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alvarez1g-p.com/Documents/UPDATE/07. 2023_08_13 -  Landing Page &amp; Tableau Metadata API/landing_page/"/>
    </mc:Choice>
  </mc:AlternateContent>
  <xr:revisionPtr revIDLastSave="0" documentId="13_ncr:1_{69F49F49-6A23-3948-902E-23560E061CBC}" xr6:coauthVersionLast="47" xr6:coauthVersionMax="47" xr10:uidLastSave="{00000000-0000-0000-0000-000000000000}"/>
  <bookViews>
    <workbookView xWindow="0" yWindow="760" windowWidth="34560" windowHeight="21580" activeTab="3" xr2:uid="{32C1F0AD-EBC7-6744-8F45-9C92660EF9B6}"/>
  </bookViews>
  <sheets>
    <sheet name="BI Lighthouse" sheetId="5" r:id="rId1"/>
    <sheet name="workbook_catalogue" sheetId="1" r:id="rId2"/>
    <sheet name="sec_00__LAF_V1" sheetId="2" r:id="rId3"/>
    <sheet name="sec_01__LAF_V3" sheetId="3" r:id="rId4"/>
    <sheet name="sec_02__LAF_V1" sheetId="6" r:id="rId5"/>
    <sheet name="sec_03__LAF_V1" sheetId="7" r:id="rId6"/>
    <sheet name="sec_04__LAF_V1" sheetId="8" r:id="rId7"/>
    <sheet name="sec_05__LAF_V1" sheetId="9" r:id="rId8"/>
    <sheet name="sec_06__LAF_V1" sheetId="10" r:id="rId9"/>
    <sheet name="sec_07__LAF_V1" sheetId="11" r:id="rId10"/>
    <sheet name="sec_08__LAF_V1" sheetId="12"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3" i="12" l="1"/>
  <c r="F343" i="12" s="1"/>
  <c r="D343" i="12"/>
  <c r="E342" i="12"/>
  <c r="F342" i="12" s="1"/>
  <c r="D342" i="12"/>
  <c r="E341" i="12"/>
  <c r="F341" i="12" s="1"/>
  <c r="D341" i="12"/>
  <c r="F340" i="12"/>
  <c r="E340" i="12"/>
  <c r="D340" i="12"/>
  <c r="E339" i="12"/>
  <c r="F339" i="12" s="1"/>
  <c r="D339" i="12"/>
  <c r="E338" i="12"/>
  <c r="F338" i="12" s="1"/>
  <c r="D338" i="12"/>
  <c r="E337" i="12"/>
  <c r="F337" i="12" s="1"/>
  <c r="D337" i="12"/>
  <c r="E336" i="12"/>
  <c r="F336" i="12" s="1"/>
  <c r="D336" i="12"/>
  <c r="F335" i="12"/>
  <c r="E335" i="12"/>
  <c r="D335" i="12"/>
  <c r="E334" i="12"/>
  <c r="F334" i="12" s="1"/>
  <c r="D334" i="12"/>
  <c r="E333" i="12"/>
  <c r="F333" i="12" s="1"/>
  <c r="D333" i="12"/>
  <c r="E332" i="12"/>
  <c r="F332" i="12" s="1"/>
  <c r="D332" i="12"/>
  <c r="E331" i="12"/>
  <c r="F331" i="12" s="1"/>
  <c r="D331" i="12"/>
  <c r="F330" i="12"/>
  <c r="E330" i="12"/>
  <c r="D330" i="12"/>
  <c r="E329" i="12"/>
  <c r="F329" i="12" s="1"/>
  <c r="D329" i="12"/>
  <c r="E328" i="12"/>
  <c r="F328" i="12" s="1"/>
  <c r="D328" i="12"/>
  <c r="E327" i="12"/>
  <c r="F327" i="12" s="1"/>
  <c r="D327" i="12"/>
  <c r="E326" i="12"/>
  <c r="F326" i="12" s="1"/>
  <c r="D326" i="12"/>
  <c r="F325" i="12"/>
  <c r="E325" i="12"/>
  <c r="D325" i="12"/>
  <c r="E324" i="12"/>
  <c r="F324" i="12" s="1"/>
  <c r="D324" i="12"/>
  <c r="E323" i="12"/>
  <c r="F323" i="12" s="1"/>
  <c r="D323" i="12"/>
  <c r="E322" i="12"/>
  <c r="F322" i="12" s="1"/>
  <c r="D322" i="12"/>
  <c r="F321" i="12"/>
  <c r="E321" i="12"/>
  <c r="D321" i="12"/>
  <c r="F320" i="12"/>
  <c r="E320" i="12"/>
  <c r="D320" i="12"/>
  <c r="E319" i="12"/>
  <c r="F319" i="12" s="1"/>
  <c r="D319" i="12"/>
  <c r="E318" i="12"/>
  <c r="F318" i="12" s="1"/>
  <c r="D318" i="12"/>
  <c r="E317" i="12"/>
  <c r="F317" i="12" s="1"/>
  <c r="D317" i="12"/>
  <c r="F316" i="12"/>
  <c r="E316" i="12"/>
  <c r="D316" i="12"/>
  <c r="F315" i="12"/>
  <c r="E315" i="12"/>
  <c r="D315" i="12"/>
  <c r="E314" i="12"/>
  <c r="F314" i="12" s="1"/>
  <c r="D314" i="12"/>
  <c r="E313" i="12"/>
  <c r="F313" i="12" s="1"/>
  <c r="D313" i="12"/>
  <c r="E312" i="12"/>
  <c r="F312" i="12" s="1"/>
  <c r="D312" i="12"/>
  <c r="F311" i="12"/>
  <c r="E311" i="12"/>
  <c r="D311" i="12"/>
  <c r="F310" i="12"/>
  <c r="E310" i="12"/>
  <c r="D310" i="12"/>
  <c r="E309" i="12"/>
  <c r="F309" i="12" s="1"/>
  <c r="D309" i="12"/>
  <c r="E308" i="12"/>
  <c r="F308" i="12" s="1"/>
  <c r="D308" i="12"/>
  <c r="E307" i="12"/>
  <c r="F307" i="12" s="1"/>
  <c r="D307" i="12"/>
  <c r="F306" i="12"/>
  <c r="E306" i="12"/>
  <c r="D306" i="12"/>
  <c r="F305" i="12"/>
  <c r="E305" i="12"/>
  <c r="D305" i="12"/>
  <c r="E304" i="12"/>
  <c r="F304" i="12" s="1"/>
  <c r="D304" i="12"/>
  <c r="E303" i="12"/>
  <c r="F303" i="12" s="1"/>
  <c r="D303" i="12"/>
  <c r="E302" i="12"/>
  <c r="F302" i="12" s="1"/>
  <c r="D302" i="12"/>
  <c r="F301" i="12"/>
  <c r="E301" i="12"/>
  <c r="D301" i="12"/>
  <c r="F300" i="12"/>
  <c r="E300" i="12"/>
  <c r="D300" i="12"/>
  <c r="E299" i="12"/>
  <c r="F299" i="12" s="1"/>
  <c r="D299" i="12"/>
  <c r="E298" i="12"/>
  <c r="F298" i="12" s="1"/>
  <c r="D298" i="12"/>
  <c r="E297" i="12"/>
  <c r="F297" i="12" s="1"/>
  <c r="D297" i="12"/>
  <c r="F296" i="12"/>
  <c r="E296" i="12"/>
  <c r="D296" i="12"/>
  <c r="F295" i="12"/>
  <c r="E295" i="12"/>
  <c r="D295" i="12"/>
  <c r="E294" i="12"/>
  <c r="F294" i="12" s="1"/>
  <c r="D294" i="12"/>
  <c r="E293" i="12"/>
  <c r="F293" i="12" s="1"/>
  <c r="D293" i="12"/>
  <c r="E292" i="12"/>
  <c r="F292" i="12" s="1"/>
  <c r="D292" i="12"/>
  <c r="F291" i="12"/>
  <c r="E291" i="12"/>
  <c r="D291" i="12"/>
  <c r="F290" i="12"/>
  <c r="E290" i="12"/>
  <c r="D290" i="12"/>
  <c r="E289" i="12"/>
  <c r="F289" i="12" s="1"/>
  <c r="D289" i="12"/>
  <c r="E288" i="12"/>
  <c r="F288" i="12" s="1"/>
  <c r="D288" i="12"/>
  <c r="E287" i="12"/>
  <c r="F287" i="12" s="1"/>
  <c r="D287" i="12"/>
  <c r="F286" i="12"/>
  <c r="E286" i="12"/>
  <c r="D286" i="12"/>
  <c r="F285" i="12"/>
  <c r="E285" i="12"/>
  <c r="D285" i="12"/>
  <c r="E284" i="12"/>
  <c r="F284" i="12" s="1"/>
  <c r="D284" i="12"/>
  <c r="E283" i="12"/>
  <c r="F283" i="12" s="1"/>
  <c r="D283" i="12"/>
  <c r="E282" i="12"/>
  <c r="F282" i="12" s="1"/>
  <c r="D282" i="12"/>
  <c r="F281" i="12"/>
  <c r="E281" i="12"/>
  <c r="D281" i="12"/>
  <c r="F280" i="12"/>
  <c r="E280" i="12"/>
  <c r="D280" i="12"/>
  <c r="E279" i="12"/>
  <c r="F279" i="12" s="1"/>
  <c r="D279" i="12"/>
  <c r="E278" i="12"/>
  <c r="F278" i="12" s="1"/>
  <c r="D278" i="12"/>
  <c r="E277" i="12"/>
  <c r="F277" i="12" s="1"/>
  <c r="D277" i="12"/>
  <c r="F276" i="12"/>
  <c r="E276" i="12"/>
  <c r="D276" i="12"/>
  <c r="F275" i="12"/>
  <c r="E275" i="12"/>
  <c r="D275" i="12"/>
  <c r="E274" i="12"/>
  <c r="F274" i="12" s="1"/>
  <c r="D274" i="12"/>
  <c r="E273" i="12"/>
  <c r="F273" i="12" s="1"/>
  <c r="D273" i="12"/>
  <c r="E272" i="12"/>
  <c r="F272" i="12" s="1"/>
  <c r="D272" i="12"/>
  <c r="F271" i="12"/>
  <c r="E271" i="12"/>
  <c r="D271" i="12"/>
  <c r="F270" i="12"/>
  <c r="E270" i="12"/>
  <c r="D270" i="12"/>
  <c r="E269" i="12"/>
  <c r="F269" i="12" s="1"/>
  <c r="D269" i="12"/>
  <c r="E268" i="12"/>
  <c r="F268" i="12" s="1"/>
  <c r="D268" i="12"/>
  <c r="E267" i="12"/>
  <c r="F267" i="12" s="1"/>
  <c r="D267" i="12"/>
  <c r="F266" i="12"/>
  <c r="E266" i="12"/>
  <c r="D266" i="12"/>
  <c r="F265" i="12"/>
  <c r="E265" i="12"/>
  <c r="D265" i="12"/>
  <c r="E264" i="12"/>
  <c r="F264" i="12" s="1"/>
  <c r="D264" i="12"/>
  <c r="E263" i="12"/>
  <c r="F263" i="12" s="1"/>
  <c r="D263" i="12"/>
  <c r="E262" i="12"/>
  <c r="F262" i="12" s="1"/>
  <c r="D262" i="12"/>
  <c r="F261" i="12"/>
  <c r="E261" i="12"/>
  <c r="D261" i="12"/>
  <c r="F260" i="12"/>
  <c r="E260" i="12"/>
  <c r="D260" i="12"/>
  <c r="E259" i="12"/>
  <c r="F259" i="12" s="1"/>
  <c r="D259" i="12"/>
  <c r="E258" i="12"/>
  <c r="F258" i="12" s="1"/>
  <c r="D258" i="12"/>
  <c r="E257" i="12"/>
  <c r="F257" i="12" s="1"/>
  <c r="D257" i="12"/>
  <c r="F256" i="12"/>
  <c r="E256" i="12"/>
  <c r="D256" i="12"/>
  <c r="F255" i="12"/>
  <c r="E255" i="12"/>
  <c r="D255" i="12"/>
  <c r="E254" i="12"/>
  <c r="F254" i="12" s="1"/>
  <c r="D254" i="12"/>
  <c r="E253" i="12"/>
  <c r="F253" i="12" s="1"/>
  <c r="D253" i="12"/>
  <c r="E252" i="12"/>
  <c r="F252" i="12" s="1"/>
  <c r="D252" i="12"/>
  <c r="F251" i="12"/>
  <c r="E251" i="12"/>
  <c r="D251" i="12"/>
  <c r="F250" i="12"/>
  <c r="E250" i="12"/>
  <c r="D250" i="12"/>
  <c r="E249" i="12"/>
  <c r="F249" i="12" s="1"/>
  <c r="D249" i="12"/>
  <c r="E248" i="12"/>
  <c r="F248" i="12" s="1"/>
  <c r="D248" i="12"/>
  <c r="E247" i="12"/>
  <c r="F247" i="12" s="1"/>
  <c r="D247" i="12"/>
  <c r="F246" i="12"/>
  <c r="E246" i="12"/>
  <c r="D246" i="12"/>
  <c r="F245" i="12"/>
  <c r="E245" i="12"/>
  <c r="D245" i="12"/>
  <c r="E244" i="12"/>
  <c r="F244" i="12" s="1"/>
  <c r="D244" i="12"/>
  <c r="E243" i="12"/>
  <c r="F243" i="12" s="1"/>
  <c r="D243" i="12"/>
  <c r="E242" i="12"/>
  <c r="F242" i="12" s="1"/>
  <c r="D242" i="12"/>
  <c r="F241" i="12"/>
  <c r="E241" i="12"/>
  <c r="D241" i="12"/>
  <c r="F240" i="12"/>
  <c r="E240" i="12"/>
  <c r="D240" i="12"/>
  <c r="E239" i="12"/>
  <c r="F239" i="12" s="1"/>
  <c r="D239" i="12"/>
  <c r="E238" i="12"/>
  <c r="F238" i="12" s="1"/>
  <c r="D238" i="12"/>
  <c r="E237" i="12"/>
  <c r="F237" i="12" s="1"/>
  <c r="D237" i="12"/>
  <c r="F236" i="12"/>
  <c r="E236" i="12"/>
  <c r="D236" i="12"/>
  <c r="F235" i="12"/>
  <c r="E235" i="12"/>
  <c r="D235" i="12"/>
  <c r="E234" i="12"/>
  <c r="F234" i="12" s="1"/>
  <c r="D234" i="12"/>
  <c r="E233" i="12"/>
  <c r="F233" i="12" s="1"/>
  <c r="D233" i="12"/>
  <c r="E232" i="12"/>
  <c r="F232" i="12" s="1"/>
  <c r="D232" i="12"/>
  <c r="F231" i="12"/>
  <c r="E231" i="12"/>
  <c r="D231" i="12"/>
  <c r="F230" i="12"/>
  <c r="E230" i="12"/>
  <c r="D230" i="12"/>
  <c r="E229" i="12"/>
  <c r="F229" i="12" s="1"/>
  <c r="D229" i="12"/>
  <c r="E228" i="12"/>
  <c r="F228" i="12" s="1"/>
  <c r="D228" i="12"/>
  <c r="E227" i="12"/>
  <c r="F227" i="12" s="1"/>
  <c r="D227" i="12"/>
  <c r="F226" i="12"/>
  <c r="E226" i="12"/>
  <c r="D226" i="12"/>
  <c r="F225" i="12"/>
  <c r="E225" i="12"/>
  <c r="D225" i="12"/>
  <c r="E224" i="12"/>
  <c r="F224" i="12" s="1"/>
  <c r="D224" i="12"/>
  <c r="E223" i="12"/>
  <c r="F223" i="12" s="1"/>
  <c r="D223" i="12"/>
  <c r="E222" i="12"/>
  <c r="F222" i="12" s="1"/>
  <c r="D222" i="12"/>
  <c r="F221" i="12"/>
  <c r="E221" i="12"/>
  <c r="D221" i="12"/>
  <c r="F220" i="12"/>
  <c r="E220" i="12"/>
  <c r="D220" i="12"/>
  <c r="E219" i="12"/>
  <c r="F219" i="12" s="1"/>
  <c r="D219" i="12"/>
  <c r="E218" i="12"/>
  <c r="F218" i="12" s="1"/>
  <c r="D218" i="12"/>
  <c r="E217" i="12"/>
  <c r="F217" i="12" s="1"/>
  <c r="D217" i="12"/>
  <c r="F216" i="12"/>
  <c r="E216" i="12"/>
  <c r="D216" i="12"/>
  <c r="F215" i="12"/>
  <c r="E215" i="12"/>
  <c r="D215" i="12"/>
  <c r="E214" i="12"/>
  <c r="F214" i="12" s="1"/>
  <c r="D214" i="12"/>
  <c r="E213" i="12"/>
  <c r="F213" i="12" s="1"/>
  <c r="D213" i="12"/>
  <c r="E212" i="12"/>
  <c r="F212" i="12" s="1"/>
  <c r="D212" i="12"/>
  <c r="F211" i="12"/>
  <c r="E211" i="12"/>
  <c r="D211" i="12"/>
  <c r="F210" i="12"/>
  <c r="E210" i="12"/>
  <c r="D210" i="12"/>
  <c r="E209" i="12"/>
  <c r="F209" i="12" s="1"/>
  <c r="D209" i="12"/>
  <c r="E208" i="12"/>
  <c r="F208" i="12" s="1"/>
  <c r="D208" i="12"/>
  <c r="E207" i="12"/>
  <c r="F207" i="12" s="1"/>
  <c r="D207" i="12"/>
  <c r="F206" i="12"/>
  <c r="E206" i="12"/>
  <c r="D206" i="12"/>
  <c r="F205" i="12"/>
  <c r="E205" i="12"/>
  <c r="D205" i="12"/>
  <c r="E204" i="12"/>
  <c r="F204" i="12" s="1"/>
  <c r="D204" i="12"/>
  <c r="E203" i="12"/>
  <c r="F203" i="12" s="1"/>
  <c r="D203" i="12"/>
  <c r="E202" i="12"/>
  <c r="F202" i="12" s="1"/>
  <c r="D202" i="12"/>
  <c r="F201" i="12"/>
  <c r="E201" i="12"/>
  <c r="D201" i="12"/>
  <c r="F200" i="12"/>
  <c r="E200" i="12"/>
  <c r="D200" i="12"/>
  <c r="E199" i="12"/>
  <c r="F199" i="12" s="1"/>
  <c r="D199" i="12"/>
  <c r="E198" i="12"/>
  <c r="F198" i="12" s="1"/>
  <c r="D198" i="12"/>
  <c r="E197" i="12"/>
  <c r="F197" i="12" s="1"/>
  <c r="D197" i="12"/>
  <c r="F196" i="12"/>
  <c r="E196" i="12"/>
  <c r="D196" i="12"/>
  <c r="F195" i="12"/>
  <c r="E195" i="12"/>
  <c r="D195" i="12"/>
  <c r="E194" i="12"/>
  <c r="F194" i="12" s="1"/>
  <c r="D194" i="12"/>
  <c r="E193" i="12"/>
  <c r="F193" i="12" s="1"/>
  <c r="D193" i="12"/>
  <c r="E192" i="12"/>
  <c r="F192" i="12" s="1"/>
  <c r="D192" i="12"/>
  <c r="F191" i="12"/>
  <c r="E191" i="12"/>
  <c r="D191" i="12"/>
  <c r="F190" i="12"/>
  <c r="E190" i="12"/>
  <c r="D190" i="12"/>
  <c r="E189" i="12"/>
  <c r="F189" i="12" s="1"/>
  <c r="D189" i="12"/>
  <c r="E188" i="12"/>
  <c r="F188" i="12" s="1"/>
  <c r="D188" i="12"/>
  <c r="E187" i="12"/>
  <c r="F187" i="12" s="1"/>
  <c r="D187" i="12"/>
  <c r="F186" i="12"/>
  <c r="E186" i="12"/>
  <c r="D186" i="12"/>
  <c r="F185" i="12"/>
  <c r="E185" i="12"/>
  <c r="D185" i="12"/>
  <c r="E184" i="12"/>
  <c r="F184" i="12" s="1"/>
  <c r="D184" i="12"/>
  <c r="E183" i="12"/>
  <c r="F183" i="12" s="1"/>
  <c r="D183" i="12"/>
  <c r="E182" i="12"/>
  <c r="F182" i="12" s="1"/>
  <c r="D182" i="12"/>
  <c r="F181" i="12"/>
  <c r="E181" i="12"/>
  <c r="D181" i="12"/>
  <c r="F180" i="12"/>
  <c r="E180" i="12"/>
  <c r="D180" i="12"/>
  <c r="E179" i="12"/>
  <c r="F179" i="12" s="1"/>
  <c r="D179" i="12"/>
  <c r="E178" i="12"/>
  <c r="F178" i="12" s="1"/>
  <c r="D178" i="12"/>
  <c r="E177" i="12"/>
  <c r="F177" i="12" s="1"/>
  <c r="D177" i="12"/>
  <c r="F176" i="12"/>
  <c r="E176" i="12"/>
  <c r="D176" i="12"/>
  <c r="F175" i="12"/>
  <c r="E175" i="12"/>
  <c r="D175" i="12"/>
  <c r="E174" i="12"/>
  <c r="F174" i="12" s="1"/>
  <c r="D174" i="12"/>
  <c r="E173" i="12"/>
  <c r="F173" i="12" s="1"/>
  <c r="D173" i="12"/>
  <c r="E172" i="12"/>
  <c r="F172" i="12" s="1"/>
  <c r="D172" i="12"/>
  <c r="F171" i="12"/>
  <c r="E171" i="12"/>
  <c r="D171" i="12"/>
  <c r="F170" i="12"/>
  <c r="E170" i="12"/>
  <c r="D170" i="12"/>
  <c r="E169" i="12"/>
  <c r="F169" i="12" s="1"/>
  <c r="D169" i="12"/>
  <c r="E168" i="12"/>
  <c r="F168" i="12" s="1"/>
  <c r="D168" i="12"/>
  <c r="E167" i="12"/>
  <c r="F167" i="12" s="1"/>
  <c r="D167" i="12"/>
  <c r="F166" i="12"/>
  <c r="E166" i="12"/>
  <c r="D166" i="12"/>
  <c r="F165" i="12"/>
  <c r="E165" i="12"/>
  <c r="D165" i="12"/>
  <c r="E164" i="12"/>
  <c r="F164" i="12" s="1"/>
  <c r="D164" i="12"/>
  <c r="E163" i="12"/>
  <c r="F163" i="12" s="1"/>
  <c r="D163" i="12"/>
  <c r="E162" i="12"/>
  <c r="F162" i="12" s="1"/>
  <c r="D162" i="12"/>
  <c r="F161" i="12"/>
  <c r="E161" i="12"/>
  <c r="D161" i="12"/>
  <c r="F160" i="12"/>
  <c r="E160" i="12"/>
  <c r="D160" i="12"/>
  <c r="E159" i="12"/>
  <c r="F159" i="12" s="1"/>
  <c r="D159" i="12"/>
  <c r="E158" i="12"/>
  <c r="F158" i="12" s="1"/>
  <c r="D158" i="12"/>
  <c r="E157" i="12"/>
  <c r="F157" i="12" s="1"/>
  <c r="D157" i="12"/>
  <c r="F156" i="12"/>
  <c r="E156" i="12"/>
  <c r="D156" i="12"/>
  <c r="F155" i="12"/>
  <c r="E155" i="12"/>
  <c r="D155" i="12"/>
  <c r="E154" i="12"/>
  <c r="F154" i="12" s="1"/>
  <c r="D154" i="12"/>
  <c r="E153" i="12"/>
  <c r="F153" i="12" s="1"/>
  <c r="D153" i="12"/>
  <c r="E152" i="12"/>
  <c r="F152" i="12" s="1"/>
  <c r="D152" i="12"/>
  <c r="F151" i="12"/>
  <c r="E151" i="12"/>
  <c r="D151" i="12"/>
  <c r="F150" i="12"/>
  <c r="E150" i="12"/>
  <c r="D150" i="12"/>
  <c r="E149" i="12"/>
  <c r="F149" i="12" s="1"/>
  <c r="D149" i="12"/>
  <c r="E148" i="12"/>
  <c r="F148" i="12" s="1"/>
  <c r="D148" i="12"/>
  <c r="E147" i="12"/>
  <c r="F147" i="12" s="1"/>
  <c r="D147" i="12"/>
  <c r="F146" i="12"/>
  <c r="E146" i="12"/>
  <c r="D146" i="12"/>
  <c r="F145" i="12"/>
  <c r="E145" i="12"/>
  <c r="D145" i="12"/>
  <c r="E144" i="12"/>
  <c r="F144" i="12" s="1"/>
  <c r="D144" i="12"/>
  <c r="E143" i="12"/>
  <c r="F143" i="12" s="1"/>
  <c r="D143" i="12"/>
  <c r="E142" i="12"/>
  <c r="F142" i="12" s="1"/>
  <c r="D142" i="12"/>
  <c r="F141" i="12"/>
  <c r="E141" i="12"/>
  <c r="D141" i="12"/>
  <c r="F140" i="12"/>
  <c r="E140" i="12"/>
  <c r="D140" i="12"/>
  <c r="E139" i="12"/>
  <c r="F139" i="12" s="1"/>
  <c r="D139" i="12"/>
  <c r="E138" i="12"/>
  <c r="F138" i="12" s="1"/>
  <c r="D138" i="12"/>
  <c r="E137" i="12"/>
  <c r="F137" i="12" s="1"/>
  <c r="D137" i="12"/>
  <c r="F136" i="12"/>
  <c r="E136" i="12"/>
  <c r="D136" i="12"/>
  <c r="F135" i="12"/>
  <c r="E135" i="12"/>
  <c r="D135" i="12"/>
  <c r="E134" i="12"/>
  <c r="F134" i="12" s="1"/>
  <c r="D134" i="12"/>
  <c r="E133" i="12"/>
  <c r="F133" i="12" s="1"/>
  <c r="D133" i="12"/>
  <c r="E132" i="12"/>
  <c r="F132" i="12" s="1"/>
  <c r="D132" i="12"/>
  <c r="F131" i="12"/>
  <c r="E131" i="12"/>
  <c r="D131" i="12"/>
  <c r="F130" i="12"/>
  <c r="E130" i="12"/>
  <c r="D130" i="12"/>
  <c r="E129" i="12"/>
  <c r="F129" i="12" s="1"/>
  <c r="D129" i="12"/>
  <c r="E128" i="12"/>
  <c r="F128" i="12" s="1"/>
  <c r="D128" i="12"/>
  <c r="E127" i="12"/>
  <c r="F127" i="12" s="1"/>
  <c r="D127" i="12"/>
  <c r="F126" i="12"/>
  <c r="E126" i="12"/>
  <c r="D126" i="12"/>
  <c r="F125" i="12"/>
  <c r="E125" i="12"/>
  <c r="D125" i="12"/>
  <c r="E124" i="12"/>
  <c r="F124" i="12" s="1"/>
  <c r="D124" i="12"/>
  <c r="E123" i="12"/>
  <c r="F123" i="12" s="1"/>
  <c r="D123" i="12"/>
  <c r="E122" i="12"/>
  <c r="F122" i="12" s="1"/>
  <c r="D122" i="12"/>
  <c r="F121" i="12"/>
  <c r="E121" i="12"/>
  <c r="D121" i="12"/>
  <c r="F120" i="12"/>
  <c r="E120" i="12"/>
  <c r="D120" i="12"/>
  <c r="E119" i="12"/>
  <c r="F119" i="12" s="1"/>
  <c r="D119" i="12"/>
  <c r="E118" i="12"/>
  <c r="F118" i="12" s="1"/>
  <c r="D118" i="12"/>
  <c r="E117" i="12"/>
  <c r="F117" i="12" s="1"/>
  <c r="D117" i="12"/>
  <c r="F116" i="12"/>
  <c r="E116" i="12"/>
  <c r="D116" i="12"/>
  <c r="F115" i="12"/>
  <c r="E115" i="12"/>
  <c r="D115" i="12"/>
  <c r="E114" i="12"/>
  <c r="F114" i="12" s="1"/>
  <c r="D114" i="12"/>
  <c r="E113" i="12"/>
  <c r="F113" i="12" s="1"/>
  <c r="D113" i="12"/>
  <c r="E112" i="12"/>
  <c r="F112" i="12" s="1"/>
  <c r="D112" i="12"/>
  <c r="F111" i="12"/>
  <c r="E111" i="12"/>
  <c r="D111" i="12"/>
  <c r="F110" i="12"/>
  <c r="E110" i="12"/>
  <c r="D110" i="12"/>
  <c r="E109" i="12"/>
  <c r="F109" i="12" s="1"/>
  <c r="D109" i="12"/>
  <c r="E108" i="12"/>
  <c r="F108" i="12" s="1"/>
  <c r="D108" i="12"/>
  <c r="E107" i="12"/>
  <c r="F107" i="12" s="1"/>
  <c r="D107" i="12"/>
  <c r="F106" i="12"/>
  <c r="E106" i="12"/>
  <c r="D106" i="12"/>
  <c r="F105" i="12"/>
  <c r="E105" i="12"/>
  <c r="D105" i="12"/>
  <c r="E104" i="12"/>
  <c r="F104" i="12" s="1"/>
  <c r="D104" i="12"/>
  <c r="E103" i="12"/>
  <c r="F103" i="12" s="1"/>
  <c r="D103" i="12"/>
  <c r="E102" i="12"/>
  <c r="F102" i="12" s="1"/>
  <c r="D102" i="12"/>
  <c r="F101" i="12"/>
  <c r="E101" i="12"/>
  <c r="D101" i="12"/>
  <c r="F100" i="12"/>
  <c r="E100" i="12"/>
  <c r="D100" i="12"/>
  <c r="E99" i="12"/>
  <c r="F99" i="12" s="1"/>
  <c r="D99" i="12"/>
  <c r="E98" i="12"/>
  <c r="F98" i="12" s="1"/>
  <c r="D98" i="12"/>
  <c r="E97" i="12"/>
  <c r="F97" i="12" s="1"/>
  <c r="D97" i="12"/>
  <c r="F96" i="12"/>
  <c r="E96" i="12"/>
  <c r="D96" i="12"/>
  <c r="F95" i="12"/>
  <c r="E95" i="12"/>
  <c r="D95" i="12"/>
  <c r="E94" i="12"/>
  <c r="F94" i="12" s="1"/>
  <c r="D94" i="12"/>
  <c r="E93" i="12"/>
  <c r="F93" i="12" s="1"/>
  <c r="D93" i="12"/>
  <c r="E92" i="12"/>
  <c r="F92" i="12" s="1"/>
  <c r="D92" i="12"/>
  <c r="F91" i="12"/>
  <c r="E91" i="12"/>
  <c r="D91" i="12"/>
  <c r="F90" i="12"/>
  <c r="E90" i="12"/>
  <c r="D90" i="12"/>
  <c r="E89" i="12"/>
  <c r="F89" i="12" s="1"/>
  <c r="D89" i="12"/>
  <c r="E88" i="12"/>
  <c r="F88" i="12" s="1"/>
  <c r="D88" i="12"/>
  <c r="E87" i="12"/>
  <c r="F87" i="12" s="1"/>
  <c r="D87" i="12"/>
  <c r="F86" i="12"/>
  <c r="E86" i="12"/>
  <c r="D86" i="12"/>
  <c r="F85" i="12"/>
  <c r="E85" i="12"/>
  <c r="D85" i="12"/>
  <c r="E84" i="12"/>
  <c r="F84" i="12" s="1"/>
  <c r="D84" i="12"/>
  <c r="E83" i="12"/>
  <c r="F83" i="12" s="1"/>
  <c r="D83" i="12"/>
  <c r="E82" i="12"/>
  <c r="F82" i="12" s="1"/>
  <c r="D82" i="12"/>
  <c r="F81" i="12"/>
  <c r="E81" i="12"/>
  <c r="D81" i="12"/>
  <c r="F80" i="12"/>
  <c r="E80" i="12"/>
  <c r="D80" i="12"/>
  <c r="E79" i="12"/>
  <c r="F79" i="12" s="1"/>
  <c r="D79" i="12"/>
  <c r="E78" i="12"/>
  <c r="F78" i="12" s="1"/>
  <c r="D78" i="12"/>
  <c r="E77" i="12"/>
  <c r="F77" i="12" s="1"/>
  <c r="D77" i="12"/>
  <c r="F76" i="12"/>
  <c r="E76" i="12"/>
  <c r="D76" i="12"/>
  <c r="F75" i="12"/>
  <c r="E75" i="12"/>
  <c r="D75" i="12"/>
  <c r="E74" i="12"/>
  <c r="F74" i="12" s="1"/>
  <c r="D74" i="12"/>
  <c r="E73" i="12"/>
  <c r="F73" i="12" s="1"/>
  <c r="D73" i="12"/>
  <c r="E72" i="12"/>
  <c r="F72" i="12" s="1"/>
  <c r="D72" i="12"/>
  <c r="F71" i="12"/>
  <c r="E71" i="12"/>
  <c r="D71" i="12"/>
  <c r="F70" i="12"/>
  <c r="E70" i="12"/>
  <c r="D70" i="12"/>
  <c r="E69" i="12"/>
  <c r="F69" i="12" s="1"/>
  <c r="D69" i="12"/>
  <c r="E68" i="12"/>
  <c r="F68" i="12" s="1"/>
  <c r="D68" i="12"/>
  <c r="E67" i="12"/>
  <c r="F67" i="12" s="1"/>
  <c r="D67" i="12"/>
  <c r="F66" i="12"/>
  <c r="E66" i="12"/>
  <c r="D66" i="12"/>
  <c r="F65" i="12"/>
  <c r="E65" i="12"/>
  <c r="D65" i="12"/>
  <c r="E64" i="12"/>
  <c r="F64" i="12" s="1"/>
  <c r="D64" i="12"/>
  <c r="E63" i="12"/>
  <c r="F63" i="12" s="1"/>
  <c r="D63" i="12"/>
  <c r="E62" i="12"/>
  <c r="F62" i="12" s="1"/>
  <c r="D62" i="12"/>
  <c r="F61" i="12"/>
  <c r="E61" i="12"/>
  <c r="D61" i="12"/>
  <c r="F60" i="12"/>
  <c r="E60" i="12"/>
  <c r="D60" i="12"/>
  <c r="E59" i="12"/>
  <c r="F59" i="12" s="1"/>
  <c r="D59" i="12"/>
  <c r="E58" i="12"/>
  <c r="F58" i="12" s="1"/>
  <c r="D58" i="12"/>
  <c r="E57" i="12"/>
  <c r="F57" i="12" s="1"/>
  <c r="D57" i="12"/>
  <c r="F56" i="12"/>
  <c r="E56" i="12"/>
  <c r="D56" i="12"/>
  <c r="F55" i="12"/>
  <c r="E55" i="12"/>
  <c r="D55" i="12"/>
  <c r="E54" i="12"/>
  <c r="F54" i="12" s="1"/>
  <c r="D54" i="12"/>
  <c r="E53" i="12"/>
  <c r="F53" i="12" s="1"/>
  <c r="D53" i="12"/>
  <c r="E52" i="12"/>
  <c r="F52" i="12" s="1"/>
  <c r="D52" i="12"/>
  <c r="F51" i="12"/>
  <c r="E51" i="12"/>
  <c r="D51" i="12"/>
  <c r="F50" i="12"/>
  <c r="E50" i="12"/>
  <c r="D50" i="12"/>
  <c r="E49" i="12"/>
  <c r="F49" i="12" s="1"/>
  <c r="D49" i="12"/>
  <c r="E48" i="12"/>
  <c r="F48" i="12" s="1"/>
  <c r="D48" i="12"/>
  <c r="E47" i="12"/>
  <c r="F47" i="12" s="1"/>
  <c r="D47" i="12"/>
  <c r="F46" i="12"/>
  <c r="E46" i="12"/>
  <c r="D46" i="12"/>
  <c r="F45" i="12"/>
  <c r="E45" i="12"/>
  <c r="D45" i="12"/>
  <c r="E44" i="12"/>
  <c r="F44" i="12" s="1"/>
  <c r="D44" i="12"/>
  <c r="E43" i="12"/>
  <c r="F43" i="12" s="1"/>
  <c r="D43" i="12"/>
  <c r="E42" i="12"/>
  <c r="F42" i="12" s="1"/>
  <c r="D42" i="12"/>
  <c r="F41" i="12"/>
  <c r="E41" i="12"/>
  <c r="D41" i="12"/>
  <c r="F40" i="12"/>
  <c r="E40" i="12"/>
  <c r="D40" i="12"/>
  <c r="E39" i="12"/>
  <c r="F39" i="12" s="1"/>
  <c r="D39" i="12"/>
  <c r="E38" i="12"/>
  <c r="F38" i="12" s="1"/>
  <c r="D38" i="12"/>
  <c r="E37" i="12"/>
  <c r="F37" i="12" s="1"/>
  <c r="D37" i="12"/>
  <c r="F36" i="12"/>
  <c r="E36" i="12"/>
  <c r="D36" i="12"/>
  <c r="F35" i="12"/>
  <c r="E35" i="12"/>
  <c r="D35" i="12"/>
  <c r="E34" i="12"/>
  <c r="F34" i="12" s="1"/>
  <c r="D34" i="12"/>
  <c r="E33" i="12"/>
  <c r="F33" i="12" s="1"/>
  <c r="D33" i="12"/>
  <c r="E32" i="12"/>
  <c r="F32" i="12" s="1"/>
  <c r="D32" i="12"/>
  <c r="F31" i="12"/>
  <c r="E31" i="12"/>
  <c r="D31" i="12"/>
  <c r="F30" i="12"/>
  <c r="E30" i="12"/>
  <c r="D30" i="12"/>
  <c r="E29" i="12"/>
  <c r="F29" i="12" s="1"/>
  <c r="D29" i="12"/>
  <c r="E28" i="12"/>
  <c r="F28" i="12" s="1"/>
  <c r="D28" i="12"/>
  <c r="E27" i="12"/>
  <c r="F27" i="12" s="1"/>
  <c r="D27" i="12"/>
  <c r="F26" i="12"/>
  <c r="E26" i="12"/>
  <c r="D26" i="12"/>
  <c r="F25" i="12"/>
  <c r="E25" i="12"/>
  <c r="D25" i="12"/>
  <c r="E24" i="12"/>
  <c r="F24" i="12" s="1"/>
  <c r="D24" i="12"/>
  <c r="E23" i="12"/>
  <c r="F23" i="12" s="1"/>
  <c r="D23" i="12"/>
  <c r="E22" i="12"/>
  <c r="F22" i="12" s="1"/>
  <c r="D22" i="12"/>
  <c r="F21" i="12"/>
  <c r="E21" i="12"/>
  <c r="D21" i="12"/>
  <c r="F20" i="12"/>
  <c r="E20" i="12"/>
  <c r="D20" i="12"/>
  <c r="E19" i="12"/>
  <c r="F19" i="12" s="1"/>
  <c r="D19" i="12"/>
  <c r="E18" i="12"/>
  <c r="F18" i="12" s="1"/>
  <c r="D18" i="12"/>
  <c r="E17" i="12"/>
  <c r="F17" i="12" s="1"/>
  <c r="D17" i="12"/>
  <c r="F16" i="12"/>
  <c r="E16" i="12"/>
  <c r="D16" i="12"/>
  <c r="F15" i="12"/>
  <c r="E15" i="12"/>
  <c r="D15" i="12"/>
  <c r="E14" i="12"/>
  <c r="F14" i="12" s="1"/>
  <c r="D14" i="12"/>
  <c r="E13" i="12"/>
  <c r="F13" i="12" s="1"/>
  <c r="D13" i="12"/>
  <c r="E12" i="12"/>
  <c r="F12" i="12" s="1"/>
  <c r="D12" i="12"/>
  <c r="E11" i="12"/>
  <c r="F11" i="12" s="1"/>
  <c r="D11" i="12"/>
  <c r="E343" i="11"/>
  <c r="F343" i="11" s="1"/>
  <c r="D343" i="11"/>
  <c r="E342" i="11"/>
  <c r="F342" i="11" s="1"/>
  <c r="D342" i="11"/>
  <c r="F341" i="11"/>
  <c r="E341" i="11"/>
  <c r="D341" i="11"/>
  <c r="F340" i="11"/>
  <c r="E340" i="11"/>
  <c r="D340" i="11"/>
  <c r="E339" i="11"/>
  <c r="F339" i="11" s="1"/>
  <c r="D339" i="11"/>
  <c r="F338" i="11"/>
  <c r="E338" i="11"/>
  <c r="D338" i="11"/>
  <c r="E337" i="11"/>
  <c r="F337" i="11" s="1"/>
  <c r="D337" i="11"/>
  <c r="E336" i="11"/>
  <c r="F336" i="11" s="1"/>
  <c r="D336" i="11"/>
  <c r="E335" i="11"/>
  <c r="F335" i="11" s="1"/>
  <c r="D335" i="11"/>
  <c r="E334" i="11"/>
  <c r="F334" i="11" s="1"/>
  <c r="D334" i="11"/>
  <c r="E333" i="11"/>
  <c r="F333" i="11" s="1"/>
  <c r="D333" i="11"/>
  <c r="E332" i="11"/>
  <c r="F332" i="11" s="1"/>
  <c r="D332" i="11"/>
  <c r="F331" i="11"/>
  <c r="E331" i="11"/>
  <c r="D331" i="11"/>
  <c r="F330" i="11"/>
  <c r="E330" i="11"/>
  <c r="D330" i="11"/>
  <c r="E329" i="11"/>
  <c r="F329" i="11" s="1"/>
  <c r="D329" i="11"/>
  <c r="F328" i="11"/>
  <c r="E328" i="11"/>
  <c r="D328" i="11"/>
  <c r="E327" i="11"/>
  <c r="F327" i="11" s="1"/>
  <c r="D327" i="11"/>
  <c r="E326" i="11"/>
  <c r="F326" i="11" s="1"/>
  <c r="D326" i="11"/>
  <c r="E325" i="11"/>
  <c r="F325" i="11" s="1"/>
  <c r="D325" i="11"/>
  <c r="E324" i="11"/>
  <c r="F324" i="11" s="1"/>
  <c r="D324" i="11"/>
  <c r="E323" i="11"/>
  <c r="F323" i="11" s="1"/>
  <c r="D323" i="11"/>
  <c r="E322" i="11"/>
  <c r="F322" i="11" s="1"/>
  <c r="D322" i="11"/>
  <c r="F321" i="11"/>
  <c r="E321" i="11"/>
  <c r="D321" i="11"/>
  <c r="F320" i="11"/>
  <c r="E320" i="11"/>
  <c r="D320" i="11"/>
  <c r="E319" i="11"/>
  <c r="F319" i="11" s="1"/>
  <c r="D319" i="11"/>
  <c r="F318" i="11"/>
  <c r="E318" i="11"/>
  <c r="D318" i="11"/>
  <c r="E317" i="11"/>
  <c r="F317" i="11" s="1"/>
  <c r="D317" i="11"/>
  <c r="E316" i="11"/>
  <c r="F316" i="11" s="1"/>
  <c r="D316" i="11"/>
  <c r="E315" i="11"/>
  <c r="F315" i="11" s="1"/>
  <c r="D315" i="11"/>
  <c r="E314" i="11"/>
  <c r="F314" i="11" s="1"/>
  <c r="D314" i="11"/>
  <c r="E313" i="11"/>
  <c r="F313" i="11" s="1"/>
  <c r="D313" i="11"/>
  <c r="E312" i="11"/>
  <c r="F312" i="11" s="1"/>
  <c r="D312" i="11"/>
  <c r="F311" i="11"/>
  <c r="E311" i="11"/>
  <c r="D311" i="11"/>
  <c r="F310" i="11"/>
  <c r="E310" i="11"/>
  <c r="D310" i="11"/>
  <c r="E309" i="11"/>
  <c r="F309" i="11" s="1"/>
  <c r="D309" i="11"/>
  <c r="F308" i="11"/>
  <c r="E308" i="11"/>
  <c r="D308" i="11"/>
  <c r="E307" i="11"/>
  <c r="F307" i="11" s="1"/>
  <c r="D307" i="11"/>
  <c r="E306" i="11"/>
  <c r="F306" i="11" s="1"/>
  <c r="D306" i="11"/>
  <c r="E305" i="11"/>
  <c r="F305" i="11" s="1"/>
  <c r="D305" i="11"/>
  <c r="E304" i="11"/>
  <c r="F304" i="11" s="1"/>
  <c r="D304" i="11"/>
  <c r="E303" i="11"/>
  <c r="F303" i="11" s="1"/>
  <c r="D303" i="11"/>
  <c r="E302" i="11"/>
  <c r="F302" i="11" s="1"/>
  <c r="D302" i="11"/>
  <c r="F301" i="11"/>
  <c r="E301" i="11"/>
  <c r="D301" i="11"/>
  <c r="F300" i="11"/>
  <c r="E300" i="11"/>
  <c r="D300" i="11"/>
  <c r="E299" i="11"/>
  <c r="F299" i="11" s="1"/>
  <c r="D299" i="11"/>
  <c r="F298" i="11"/>
  <c r="E298" i="11"/>
  <c r="D298" i="11"/>
  <c r="E297" i="11"/>
  <c r="F297" i="11" s="1"/>
  <c r="D297" i="11"/>
  <c r="E296" i="11"/>
  <c r="F296" i="11" s="1"/>
  <c r="D296" i="11"/>
  <c r="F295" i="11"/>
  <c r="E295" i="11"/>
  <c r="D295" i="11"/>
  <c r="E294" i="11"/>
  <c r="F294" i="11" s="1"/>
  <c r="D294" i="11"/>
  <c r="E293" i="11"/>
  <c r="F293" i="11" s="1"/>
  <c r="D293" i="11"/>
  <c r="E292" i="11"/>
  <c r="F292" i="11" s="1"/>
  <c r="D292" i="11"/>
  <c r="F291" i="11"/>
  <c r="E291" i="11"/>
  <c r="D291" i="11"/>
  <c r="F290" i="11"/>
  <c r="E290" i="11"/>
  <c r="D290" i="11"/>
  <c r="E289" i="11"/>
  <c r="F289" i="11" s="1"/>
  <c r="D289" i="11"/>
  <c r="F288" i="11"/>
  <c r="E288" i="11"/>
  <c r="D288" i="11"/>
  <c r="E287" i="11"/>
  <c r="F287" i="11" s="1"/>
  <c r="D287" i="11"/>
  <c r="E286" i="11"/>
  <c r="F286" i="11" s="1"/>
  <c r="D286" i="11"/>
  <c r="F285" i="11"/>
  <c r="E285" i="11"/>
  <c r="D285" i="11"/>
  <c r="E284" i="11"/>
  <c r="F284" i="11" s="1"/>
  <c r="D284" i="11"/>
  <c r="E283" i="11"/>
  <c r="F283" i="11" s="1"/>
  <c r="D283" i="11"/>
  <c r="E282" i="11"/>
  <c r="F282" i="11" s="1"/>
  <c r="D282" i="11"/>
  <c r="F281" i="11"/>
  <c r="E281" i="11"/>
  <c r="D281" i="11"/>
  <c r="F280" i="11"/>
  <c r="E280" i="11"/>
  <c r="D280" i="11"/>
  <c r="E279" i="11"/>
  <c r="F279" i="11" s="1"/>
  <c r="D279" i="11"/>
  <c r="F278" i="11"/>
  <c r="E278" i="11"/>
  <c r="D278" i="11"/>
  <c r="E277" i="11"/>
  <c r="F277" i="11" s="1"/>
  <c r="D277" i="11"/>
  <c r="E276" i="11"/>
  <c r="F276" i="11" s="1"/>
  <c r="D276" i="11"/>
  <c r="F275" i="11"/>
  <c r="E275" i="11"/>
  <c r="D275" i="11"/>
  <c r="E274" i="11"/>
  <c r="F274" i="11" s="1"/>
  <c r="D274" i="11"/>
  <c r="E273" i="11"/>
  <c r="F273" i="11" s="1"/>
  <c r="D273" i="11"/>
  <c r="E272" i="11"/>
  <c r="F272" i="11" s="1"/>
  <c r="D272" i="11"/>
  <c r="F271" i="11"/>
  <c r="E271" i="11"/>
  <c r="D271" i="11"/>
  <c r="F270" i="11"/>
  <c r="E270" i="11"/>
  <c r="D270" i="11"/>
  <c r="E269" i="11"/>
  <c r="F269" i="11" s="1"/>
  <c r="D269" i="11"/>
  <c r="F268" i="11"/>
  <c r="E268" i="11"/>
  <c r="D268" i="11"/>
  <c r="E267" i="11"/>
  <c r="F267" i="11" s="1"/>
  <c r="D267" i="11"/>
  <c r="E266" i="11"/>
  <c r="F266" i="11" s="1"/>
  <c r="D266" i="11"/>
  <c r="E265" i="11"/>
  <c r="F265" i="11" s="1"/>
  <c r="D265" i="11"/>
  <c r="E264" i="11"/>
  <c r="F264" i="11" s="1"/>
  <c r="D264" i="11"/>
  <c r="E263" i="11"/>
  <c r="F263" i="11" s="1"/>
  <c r="D263" i="11"/>
  <c r="E262" i="11"/>
  <c r="F262" i="11" s="1"/>
  <c r="D262" i="11"/>
  <c r="F261" i="11"/>
  <c r="E261" i="11"/>
  <c r="D261" i="11"/>
  <c r="F260" i="11"/>
  <c r="E260" i="11"/>
  <c r="D260" i="11"/>
  <c r="E259" i="11"/>
  <c r="F259" i="11" s="1"/>
  <c r="D259" i="11"/>
  <c r="F258" i="11"/>
  <c r="E258" i="11"/>
  <c r="D258" i="11"/>
  <c r="E257" i="11"/>
  <c r="F257" i="11" s="1"/>
  <c r="D257" i="11"/>
  <c r="E256" i="11"/>
  <c r="F256" i="11" s="1"/>
  <c r="D256" i="11"/>
  <c r="E255" i="11"/>
  <c r="F255" i="11" s="1"/>
  <c r="D255" i="11"/>
  <c r="E254" i="11"/>
  <c r="F254" i="11" s="1"/>
  <c r="D254" i="11"/>
  <c r="E253" i="11"/>
  <c r="F253" i="11" s="1"/>
  <c r="D253" i="11"/>
  <c r="E252" i="11"/>
  <c r="F252" i="11" s="1"/>
  <c r="D252" i="11"/>
  <c r="F251" i="11"/>
  <c r="E251" i="11"/>
  <c r="D251" i="11"/>
  <c r="F250" i="11"/>
  <c r="E250" i="11"/>
  <c r="D250" i="11"/>
  <c r="E249" i="11"/>
  <c r="F249" i="11" s="1"/>
  <c r="D249" i="11"/>
  <c r="F248" i="11"/>
  <c r="E248" i="11"/>
  <c r="D248" i="11"/>
  <c r="E247" i="11"/>
  <c r="F247" i="11" s="1"/>
  <c r="D247" i="11"/>
  <c r="E246" i="11"/>
  <c r="F246" i="11" s="1"/>
  <c r="D246" i="11"/>
  <c r="E245" i="11"/>
  <c r="F245" i="11" s="1"/>
  <c r="D245" i="11"/>
  <c r="E244" i="11"/>
  <c r="F244" i="11" s="1"/>
  <c r="D244" i="11"/>
  <c r="E243" i="11"/>
  <c r="F243" i="11" s="1"/>
  <c r="D243" i="11"/>
  <c r="E242" i="11"/>
  <c r="F242" i="11" s="1"/>
  <c r="D242" i="11"/>
  <c r="F241" i="11"/>
  <c r="E241" i="11"/>
  <c r="D241" i="11"/>
  <c r="F240" i="11"/>
  <c r="E240" i="11"/>
  <c r="D240" i="11"/>
  <c r="E239" i="11"/>
  <c r="F239" i="11" s="1"/>
  <c r="D239" i="11"/>
  <c r="F238" i="11"/>
  <c r="E238" i="11"/>
  <c r="D238" i="11"/>
  <c r="E237" i="11"/>
  <c r="F237" i="11" s="1"/>
  <c r="D237" i="11"/>
  <c r="E236" i="11"/>
  <c r="F236" i="11" s="1"/>
  <c r="D236" i="11"/>
  <c r="E235" i="11"/>
  <c r="F235" i="11" s="1"/>
  <c r="D235" i="11"/>
  <c r="E234" i="11"/>
  <c r="F234" i="11" s="1"/>
  <c r="D234" i="11"/>
  <c r="E233" i="11"/>
  <c r="F233" i="11" s="1"/>
  <c r="D233" i="11"/>
  <c r="E232" i="11"/>
  <c r="F232" i="11" s="1"/>
  <c r="D232" i="11"/>
  <c r="F231" i="11"/>
  <c r="E231" i="11"/>
  <c r="D231" i="11"/>
  <c r="F230" i="11"/>
  <c r="E230" i="11"/>
  <c r="D230" i="11"/>
  <c r="E229" i="11"/>
  <c r="F229" i="11" s="1"/>
  <c r="D229" i="11"/>
  <c r="F228" i="11"/>
  <c r="E228" i="11"/>
  <c r="D228" i="11"/>
  <c r="E227" i="11"/>
  <c r="F227" i="11" s="1"/>
  <c r="D227" i="11"/>
  <c r="E226" i="11"/>
  <c r="F226" i="11" s="1"/>
  <c r="D226" i="11"/>
  <c r="E225" i="11"/>
  <c r="F225" i="11" s="1"/>
  <c r="D225" i="11"/>
  <c r="E224" i="11"/>
  <c r="F224" i="11" s="1"/>
  <c r="D224" i="11"/>
  <c r="E223" i="11"/>
  <c r="F223" i="11" s="1"/>
  <c r="D223" i="11"/>
  <c r="E222" i="11"/>
  <c r="F222" i="11" s="1"/>
  <c r="D222" i="11"/>
  <c r="F221" i="11"/>
  <c r="E221" i="11"/>
  <c r="D221" i="11"/>
  <c r="F220" i="11"/>
  <c r="E220" i="11"/>
  <c r="D220" i="11"/>
  <c r="E219" i="11"/>
  <c r="F219" i="11" s="1"/>
  <c r="D219" i="11"/>
  <c r="F218" i="11"/>
  <c r="E218" i="11"/>
  <c r="D218" i="11"/>
  <c r="E217" i="11"/>
  <c r="F217" i="11" s="1"/>
  <c r="D217" i="11"/>
  <c r="E216" i="11"/>
  <c r="F216" i="11" s="1"/>
  <c r="D216" i="11"/>
  <c r="E215" i="11"/>
  <c r="F215" i="11" s="1"/>
  <c r="D215" i="11"/>
  <c r="E214" i="11"/>
  <c r="F214" i="11" s="1"/>
  <c r="D214" i="11"/>
  <c r="E213" i="11"/>
  <c r="F213" i="11" s="1"/>
  <c r="D213" i="11"/>
  <c r="E212" i="11"/>
  <c r="F212" i="11" s="1"/>
  <c r="D212" i="11"/>
  <c r="F211" i="11"/>
  <c r="E211" i="11"/>
  <c r="D211" i="11"/>
  <c r="F210" i="11"/>
  <c r="E210" i="11"/>
  <c r="D210" i="11"/>
  <c r="E209" i="11"/>
  <c r="F209" i="11" s="1"/>
  <c r="D209" i="11"/>
  <c r="F208" i="11"/>
  <c r="E208" i="11"/>
  <c r="D208" i="11"/>
  <c r="E207" i="11"/>
  <c r="F207" i="11" s="1"/>
  <c r="D207" i="11"/>
  <c r="E206" i="11"/>
  <c r="F206" i="11" s="1"/>
  <c r="D206" i="11"/>
  <c r="E205" i="11"/>
  <c r="F205" i="11" s="1"/>
  <c r="D205" i="11"/>
  <c r="E204" i="11"/>
  <c r="F204" i="11" s="1"/>
  <c r="D204" i="11"/>
  <c r="E203" i="11"/>
  <c r="F203" i="11" s="1"/>
  <c r="D203" i="11"/>
  <c r="E202" i="11"/>
  <c r="F202" i="11" s="1"/>
  <c r="D202" i="11"/>
  <c r="F201" i="11"/>
  <c r="E201" i="11"/>
  <c r="D201" i="11"/>
  <c r="F200" i="11"/>
  <c r="E200" i="11"/>
  <c r="D200" i="11"/>
  <c r="E199" i="11"/>
  <c r="F199" i="11" s="1"/>
  <c r="D199" i="11"/>
  <c r="F198" i="11"/>
  <c r="E198" i="11"/>
  <c r="D198" i="11"/>
  <c r="E197" i="11"/>
  <c r="F197" i="11" s="1"/>
  <c r="D197" i="11"/>
  <c r="E196" i="11"/>
  <c r="F196" i="11" s="1"/>
  <c r="D196" i="11"/>
  <c r="E195" i="11"/>
  <c r="F195" i="11" s="1"/>
  <c r="D195" i="11"/>
  <c r="E194" i="11"/>
  <c r="F194" i="11" s="1"/>
  <c r="D194" i="11"/>
  <c r="E193" i="11"/>
  <c r="F193" i="11" s="1"/>
  <c r="D193" i="11"/>
  <c r="E192" i="11"/>
  <c r="F192" i="11" s="1"/>
  <c r="D192" i="11"/>
  <c r="F191" i="11"/>
  <c r="E191" i="11"/>
  <c r="D191" i="11"/>
  <c r="F190" i="11"/>
  <c r="E190" i="11"/>
  <c r="D190" i="11"/>
  <c r="E189" i="11"/>
  <c r="F189" i="11" s="1"/>
  <c r="D189" i="11"/>
  <c r="F188" i="11"/>
  <c r="E188" i="11"/>
  <c r="D188" i="11"/>
  <c r="E187" i="11"/>
  <c r="F187" i="11" s="1"/>
  <c r="D187" i="11"/>
  <c r="E186" i="11"/>
  <c r="F186" i="11" s="1"/>
  <c r="D186" i="11"/>
  <c r="E185" i="11"/>
  <c r="F185" i="11" s="1"/>
  <c r="D185" i="11"/>
  <c r="E184" i="11"/>
  <c r="F184" i="11" s="1"/>
  <c r="D184" i="11"/>
  <c r="E183" i="11"/>
  <c r="F183" i="11" s="1"/>
  <c r="D183" i="11"/>
  <c r="E182" i="11"/>
  <c r="F182" i="11" s="1"/>
  <c r="D182" i="11"/>
  <c r="F181" i="11"/>
  <c r="E181" i="11"/>
  <c r="D181" i="11"/>
  <c r="F180" i="11"/>
  <c r="E180" i="11"/>
  <c r="D180" i="11"/>
  <c r="E179" i="11"/>
  <c r="F179" i="11" s="1"/>
  <c r="D179" i="11"/>
  <c r="F178" i="11"/>
  <c r="E178" i="11"/>
  <c r="D178" i="11"/>
  <c r="E177" i="11"/>
  <c r="F177" i="11" s="1"/>
  <c r="D177" i="11"/>
  <c r="E176" i="11"/>
  <c r="F176" i="11" s="1"/>
  <c r="D176" i="11"/>
  <c r="E175" i="11"/>
  <c r="F175" i="11" s="1"/>
  <c r="D175" i="11"/>
  <c r="E174" i="11"/>
  <c r="F174" i="11" s="1"/>
  <c r="D174" i="11"/>
  <c r="E173" i="11"/>
  <c r="F173" i="11" s="1"/>
  <c r="D173" i="11"/>
  <c r="E172" i="11"/>
  <c r="F172" i="11" s="1"/>
  <c r="D172" i="11"/>
  <c r="F171" i="11"/>
  <c r="E171" i="11"/>
  <c r="D171" i="11"/>
  <c r="F170" i="11"/>
  <c r="E170" i="11"/>
  <c r="D170" i="11"/>
  <c r="E169" i="11"/>
  <c r="F169" i="11" s="1"/>
  <c r="D169" i="11"/>
  <c r="F168" i="11"/>
  <c r="E168" i="11"/>
  <c r="D168" i="11"/>
  <c r="E167" i="11"/>
  <c r="F167" i="11" s="1"/>
  <c r="D167" i="11"/>
  <c r="E166" i="11"/>
  <c r="F166" i="11" s="1"/>
  <c r="D166" i="11"/>
  <c r="E165" i="11"/>
  <c r="F165" i="11" s="1"/>
  <c r="D165" i="11"/>
  <c r="E164" i="11"/>
  <c r="F164" i="11" s="1"/>
  <c r="D164" i="11"/>
  <c r="E163" i="11"/>
  <c r="F163" i="11" s="1"/>
  <c r="D163" i="11"/>
  <c r="E162" i="11"/>
  <c r="F162" i="11" s="1"/>
  <c r="D162" i="11"/>
  <c r="F161" i="11"/>
  <c r="E161" i="11"/>
  <c r="D161" i="11"/>
  <c r="F160" i="11"/>
  <c r="E160" i="11"/>
  <c r="D160" i="11"/>
  <c r="E159" i="11"/>
  <c r="F159" i="11" s="1"/>
  <c r="D159" i="11"/>
  <c r="F158" i="11"/>
  <c r="E158" i="11"/>
  <c r="D158" i="11"/>
  <c r="E157" i="11"/>
  <c r="F157" i="11" s="1"/>
  <c r="D157" i="11"/>
  <c r="E156" i="11"/>
  <c r="F156" i="11" s="1"/>
  <c r="D156" i="11"/>
  <c r="E155" i="11"/>
  <c r="F155" i="11" s="1"/>
  <c r="D155" i="11"/>
  <c r="E154" i="11"/>
  <c r="F154" i="11" s="1"/>
  <c r="D154" i="11"/>
  <c r="E153" i="11"/>
  <c r="F153" i="11" s="1"/>
  <c r="D153" i="11"/>
  <c r="E152" i="11"/>
  <c r="F152" i="11" s="1"/>
  <c r="D152" i="11"/>
  <c r="F151" i="11"/>
  <c r="E151" i="11"/>
  <c r="D151" i="11"/>
  <c r="F150" i="11"/>
  <c r="E150" i="11"/>
  <c r="D150" i="11"/>
  <c r="E149" i="11"/>
  <c r="F149" i="11" s="1"/>
  <c r="D149" i="11"/>
  <c r="F148" i="11"/>
  <c r="E148" i="11"/>
  <c r="D148" i="11"/>
  <c r="E147" i="11"/>
  <c r="F147" i="11" s="1"/>
  <c r="D147" i="11"/>
  <c r="E146" i="11"/>
  <c r="F146" i="11" s="1"/>
  <c r="D146" i="11"/>
  <c r="E145" i="11"/>
  <c r="F145" i="11" s="1"/>
  <c r="D145" i="11"/>
  <c r="E144" i="11"/>
  <c r="F144" i="11" s="1"/>
  <c r="D144" i="11"/>
  <c r="E143" i="11"/>
  <c r="F143" i="11" s="1"/>
  <c r="D143" i="11"/>
  <c r="E142" i="11"/>
  <c r="F142" i="11" s="1"/>
  <c r="D142" i="11"/>
  <c r="F141" i="11"/>
  <c r="E141" i="11"/>
  <c r="D141" i="11"/>
  <c r="F140" i="11"/>
  <c r="E140" i="11"/>
  <c r="D140" i="11"/>
  <c r="E139" i="11"/>
  <c r="F139" i="11" s="1"/>
  <c r="D139" i="11"/>
  <c r="F138" i="11"/>
  <c r="E138" i="11"/>
  <c r="D138" i="11"/>
  <c r="E137" i="11"/>
  <c r="F137" i="11" s="1"/>
  <c r="D137" i="11"/>
  <c r="E136" i="11"/>
  <c r="F136" i="11" s="1"/>
  <c r="D136" i="11"/>
  <c r="E135" i="11"/>
  <c r="F135" i="11" s="1"/>
  <c r="D135" i="11"/>
  <c r="E134" i="11"/>
  <c r="F134" i="11" s="1"/>
  <c r="D134" i="11"/>
  <c r="E133" i="11"/>
  <c r="F133" i="11" s="1"/>
  <c r="D133" i="11"/>
  <c r="E132" i="11"/>
  <c r="F132" i="11" s="1"/>
  <c r="D132" i="11"/>
  <c r="F131" i="11"/>
  <c r="E131" i="11"/>
  <c r="D131" i="11"/>
  <c r="F130" i="11"/>
  <c r="E130" i="11"/>
  <c r="D130" i="11"/>
  <c r="E129" i="11"/>
  <c r="F129" i="11" s="1"/>
  <c r="D129" i="11"/>
  <c r="F128" i="11"/>
  <c r="E128" i="11"/>
  <c r="D128" i="11"/>
  <c r="E127" i="11"/>
  <c r="F127" i="11" s="1"/>
  <c r="D127" i="11"/>
  <c r="E126" i="11"/>
  <c r="F126" i="11" s="1"/>
  <c r="D126" i="11"/>
  <c r="E125" i="11"/>
  <c r="F125" i="11" s="1"/>
  <c r="D125" i="11"/>
  <c r="E124" i="11"/>
  <c r="F124" i="11" s="1"/>
  <c r="D124" i="11"/>
  <c r="E123" i="11"/>
  <c r="F123" i="11" s="1"/>
  <c r="D123" i="11"/>
  <c r="E122" i="11"/>
  <c r="F122" i="11" s="1"/>
  <c r="D122" i="11"/>
  <c r="F121" i="11"/>
  <c r="E121" i="11"/>
  <c r="D121" i="11"/>
  <c r="F120" i="11"/>
  <c r="E120" i="11"/>
  <c r="D120" i="11"/>
  <c r="E119" i="11"/>
  <c r="F119" i="11" s="1"/>
  <c r="D119" i="11"/>
  <c r="F118" i="11"/>
  <c r="E118" i="11"/>
  <c r="D118" i="11"/>
  <c r="E117" i="11"/>
  <c r="F117" i="11" s="1"/>
  <c r="D117" i="11"/>
  <c r="E116" i="11"/>
  <c r="F116" i="11" s="1"/>
  <c r="D116" i="11"/>
  <c r="E115" i="11"/>
  <c r="F115" i="11" s="1"/>
  <c r="D115" i="11"/>
  <c r="E114" i="11"/>
  <c r="F114" i="11" s="1"/>
  <c r="D114" i="11"/>
  <c r="E113" i="11"/>
  <c r="F113" i="11" s="1"/>
  <c r="D113" i="11"/>
  <c r="E112" i="11"/>
  <c r="F112" i="11" s="1"/>
  <c r="D112" i="11"/>
  <c r="F111" i="11"/>
  <c r="E111" i="11"/>
  <c r="D111" i="11"/>
  <c r="F110" i="11"/>
  <c r="E110" i="11"/>
  <c r="D110" i="11"/>
  <c r="E109" i="11"/>
  <c r="F109" i="11" s="1"/>
  <c r="D109" i="11"/>
  <c r="F108" i="11"/>
  <c r="E108" i="11"/>
  <c r="D108" i="11"/>
  <c r="E107" i="11"/>
  <c r="F107" i="11" s="1"/>
  <c r="D107" i="11"/>
  <c r="E106" i="11"/>
  <c r="F106" i="11" s="1"/>
  <c r="D106" i="11"/>
  <c r="E105" i="11"/>
  <c r="F105" i="11" s="1"/>
  <c r="D105" i="11"/>
  <c r="E104" i="11"/>
  <c r="F104" i="11" s="1"/>
  <c r="D104" i="11"/>
  <c r="E103" i="11"/>
  <c r="F103" i="11" s="1"/>
  <c r="D103" i="11"/>
  <c r="E102" i="11"/>
  <c r="F102" i="11" s="1"/>
  <c r="D102" i="11"/>
  <c r="F101" i="11"/>
  <c r="E101" i="11"/>
  <c r="D101" i="11"/>
  <c r="F100" i="11"/>
  <c r="E100" i="11"/>
  <c r="D100" i="11"/>
  <c r="E99" i="11"/>
  <c r="F99" i="11" s="1"/>
  <c r="D99" i="11"/>
  <c r="F98" i="11"/>
  <c r="E98" i="11"/>
  <c r="D98" i="11"/>
  <c r="E97" i="11"/>
  <c r="F97" i="11" s="1"/>
  <c r="D97" i="11"/>
  <c r="E96" i="11"/>
  <c r="F96" i="11" s="1"/>
  <c r="D96" i="11"/>
  <c r="E95" i="11"/>
  <c r="F95" i="11" s="1"/>
  <c r="D95" i="11"/>
  <c r="E94" i="11"/>
  <c r="F94" i="11" s="1"/>
  <c r="D94" i="11"/>
  <c r="E93" i="11"/>
  <c r="F93" i="11" s="1"/>
  <c r="D93" i="11"/>
  <c r="E92" i="11"/>
  <c r="F92" i="11" s="1"/>
  <c r="D92" i="11"/>
  <c r="F91" i="11"/>
  <c r="E91" i="11"/>
  <c r="D91" i="11"/>
  <c r="F90" i="11"/>
  <c r="E90" i="11"/>
  <c r="D90" i="11"/>
  <c r="E89" i="11"/>
  <c r="F89" i="11" s="1"/>
  <c r="D89" i="11"/>
  <c r="F88" i="11"/>
  <c r="E88" i="11"/>
  <c r="D88" i="11"/>
  <c r="E87" i="11"/>
  <c r="F87" i="11" s="1"/>
  <c r="D87" i="11"/>
  <c r="E86" i="11"/>
  <c r="F86" i="11" s="1"/>
  <c r="D86" i="11"/>
  <c r="E85" i="11"/>
  <c r="F85" i="11" s="1"/>
  <c r="D85" i="11"/>
  <c r="E84" i="11"/>
  <c r="F84" i="11" s="1"/>
  <c r="D84" i="11"/>
  <c r="E83" i="11"/>
  <c r="F83" i="11" s="1"/>
  <c r="D83" i="11"/>
  <c r="F82" i="11"/>
  <c r="E82" i="11"/>
  <c r="D82" i="11"/>
  <c r="F81" i="11"/>
  <c r="E81" i="11"/>
  <c r="D81" i="11"/>
  <c r="F80" i="11"/>
  <c r="E80" i="11"/>
  <c r="D80" i="11"/>
  <c r="E79" i="11"/>
  <c r="F79" i="11" s="1"/>
  <c r="D79" i="11"/>
  <c r="F78" i="11"/>
  <c r="E78" i="11"/>
  <c r="D78" i="11"/>
  <c r="E77" i="11"/>
  <c r="F77" i="11" s="1"/>
  <c r="D77" i="11"/>
  <c r="E76" i="11"/>
  <c r="F76" i="11" s="1"/>
  <c r="D76" i="11"/>
  <c r="E75" i="11"/>
  <c r="F75" i="11" s="1"/>
  <c r="D75" i="11"/>
  <c r="E74" i="11"/>
  <c r="F74" i="11" s="1"/>
  <c r="D74" i="11"/>
  <c r="E73" i="11"/>
  <c r="F73" i="11" s="1"/>
  <c r="D73" i="11"/>
  <c r="E72" i="11"/>
  <c r="F72" i="11" s="1"/>
  <c r="D72" i="11"/>
  <c r="F71" i="11"/>
  <c r="E71" i="11"/>
  <c r="D71" i="11"/>
  <c r="F70" i="11"/>
  <c r="E70" i="11"/>
  <c r="D70" i="11"/>
  <c r="E69" i="11"/>
  <c r="F69" i="11" s="1"/>
  <c r="D69" i="11"/>
  <c r="F68" i="11"/>
  <c r="E68" i="11"/>
  <c r="D68" i="11"/>
  <c r="E67" i="11"/>
  <c r="F67" i="11" s="1"/>
  <c r="D67" i="11"/>
  <c r="E66" i="11"/>
  <c r="F66" i="11" s="1"/>
  <c r="D66" i="11"/>
  <c r="E65" i="11"/>
  <c r="F65" i="11" s="1"/>
  <c r="D65" i="11"/>
  <c r="E64" i="11"/>
  <c r="F64" i="11" s="1"/>
  <c r="D64" i="11"/>
  <c r="E63" i="11"/>
  <c r="F63" i="11" s="1"/>
  <c r="D63" i="11"/>
  <c r="E62" i="11"/>
  <c r="F62" i="11" s="1"/>
  <c r="D62" i="11"/>
  <c r="F61" i="11"/>
  <c r="E61" i="11"/>
  <c r="D61" i="11"/>
  <c r="F60" i="11"/>
  <c r="E60" i="11"/>
  <c r="D60" i="11"/>
  <c r="E59" i="11"/>
  <c r="F59" i="11" s="1"/>
  <c r="D59" i="11"/>
  <c r="F58" i="11"/>
  <c r="E58" i="11"/>
  <c r="D58" i="11"/>
  <c r="E57" i="11"/>
  <c r="F57" i="11" s="1"/>
  <c r="D57" i="11"/>
  <c r="E56" i="11"/>
  <c r="F56" i="11" s="1"/>
  <c r="D56" i="11"/>
  <c r="E55" i="11"/>
  <c r="F55" i="11" s="1"/>
  <c r="D55" i="11"/>
  <c r="E54" i="11"/>
  <c r="F54" i="11" s="1"/>
  <c r="D54" i="11"/>
  <c r="E53" i="11"/>
  <c r="F53" i="11" s="1"/>
  <c r="D53" i="11"/>
  <c r="E52" i="11"/>
  <c r="F52" i="11" s="1"/>
  <c r="D52" i="11"/>
  <c r="F51" i="11"/>
  <c r="E51" i="11"/>
  <c r="D51" i="11"/>
  <c r="F50" i="11"/>
  <c r="E50" i="11"/>
  <c r="D50" i="11"/>
  <c r="E49" i="11"/>
  <c r="F49" i="11" s="1"/>
  <c r="D49" i="11"/>
  <c r="F48" i="11"/>
  <c r="E48" i="11"/>
  <c r="D48" i="11"/>
  <c r="E47" i="11"/>
  <c r="F47" i="11" s="1"/>
  <c r="D47" i="11"/>
  <c r="E46" i="11"/>
  <c r="F46" i="11" s="1"/>
  <c r="D46" i="11"/>
  <c r="E45" i="11"/>
  <c r="F45" i="11" s="1"/>
  <c r="D45" i="11"/>
  <c r="E44" i="11"/>
  <c r="F44" i="11" s="1"/>
  <c r="D44" i="11"/>
  <c r="E43" i="11"/>
  <c r="F43" i="11" s="1"/>
  <c r="D43" i="11"/>
  <c r="E42" i="11"/>
  <c r="F42" i="11" s="1"/>
  <c r="D42" i="11"/>
  <c r="F41" i="11"/>
  <c r="E41" i="11"/>
  <c r="D41" i="11"/>
  <c r="F40" i="11"/>
  <c r="E40" i="11"/>
  <c r="D40" i="11"/>
  <c r="E39" i="11"/>
  <c r="F39" i="11" s="1"/>
  <c r="D39" i="11"/>
  <c r="F38" i="11"/>
  <c r="E38" i="11"/>
  <c r="D38" i="11"/>
  <c r="E37" i="11"/>
  <c r="F37" i="11" s="1"/>
  <c r="D37" i="11"/>
  <c r="E36" i="11"/>
  <c r="F36" i="11" s="1"/>
  <c r="D36" i="11"/>
  <c r="E35" i="11"/>
  <c r="F35" i="11" s="1"/>
  <c r="D35" i="11"/>
  <c r="E34" i="11"/>
  <c r="F34" i="11" s="1"/>
  <c r="D34" i="11"/>
  <c r="E33" i="11"/>
  <c r="F33" i="11" s="1"/>
  <c r="D33" i="11"/>
  <c r="E32" i="11"/>
  <c r="F32" i="11" s="1"/>
  <c r="D32" i="11"/>
  <c r="F31" i="11"/>
  <c r="E31" i="11"/>
  <c r="D31" i="11"/>
  <c r="F30" i="11"/>
  <c r="E30" i="11"/>
  <c r="D30" i="11"/>
  <c r="E29" i="11"/>
  <c r="F29" i="11" s="1"/>
  <c r="D29" i="11"/>
  <c r="F28" i="11"/>
  <c r="E28" i="11"/>
  <c r="D28" i="11"/>
  <c r="E27" i="11"/>
  <c r="F27" i="11" s="1"/>
  <c r="D27" i="11"/>
  <c r="E26" i="11"/>
  <c r="F26" i="11" s="1"/>
  <c r="D26" i="11"/>
  <c r="E25" i="11"/>
  <c r="F25" i="11" s="1"/>
  <c r="D25" i="11"/>
  <c r="E24" i="11"/>
  <c r="F24" i="11" s="1"/>
  <c r="D24" i="11"/>
  <c r="E23" i="11"/>
  <c r="F23" i="11" s="1"/>
  <c r="D23" i="11"/>
  <c r="E22" i="11"/>
  <c r="F22" i="11" s="1"/>
  <c r="D22" i="11"/>
  <c r="F21" i="11"/>
  <c r="E21" i="11"/>
  <c r="D21" i="11"/>
  <c r="F20" i="11"/>
  <c r="E20" i="11"/>
  <c r="D20" i="11"/>
  <c r="E19" i="11"/>
  <c r="F19" i="11" s="1"/>
  <c r="D19" i="11"/>
  <c r="F18" i="11"/>
  <c r="E18" i="11"/>
  <c r="D18" i="11"/>
  <c r="E17" i="11"/>
  <c r="F17" i="11" s="1"/>
  <c r="D17" i="11"/>
  <c r="E16" i="11"/>
  <c r="F16" i="11" s="1"/>
  <c r="D16" i="11"/>
  <c r="E15" i="11"/>
  <c r="F15" i="11" s="1"/>
  <c r="D15" i="11"/>
  <c r="E14" i="11"/>
  <c r="F14" i="11" s="1"/>
  <c r="D14" i="11"/>
  <c r="E13" i="11"/>
  <c r="F13" i="11" s="1"/>
  <c r="D13" i="11"/>
  <c r="E12" i="11"/>
  <c r="F12" i="11" s="1"/>
  <c r="D12" i="11"/>
  <c r="F11" i="11"/>
  <c r="E11" i="11"/>
  <c r="D11" i="11"/>
  <c r="E343" i="10"/>
  <c r="F343" i="10" s="1"/>
  <c r="D343" i="10"/>
  <c r="F342" i="10"/>
  <c r="E342" i="10"/>
  <c r="D342" i="10"/>
  <c r="E341" i="10"/>
  <c r="F341" i="10" s="1"/>
  <c r="D341" i="10"/>
  <c r="F340" i="10"/>
  <c r="E340" i="10"/>
  <c r="D340" i="10"/>
  <c r="E339" i="10"/>
  <c r="F339" i="10" s="1"/>
  <c r="D339" i="10"/>
  <c r="F338" i="10"/>
  <c r="E338" i="10"/>
  <c r="D338" i="10"/>
  <c r="E337" i="10"/>
  <c r="F337" i="10" s="1"/>
  <c r="D337" i="10"/>
  <c r="E336" i="10"/>
  <c r="F336" i="10" s="1"/>
  <c r="D336" i="10"/>
  <c r="E335" i="10"/>
  <c r="F335" i="10" s="1"/>
  <c r="D335" i="10"/>
  <c r="E334" i="10"/>
  <c r="F334" i="10" s="1"/>
  <c r="D334" i="10"/>
  <c r="E333" i="10"/>
  <c r="F333" i="10" s="1"/>
  <c r="D333" i="10"/>
  <c r="F332" i="10"/>
  <c r="E332" i="10"/>
  <c r="D332" i="10"/>
  <c r="E331" i="10"/>
  <c r="F331" i="10" s="1"/>
  <c r="D331" i="10"/>
  <c r="F330" i="10"/>
  <c r="E330" i="10"/>
  <c r="D330" i="10"/>
  <c r="E329" i="10"/>
  <c r="F329" i="10" s="1"/>
  <c r="D329" i="10"/>
  <c r="F328" i="10"/>
  <c r="E328" i="10"/>
  <c r="D328" i="10"/>
  <c r="E327" i="10"/>
  <c r="F327" i="10" s="1"/>
  <c r="D327" i="10"/>
  <c r="E326" i="10"/>
  <c r="F326" i="10" s="1"/>
  <c r="D326" i="10"/>
  <c r="E325" i="10"/>
  <c r="F325" i="10" s="1"/>
  <c r="D325" i="10"/>
  <c r="E324" i="10"/>
  <c r="F324" i="10" s="1"/>
  <c r="D324" i="10"/>
  <c r="E323" i="10"/>
  <c r="F323" i="10" s="1"/>
  <c r="D323" i="10"/>
  <c r="F322" i="10"/>
  <c r="E322" i="10"/>
  <c r="D322" i="10"/>
  <c r="F321" i="10"/>
  <c r="E321" i="10"/>
  <c r="D321" i="10"/>
  <c r="F320" i="10"/>
  <c r="E320" i="10"/>
  <c r="D320" i="10"/>
  <c r="E319" i="10"/>
  <c r="F319" i="10" s="1"/>
  <c r="D319" i="10"/>
  <c r="E318" i="10"/>
  <c r="F318" i="10" s="1"/>
  <c r="D318" i="10"/>
  <c r="E317" i="10"/>
  <c r="F317" i="10" s="1"/>
  <c r="D317" i="10"/>
  <c r="E316" i="10"/>
  <c r="F316" i="10" s="1"/>
  <c r="D316" i="10"/>
  <c r="E315" i="10"/>
  <c r="F315" i="10" s="1"/>
  <c r="D315" i="10"/>
  <c r="E314" i="10"/>
  <c r="F314" i="10" s="1"/>
  <c r="D314" i="10"/>
  <c r="E313" i="10"/>
  <c r="F313" i="10" s="1"/>
  <c r="D313" i="10"/>
  <c r="F312" i="10"/>
  <c r="E312" i="10"/>
  <c r="D312" i="10"/>
  <c r="F311" i="10"/>
  <c r="E311" i="10"/>
  <c r="D311" i="10"/>
  <c r="F310" i="10"/>
  <c r="E310" i="10"/>
  <c r="D310" i="10"/>
  <c r="E309" i="10"/>
  <c r="F309" i="10" s="1"/>
  <c r="D309" i="10"/>
  <c r="E308" i="10"/>
  <c r="F308" i="10" s="1"/>
  <c r="D308" i="10"/>
  <c r="E307" i="10"/>
  <c r="F307" i="10" s="1"/>
  <c r="D307" i="10"/>
  <c r="E306" i="10"/>
  <c r="F306" i="10" s="1"/>
  <c r="D306" i="10"/>
  <c r="E305" i="10"/>
  <c r="F305" i="10" s="1"/>
  <c r="D305" i="10"/>
  <c r="E304" i="10"/>
  <c r="F304" i="10" s="1"/>
  <c r="D304" i="10"/>
  <c r="E303" i="10"/>
  <c r="F303" i="10" s="1"/>
  <c r="D303" i="10"/>
  <c r="F302" i="10"/>
  <c r="E302" i="10"/>
  <c r="D302" i="10"/>
  <c r="F301" i="10"/>
  <c r="E301" i="10"/>
  <c r="D301" i="10"/>
  <c r="F300" i="10"/>
  <c r="E300" i="10"/>
  <c r="D300" i="10"/>
  <c r="E299" i="10"/>
  <c r="F299" i="10" s="1"/>
  <c r="D299" i="10"/>
  <c r="E298" i="10"/>
  <c r="F298" i="10" s="1"/>
  <c r="D298" i="10"/>
  <c r="E297" i="10"/>
  <c r="F297" i="10" s="1"/>
  <c r="D297" i="10"/>
  <c r="E296" i="10"/>
  <c r="F296" i="10" s="1"/>
  <c r="D296" i="10"/>
  <c r="E295" i="10"/>
  <c r="F295" i="10" s="1"/>
  <c r="D295" i="10"/>
  <c r="E294" i="10"/>
  <c r="F294" i="10" s="1"/>
  <c r="D294" i="10"/>
  <c r="E293" i="10"/>
  <c r="F293" i="10" s="1"/>
  <c r="D293" i="10"/>
  <c r="F292" i="10"/>
  <c r="E292" i="10"/>
  <c r="D292" i="10"/>
  <c r="F291" i="10"/>
  <c r="E291" i="10"/>
  <c r="D291" i="10"/>
  <c r="F290" i="10"/>
  <c r="E290" i="10"/>
  <c r="D290" i="10"/>
  <c r="E289" i="10"/>
  <c r="F289" i="10" s="1"/>
  <c r="D289" i="10"/>
  <c r="E288" i="10"/>
  <c r="F288" i="10" s="1"/>
  <c r="D288" i="10"/>
  <c r="E287" i="10"/>
  <c r="F287" i="10" s="1"/>
  <c r="D287" i="10"/>
  <c r="E286" i="10"/>
  <c r="F286" i="10" s="1"/>
  <c r="D286" i="10"/>
  <c r="E285" i="10"/>
  <c r="F285" i="10" s="1"/>
  <c r="D285" i="10"/>
  <c r="E284" i="10"/>
  <c r="F284" i="10" s="1"/>
  <c r="D284" i="10"/>
  <c r="E283" i="10"/>
  <c r="F283" i="10" s="1"/>
  <c r="D283" i="10"/>
  <c r="F282" i="10"/>
  <c r="E282" i="10"/>
  <c r="D282" i="10"/>
  <c r="F281" i="10"/>
  <c r="E281" i="10"/>
  <c r="D281" i="10"/>
  <c r="F280" i="10"/>
  <c r="E280" i="10"/>
  <c r="D280" i="10"/>
  <c r="E279" i="10"/>
  <c r="F279" i="10" s="1"/>
  <c r="D279" i="10"/>
  <c r="E278" i="10"/>
  <c r="F278" i="10" s="1"/>
  <c r="D278" i="10"/>
  <c r="E277" i="10"/>
  <c r="F277" i="10" s="1"/>
  <c r="D277" i="10"/>
  <c r="E276" i="10"/>
  <c r="F276" i="10" s="1"/>
  <c r="D276" i="10"/>
  <c r="E275" i="10"/>
  <c r="F275" i="10" s="1"/>
  <c r="D275" i="10"/>
  <c r="E274" i="10"/>
  <c r="F274" i="10" s="1"/>
  <c r="D274" i="10"/>
  <c r="E273" i="10"/>
  <c r="F273" i="10" s="1"/>
  <c r="D273" i="10"/>
  <c r="F272" i="10"/>
  <c r="E272" i="10"/>
  <c r="D272" i="10"/>
  <c r="F271" i="10"/>
  <c r="E271" i="10"/>
  <c r="D271" i="10"/>
  <c r="F270" i="10"/>
  <c r="E270" i="10"/>
  <c r="D270" i="10"/>
  <c r="E269" i="10"/>
  <c r="F269" i="10" s="1"/>
  <c r="D269" i="10"/>
  <c r="E268" i="10"/>
  <c r="F268" i="10" s="1"/>
  <c r="D268" i="10"/>
  <c r="E267" i="10"/>
  <c r="F267" i="10" s="1"/>
  <c r="D267" i="10"/>
  <c r="E266" i="10"/>
  <c r="F266" i="10" s="1"/>
  <c r="D266" i="10"/>
  <c r="E265" i="10"/>
  <c r="F265" i="10" s="1"/>
  <c r="D265" i="10"/>
  <c r="E264" i="10"/>
  <c r="F264" i="10" s="1"/>
  <c r="D264" i="10"/>
  <c r="E263" i="10"/>
  <c r="F263" i="10" s="1"/>
  <c r="D263" i="10"/>
  <c r="F262" i="10"/>
  <c r="E262" i="10"/>
  <c r="D262" i="10"/>
  <c r="F261" i="10"/>
  <c r="E261" i="10"/>
  <c r="D261" i="10"/>
  <c r="F260" i="10"/>
  <c r="E260" i="10"/>
  <c r="D260" i="10"/>
  <c r="E259" i="10"/>
  <c r="F259" i="10" s="1"/>
  <c r="D259" i="10"/>
  <c r="E258" i="10"/>
  <c r="F258" i="10" s="1"/>
  <c r="D258" i="10"/>
  <c r="E257" i="10"/>
  <c r="F257" i="10" s="1"/>
  <c r="D257" i="10"/>
  <c r="E256" i="10"/>
  <c r="F256" i="10" s="1"/>
  <c r="D256" i="10"/>
  <c r="E255" i="10"/>
  <c r="F255" i="10" s="1"/>
  <c r="D255" i="10"/>
  <c r="E254" i="10"/>
  <c r="F254" i="10" s="1"/>
  <c r="D254" i="10"/>
  <c r="E253" i="10"/>
  <c r="F253" i="10" s="1"/>
  <c r="D253" i="10"/>
  <c r="F252" i="10"/>
  <c r="E252" i="10"/>
  <c r="D252" i="10"/>
  <c r="F251" i="10"/>
  <c r="E251" i="10"/>
  <c r="D251" i="10"/>
  <c r="F250" i="10"/>
  <c r="E250" i="10"/>
  <c r="D250" i="10"/>
  <c r="E249" i="10"/>
  <c r="F249" i="10" s="1"/>
  <c r="D249" i="10"/>
  <c r="E248" i="10"/>
  <c r="F248" i="10" s="1"/>
  <c r="D248" i="10"/>
  <c r="E247" i="10"/>
  <c r="F247" i="10" s="1"/>
  <c r="D247" i="10"/>
  <c r="E246" i="10"/>
  <c r="F246" i="10" s="1"/>
  <c r="D246" i="10"/>
  <c r="E245" i="10"/>
  <c r="F245" i="10" s="1"/>
  <c r="D245" i="10"/>
  <c r="E244" i="10"/>
  <c r="F244" i="10" s="1"/>
  <c r="D244" i="10"/>
  <c r="E243" i="10"/>
  <c r="F243" i="10" s="1"/>
  <c r="D243" i="10"/>
  <c r="F242" i="10"/>
  <c r="E242" i="10"/>
  <c r="D242" i="10"/>
  <c r="F241" i="10"/>
  <c r="E241" i="10"/>
  <c r="D241" i="10"/>
  <c r="F240" i="10"/>
  <c r="E240" i="10"/>
  <c r="D240" i="10"/>
  <c r="E239" i="10"/>
  <c r="F239" i="10" s="1"/>
  <c r="D239" i="10"/>
  <c r="E238" i="10"/>
  <c r="F238" i="10" s="1"/>
  <c r="D238" i="10"/>
  <c r="E237" i="10"/>
  <c r="F237" i="10" s="1"/>
  <c r="D237" i="10"/>
  <c r="E236" i="10"/>
  <c r="F236" i="10" s="1"/>
  <c r="D236" i="10"/>
  <c r="E235" i="10"/>
  <c r="F235" i="10" s="1"/>
  <c r="D235" i="10"/>
  <c r="E234" i="10"/>
  <c r="F234" i="10" s="1"/>
  <c r="D234" i="10"/>
  <c r="E233" i="10"/>
  <c r="F233" i="10" s="1"/>
  <c r="D233" i="10"/>
  <c r="F232" i="10"/>
  <c r="E232" i="10"/>
  <c r="D232" i="10"/>
  <c r="F231" i="10"/>
  <c r="E231" i="10"/>
  <c r="D231" i="10"/>
  <c r="F230" i="10"/>
  <c r="E230" i="10"/>
  <c r="D230" i="10"/>
  <c r="E229" i="10"/>
  <c r="F229" i="10" s="1"/>
  <c r="D229" i="10"/>
  <c r="E228" i="10"/>
  <c r="F228" i="10" s="1"/>
  <c r="D228" i="10"/>
  <c r="E227" i="10"/>
  <c r="F227" i="10" s="1"/>
  <c r="D227" i="10"/>
  <c r="E226" i="10"/>
  <c r="F226" i="10" s="1"/>
  <c r="D226" i="10"/>
  <c r="E225" i="10"/>
  <c r="F225" i="10" s="1"/>
  <c r="D225" i="10"/>
  <c r="E224" i="10"/>
  <c r="F224" i="10" s="1"/>
  <c r="D224" i="10"/>
  <c r="E223" i="10"/>
  <c r="F223" i="10" s="1"/>
  <c r="D223" i="10"/>
  <c r="F222" i="10"/>
  <c r="E222" i="10"/>
  <c r="D222" i="10"/>
  <c r="F221" i="10"/>
  <c r="E221" i="10"/>
  <c r="D221" i="10"/>
  <c r="F220" i="10"/>
  <c r="E220" i="10"/>
  <c r="D220" i="10"/>
  <c r="E219" i="10"/>
  <c r="F219" i="10" s="1"/>
  <c r="D219" i="10"/>
  <c r="E218" i="10"/>
  <c r="F218" i="10" s="1"/>
  <c r="D218" i="10"/>
  <c r="E217" i="10"/>
  <c r="F217" i="10" s="1"/>
  <c r="D217" i="10"/>
  <c r="E216" i="10"/>
  <c r="F216" i="10" s="1"/>
  <c r="D216" i="10"/>
  <c r="E215" i="10"/>
  <c r="F215" i="10" s="1"/>
  <c r="D215" i="10"/>
  <c r="E214" i="10"/>
  <c r="F214" i="10" s="1"/>
  <c r="D214" i="10"/>
  <c r="E213" i="10"/>
  <c r="F213" i="10" s="1"/>
  <c r="D213" i="10"/>
  <c r="F212" i="10"/>
  <c r="E212" i="10"/>
  <c r="D212" i="10"/>
  <c r="F211" i="10"/>
  <c r="E211" i="10"/>
  <c r="D211" i="10"/>
  <c r="F210" i="10"/>
  <c r="E210" i="10"/>
  <c r="D210" i="10"/>
  <c r="E209" i="10"/>
  <c r="F209" i="10" s="1"/>
  <c r="D209" i="10"/>
  <c r="E208" i="10"/>
  <c r="F208" i="10" s="1"/>
  <c r="D208" i="10"/>
  <c r="E207" i="10"/>
  <c r="F207" i="10" s="1"/>
  <c r="D207" i="10"/>
  <c r="E206" i="10"/>
  <c r="F206" i="10" s="1"/>
  <c r="D206" i="10"/>
  <c r="E205" i="10"/>
  <c r="F205" i="10" s="1"/>
  <c r="D205" i="10"/>
  <c r="E204" i="10"/>
  <c r="F204" i="10" s="1"/>
  <c r="D204" i="10"/>
  <c r="E203" i="10"/>
  <c r="F203" i="10" s="1"/>
  <c r="D203" i="10"/>
  <c r="F202" i="10"/>
  <c r="E202" i="10"/>
  <c r="D202" i="10"/>
  <c r="F201" i="10"/>
  <c r="E201" i="10"/>
  <c r="D201" i="10"/>
  <c r="F200" i="10"/>
  <c r="E200" i="10"/>
  <c r="D200" i="10"/>
  <c r="E199" i="10"/>
  <c r="F199" i="10" s="1"/>
  <c r="D199" i="10"/>
  <c r="E198" i="10"/>
  <c r="F198" i="10" s="1"/>
  <c r="D198" i="10"/>
  <c r="E197" i="10"/>
  <c r="F197" i="10" s="1"/>
  <c r="D197" i="10"/>
  <c r="E196" i="10"/>
  <c r="F196" i="10" s="1"/>
  <c r="D196" i="10"/>
  <c r="E195" i="10"/>
  <c r="F195" i="10" s="1"/>
  <c r="D195" i="10"/>
  <c r="E194" i="10"/>
  <c r="F194" i="10" s="1"/>
  <c r="D194" i="10"/>
  <c r="E193" i="10"/>
  <c r="F193" i="10" s="1"/>
  <c r="D193" i="10"/>
  <c r="F192" i="10"/>
  <c r="E192" i="10"/>
  <c r="D192" i="10"/>
  <c r="F191" i="10"/>
  <c r="E191" i="10"/>
  <c r="D191" i="10"/>
  <c r="F190" i="10"/>
  <c r="E190" i="10"/>
  <c r="D190" i="10"/>
  <c r="E189" i="10"/>
  <c r="F189" i="10" s="1"/>
  <c r="D189" i="10"/>
  <c r="E188" i="10"/>
  <c r="F188" i="10" s="1"/>
  <c r="D188" i="10"/>
  <c r="E187" i="10"/>
  <c r="F187" i="10" s="1"/>
  <c r="D187" i="10"/>
  <c r="E186" i="10"/>
  <c r="F186" i="10" s="1"/>
  <c r="D186" i="10"/>
  <c r="E185" i="10"/>
  <c r="F185" i="10" s="1"/>
  <c r="D185" i="10"/>
  <c r="E184" i="10"/>
  <c r="F184" i="10" s="1"/>
  <c r="D184" i="10"/>
  <c r="E183" i="10"/>
  <c r="F183" i="10" s="1"/>
  <c r="D183" i="10"/>
  <c r="F182" i="10"/>
  <c r="E182" i="10"/>
  <c r="D182" i="10"/>
  <c r="F181" i="10"/>
  <c r="E181" i="10"/>
  <c r="D181" i="10"/>
  <c r="F180" i="10"/>
  <c r="E180" i="10"/>
  <c r="D180" i="10"/>
  <c r="E179" i="10"/>
  <c r="F179" i="10" s="1"/>
  <c r="D179" i="10"/>
  <c r="E178" i="10"/>
  <c r="F178" i="10" s="1"/>
  <c r="D178" i="10"/>
  <c r="E177" i="10"/>
  <c r="F177" i="10" s="1"/>
  <c r="D177" i="10"/>
  <c r="E176" i="10"/>
  <c r="F176" i="10" s="1"/>
  <c r="D176" i="10"/>
  <c r="E175" i="10"/>
  <c r="F175" i="10" s="1"/>
  <c r="D175" i="10"/>
  <c r="E174" i="10"/>
  <c r="F174" i="10" s="1"/>
  <c r="D174" i="10"/>
  <c r="E173" i="10"/>
  <c r="F173" i="10" s="1"/>
  <c r="D173" i="10"/>
  <c r="F172" i="10"/>
  <c r="E172" i="10"/>
  <c r="D172" i="10"/>
  <c r="F171" i="10"/>
  <c r="E171" i="10"/>
  <c r="D171" i="10"/>
  <c r="F170" i="10"/>
  <c r="E170" i="10"/>
  <c r="D170" i="10"/>
  <c r="E169" i="10"/>
  <c r="F169" i="10" s="1"/>
  <c r="D169" i="10"/>
  <c r="E168" i="10"/>
  <c r="F168" i="10" s="1"/>
  <c r="D168" i="10"/>
  <c r="E167" i="10"/>
  <c r="F167" i="10" s="1"/>
  <c r="D167" i="10"/>
  <c r="E166" i="10"/>
  <c r="F166" i="10" s="1"/>
  <c r="D166" i="10"/>
  <c r="E165" i="10"/>
  <c r="F165" i="10" s="1"/>
  <c r="D165" i="10"/>
  <c r="E164" i="10"/>
  <c r="F164" i="10" s="1"/>
  <c r="D164" i="10"/>
  <c r="E163" i="10"/>
  <c r="F163" i="10" s="1"/>
  <c r="D163" i="10"/>
  <c r="F162" i="10"/>
  <c r="E162" i="10"/>
  <c r="D162" i="10"/>
  <c r="F161" i="10"/>
  <c r="E161" i="10"/>
  <c r="D161" i="10"/>
  <c r="F160" i="10"/>
  <c r="E160" i="10"/>
  <c r="D160" i="10"/>
  <c r="E159" i="10"/>
  <c r="F159" i="10" s="1"/>
  <c r="D159" i="10"/>
  <c r="E158" i="10"/>
  <c r="F158" i="10" s="1"/>
  <c r="D158" i="10"/>
  <c r="E157" i="10"/>
  <c r="F157" i="10" s="1"/>
  <c r="D157" i="10"/>
  <c r="E156" i="10"/>
  <c r="F156" i="10" s="1"/>
  <c r="D156" i="10"/>
  <c r="E155" i="10"/>
  <c r="F155" i="10" s="1"/>
  <c r="D155" i="10"/>
  <c r="E154" i="10"/>
  <c r="F154" i="10" s="1"/>
  <c r="D154" i="10"/>
  <c r="E153" i="10"/>
  <c r="F153" i="10" s="1"/>
  <c r="D153" i="10"/>
  <c r="F152" i="10"/>
  <c r="E152" i="10"/>
  <c r="D152" i="10"/>
  <c r="F151" i="10"/>
  <c r="E151" i="10"/>
  <c r="D151" i="10"/>
  <c r="F150" i="10"/>
  <c r="E150" i="10"/>
  <c r="D150" i="10"/>
  <c r="E149" i="10"/>
  <c r="F149" i="10" s="1"/>
  <c r="D149" i="10"/>
  <c r="E148" i="10"/>
  <c r="F148" i="10" s="1"/>
  <c r="D148" i="10"/>
  <c r="E147" i="10"/>
  <c r="F147" i="10" s="1"/>
  <c r="D147" i="10"/>
  <c r="E146" i="10"/>
  <c r="F146" i="10" s="1"/>
  <c r="D146" i="10"/>
  <c r="E145" i="10"/>
  <c r="F145" i="10" s="1"/>
  <c r="D145" i="10"/>
  <c r="E144" i="10"/>
  <c r="F144" i="10" s="1"/>
  <c r="D144" i="10"/>
  <c r="E143" i="10"/>
  <c r="F143" i="10" s="1"/>
  <c r="D143" i="10"/>
  <c r="F142" i="10"/>
  <c r="E142" i="10"/>
  <c r="D142" i="10"/>
  <c r="F141" i="10"/>
  <c r="E141" i="10"/>
  <c r="D141" i="10"/>
  <c r="F140" i="10"/>
  <c r="E140" i="10"/>
  <c r="D140" i="10"/>
  <c r="E139" i="10"/>
  <c r="F139" i="10" s="1"/>
  <c r="D139" i="10"/>
  <c r="E138" i="10"/>
  <c r="F138" i="10" s="1"/>
  <c r="D138" i="10"/>
  <c r="E137" i="10"/>
  <c r="F137" i="10" s="1"/>
  <c r="D137" i="10"/>
  <c r="E136" i="10"/>
  <c r="F136" i="10" s="1"/>
  <c r="D136" i="10"/>
  <c r="E135" i="10"/>
  <c r="F135" i="10" s="1"/>
  <c r="D135" i="10"/>
  <c r="E134" i="10"/>
  <c r="F134" i="10" s="1"/>
  <c r="D134" i="10"/>
  <c r="E133" i="10"/>
  <c r="F133" i="10" s="1"/>
  <c r="D133" i="10"/>
  <c r="F132" i="10"/>
  <c r="E132" i="10"/>
  <c r="D132" i="10"/>
  <c r="F131" i="10"/>
  <c r="E131" i="10"/>
  <c r="D131" i="10"/>
  <c r="F130" i="10"/>
  <c r="E130" i="10"/>
  <c r="D130" i="10"/>
  <c r="E129" i="10"/>
  <c r="F129" i="10" s="1"/>
  <c r="D129" i="10"/>
  <c r="E128" i="10"/>
  <c r="F128" i="10" s="1"/>
  <c r="D128" i="10"/>
  <c r="E127" i="10"/>
  <c r="F127" i="10" s="1"/>
  <c r="D127" i="10"/>
  <c r="E126" i="10"/>
  <c r="F126" i="10" s="1"/>
  <c r="D126" i="10"/>
  <c r="E125" i="10"/>
  <c r="F125" i="10" s="1"/>
  <c r="D125" i="10"/>
  <c r="E124" i="10"/>
  <c r="F124" i="10" s="1"/>
  <c r="D124" i="10"/>
  <c r="E123" i="10"/>
  <c r="F123" i="10" s="1"/>
  <c r="D123" i="10"/>
  <c r="F122" i="10"/>
  <c r="E122" i="10"/>
  <c r="D122" i="10"/>
  <c r="F121" i="10"/>
  <c r="E121" i="10"/>
  <c r="D121" i="10"/>
  <c r="F120" i="10"/>
  <c r="E120" i="10"/>
  <c r="D120" i="10"/>
  <c r="E119" i="10"/>
  <c r="F119" i="10" s="1"/>
  <c r="D119" i="10"/>
  <c r="E118" i="10"/>
  <c r="F118" i="10" s="1"/>
  <c r="D118" i="10"/>
  <c r="E117" i="10"/>
  <c r="F117" i="10" s="1"/>
  <c r="D117" i="10"/>
  <c r="E116" i="10"/>
  <c r="F116" i="10" s="1"/>
  <c r="D116" i="10"/>
  <c r="E115" i="10"/>
  <c r="F115" i="10" s="1"/>
  <c r="D115" i="10"/>
  <c r="E114" i="10"/>
  <c r="F114" i="10" s="1"/>
  <c r="D114" i="10"/>
  <c r="E113" i="10"/>
  <c r="F113" i="10" s="1"/>
  <c r="D113" i="10"/>
  <c r="F112" i="10"/>
  <c r="E112" i="10"/>
  <c r="D112" i="10"/>
  <c r="F111" i="10"/>
  <c r="E111" i="10"/>
  <c r="D111" i="10"/>
  <c r="F110" i="10"/>
  <c r="E110" i="10"/>
  <c r="D110" i="10"/>
  <c r="E109" i="10"/>
  <c r="F109" i="10" s="1"/>
  <c r="D109" i="10"/>
  <c r="E108" i="10"/>
  <c r="F108" i="10" s="1"/>
  <c r="D108" i="10"/>
  <c r="E107" i="10"/>
  <c r="F107" i="10" s="1"/>
  <c r="D107" i="10"/>
  <c r="E106" i="10"/>
  <c r="F106" i="10" s="1"/>
  <c r="D106" i="10"/>
  <c r="E105" i="10"/>
  <c r="F105" i="10" s="1"/>
  <c r="D105" i="10"/>
  <c r="E104" i="10"/>
  <c r="F104" i="10" s="1"/>
  <c r="D104" i="10"/>
  <c r="E103" i="10"/>
  <c r="F103" i="10" s="1"/>
  <c r="D103" i="10"/>
  <c r="F102" i="10"/>
  <c r="E102" i="10"/>
  <c r="D102" i="10"/>
  <c r="F101" i="10"/>
  <c r="E101" i="10"/>
  <c r="D101" i="10"/>
  <c r="F100" i="10"/>
  <c r="E100" i="10"/>
  <c r="D100" i="10"/>
  <c r="E99" i="10"/>
  <c r="F99" i="10" s="1"/>
  <c r="D99" i="10"/>
  <c r="E98" i="10"/>
  <c r="F98" i="10" s="1"/>
  <c r="D98" i="10"/>
  <c r="E97" i="10"/>
  <c r="F97" i="10" s="1"/>
  <c r="D97" i="10"/>
  <c r="E96" i="10"/>
  <c r="F96" i="10" s="1"/>
  <c r="D96" i="10"/>
  <c r="E95" i="10"/>
  <c r="F95" i="10" s="1"/>
  <c r="D95" i="10"/>
  <c r="E94" i="10"/>
  <c r="F94" i="10" s="1"/>
  <c r="D94" i="10"/>
  <c r="E93" i="10"/>
  <c r="F93" i="10" s="1"/>
  <c r="D93" i="10"/>
  <c r="F92" i="10"/>
  <c r="E92" i="10"/>
  <c r="D92" i="10"/>
  <c r="F91" i="10"/>
  <c r="E91" i="10"/>
  <c r="D91" i="10"/>
  <c r="F90" i="10"/>
  <c r="E90" i="10"/>
  <c r="D90" i="10"/>
  <c r="E89" i="10"/>
  <c r="F89" i="10" s="1"/>
  <c r="D89" i="10"/>
  <c r="E88" i="10"/>
  <c r="F88" i="10" s="1"/>
  <c r="D88" i="10"/>
  <c r="E87" i="10"/>
  <c r="F87" i="10" s="1"/>
  <c r="D87" i="10"/>
  <c r="E86" i="10"/>
  <c r="F86" i="10" s="1"/>
  <c r="D86" i="10"/>
  <c r="E85" i="10"/>
  <c r="F85" i="10" s="1"/>
  <c r="D85" i="10"/>
  <c r="E84" i="10"/>
  <c r="F84" i="10" s="1"/>
  <c r="D84" i="10"/>
  <c r="E83" i="10"/>
  <c r="F83" i="10" s="1"/>
  <c r="D83" i="10"/>
  <c r="F82" i="10"/>
  <c r="E82" i="10"/>
  <c r="D82" i="10"/>
  <c r="E81" i="10"/>
  <c r="F81" i="10" s="1"/>
  <c r="D81" i="10"/>
  <c r="F80" i="10"/>
  <c r="E80" i="10"/>
  <c r="D80" i="10"/>
  <c r="E79" i="10"/>
  <c r="F79" i="10" s="1"/>
  <c r="D79" i="10"/>
  <c r="E78" i="10"/>
  <c r="F78" i="10" s="1"/>
  <c r="D78" i="10"/>
  <c r="E77" i="10"/>
  <c r="F77" i="10" s="1"/>
  <c r="D77" i="10"/>
  <c r="E76" i="10"/>
  <c r="F76" i="10" s="1"/>
  <c r="D76" i="10"/>
  <c r="E75" i="10"/>
  <c r="F75" i="10" s="1"/>
  <c r="D75" i="10"/>
  <c r="E74" i="10"/>
  <c r="F74" i="10" s="1"/>
  <c r="D74" i="10"/>
  <c r="E73" i="10"/>
  <c r="F73" i="10" s="1"/>
  <c r="D73" i="10"/>
  <c r="F72" i="10"/>
  <c r="E72" i="10"/>
  <c r="D72" i="10"/>
  <c r="E71" i="10"/>
  <c r="F71" i="10" s="1"/>
  <c r="D71" i="10"/>
  <c r="F70" i="10"/>
  <c r="E70" i="10"/>
  <c r="D70" i="10"/>
  <c r="E69" i="10"/>
  <c r="F69" i="10" s="1"/>
  <c r="D69" i="10"/>
  <c r="E68" i="10"/>
  <c r="F68" i="10" s="1"/>
  <c r="D68" i="10"/>
  <c r="E67" i="10"/>
  <c r="F67" i="10" s="1"/>
  <c r="D67" i="10"/>
  <c r="E66" i="10"/>
  <c r="F66" i="10" s="1"/>
  <c r="D66" i="10"/>
  <c r="E65" i="10"/>
  <c r="F65" i="10" s="1"/>
  <c r="D65" i="10"/>
  <c r="E64" i="10"/>
  <c r="F64" i="10" s="1"/>
  <c r="D64" i="10"/>
  <c r="E63" i="10"/>
  <c r="F63" i="10" s="1"/>
  <c r="D63" i="10"/>
  <c r="F62" i="10"/>
  <c r="E62" i="10"/>
  <c r="D62" i="10"/>
  <c r="E61" i="10"/>
  <c r="F61" i="10" s="1"/>
  <c r="D61" i="10"/>
  <c r="F60" i="10"/>
  <c r="E60" i="10"/>
  <c r="D60" i="10"/>
  <c r="E59" i="10"/>
  <c r="F59" i="10" s="1"/>
  <c r="D59" i="10"/>
  <c r="E58" i="10"/>
  <c r="F58" i="10" s="1"/>
  <c r="D58" i="10"/>
  <c r="F57" i="10"/>
  <c r="E57" i="10"/>
  <c r="D57" i="10"/>
  <c r="E56" i="10"/>
  <c r="F56" i="10" s="1"/>
  <c r="D56" i="10"/>
  <c r="E55" i="10"/>
  <c r="F55" i="10" s="1"/>
  <c r="D55" i="10"/>
  <c r="E54" i="10"/>
  <c r="F54" i="10" s="1"/>
  <c r="D54" i="10"/>
  <c r="E53" i="10"/>
  <c r="F53" i="10" s="1"/>
  <c r="D53" i="10"/>
  <c r="F52" i="10"/>
  <c r="E52" i="10"/>
  <c r="D52" i="10"/>
  <c r="E51" i="10"/>
  <c r="F51" i="10" s="1"/>
  <c r="D51" i="10"/>
  <c r="F50" i="10"/>
  <c r="E50" i="10"/>
  <c r="D50" i="10"/>
  <c r="E49" i="10"/>
  <c r="F49" i="10" s="1"/>
  <c r="D49" i="10"/>
  <c r="E48" i="10"/>
  <c r="F48" i="10" s="1"/>
  <c r="D48" i="10"/>
  <c r="F47" i="10"/>
  <c r="E47" i="10"/>
  <c r="D47" i="10"/>
  <c r="E46" i="10"/>
  <c r="F46" i="10" s="1"/>
  <c r="D46" i="10"/>
  <c r="E45" i="10"/>
  <c r="F45" i="10" s="1"/>
  <c r="D45" i="10"/>
  <c r="E44" i="10"/>
  <c r="F44" i="10" s="1"/>
  <c r="D44" i="10"/>
  <c r="E43" i="10"/>
  <c r="F43" i="10" s="1"/>
  <c r="D43" i="10"/>
  <c r="F42" i="10"/>
  <c r="E42" i="10"/>
  <c r="D42" i="10"/>
  <c r="F41" i="10"/>
  <c r="E41" i="10"/>
  <c r="D41" i="10"/>
  <c r="F40" i="10"/>
  <c r="E40" i="10"/>
  <c r="D40" i="10"/>
  <c r="E39" i="10"/>
  <c r="F39" i="10" s="1"/>
  <c r="D39" i="10"/>
  <c r="E38" i="10"/>
  <c r="F38" i="10" s="1"/>
  <c r="D38" i="10"/>
  <c r="E37" i="10"/>
  <c r="F37" i="10" s="1"/>
  <c r="D37" i="10"/>
  <c r="E36" i="10"/>
  <c r="F36" i="10" s="1"/>
  <c r="D36" i="10"/>
  <c r="E35" i="10"/>
  <c r="F35" i="10" s="1"/>
  <c r="D35" i="10"/>
  <c r="E34" i="10"/>
  <c r="F34" i="10" s="1"/>
  <c r="D34" i="10"/>
  <c r="E33" i="10"/>
  <c r="F33" i="10" s="1"/>
  <c r="D33" i="10"/>
  <c r="F32" i="10"/>
  <c r="E32" i="10"/>
  <c r="D32" i="10"/>
  <c r="F31" i="10"/>
  <c r="E31" i="10"/>
  <c r="D31" i="10"/>
  <c r="F30" i="10"/>
  <c r="E30" i="10"/>
  <c r="D30" i="10"/>
  <c r="E29" i="10"/>
  <c r="F29" i="10" s="1"/>
  <c r="D29" i="10"/>
  <c r="E28" i="10"/>
  <c r="F28" i="10" s="1"/>
  <c r="D28" i="10"/>
  <c r="E27" i="10"/>
  <c r="F27" i="10" s="1"/>
  <c r="D27" i="10"/>
  <c r="E26" i="10"/>
  <c r="F26" i="10" s="1"/>
  <c r="D26" i="10"/>
  <c r="E25" i="10"/>
  <c r="F25" i="10" s="1"/>
  <c r="D25" i="10"/>
  <c r="E24" i="10"/>
  <c r="F24" i="10" s="1"/>
  <c r="D24" i="10"/>
  <c r="E23" i="10"/>
  <c r="F23" i="10" s="1"/>
  <c r="D23" i="10"/>
  <c r="F22" i="10"/>
  <c r="E22" i="10"/>
  <c r="D22" i="10"/>
  <c r="F21" i="10"/>
  <c r="E21" i="10"/>
  <c r="D21" i="10"/>
  <c r="F20" i="10"/>
  <c r="E20" i="10"/>
  <c r="D20" i="10"/>
  <c r="E19" i="10"/>
  <c r="F19" i="10" s="1"/>
  <c r="D19" i="10"/>
  <c r="E18" i="10"/>
  <c r="F18" i="10" s="1"/>
  <c r="D18" i="10"/>
  <c r="E17" i="10"/>
  <c r="F17" i="10" s="1"/>
  <c r="D17" i="10"/>
  <c r="E16" i="10"/>
  <c r="F16" i="10" s="1"/>
  <c r="D16" i="10"/>
  <c r="E15" i="10"/>
  <c r="F15" i="10" s="1"/>
  <c r="D15" i="10"/>
  <c r="E14" i="10"/>
  <c r="F14" i="10" s="1"/>
  <c r="D14" i="10"/>
  <c r="E13" i="10"/>
  <c r="F13" i="10" s="1"/>
  <c r="D13" i="10"/>
  <c r="F12" i="10"/>
  <c r="E12" i="10"/>
  <c r="D12" i="10"/>
  <c r="E11" i="10"/>
  <c r="F11" i="10" s="1"/>
  <c r="D11" i="10"/>
  <c r="E343" i="9"/>
  <c r="F343" i="9" s="1"/>
  <c r="D343" i="9"/>
  <c r="E342" i="9"/>
  <c r="F342" i="9" s="1"/>
  <c r="D342" i="9"/>
  <c r="F341" i="9"/>
  <c r="E341" i="9"/>
  <c r="D341" i="9"/>
  <c r="F340" i="9"/>
  <c r="E340" i="9"/>
  <c r="D340" i="9"/>
  <c r="E339" i="9"/>
  <c r="F339" i="9" s="1"/>
  <c r="D339" i="9"/>
  <c r="E338" i="9"/>
  <c r="F338" i="9" s="1"/>
  <c r="D338" i="9"/>
  <c r="E337" i="9"/>
  <c r="F337" i="9" s="1"/>
  <c r="D337" i="9"/>
  <c r="E336" i="9"/>
  <c r="F336" i="9" s="1"/>
  <c r="D336" i="9"/>
  <c r="E335" i="9"/>
  <c r="F335" i="9" s="1"/>
  <c r="D335" i="9"/>
  <c r="E334" i="9"/>
  <c r="F334" i="9" s="1"/>
  <c r="D334" i="9"/>
  <c r="E333" i="9"/>
  <c r="F333" i="9" s="1"/>
  <c r="D333" i="9"/>
  <c r="E332" i="9"/>
  <c r="F332" i="9" s="1"/>
  <c r="D332" i="9"/>
  <c r="F331" i="9"/>
  <c r="E331" i="9"/>
  <c r="D331" i="9"/>
  <c r="F330" i="9"/>
  <c r="E330" i="9"/>
  <c r="D330" i="9"/>
  <c r="E329" i="9"/>
  <c r="F329" i="9" s="1"/>
  <c r="D329" i="9"/>
  <c r="E328" i="9"/>
  <c r="F328" i="9" s="1"/>
  <c r="D328" i="9"/>
  <c r="E327" i="9"/>
  <c r="F327" i="9" s="1"/>
  <c r="D327" i="9"/>
  <c r="E326" i="9"/>
  <c r="F326" i="9" s="1"/>
  <c r="D326" i="9"/>
  <c r="E325" i="9"/>
  <c r="F325" i="9" s="1"/>
  <c r="D325" i="9"/>
  <c r="E324" i="9"/>
  <c r="F324" i="9" s="1"/>
  <c r="D324" i="9"/>
  <c r="E323" i="9"/>
  <c r="F323" i="9" s="1"/>
  <c r="D323" i="9"/>
  <c r="E322" i="9"/>
  <c r="F322" i="9" s="1"/>
  <c r="D322" i="9"/>
  <c r="F321" i="9"/>
  <c r="E321" i="9"/>
  <c r="D321" i="9"/>
  <c r="F320" i="9"/>
  <c r="E320" i="9"/>
  <c r="D320" i="9"/>
  <c r="E319" i="9"/>
  <c r="F319" i="9" s="1"/>
  <c r="D319" i="9"/>
  <c r="E318" i="9"/>
  <c r="F318" i="9" s="1"/>
  <c r="D318" i="9"/>
  <c r="E317" i="9"/>
  <c r="F317" i="9" s="1"/>
  <c r="D317" i="9"/>
  <c r="E316" i="9"/>
  <c r="F316" i="9" s="1"/>
  <c r="D316" i="9"/>
  <c r="E315" i="9"/>
  <c r="F315" i="9" s="1"/>
  <c r="D315" i="9"/>
  <c r="E314" i="9"/>
  <c r="F314" i="9" s="1"/>
  <c r="D314" i="9"/>
  <c r="E313" i="9"/>
  <c r="F313" i="9" s="1"/>
  <c r="D313" i="9"/>
  <c r="E312" i="9"/>
  <c r="F312" i="9" s="1"/>
  <c r="D312" i="9"/>
  <c r="F311" i="9"/>
  <c r="E311" i="9"/>
  <c r="D311" i="9"/>
  <c r="F310" i="9"/>
  <c r="E310" i="9"/>
  <c r="D310" i="9"/>
  <c r="E309" i="9"/>
  <c r="F309" i="9" s="1"/>
  <c r="D309" i="9"/>
  <c r="E308" i="9"/>
  <c r="F308" i="9" s="1"/>
  <c r="D308" i="9"/>
  <c r="E307" i="9"/>
  <c r="F307" i="9" s="1"/>
  <c r="D307" i="9"/>
  <c r="E306" i="9"/>
  <c r="F306" i="9" s="1"/>
  <c r="D306" i="9"/>
  <c r="E305" i="9"/>
  <c r="F305" i="9" s="1"/>
  <c r="D305" i="9"/>
  <c r="E304" i="9"/>
  <c r="F304" i="9" s="1"/>
  <c r="D304" i="9"/>
  <c r="E303" i="9"/>
  <c r="F303" i="9" s="1"/>
  <c r="D303" i="9"/>
  <c r="E302" i="9"/>
  <c r="F302" i="9" s="1"/>
  <c r="D302" i="9"/>
  <c r="F301" i="9"/>
  <c r="E301" i="9"/>
  <c r="D301" i="9"/>
  <c r="F300" i="9"/>
  <c r="E300" i="9"/>
  <c r="D300" i="9"/>
  <c r="E299" i="9"/>
  <c r="F299" i="9" s="1"/>
  <c r="D299" i="9"/>
  <c r="F298" i="9"/>
  <c r="E298" i="9"/>
  <c r="D298" i="9"/>
  <c r="E297" i="9"/>
  <c r="F297" i="9" s="1"/>
  <c r="D297" i="9"/>
  <c r="E296" i="9"/>
  <c r="F296" i="9" s="1"/>
  <c r="D296" i="9"/>
  <c r="E295" i="9"/>
  <c r="F295" i="9" s="1"/>
  <c r="D295" i="9"/>
  <c r="E294" i="9"/>
  <c r="F294" i="9" s="1"/>
  <c r="D294" i="9"/>
  <c r="E293" i="9"/>
  <c r="F293" i="9" s="1"/>
  <c r="D293" i="9"/>
  <c r="E292" i="9"/>
  <c r="F292" i="9" s="1"/>
  <c r="D292" i="9"/>
  <c r="F291" i="9"/>
  <c r="E291" i="9"/>
  <c r="D291" i="9"/>
  <c r="F290" i="9"/>
  <c r="E290" i="9"/>
  <c r="D290" i="9"/>
  <c r="E289" i="9"/>
  <c r="F289" i="9" s="1"/>
  <c r="D289" i="9"/>
  <c r="F288" i="9"/>
  <c r="E288" i="9"/>
  <c r="D288" i="9"/>
  <c r="E287" i="9"/>
  <c r="F287" i="9" s="1"/>
  <c r="D287" i="9"/>
  <c r="E286" i="9"/>
  <c r="F286" i="9" s="1"/>
  <c r="D286" i="9"/>
  <c r="E285" i="9"/>
  <c r="F285" i="9" s="1"/>
  <c r="D285" i="9"/>
  <c r="E284" i="9"/>
  <c r="F284" i="9" s="1"/>
  <c r="D284" i="9"/>
  <c r="E283" i="9"/>
  <c r="F283" i="9" s="1"/>
  <c r="D283" i="9"/>
  <c r="E282" i="9"/>
  <c r="F282" i="9" s="1"/>
  <c r="D282" i="9"/>
  <c r="F281" i="9"/>
  <c r="E281" i="9"/>
  <c r="D281" i="9"/>
  <c r="F280" i="9"/>
  <c r="E280" i="9"/>
  <c r="D280" i="9"/>
  <c r="E279" i="9"/>
  <c r="F279" i="9" s="1"/>
  <c r="D279" i="9"/>
  <c r="F278" i="9"/>
  <c r="E278" i="9"/>
  <c r="D278" i="9"/>
  <c r="E277" i="9"/>
  <c r="F277" i="9" s="1"/>
  <c r="D277" i="9"/>
  <c r="E276" i="9"/>
  <c r="F276" i="9" s="1"/>
  <c r="D276" i="9"/>
  <c r="E275" i="9"/>
  <c r="F275" i="9" s="1"/>
  <c r="D275" i="9"/>
  <c r="E274" i="9"/>
  <c r="F274" i="9" s="1"/>
  <c r="D274" i="9"/>
  <c r="E273" i="9"/>
  <c r="F273" i="9" s="1"/>
  <c r="D273" i="9"/>
  <c r="E272" i="9"/>
  <c r="F272" i="9" s="1"/>
  <c r="D272" i="9"/>
  <c r="F271" i="9"/>
  <c r="E271" i="9"/>
  <c r="D271" i="9"/>
  <c r="F270" i="9"/>
  <c r="E270" i="9"/>
  <c r="D270" i="9"/>
  <c r="E269" i="9"/>
  <c r="F269" i="9" s="1"/>
  <c r="D269" i="9"/>
  <c r="F268" i="9"/>
  <c r="E268" i="9"/>
  <c r="D268" i="9"/>
  <c r="E267" i="9"/>
  <c r="F267" i="9" s="1"/>
  <c r="D267" i="9"/>
  <c r="E266" i="9"/>
  <c r="F266" i="9" s="1"/>
  <c r="D266" i="9"/>
  <c r="E265" i="9"/>
  <c r="F265" i="9" s="1"/>
  <c r="D265" i="9"/>
  <c r="E264" i="9"/>
  <c r="F264" i="9" s="1"/>
  <c r="D264" i="9"/>
  <c r="E263" i="9"/>
  <c r="F263" i="9" s="1"/>
  <c r="D263" i="9"/>
  <c r="E262" i="9"/>
  <c r="F262" i="9" s="1"/>
  <c r="D262" i="9"/>
  <c r="F261" i="9"/>
  <c r="E261" i="9"/>
  <c r="D261" i="9"/>
  <c r="F260" i="9"/>
  <c r="E260" i="9"/>
  <c r="D260" i="9"/>
  <c r="E259" i="9"/>
  <c r="F259" i="9" s="1"/>
  <c r="D259" i="9"/>
  <c r="F258" i="9"/>
  <c r="E258" i="9"/>
  <c r="D258" i="9"/>
  <c r="E257" i="9"/>
  <c r="F257" i="9" s="1"/>
  <c r="D257" i="9"/>
  <c r="E256" i="9"/>
  <c r="F256" i="9" s="1"/>
  <c r="D256" i="9"/>
  <c r="E255" i="9"/>
  <c r="F255" i="9" s="1"/>
  <c r="D255" i="9"/>
  <c r="E254" i="9"/>
  <c r="F254" i="9" s="1"/>
  <c r="D254" i="9"/>
  <c r="E253" i="9"/>
  <c r="F253" i="9" s="1"/>
  <c r="D253" i="9"/>
  <c r="E252" i="9"/>
  <c r="F252" i="9" s="1"/>
  <c r="D252" i="9"/>
  <c r="F251" i="9"/>
  <c r="E251" i="9"/>
  <c r="D251" i="9"/>
  <c r="F250" i="9"/>
  <c r="E250" i="9"/>
  <c r="D250" i="9"/>
  <c r="E249" i="9"/>
  <c r="F249" i="9" s="1"/>
  <c r="D249" i="9"/>
  <c r="F248" i="9"/>
  <c r="E248" i="9"/>
  <c r="D248" i="9"/>
  <c r="E247" i="9"/>
  <c r="F247" i="9" s="1"/>
  <c r="D247" i="9"/>
  <c r="E246" i="9"/>
  <c r="F246" i="9" s="1"/>
  <c r="D246" i="9"/>
  <c r="E245" i="9"/>
  <c r="F245" i="9" s="1"/>
  <c r="D245" i="9"/>
  <c r="E244" i="9"/>
  <c r="F244" i="9" s="1"/>
  <c r="D244" i="9"/>
  <c r="E243" i="9"/>
  <c r="F243" i="9" s="1"/>
  <c r="D243" i="9"/>
  <c r="E242" i="9"/>
  <c r="F242" i="9" s="1"/>
  <c r="D242" i="9"/>
  <c r="F241" i="9"/>
  <c r="E241" i="9"/>
  <c r="D241" i="9"/>
  <c r="F240" i="9"/>
  <c r="E240" i="9"/>
  <c r="D240" i="9"/>
  <c r="E239" i="9"/>
  <c r="F239" i="9" s="1"/>
  <c r="D239" i="9"/>
  <c r="F238" i="9"/>
  <c r="E238" i="9"/>
  <c r="D238" i="9"/>
  <c r="E237" i="9"/>
  <c r="F237" i="9" s="1"/>
  <c r="D237" i="9"/>
  <c r="E236" i="9"/>
  <c r="F236" i="9" s="1"/>
  <c r="D236" i="9"/>
  <c r="E235" i="9"/>
  <c r="F235" i="9" s="1"/>
  <c r="D235" i="9"/>
  <c r="E234" i="9"/>
  <c r="F234" i="9" s="1"/>
  <c r="D234" i="9"/>
  <c r="F233" i="9"/>
  <c r="E233" i="9"/>
  <c r="D233" i="9"/>
  <c r="E232" i="9"/>
  <c r="F232" i="9" s="1"/>
  <c r="D232" i="9"/>
  <c r="F231" i="9"/>
  <c r="E231" i="9"/>
  <c r="D231" i="9"/>
  <c r="F230" i="9"/>
  <c r="E230" i="9"/>
  <c r="D230" i="9"/>
  <c r="E229" i="9"/>
  <c r="F229" i="9" s="1"/>
  <c r="D229" i="9"/>
  <c r="E228" i="9"/>
  <c r="F228" i="9" s="1"/>
  <c r="D228" i="9"/>
  <c r="E227" i="9"/>
  <c r="F227" i="9" s="1"/>
  <c r="D227" i="9"/>
  <c r="E226" i="9"/>
  <c r="F226" i="9" s="1"/>
  <c r="D226" i="9"/>
  <c r="E225" i="9"/>
  <c r="F225" i="9" s="1"/>
  <c r="D225" i="9"/>
  <c r="E224" i="9"/>
  <c r="F224" i="9" s="1"/>
  <c r="D224" i="9"/>
  <c r="F223" i="9"/>
  <c r="E223" i="9"/>
  <c r="D223" i="9"/>
  <c r="E222" i="9"/>
  <c r="F222" i="9" s="1"/>
  <c r="D222" i="9"/>
  <c r="F221" i="9"/>
  <c r="E221" i="9"/>
  <c r="D221" i="9"/>
  <c r="F220" i="9"/>
  <c r="E220" i="9"/>
  <c r="D220" i="9"/>
  <c r="E219" i="9"/>
  <c r="F219" i="9" s="1"/>
  <c r="D219" i="9"/>
  <c r="E218" i="9"/>
  <c r="F218" i="9" s="1"/>
  <c r="D218" i="9"/>
  <c r="E217" i="9"/>
  <c r="F217" i="9" s="1"/>
  <c r="D217" i="9"/>
  <c r="E216" i="9"/>
  <c r="F216" i="9" s="1"/>
  <c r="D216" i="9"/>
  <c r="E215" i="9"/>
  <c r="F215" i="9" s="1"/>
  <c r="D215" i="9"/>
  <c r="E214" i="9"/>
  <c r="F214" i="9" s="1"/>
  <c r="D214" i="9"/>
  <c r="F213" i="9"/>
  <c r="E213" i="9"/>
  <c r="D213" i="9"/>
  <c r="E212" i="9"/>
  <c r="F212" i="9" s="1"/>
  <c r="D212" i="9"/>
  <c r="F211" i="9"/>
  <c r="E211" i="9"/>
  <c r="D211" i="9"/>
  <c r="F210" i="9"/>
  <c r="E210" i="9"/>
  <c r="D210" i="9"/>
  <c r="E209" i="9"/>
  <c r="F209" i="9" s="1"/>
  <c r="D209" i="9"/>
  <c r="E208" i="9"/>
  <c r="F208" i="9" s="1"/>
  <c r="D208" i="9"/>
  <c r="E207" i="9"/>
  <c r="F207" i="9" s="1"/>
  <c r="D207" i="9"/>
  <c r="E206" i="9"/>
  <c r="F206" i="9" s="1"/>
  <c r="D206" i="9"/>
  <c r="E205" i="9"/>
  <c r="F205" i="9" s="1"/>
  <c r="D205" i="9"/>
  <c r="E204" i="9"/>
  <c r="F204" i="9" s="1"/>
  <c r="D204" i="9"/>
  <c r="F203" i="9"/>
  <c r="E203" i="9"/>
  <c r="D203" i="9"/>
  <c r="E202" i="9"/>
  <c r="F202" i="9" s="1"/>
  <c r="D202" i="9"/>
  <c r="F201" i="9"/>
  <c r="E201" i="9"/>
  <c r="D201" i="9"/>
  <c r="F200" i="9"/>
  <c r="E200" i="9"/>
  <c r="D200" i="9"/>
  <c r="E199" i="9"/>
  <c r="F199" i="9" s="1"/>
  <c r="D199" i="9"/>
  <c r="E198" i="9"/>
  <c r="F198" i="9" s="1"/>
  <c r="D198" i="9"/>
  <c r="E197" i="9"/>
  <c r="F197" i="9" s="1"/>
  <c r="D197" i="9"/>
  <c r="E196" i="9"/>
  <c r="F196" i="9" s="1"/>
  <c r="D196" i="9"/>
  <c r="E195" i="9"/>
  <c r="F195" i="9" s="1"/>
  <c r="D195" i="9"/>
  <c r="E194" i="9"/>
  <c r="F194" i="9" s="1"/>
  <c r="D194" i="9"/>
  <c r="F193" i="9"/>
  <c r="E193" i="9"/>
  <c r="D193" i="9"/>
  <c r="E192" i="9"/>
  <c r="F192" i="9" s="1"/>
  <c r="D192" i="9"/>
  <c r="F191" i="9"/>
  <c r="E191" i="9"/>
  <c r="D191" i="9"/>
  <c r="F190" i="9"/>
  <c r="E190" i="9"/>
  <c r="D190" i="9"/>
  <c r="E189" i="9"/>
  <c r="F189" i="9" s="1"/>
  <c r="D189" i="9"/>
  <c r="E188" i="9"/>
  <c r="F188" i="9" s="1"/>
  <c r="D188" i="9"/>
  <c r="E187" i="9"/>
  <c r="F187" i="9" s="1"/>
  <c r="D187" i="9"/>
  <c r="E186" i="9"/>
  <c r="F186" i="9" s="1"/>
  <c r="D186" i="9"/>
  <c r="E185" i="9"/>
  <c r="F185" i="9" s="1"/>
  <c r="D185" i="9"/>
  <c r="E184" i="9"/>
  <c r="F184" i="9" s="1"/>
  <c r="D184" i="9"/>
  <c r="F183" i="9"/>
  <c r="E183" i="9"/>
  <c r="D183" i="9"/>
  <c r="E182" i="9"/>
  <c r="F182" i="9" s="1"/>
  <c r="D182" i="9"/>
  <c r="F181" i="9"/>
  <c r="E181" i="9"/>
  <c r="D181" i="9"/>
  <c r="F180" i="9"/>
  <c r="E180" i="9"/>
  <c r="D180" i="9"/>
  <c r="E179" i="9"/>
  <c r="F179" i="9" s="1"/>
  <c r="D179" i="9"/>
  <c r="E178" i="9"/>
  <c r="F178" i="9" s="1"/>
  <c r="D178" i="9"/>
  <c r="E177" i="9"/>
  <c r="F177" i="9" s="1"/>
  <c r="D177" i="9"/>
  <c r="E176" i="9"/>
  <c r="F176" i="9" s="1"/>
  <c r="D176" i="9"/>
  <c r="E175" i="9"/>
  <c r="F175" i="9" s="1"/>
  <c r="D175" i="9"/>
  <c r="E174" i="9"/>
  <c r="F174" i="9" s="1"/>
  <c r="D174" i="9"/>
  <c r="F173" i="9"/>
  <c r="E173" i="9"/>
  <c r="D173" i="9"/>
  <c r="E172" i="9"/>
  <c r="F172" i="9" s="1"/>
  <c r="D172" i="9"/>
  <c r="F171" i="9"/>
  <c r="E171" i="9"/>
  <c r="D171" i="9"/>
  <c r="F170" i="9"/>
  <c r="E170" i="9"/>
  <c r="D170" i="9"/>
  <c r="E169" i="9"/>
  <c r="F169" i="9" s="1"/>
  <c r="D169" i="9"/>
  <c r="E168" i="9"/>
  <c r="F168" i="9" s="1"/>
  <c r="D168" i="9"/>
  <c r="E167" i="9"/>
  <c r="F167" i="9" s="1"/>
  <c r="D167" i="9"/>
  <c r="E166" i="9"/>
  <c r="F166" i="9" s="1"/>
  <c r="D166" i="9"/>
  <c r="E165" i="9"/>
  <c r="F165" i="9" s="1"/>
  <c r="D165" i="9"/>
  <c r="E164" i="9"/>
  <c r="F164" i="9" s="1"/>
  <c r="D164" i="9"/>
  <c r="F163" i="9"/>
  <c r="E163" i="9"/>
  <c r="D163" i="9"/>
  <c r="E162" i="9"/>
  <c r="F162" i="9" s="1"/>
  <c r="D162" i="9"/>
  <c r="F161" i="9"/>
  <c r="E161" i="9"/>
  <c r="D161" i="9"/>
  <c r="F160" i="9"/>
  <c r="E160" i="9"/>
  <c r="D160" i="9"/>
  <c r="E159" i="9"/>
  <c r="F159" i="9" s="1"/>
  <c r="D159" i="9"/>
  <c r="E158" i="9"/>
  <c r="F158" i="9" s="1"/>
  <c r="D158" i="9"/>
  <c r="E157" i="9"/>
  <c r="F157" i="9" s="1"/>
  <c r="D157" i="9"/>
  <c r="E156" i="9"/>
  <c r="F156" i="9" s="1"/>
  <c r="D156" i="9"/>
  <c r="E155" i="9"/>
  <c r="F155" i="9" s="1"/>
  <c r="D155" i="9"/>
  <c r="E154" i="9"/>
  <c r="F154" i="9" s="1"/>
  <c r="D154" i="9"/>
  <c r="F153" i="9"/>
  <c r="E153" i="9"/>
  <c r="D153" i="9"/>
  <c r="E152" i="9"/>
  <c r="F152" i="9" s="1"/>
  <c r="D152" i="9"/>
  <c r="F151" i="9"/>
  <c r="E151" i="9"/>
  <c r="D151" i="9"/>
  <c r="F150" i="9"/>
  <c r="E150" i="9"/>
  <c r="D150" i="9"/>
  <c r="E149" i="9"/>
  <c r="F149" i="9" s="1"/>
  <c r="D149" i="9"/>
  <c r="E148" i="9"/>
  <c r="F148" i="9" s="1"/>
  <c r="D148" i="9"/>
  <c r="E147" i="9"/>
  <c r="F147" i="9" s="1"/>
  <c r="D147" i="9"/>
  <c r="E146" i="9"/>
  <c r="F146" i="9" s="1"/>
  <c r="D146" i="9"/>
  <c r="E145" i="9"/>
  <c r="F145" i="9" s="1"/>
  <c r="D145" i="9"/>
  <c r="E144" i="9"/>
  <c r="F144" i="9" s="1"/>
  <c r="D144" i="9"/>
  <c r="F143" i="9"/>
  <c r="E143" i="9"/>
  <c r="D143" i="9"/>
  <c r="E142" i="9"/>
  <c r="F142" i="9" s="1"/>
  <c r="D142" i="9"/>
  <c r="F141" i="9"/>
  <c r="E141" i="9"/>
  <c r="D141" i="9"/>
  <c r="F140" i="9"/>
  <c r="E140" i="9"/>
  <c r="D140" i="9"/>
  <c r="E139" i="9"/>
  <c r="F139" i="9" s="1"/>
  <c r="D139" i="9"/>
  <c r="E138" i="9"/>
  <c r="F138" i="9" s="1"/>
  <c r="D138" i="9"/>
  <c r="E137" i="9"/>
  <c r="F137" i="9" s="1"/>
  <c r="D137" i="9"/>
  <c r="E136" i="9"/>
  <c r="F136" i="9" s="1"/>
  <c r="D136" i="9"/>
  <c r="E135" i="9"/>
  <c r="F135" i="9" s="1"/>
  <c r="D135" i="9"/>
  <c r="E134" i="9"/>
  <c r="F134" i="9" s="1"/>
  <c r="D134" i="9"/>
  <c r="F133" i="9"/>
  <c r="E133" i="9"/>
  <c r="D133" i="9"/>
  <c r="E132" i="9"/>
  <c r="F132" i="9" s="1"/>
  <c r="D132" i="9"/>
  <c r="F131" i="9"/>
  <c r="E131" i="9"/>
  <c r="D131" i="9"/>
  <c r="F130" i="9"/>
  <c r="E130" i="9"/>
  <c r="D130" i="9"/>
  <c r="E129" i="9"/>
  <c r="F129" i="9" s="1"/>
  <c r="D129" i="9"/>
  <c r="E128" i="9"/>
  <c r="F128" i="9" s="1"/>
  <c r="D128" i="9"/>
  <c r="E127" i="9"/>
  <c r="F127" i="9" s="1"/>
  <c r="D127" i="9"/>
  <c r="E126" i="9"/>
  <c r="F126" i="9" s="1"/>
  <c r="D126" i="9"/>
  <c r="E125" i="9"/>
  <c r="F125" i="9" s="1"/>
  <c r="D125" i="9"/>
  <c r="E124" i="9"/>
  <c r="F124" i="9" s="1"/>
  <c r="D124" i="9"/>
  <c r="F123" i="9"/>
  <c r="E123" i="9"/>
  <c r="D123" i="9"/>
  <c r="E122" i="9"/>
  <c r="F122" i="9" s="1"/>
  <c r="D122" i="9"/>
  <c r="F121" i="9"/>
  <c r="E121" i="9"/>
  <c r="D121" i="9"/>
  <c r="F120" i="9"/>
  <c r="E120" i="9"/>
  <c r="D120" i="9"/>
  <c r="E119" i="9"/>
  <c r="F119" i="9" s="1"/>
  <c r="D119" i="9"/>
  <c r="E118" i="9"/>
  <c r="F118" i="9" s="1"/>
  <c r="D118" i="9"/>
  <c r="E117" i="9"/>
  <c r="F117" i="9" s="1"/>
  <c r="D117" i="9"/>
  <c r="E116" i="9"/>
  <c r="F116" i="9" s="1"/>
  <c r="D116" i="9"/>
  <c r="E115" i="9"/>
  <c r="F115" i="9" s="1"/>
  <c r="D115" i="9"/>
  <c r="E114" i="9"/>
  <c r="F114" i="9" s="1"/>
  <c r="D114" i="9"/>
  <c r="F113" i="9"/>
  <c r="E113" i="9"/>
  <c r="D113" i="9"/>
  <c r="E112" i="9"/>
  <c r="F112" i="9" s="1"/>
  <c r="D112" i="9"/>
  <c r="F111" i="9"/>
  <c r="E111" i="9"/>
  <c r="D111" i="9"/>
  <c r="F110" i="9"/>
  <c r="E110" i="9"/>
  <c r="D110" i="9"/>
  <c r="E109" i="9"/>
  <c r="F109" i="9" s="1"/>
  <c r="D109" i="9"/>
  <c r="E108" i="9"/>
  <c r="F108" i="9" s="1"/>
  <c r="D108" i="9"/>
  <c r="E107" i="9"/>
  <c r="F107" i="9" s="1"/>
  <c r="D107" i="9"/>
  <c r="E106" i="9"/>
  <c r="F106" i="9" s="1"/>
  <c r="D106" i="9"/>
  <c r="E105" i="9"/>
  <c r="F105" i="9" s="1"/>
  <c r="D105" i="9"/>
  <c r="E104" i="9"/>
  <c r="F104" i="9" s="1"/>
  <c r="D104" i="9"/>
  <c r="F103" i="9"/>
  <c r="E103" i="9"/>
  <c r="D103" i="9"/>
  <c r="E102" i="9"/>
  <c r="F102" i="9" s="1"/>
  <c r="D102" i="9"/>
  <c r="F101" i="9"/>
  <c r="E101" i="9"/>
  <c r="D101" i="9"/>
  <c r="F100" i="9"/>
  <c r="E100" i="9"/>
  <c r="D100" i="9"/>
  <c r="E99" i="9"/>
  <c r="F99" i="9" s="1"/>
  <c r="D99" i="9"/>
  <c r="E98" i="9"/>
  <c r="F98" i="9" s="1"/>
  <c r="D98" i="9"/>
  <c r="E97" i="9"/>
  <c r="F97" i="9" s="1"/>
  <c r="D97" i="9"/>
  <c r="E96" i="9"/>
  <c r="F96" i="9" s="1"/>
  <c r="D96" i="9"/>
  <c r="E95" i="9"/>
  <c r="F95" i="9" s="1"/>
  <c r="D95" i="9"/>
  <c r="E94" i="9"/>
  <c r="F94" i="9" s="1"/>
  <c r="D94" i="9"/>
  <c r="F93" i="9"/>
  <c r="E93" i="9"/>
  <c r="D93" i="9"/>
  <c r="E92" i="9"/>
  <c r="F92" i="9" s="1"/>
  <c r="D92" i="9"/>
  <c r="F91" i="9"/>
  <c r="E91" i="9"/>
  <c r="D91" i="9"/>
  <c r="F90" i="9"/>
  <c r="E90" i="9"/>
  <c r="D90" i="9"/>
  <c r="E89" i="9"/>
  <c r="F89" i="9" s="1"/>
  <c r="D89" i="9"/>
  <c r="E88" i="9"/>
  <c r="F88" i="9" s="1"/>
  <c r="D88" i="9"/>
  <c r="E87" i="9"/>
  <c r="F87" i="9" s="1"/>
  <c r="D87" i="9"/>
  <c r="E86" i="9"/>
  <c r="F86" i="9" s="1"/>
  <c r="D86" i="9"/>
  <c r="E85" i="9"/>
  <c r="F85" i="9" s="1"/>
  <c r="D85" i="9"/>
  <c r="E84" i="9"/>
  <c r="F84" i="9" s="1"/>
  <c r="D84" i="9"/>
  <c r="F83" i="9"/>
  <c r="E83" i="9"/>
  <c r="D83" i="9"/>
  <c r="E82" i="9"/>
  <c r="F82" i="9" s="1"/>
  <c r="D82" i="9"/>
  <c r="F81" i="9"/>
  <c r="E81" i="9"/>
  <c r="D81" i="9"/>
  <c r="F80" i="9"/>
  <c r="E80" i="9"/>
  <c r="D80" i="9"/>
  <c r="E79" i="9"/>
  <c r="F79" i="9" s="1"/>
  <c r="D79" i="9"/>
  <c r="E78" i="9"/>
  <c r="F78" i="9" s="1"/>
  <c r="D78" i="9"/>
  <c r="E77" i="9"/>
  <c r="F77" i="9" s="1"/>
  <c r="D77" i="9"/>
  <c r="E76" i="9"/>
  <c r="F76" i="9" s="1"/>
  <c r="D76" i="9"/>
  <c r="F75" i="9"/>
  <c r="E75" i="9"/>
  <c r="D75" i="9"/>
  <c r="E74" i="9"/>
  <c r="F74" i="9" s="1"/>
  <c r="D74" i="9"/>
  <c r="F73" i="9"/>
  <c r="E73" i="9"/>
  <c r="D73" i="9"/>
  <c r="E72" i="9"/>
  <c r="F72" i="9" s="1"/>
  <c r="D72" i="9"/>
  <c r="F71" i="9"/>
  <c r="E71" i="9"/>
  <c r="D71" i="9"/>
  <c r="F70" i="9"/>
  <c r="E70" i="9"/>
  <c r="D70" i="9"/>
  <c r="E69" i="9"/>
  <c r="F69" i="9" s="1"/>
  <c r="D69" i="9"/>
  <c r="E68" i="9"/>
  <c r="F68" i="9" s="1"/>
  <c r="D68" i="9"/>
  <c r="E67" i="9"/>
  <c r="F67" i="9" s="1"/>
  <c r="D67" i="9"/>
  <c r="E66" i="9"/>
  <c r="F66" i="9" s="1"/>
  <c r="D66" i="9"/>
  <c r="F65" i="9"/>
  <c r="E65" i="9"/>
  <c r="D65" i="9"/>
  <c r="E64" i="9"/>
  <c r="F64" i="9" s="1"/>
  <c r="D64" i="9"/>
  <c r="F63" i="9"/>
  <c r="E63" i="9"/>
  <c r="D63" i="9"/>
  <c r="E62" i="9"/>
  <c r="F62" i="9" s="1"/>
  <c r="D62" i="9"/>
  <c r="F61" i="9"/>
  <c r="E61" i="9"/>
  <c r="D61" i="9"/>
  <c r="F60" i="9"/>
  <c r="E60" i="9"/>
  <c r="D60" i="9"/>
  <c r="E59" i="9"/>
  <c r="F59" i="9" s="1"/>
  <c r="D59" i="9"/>
  <c r="E58" i="9"/>
  <c r="F58" i="9" s="1"/>
  <c r="D58" i="9"/>
  <c r="E57" i="9"/>
  <c r="F57" i="9" s="1"/>
  <c r="D57" i="9"/>
  <c r="E56" i="9"/>
  <c r="F56" i="9" s="1"/>
  <c r="D56" i="9"/>
  <c r="F55" i="9"/>
  <c r="E55" i="9"/>
  <c r="D55" i="9"/>
  <c r="E54" i="9"/>
  <c r="F54" i="9" s="1"/>
  <c r="D54" i="9"/>
  <c r="F53" i="9"/>
  <c r="E53" i="9"/>
  <c r="D53" i="9"/>
  <c r="E52" i="9"/>
  <c r="F52" i="9" s="1"/>
  <c r="D52" i="9"/>
  <c r="F51" i="9"/>
  <c r="E51" i="9"/>
  <c r="D51" i="9"/>
  <c r="F50" i="9"/>
  <c r="E50" i="9"/>
  <c r="D50" i="9"/>
  <c r="E49" i="9"/>
  <c r="F49" i="9" s="1"/>
  <c r="D49" i="9"/>
  <c r="E48" i="9"/>
  <c r="F48" i="9" s="1"/>
  <c r="D48" i="9"/>
  <c r="E47" i="9"/>
  <c r="F47" i="9" s="1"/>
  <c r="D47" i="9"/>
  <c r="E46" i="9"/>
  <c r="F46" i="9" s="1"/>
  <c r="D46" i="9"/>
  <c r="F45" i="9"/>
  <c r="E45" i="9"/>
  <c r="D45" i="9"/>
  <c r="E44" i="9"/>
  <c r="F44" i="9" s="1"/>
  <c r="D44" i="9"/>
  <c r="F43" i="9"/>
  <c r="E43" i="9"/>
  <c r="D43" i="9"/>
  <c r="E42" i="9"/>
  <c r="F42" i="9" s="1"/>
  <c r="D42" i="9"/>
  <c r="F41" i="9"/>
  <c r="E41" i="9"/>
  <c r="D41" i="9"/>
  <c r="F40" i="9"/>
  <c r="E40" i="9"/>
  <c r="D40" i="9"/>
  <c r="E39" i="9"/>
  <c r="F39" i="9" s="1"/>
  <c r="D39" i="9"/>
  <c r="E38" i="9"/>
  <c r="F38" i="9" s="1"/>
  <c r="D38" i="9"/>
  <c r="E37" i="9"/>
  <c r="F37" i="9" s="1"/>
  <c r="D37" i="9"/>
  <c r="E36" i="9"/>
  <c r="F36" i="9" s="1"/>
  <c r="D36" i="9"/>
  <c r="F35" i="9"/>
  <c r="E35" i="9"/>
  <c r="D35" i="9"/>
  <c r="E34" i="9"/>
  <c r="F34" i="9" s="1"/>
  <c r="D34" i="9"/>
  <c r="F33" i="9"/>
  <c r="E33" i="9"/>
  <c r="D33" i="9"/>
  <c r="E32" i="9"/>
  <c r="F32" i="9" s="1"/>
  <c r="D32" i="9"/>
  <c r="F31" i="9"/>
  <c r="E31" i="9"/>
  <c r="D31" i="9"/>
  <c r="F30" i="9"/>
  <c r="E30" i="9"/>
  <c r="D30" i="9"/>
  <c r="E29" i="9"/>
  <c r="F29" i="9" s="1"/>
  <c r="D29" i="9"/>
  <c r="E28" i="9"/>
  <c r="F28" i="9" s="1"/>
  <c r="D28" i="9"/>
  <c r="E27" i="9"/>
  <c r="F27" i="9" s="1"/>
  <c r="D27" i="9"/>
  <c r="E26" i="9"/>
  <c r="F26" i="9" s="1"/>
  <c r="D26" i="9"/>
  <c r="F25" i="9"/>
  <c r="E25" i="9"/>
  <c r="D25" i="9"/>
  <c r="E24" i="9"/>
  <c r="F24" i="9" s="1"/>
  <c r="D24" i="9"/>
  <c r="F23" i="9"/>
  <c r="E23" i="9"/>
  <c r="D23" i="9"/>
  <c r="E22" i="9"/>
  <c r="F22" i="9" s="1"/>
  <c r="D22" i="9"/>
  <c r="F21" i="9"/>
  <c r="E21" i="9"/>
  <c r="D21" i="9"/>
  <c r="F20" i="9"/>
  <c r="E20" i="9"/>
  <c r="D20" i="9"/>
  <c r="E19" i="9"/>
  <c r="F19" i="9" s="1"/>
  <c r="D19" i="9"/>
  <c r="E18" i="9"/>
  <c r="F18" i="9" s="1"/>
  <c r="D18" i="9"/>
  <c r="E17" i="9"/>
  <c r="F17" i="9" s="1"/>
  <c r="D17" i="9"/>
  <c r="E16" i="9"/>
  <c r="F16" i="9" s="1"/>
  <c r="D16" i="9"/>
  <c r="F15" i="9"/>
  <c r="E15" i="9"/>
  <c r="D15" i="9"/>
  <c r="E14" i="9"/>
  <c r="F14" i="9" s="1"/>
  <c r="D14" i="9"/>
  <c r="F13" i="9"/>
  <c r="E13" i="9"/>
  <c r="D13" i="9"/>
  <c r="E12" i="9"/>
  <c r="F12" i="9" s="1"/>
  <c r="D12" i="9"/>
  <c r="F11" i="9"/>
  <c r="E11" i="9"/>
  <c r="D11" i="9"/>
  <c r="F343" i="8"/>
  <c r="E343" i="8"/>
  <c r="D343" i="8"/>
  <c r="E342" i="8"/>
  <c r="F342" i="8" s="1"/>
  <c r="D342" i="8"/>
  <c r="E341" i="8"/>
  <c r="F341" i="8" s="1"/>
  <c r="D341" i="8"/>
  <c r="E340" i="8"/>
  <c r="F340" i="8" s="1"/>
  <c r="D340" i="8"/>
  <c r="F339" i="8"/>
  <c r="E339" i="8"/>
  <c r="D339" i="8"/>
  <c r="F338" i="8"/>
  <c r="E338" i="8"/>
  <c r="D338" i="8"/>
  <c r="F337" i="8"/>
  <c r="E337" i="8"/>
  <c r="D337" i="8"/>
  <c r="E336" i="8"/>
  <c r="F336" i="8" s="1"/>
  <c r="D336" i="8"/>
  <c r="E335" i="8"/>
  <c r="F335" i="8" s="1"/>
  <c r="D335" i="8"/>
  <c r="F334" i="8"/>
  <c r="E334" i="8"/>
  <c r="D334" i="8"/>
  <c r="F333" i="8"/>
  <c r="E333" i="8"/>
  <c r="D333" i="8"/>
  <c r="E332" i="8"/>
  <c r="F332" i="8" s="1"/>
  <c r="D332" i="8"/>
  <c r="E331" i="8"/>
  <c r="F331" i="8" s="1"/>
  <c r="D331" i="8"/>
  <c r="E330" i="8"/>
  <c r="F330" i="8" s="1"/>
  <c r="D330" i="8"/>
  <c r="F329" i="8"/>
  <c r="E329" i="8"/>
  <c r="D329" i="8"/>
  <c r="F328" i="8"/>
  <c r="E328" i="8"/>
  <c r="D328" i="8"/>
  <c r="F327" i="8"/>
  <c r="E327" i="8"/>
  <c r="D327" i="8"/>
  <c r="E326" i="8"/>
  <c r="F326" i="8" s="1"/>
  <c r="D326" i="8"/>
  <c r="E325" i="8"/>
  <c r="F325" i="8" s="1"/>
  <c r="D325" i="8"/>
  <c r="F324" i="8"/>
  <c r="E324" i="8"/>
  <c r="D324" i="8"/>
  <c r="F323" i="8"/>
  <c r="E323" i="8"/>
  <c r="D323" i="8"/>
  <c r="E322" i="8"/>
  <c r="F322" i="8" s="1"/>
  <c r="D322" i="8"/>
  <c r="E321" i="8"/>
  <c r="F321" i="8" s="1"/>
  <c r="D321" i="8"/>
  <c r="E320" i="8"/>
  <c r="F320" i="8" s="1"/>
  <c r="D320" i="8"/>
  <c r="F319" i="8"/>
  <c r="E319" i="8"/>
  <c r="D319" i="8"/>
  <c r="F318" i="8"/>
  <c r="E318" i="8"/>
  <c r="D318" i="8"/>
  <c r="F317" i="8"/>
  <c r="E317" i="8"/>
  <c r="D317" i="8"/>
  <c r="E316" i="8"/>
  <c r="F316" i="8" s="1"/>
  <c r="D316" i="8"/>
  <c r="E315" i="8"/>
  <c r="F315" i="8" s="1"/>
  <c r="D315" i="8"/>
  <c r="F314" i="8"/>
  <c r="E314" i="8"/>
  <c r="D314" i="8"/>
  <c r="F313" i="8"/>
  <c r="E313" i="8"/>
  <c r="D313" i="8"/>
  <c r="E312" i="8"/>
  <c r="F312" i="8" s="1"/>
  <c r="D312" i="8"/>
  <c r="E311" i="8"/>
  <c r="F311" i="8" s="1"/>
  <c r="D311" i="8"/>
  <c r="E310" i="8"/>
  <c r="F310" i="8" s="1"/>
  <c r="D310" i="8"/>
  <c r="F309" i="8"/>
  <c r="E309" i="8"/>
  <c r="D309" i="8"/>
  <c r="F308" i="8"/>
  <c r="E308" i="8"/>
  <c r="D308" i="8"/>
  <c r="F307" i="8"/>
  <c r="E307" i="8"/>
  <c r="D307" i="8"/>
  <c r="E306" i="8"/>
  <c r="F306" i="8" s="1"/>
  <c r="D306" i="8"/>
  <c r="E305" i="8"/>
  <c r="F305" i="8" s="1"/>
  <c r="D305" i="8"/>
  <c r="F304" i="8"/>
  <c r="E304" i="8"/>
  <c r="D304" i="8"/>
  <c r="F303" i="8"/>
  <c r="E303" i="8"/>
  <c r="D303" i="8"/>
  <c r="E302" i="8"/>
  <c r="F302" i="8" s="1"/>
  <c r="D302" i="8"/>
  <c r="E301" i="8"/>
  <c r="F301" i="8" s="1"/>
  <c r="D301" i="8"/>
  <c r="E300" i="8"/>
  <c r="F300" i="8" s="1"/>
  <c r="D300" i="8"/>
  <c r="F299" i="8"/>
  <c r="E299" i="8"/>
  <c r="D299" i="8"/>
  <c r="F298" i="8"/>
  <c r="E298" i="8"/>
  <c r="D298" i="8"/>
  <c r="F297" i="8"/>
  <c r="E297" i="8"/>
  <c r="D297" i="8"/>
  <c r="E296" i="8"/>
  <c r="F296" i="8" s="1"/>
  <c r="D296" i="8"/>
  <c r="E295" i="8"/>
  <c r="F295" i="8" s="1"/>
  <c r="D295" i="8"/>
  <c r="F294" i="8"/>
  <c r="E294" i="8"/>
  <c r="D294" i="8"/>
  <c r="F293" i="8"/>
  <c r="E293" i="8"/>
  <c r="D293" i="8"/>
  <c r="E292" i="8"/>
  <c r="F292" i="8" s="1"/>
  <c r="D292" i="8"/>
  <c r="E291" i="8"/>
  <c r="F291" i="8" s="1"/>
  <c r="D291" i="8"/>
  <c r="E290" i="8"/>
  <c r="F290" i="8" s="1"/>
  <c r="D290" i="8"/>
  <c r="F289" i="8"/>
  <c r="E289" i="8"/>
  <c r="D289" i="8"/>
  <c r="F288" i="8"/>
  <c r="E288" i="8"/>
  <c r="D288" i="8"/>
  <c r="F287" i="8"/>
  <c r="E287" i="8"/>
  <c r="D287" i="8"/>
  <c r="E286" i="8"/>
  <c r="F286" i="8" s="1"/>
  <c r="D286" i="8"/>
  <c r="E285" i="8"/>
  <c r="F285" i="8" s="1"/>
  <c r="D285" i="8"/>
  <c r="F284" i="8"/>
  <c r="E284" i="8"/>
  <c r="D284" i="8"/>
  <c r="F283" i="8"/>
  <c r="E283" i="8"/>
  <c r="D283" i="8"/>
  <c r="E282" i="8"/>
  <c r="F282" i="8" s="1"/>
  <c r="D282" i="8"/>
  <c r="E281" i="8"/>
  <c r="F281" i="8" s="1"/>
  <c r="D281" i="8"/>
  <c r="E280" i="8"/>
  <c r="F280" i="8" s="1"/>
  <c r="D280" i="8"/>
  <c r="F279" i="8"/>
  <c r="E279" i="8"/>
  <c r="D279" i="8"/>
  <c r="F278" i="8"/>
  <c r="E278" i="8"/>
  <c r="D278" i="8"/>
  <c r="F277" i="8"/>
  <c r="E277" i="8"/>
  <c r="D277" i="8"/>
  <c r="E276" i="8"/>
  <c r="F276" i="8" s="1"/>
  <c r="D276" i="8"/>
  <c r="E275" i="8"/>
  <c r="F275" i="8" s="1"/>
  <c r="D275" i="8"/>
  <c r="F274" i="8"/>
  <c r="E274" i="8"/>
  <c r="D274" i="8"/>
  <c r="F273" i="8"/>
  <c r="E273" i="8"/>
  <c r="D273" i="8"/>
  <c r="E272" i="8"/>
  <c r="F272" i="8" s="1"/>
  <c r="D272" i="8"/>
  <c r="E271" i="8"/>
  <c r="F271" i="8" s="1"/>
  <c r="D271" i="8"/>
  <c r="E270" i="8"/>
  <c r="F270" i="8" s="1"/>
  <c r="D270" i="8"/>
  <c r="F269" i="8"/>
  <c r="E269" i="8"/>
  <c r="D269" i="8"/>
  <c r="F268" i="8"/>
  <c r="E268" i="8"/>
  <c r="D268" i="8"/>
  <c r="F267" i="8"/>
  <c r="E267" i="8"/>
  <c r="D267" i="8"/>
  <c r="E266" i="8"/>
  <c r="F266" i="8" s="1"/>
  <c r="D266" i="8"/>
  <c r="E265" i="8"/>
  <c r="F265" i="8" s="1"/>
  <c r="D265" i="8"/>
  <c r="F264" i="8"/>
  <c r="E264" i="8"/>
  <c r="D264" i="8"/>
  <c r="F263" i="8"/>
  <c r="E263" i="8"/>
  <c r="D263" i="8"/>
  <c r="E262" i="8"/>
  <c r="F262" i="8" s="1"/>
  <c r="D262" i="8"/>
  <c r="E261" i="8"/>
  <c r="F261" i="8" s="1"/>
  <c r="D261" i="8"/>
  <c r="E260" i="8"/>
  <c r="F260" i="8" s="1"/>
  <c r="D260" i="8"/>
  <c r="F259" i="8"/>
  <c r="E259" i="8"/>
  <c r="D259" i="8"/>
  <c r="F258" i="8"/>
  <c r="E258" i="8"/>
  <c r="D258" i="8"/>
  <c r="F257" i="8"/>
  <c r="E257" i="8"/>
  <c r="D257" i="8"/>
  <c r="E256" i="8"/>
  <c r="F256" i="8" s="1"/>
  <c r="D256" i="8"/>
  <c r="E255" i="8"/>
  <c r="F255" i="8" s="1"/>
  <c r="D255" i="8"/>
  <c r="F254" i="8"/>
  <c r="E254" i="8"/>
  <c r="D254" i="8"/>
  <c r="F253" i="8"/>
  <c r="E253" i="8"/>
  <c r="D253" i="8"/>
  <c r="E252" i="8"/>
  <c r="F252" i="8" s="1"/>
  <c r="D252" i="8"/>
  <c r="E251" i="8"/>
  <c r="F251" i="8" s="1"/>
  <c r="D251" i="8"/>
  <c r="E250" i="8"/>
  <c r="F250" i="8" s="1"/>
  <c r="D250" i="8"/>
  <c r="F249" i="8"/>
  <c r="E249" i="8"/>
  <c r="D249" i="8"/>
  <c r="F248" i="8"/>
  <c r="E248" i="8"/>
  <c r="D248" i="8"/>
  <c r="F247" i="8"/>
  <c r="E247" i="8"/>
  <c r="D247" i="8"/>
  <c r="E246" i="8"/>
  <c r="F246" i="8" s="1"/>
  <c r="D246" i="8"/>
  <c r="E245" i="8"/>
  <c r="F245" i="8" s="1"/>
  <c r="D245" i="8"/>
  <c r="F244" i="8"/>
  <c r="E244" i="8"/>
  <c r="D244" i="8"/>
  <c r="F243" i="8"/>
  <c r="E243" i="8"/>
  <c r="D243" i="8"/>
  <c r="E242" i="8"/>
  <c r="F242" i="8" s="1"/>
  <c r="D242" i="8"/>
  <c r="E241" i="8"/>
  <c r="F241" i="8" s="1"/>
  <c r="D241" i="8"/>
  <c r="E240" i="8"/>
  <c r="F240" i="8" s="1"/>
  <c r="D240" i="8"/>
  <c r="F239" i="8"/>
  <c r="E239" i="8"/>
  <c r="D239" i="8"/>
  <c r="F238" i="8"/>
  <c r="E238" i="8"/>
  <c r="D238" i="8"/>
  <c r="F237" i="8"/>
  <c r="E237" i="8"/>
  <c r="D237" i="8"/>
  <c r="E236" i="8"/>
  <c r="F236" i="8" s="1"/>
  <c r="D236" i="8"/>
  <c r="E235" i="8"/>
  <c r="F235" i="8" s="1"/>
  <c r="D235" i="8"/>
  <c r="F234" i="8"/>
  <c r="E234" i="8"/>
  <c r="D234" i="8"/>
  <c r="F233" i="8"/>
  <c r="E233" i="8"/>
  <c r="D233" i="8"/>
  <c r="E232" i="8"/>
  <c r="F232" i="8" s="1"/>
  <c r="D232" i="8"/>
  <c r="E231" i="8"/>
  <c r="F231" i="8" s="1"/>
  <c r="D231" i="8"/>
  <c r="E230" i="8"/>
  <c r="F230" i="8" s="1"/>
  <c r="D230" i="8"/>
  <c r="F229" i="8"/>
  <c r="E229" i="8"/>
  <c r="D229" i="8"/>
  <c r="F228" i="8"/>
  <c r="E228" i="8"/>
  <c r="D228" i="8"/>
  <c r="F227" i="8"/>
  <c r="E227" i="8"/>
  <c r="D227" i="8"/>
  <c r="E226" i="8"/>
  <c r="F226" i="8" s="1"/>
  <c r="D226" i="8"/>
  <c r="E225" i="8"/>
  <c r="F225" i="8" s="1"/>
  <c r="D225" i="8"/>
  <c r="F224" i="8"/>
  <c r="E224" i="8"/>
  <c r="D224" i="8"/>
  <c r="F223" i="8"/>
  <c r="E223" i="8"/>
  <c r="D223" i="8"/>
  <c r="E222" i="8"/>
  <c r="F222" i="8" s="1"/>
  <c r="D222" i="8"/>
  <c r="E221" i="8"/>
  <c r="F221" i="8" s="1"/>
  <c r="D221" i="8"/>
  <c r="E220" i="8"/>
  <c r="F220" i="8" s="1"/>
  <c r="D220" i="8"/>
  <c r="F219" i="8"/>
  <c r="E219" i="8"/>
  <c r="D219" i="8"/>
  <c r="F218" i="8"/>
  <c r="E218" i="8"/>
  <c r="D218" i="8"/>
  <c r="F217" i="8"/>
  <c r="E217" i="8"/>
  <c r="D217" i="8"/>
  <c r="E216" i="8"/>
  <c r="F216" i="8" s="1"/>
  <c r="D216" i="8"/>
  <c r="E215" i="8"/>
  <c r="F215" i="8" s="1"/>
  <c r="D215" i="8"/>
  <c r="F214" i="8"/>
  <c r="E214" i="8"/>
  <c r="D214" i="8"/>
  <c r="F213" i="8"/>
  <c r="E213" i="8"/>
  <c r="D213" i="8"/>
  <c r="E212" i="8"/>
  <c r="F212" i="8" s="1"/>
  <c r="D212" i="8"/>
  <c r="E211" i="8"/>
  <c r="F211" i="8" s="1"/>
  <c r="D211" i="8"/>
  <c r="E210" i="8"/>
  <c r="F210" i="8" s="1"/>
  <c r="D210" i="8"/>
  <c r="F209" i="8"/>
  <c r="E209" i="8"/>
  <c r="D209" i="8"/>
  <c r="F208" i="8"/>
  <c r="E208" i="8"/>
  <c r="D208" i="8"/>
  <c r="F207" i="8"/>
  <c r="E207" i="8"/>
  <c r="D207" i="8"/>
  <c r="E206" i="8"/>
  <c r="F206" i="8" s="1"/>
  <c r="D206" i="8"/>
  <c r="E205" i="8"/>
  <c r="F205" i="8" s="1"/>
  <c r="D205" i="8"/>
  <c r="F204" i="8"/>
  <c r="E204" i="8"/>
  <c r="D204" i="8"/>
  <c r="F203" i="8"/>
  <c r="E203" i="8"/>
  <c r="D203" i="8"/>
  <c r="E202" i="8"/>
  <c r="F202" i="8" s="1"/>
  <c r="D202" i="8"/>
  <c r="E201" i="8"/>
  <c r="F201" i="8" s="1"/>
  <c r="D201" i="8"/>
  <c r="E200" i="8"/>
  <c r="F200" i="8" s="1"/>
  <c r="D200" i="8"/>
  <c r="F199" i="8"/>
  <c r="E199" i="8"/>
  <c r="D199" i="8"/>
  <c r="F198" i="8"/>
  <c r="E198" i="8"/>
  <c r="D198" i="8"/>
  <c r="F197" i="8"/>
  <c r="E197" i="8"/>
  <c r="D197" i="8"/>
  <c r="E196" i="8"/>
  <c r="F196" i="8" s="1"/>
  <c r="D196" i="8"/>
  <c r="E195" i="8"/>
  <c r="F195" i="8" s="1"/>
  <c r="D195" i="8"/>
  <c r="F194" i="8"/>
  <c r="E194" i="8"/>
  <c r="D194" i="8"/>
  <c r="F193" i="8"/>
  <c r="E193" i="8"/>
  <c r="D193" i="8"/>
  <c r="E192" i="8"/>
  <c r="F192" i="8" s="1"/>
  <c r="D192" i="8"/>
  <c r="E191" i="8"/>
  <c r="F191" i="8" s="1"/>
  <c r="D191" i="8"/>
  <c r="E190" i="8"/>
  <c r="F190" i="8" s="1"/>
  <c r="D190" i="8"/>
  <c r="F189" i="8"/>
  <c r="E189" i="8"/>
  <c r="D189" i="8"/>
  <c r="F188" i="8"/>
  <c r="E188" i="8"/>
  <c r="D188" i="8"/>
  <c r="F187" i="8"/>
  <c r="E187" i="8"/>
  <c r="D187" i="8"/>
  <c r="E186" i="8"/>
  <c r="F186" i="8" s="1"/>
  <c r="D186" i="8"/>
  <c r="E185" i="8"/>
  <c r="F185" i="8" s="1"/>
  <c r="D185" i="8"/>
  <c r="F184" i="8"/>
  <c r="E184" i="8"/>
  <c r="D184" i="8"/>
  <c r="F183" i="8"/>
  <c r="E183" i="8"/>
  <c r="D183" i="8"/>
  <c r="E182" i="8"/>
  <c r="F182" i="8" s="1"/>
  <c r="D182" i="8"/>
  <c r="E181" i="8"/>
  <c r="F181" i="8" s="1"/>
  <c r="D181" i="8"/>
  <c r="E180" i="8"/>
  <c r="F180" i="8" s="1"/>
  <c r="D180" i="8"/>
  <c r="F179" i="8"/>
  <c r="E179" i="8"/>
  <c r="D179" i="8"/>
  <c r="F178" i="8"/>
  <c r="E178" i="8"/>
  <c r="D178" i="8"/>
  <c r="F177" i="8"/>
  <c r="E177" i="8"/>
  <c r="D177" i="8"/>
  <c r="E176" i="8"/>
  <c r="F176" i="8" s="1"/>
  <c r="D176" i="8"/>
  <c r="E175" i="8"/>
  <c r="F175" i="8" s="1"/>
  <c r="D175" i="8"/>
  <c r="F174" i="8"/>
  <c r="E174" i="8"/>
  <c r="D174" i="8"/>
  <c r="F173" i="8"/>
  <c r="E173" i="8"/>
  <c r="D173" i="8"/>
  <c r="E172" i="8"/>
  <c r="F172" i="8" s="1"/>
  <c r="D172" i="8"/>
  <c r="E171" i="8"/>
  <c r="F171" i="8" s="1"/>
  <c r="D171" i="8"/>
  <c r="E170" i="8"/>
  <c r="F170" i="8" s="1"/>
  <c r="D170" i="8"/>
  <c r="F169" i="8"/>
  <c r="E169" i="8"/>
  <c r="D169" i="8"/>
  <c r="F168" i="8"/>
  <c r="E168" i="8"/>
  <c r="D168" i="8"/>
  <c r="F167" i="8"/>
  <c r="E167" i="8"/>
  <c r="D167" i="8"/>
  <c r="E166" i="8"/>
  <c r="F166" i="8" s="1"/>
  <c r="D166" i="8"/>
  <c r="E165" i="8"/>
  <c r="F165" i="8" s="1"/>
  <c r="D165" i="8"/>
  <c r="F164" i="8"/>
  <c r="E164" i="8"/>
  <c r="D164" i="8"/>
  <c r="F163" i="8"/>
  <c r="E163" i="8"/>
  <c r="D163" i="8"/>
  <c r="E162" i="8"/>
  <c r="F162" i="8" s="1"/>
  <c r="D162" i="8"/>
  <c r="E161" i="8"/>
  <c r="F161" i="8" s="1"/>
  <c r="D161" i="8"/>
  <c r="E160" i="8"/>
  <c r="F160" i="8" s="1"/>
  <c r="D160" i="8"/>
  <c r="F159" i="8"/>
  <c r="E159" i="8"/>
  <c r="D159" i="8"/>
  <c r="F158" i="8"/>
  <c r="E158" i="8"/>
  <c r="D158" i="8"/>
  <c r="F157" i="8"/>
  <c r="E157" i="8"/>
  <c r="D157" i="8"/>
  <c r="E156" i="8"/>
  <c r="F156" i="8" s="1"/>
  <c r="D156" i="8"/>
  <c r="E155" i="8"/>
  <c r="F155" i="8" s="1"/>
  <c r="D155" i="8"/>
  <c r="F154" i="8"/>
  <c r="E154" i="8"/>
  <c r="D154" i="8"/>
  <c r="F153" i="8"/>
  <c r="E153" i="8"/>
  <c r="D153" i="8"/>
  <c r="E152" i="8"/>
  <c r="F152" i="8" s="1"/>
  <c r="D152" i="8"/>
  <c r="E151" i="8"/>
  <c r="F151" i="8" s="1"/>
  <c r="D151" i="8"/>
  <c r="E150" i="8"/>
  <c r="F150" i="8" s="1"/>
  <c r="D150" i="8"/>
  <c r="F149" i="8"/>
  <c r="E149" i="8"/>
  <c r="D149" i="8"/>
  <c r="F148" i="8"/>
  <c r="E148" i="8"/>
  <c r="D148" i="8"/>
  <c r="F147" i="8"/>
  <c r="E147" i="8"/>
  <c r="D147" i="8"/>
  <c r="E146" i="8"/>
  <c r="F146" i="8" s="1"/>
  <c r="D146" i="8"/>
  <c r="E145" i="8"/>
  <c r="F145" i="8" s="1"/>
  <c r="D145" i="8"/>
  <c r="F144" i="8"/>
  <c r="E144" i="8"/>
  <c r="D144" i="8"/>
  <c r="F143" i="8"/>
  <c r="E143" i="8"/>
  <c r="D143" i="8"/>
  <c r="E142" i="8"/>
  <c r="F142" i="8" s="1"/>
  <c r="D142" i="8"/>
  <c r="E141" i="8"/>
  <c r="F141" i="8" s="1"/>
  <c r="D141" i="8"/>
  <c r="E140" i="8"/>
  <c r="F140" i="8" s="1"/>
  <c r="D140" i="8"/>
  <c r="F139" i="8"/>
  <c r="E139" i="8"/>
  <c r="D139" i="8"/>
  <c r="F138" i="8"/>
  <c r="E138" i="8"/>
  <c r="D138" i="8"/>
  <c r="F137" i="8"/>
  <c r="E137" i="8"/>
  <c r="D137" i="8"/>
  <c r="E136" i="8"/>
  <c r="F136" i="8" s="1"/>
  <c r="D136" i="8"/>
  <c r="E135" i="8"/>
  <c r="F135" i="8" s="1"/>
  <c r="D135" i="8"/>
  <c r="F134" i="8"/>
  <c r="E134" i="8"/>
  <c r="D134" i="8"/>
  <c r="F133" i="8"/>
  <c r="E133" i="8"/>
  <c r="D133" i="8"/>
  <c r="E132" i="8"/>
  <c r="F132" i="8" s="1"/>
  <c r="D132" i="8"/>
  <c r="E131" i="8"/>
  <c r="F131" i="8" s="1"/>
  <c r="D131" i="8"/>
  <c r="E130" i="8"/>
  <c r="F130" i="8" s="1"/>
  <c r="D130" i="8"/>
  <c r="F129" i="8"/>
  <c r="E129" i="8"/>
  <c r="D129" i="8"/>
  <c r="F128" i="8"/>
  <c r="E128" i="8"/>
  <c r="D128" i="8"/>
  <c r="F127" i="8"/>
  <c r="E127" i="8"/>
  <c r="D127" i="8"/>
  <c r="E126" i="8"/>
  <c r="F126" i="8" s="1"/>
  <c r="D126" i="8"/>
  <c r="E125" i="8"/>
  <c r="F125" i="8" s="1"/>
  <c r="D125" i="8"/>
  <c r="F124" i="8"/>
  <c r="E124" i="8"/>
  <c r="D124" i="8"/>
  <c r="F123" i="8"/>
  <c r="E123" i="8"/>
  <c r="D123" i="8"/>
  <c r="E122" i="8"/>
  <c r="F122" i="8" s="1"/>
  <c r="D122" i="8"/>
  <c r="E121" i="8"/>
  <c r="F121" i="8" s="1"/>
  <c r="D121" i="8"/>
  <c r="E120" i="8"/>
  <c r="F120" i="8" s="1"/>
  <c r="D120" i="8"/>
  <c r="F119" i="8"/>
  <c r="E119" i="8"/>
  <c r="D119" i="8"/>
  <c r="F118" i="8"/>
  <c r="E118" i="8"/>
  <c r="D118" i="8"/>
  <c r="F117" i="8"/>
  <c r="E117" i="8"/>
  <c r="D117" i="8"/>
  <c r="E116" i="8"/>
  <c r="F116" i="8" s="1"/>
  <c r="D116" i="8"/>
  <c r="E115" i="8"/>
  <c r="F115" i="8" s="1"/>
  <c r="D115" i="8"/>
  <c r="F114" i="8"/>
  <c r="E114" i="8"/>
  <c r="D114" i="8"/>
  <c r="F113" i="8"/>
  <c r="E113" i="8"/>
  <c r="D113" i="8"/>
  <c r="E112" i="8"/>
  <c r="F112" i="8" s="1"/>
  <c r="D112" i="8"/>
  <c r="E111" i="8"/>
  <c r="F111" i="8" s="1"/>
  <c r="D111" i="8"/>
  <c r="E110" i="8"/>
  <c r="F110" i="8" s="1"/>
  <c r="D110" i="8"/>
  <c r="F109" i="8"/>
  <c r="E109" i="8"/>
  <c r="D109" i="8"/>
  <c r="F108" i="8"/>
  <c r="E108" i="8"/>
  <c r="D108" i="8"/>
  <c r="F107" i="8"/>
  <c r="E107" i="8"/>
  <c r="D107" i="8"/>
  <c r="E106" i="8"/>
  <c r="F106" i="8" s="1"/>
  <c r="D106" i="8"/>
  <c r="E105" i="8"/>
  <c r="F105" i="8" s="1"/>
  <c r="D105" i="8"/>
  <c r="F104" i="8"/>
  <c r="E104" i="8"/>
  <c r="D104" i="8"/>
  <c r="F103" i="8"/>
  <c r="E103" i="8"/>
  <c r="D103" i="8"/>
  <c r="E102" i="8"/>
  <c r="F102" i="8" s="1"/>
  <c r="D102" i="8"/>
  <c r="E101" i="8"/>
  <c r="F101" i="8" s="1"/>
  <c r="D101" i="8"/>
  <c r="E100" i="8"/>
  <c r="F100" i="8" s="1"/>
  <c r="D100" i="8"/>
  <c r="F99" i="8"/>
  <c r="E99" i="8"/>
  <c r="D99" i="8"/>
  <c r="F98" i="8"/>
  <c r="E98" i="8"/>
  <c r="D98" i="8"/>
  <c r="F97" i="8"/>
  <c r="E97" i="8"/>
  <c r="D97" i="8"/>
  <c r="E96" i="8"/>
  <c r="F96" i="8" s="1"/>
  <c r="D96" i="8"/>
  <c r="E95" i="8"/>
  <c r="F95" i="8" s="1"/>
  <c r="D95" i="8"/>
  <c r="F94" i="8"/>
  <c r="E94" i="8"/>
  <c r="D94" i="8"/>
  <c r="F93" i="8"/>
  <c r="E93" i="8"/>
  <c r="D93" i="8"/>
  <c r="E92" i="8"/>
  <c r="F92" i="8" s="1"/>
  <c r="D92" i="8"/>
  <c r="E91" i="8"/>
  <c r="F91" i="8" s="1"/>
  <c r="D91" i="8"/>
  <c r="E90" i="8"/>
  <c r="F90" i="8" s="1"/>
  <c r="D90" i="8"/>
  <c r="F89" i="8"/>
  <c r="E89" i="8"/>
  <c r="D89" i="8"/>
  <c r="F88" i="8"/>
  <c r="E88" i="8"/>
  <c r="D88" i="8"/>
  <c r="F87" i="8"/>
  <c r="E87" i="8"/>
  <c r="D87" i="8"/>
  <c r="E86" i="8"/>
  <c r="F86" i="8" s="1"/>
  <c r="D86" i="8"/>
  <c r="E85" i="8"/>
  <c r="F85" i="8" s="1"/>
  <c r="D85" i="8"/>
  <c r="F84" i="8"/>
  <c r="E84" i="8"/>
  <c r="D84" i="8"/>
  <c r="F83" i="8"/>
  <c r="E83" i="8"/>
  <c r="D83" i="8"/>
  <c r="E82" i="8"/>
  <c r="F82" i="8" s="1"/>
  <c r="D82" i="8"/>
  <c r="E81" i="8"/>
  <c r="F81" i="8" s="1"/>
  <c r="D81" i="8"/>
  <c r="E80" i="8"/>
  <c r="F80" i="8" s="1"/>
  <c r="D80" i="8"/>
  <c r="F79" i="8"/>
  <c r="E79" i="8"/>
  <c r="D79" i="8"/>
  <c r="F78" i="8"/>
  <c r="E78" i="8"/>
  <c r="D78" i="8"/>
  <c r="F77" i="8"/>
  <c r="E77" i="8"/>
  <c r="D77" i="8"/>
  <c r="E76" i="8"/>
  <c r="F76" i="8" s="1"/>
  <c r="D76" i="8"/>
  <c r="E75" i="8"/>
  <c r="F75" i="8" s="1"/>
  <c r="D75" i="8"/>
  <c r="F74" i="8"/>
  <c r="E74" i="8"/>
  <c r="D74" i="8"/>
  <c r="F73" i="8"/>
  <c r="E73" i="8"/>
  <c r="D73" i="8"/>
  <c r="E72" i="8"/>
  <c r="F72" i="8" s="1"/>
  <c r="D72" i="8"/>
  <c r="E71" i="8"/>
  <c r="F71" i="8" s="1"/>
  <c r="D71" i="8"/>
  <c r="E70" i="8"/>
  <c r="F70" i="8" s="1"/>
  <c r="D70" i="8"/>
  <c r="F69" i="8"/>
  <c r="E69" i="8"/>
  <c r="D69" i="8"/>
  <c r="F68" i="8"/>
  <c r="E68" i="8"/>
  <c r="D68" i="8"/>
  <c r="F67" i="8"/>
  <c r="E67" i="8"/>
  <c r="D67" i="8"/>
  <c r="E66" i="8"/>
  <c r="F66" i="8" s="1"/>
  <c r="D66" i="8"/>
  <c r="E65" i="8"/>
  <c r="F65" i="8" s="1"/>
  <c r="D65" i="8"/>
  <c r="F64" i="8"/>
  <c r="E64" i="8"/>
  <c r="D64" i="8"/>
  <c r="F63" i="8"/>
  <c r="E63" i="8"/>
  <c r="D63" i="8"/>
  <c r="E62" i="8"/>
  <c r="F62" i="8" s="1"/>
  <c r="D62" i="8"/>
  <c r="E61" i="8"/>
  <c r="F61" i="8" s="1"/>
  <c r="D61" i="8"/>
  <c r="E60" i="8"/>
  <c r="F60" i="8" s="1"/>
  <c r="D60" i="8"/>
  <c r="F59" i="8"/>
  <c r="E59" i="8"/>
  <c r="D59" i="8"/>
  <c r="F58" i="8"/>
  <c r="E58" i="8"/>
  <c r="D58" i="8"/>
  <c r="F57" i="8"/>
  <c r="E57" i="8"/>
  <c r="D57" i="8"/>
  <c r="E56" i="8"/>
  <c r="F56" i="8" s="1"/>
  <c r="D56" i="8"/>
  <c r="E55" i="8"/>
  <c r="F55" i="8" s="1"/>
  <c r="D55" i="8"/>
  <c r="F54" i="8"/>
  <c r="E54" i="8"/>
  <c r="D54" i="8"/>
  <c r="F53" i="8"/>
  <c r="E53" i="8"/>
  <c r="D53" i="8"/>
  <c r="E52" i="8"/>
  <c r="F52" i="8" s="1"/>
  <c r="D52" i="8"/>
  <c r="E51" i="8"/>
  <c r="F51" i="8" s="1"/>
  <c r="D51" i="8"/>
  <c r="E50" i="8"/>
  <c r="F50" i="8" s="1"/>
  <c r="D50" i="8"/>
  <c r="F49" i="8"/>
  <c r="E49" i="8"/>
  <c r="D49" i="8"/>
  <c r="F48" i="8"/>
  <c r="E48" i="8"/>
  <c r="D48" i="8"/>
  <c r="F47" i="8"/>
  <c r="E47" i="8"/>
  <c r="D47" i="8"/>
  <c r="E46" i="8"/>
  <c r="F46" i="8" s="1"/>
  <c r="D46" i="8"/>
  <c r="E45" i="8"/>
  <c r="F45" i="8" s="1"/>
  <c r="D45" i="8"/>
  <c r="F44" i="8"/>
  <c r="E44" i="8"/>
  <c r="D44" i="8"/>
  <c r="F43" i="8"/>
  <c r="E43" i="8"/>
  <c r="D43" i="8"/>
  <c r="E42" i="8"/>
  <c r="F42" i="8" s="1"/>
  <c r="D42" i="8"/>
  <c r="E41" i="8"/>
  <c r="F41" i="8" s="1"/>
  <c r="D41" i="8"/>
  <c r="E40" i="8"/>
  <c r="F40" i="8" s="1"/>
  <c r="D40" i="8"/>
  <c r="F39" i="8"/>
  <c r="E39" i="8"/>
  <c r="D39" i="8"/>
  <c r="F38" i="8"/>
  <c r="E38" i="8"/>
  <c r="D38" i="8"/>
  <c r="F37" i="8"/>
  <c r="E37" i="8"/>
  <c r="D37" i="8"/>
  <c r="E36" i="8"/>
  <c r="F36" i="8" s="1"/>
  <c r="D36" i="8"/>
  <c r="E35" i="8"/>
  <c r="F35" i="8" s="1"/>
  <c r="D35" i="8"/>
  <c r="F34" i="8"/>
  <c r="E34" i="8"/>
  <c r="D34" i="8"/>
  <c r="F33" i="8"/>
  <c r="E33" i="8"/>
  <c r="D33" i="8"/>
  <c r="E32" i="8"/>
  <c r="F32" i="8" s="1"/>
  <c r="D32" i="8"/>
  <c r="E31" i="8"/>
  <c r="F31" i="8" s="1"/>
  <c r="D31" i="8"/>
  <c r="E30" i="8"/>
  <c r="F30" i="8" s="1"/>
  <c r="D30" i="8"/>
  <c r="F29" i="8"/>
  <c r="E29" i="8"/>
  <c r="D29" i="8"/>
  <c r="F28" i="8"/>
  <c r="E28" i="8"/>
  <c r="D28" i="8"/>
  <c r="F27" i="8"/>
  <c r="E27" i="8"/>
  <c r="D27" i="8"/>
  <c r="E26" i="8"/>
  <c r="F26" i="8" s="1"/>
  <c r="D26" i="8"/>
  <c r="E25" i="8"/>
  <c r="F25" i="8" s="1"/>
  <c r="D25" i="8"/>
  <c r="F24" i="8"/>
  <c r="E24" i="8"/>
  <c r="D24" i="8"/>
  <c r="F23" i="8"/>
  <c r="E23" i="8"/>
  <c r="D23" i="8"/>
  <c r="E22" i="8"/>
  <c r="F22" i="8" s="1"/>
  <c r="D22" i="8"/>
  <c r="E21" i="8"/>
  <c r="F21" i="8" s="1"/>
  <c r="D21" i="8"/>
  <c r="E20" i="8"/>
  <c r="F20" i="8" s="1"/>
  <c r="D20" i="8"/>
  <c r="F19" i="8"/>
  <c r="E19" i="8"/>
  <c r="D19" i="8"/>
  <c r="F18" i="8"/>
  <c r="E18" i="8"/>
  <c r="D18" i="8"/>
  <c r="F17" i="8"/>
  <c r="E17" i="8"/>
  <c r="D17" i="8"/>
  <c r="E16" i="8"/>
  <c r="F16" i="8" s="1"/>
  <c r="D16" i="8"/>
  <c r="E15" i="8"/>
  <c r="F15" i="8" s="1"/>
  <c r="D15" i="8"/>
  <c r="F14" i="8"/>
  <c r="E14" i="8"/>
  <c r="D14" i="8"/>
  <c r="F13" i="8"/>
  <c r="E13" i="8"/>
  <c r="D13" i="8"/>
  <c r="E12" i="8"/>
  <c r="F12" i="8" s="1"/>
  <c r="D12" i="8"/>
  <c r="E11" i="8"/>
  <c r="F11" i="8" s="1"/>
  <c r="D11" i="8"/>
  <c r="E343" i="7"/>
  <c r="F343" i="7" s="1"/>
  <c r="D343" i="7"/>
  <c r="E342" i="7"/>
  <c r="F342" i="7" s="1"/>
  <c r="D342" i="7"/>
  <c r="F341" i="7"/>
  <c r="E341" i="7"/>
  <c r="D341" i="7"/>
  <c r="F340" i="7"/>
  <c r="E340" i="7"/>
  <c r="D340" i="7"/>
  <c r="E339" i="7"/>
  <c r="F339" i="7" s="1"/>
  <c r="D339" i="7"/>
  <c r="E338" i="7"/>
  <c r="F338" i="7" s="1"/>
  <c r="D338" i="7"/>
  <c r="E337" i="7"/>
  <c r="F337" i="7" s="1"/>
  <c r="D337" i="7"/>
  <c r="E336" i="7"/>
  <c r="F336" i="7" s="1"/>
  <c r="D336" i="7"/>
  <c r="E335" i="7"/>
  <c r="F335" i="7" s="1"/>
  <c r="D335" i="7"/>
  <c r="E334" i="7"/>
  <c r="F334" i="7" s="1"/>
  <c r="D334" i="7"/>
  <c r="E333" i="7"/>
  <c r="F333" i="7" s="1"/>
  <c r="D333" i="7"/>
  <c r="E332" i="7"/>
  <c r="F332" i="7" s="1"/>
  <c r="D332" i="7"/>
  <c r="F331" i="7"/>
  <c r="E331" i="7"/>
  <c r="D331" i="7"/>
  <c r="F330" i="7"/>
  <c r="E330" i="7"/>
  <c r="D330" i="7"/>
  <c r="E329" i="7"/>
  <c r="F329" i="7" s="1"/>
  <c r="D329" i="7"/>
  <c r="E328" i="7"/>
  <c r="F328" i="7" s="1"/>
  <c r="D328" i="7"/>
  <c r="E327" i="7"/>
  <c r="F327" i="7" s="1"/>
  <c r="D327" i="7"/>
  <c r="E326" i="7"/>
  <c r="F326" i="7" s="1"/>
  <c r="D326" i="7"/>
  <c r="E325" i="7"/>
  <c r="F325" i="7" s="1"/>
  <c r="D325" i="7"/>
  <c r="E324" i="7"/>
  <c r="F324" i="7" s="1"/>
  <c r="D324" i="7"/>
  <c r="E323" i="7"/>
  <c r="F323" i="7" s="1"/>
  <c r="D323" i="7"/>
  <c r="E322" i="7"/>
  <c r="F322" i="7" s="1"/>
  <c r="D322" i="7"/>
  <c r="F321" i="7"/>
  <c r="E321" i="7"/>
  <c r="D321" i="7"/>
  <c r="F320" i="7"/>
  <c r="E320" i="7"/>
  <c r="D320" i="7"/>
  <c r="E319" i="7"/>
  <c r="F319" i="7" s="1"/>
  <c r="D319" i="7"/>
  <c r="E318" i="7"/>
  <c r="F318" i="7" s="1"/>
  <c r="D318" i="7"/>
  <c r="E317" i="7"/>
  <c r="F317" i="7" s="1"/>
  <c r="D317" i="7"/>
  <c r="E316" i="7"/>
  <c r="F316" i="7" s="1"/>
  <c r="D316" i="7"/>
  <c r="E315" i="7"/>
  <c r="F315" i="7" s="1"/>
  <c r="D315" i="7"/>
  <c r="E314" i="7"/>
  <c r="F314" i="7" s="1"/>
  <c r="D314" i="7"/>
  <c r="E313" i="7"/>
  <c r="F313" i="7" s="1"/>
  <c r="D313" i="7"/>
  <c r="E312" i="7"/>
  <c r="F312" i="7" s="1"/>
  <c r="D312" i="7"/>
  <c r="F311" i="7"/>
  <c r="E311" i="7"/>
  <c r="D311" i="7"/>
  <c r="F310" i="7"/>
  <c r="E310" i="7"/>
  <c r="D310" i="7"/>
  <c r="E309" i="7"/>
  <c r="F309" i="7" s="1"/>
  <c r="D309" i="7"/>
  <c r="E308" i="7"/>
  <c r="F308" i="7" s="1"/>
  <c r="D308" i="7"/>
  <c r="E307" i="7"/>
  <c r="F307" i="7" s="1"/>
  <c r="D307" i="7"/>
  <c r="E306" i="7"/>
  <c r="F306" i="7" s="1"/>
  <c r="D306" i="7"/>
  <c r="E305" i="7"/>
  <c r="F305" i="7" s="1"/>
  <c r="D305" i="7"/>
  <c r="E304" i="7"/>
  <c r="F304" i="7" s="1"/>
  <c r="D304" i="7"/>
  <c r="E303" i="7"/>
  <c r="F303" i="7" s="1"/>
  <c r="D303" i="7"/>
  <c r="E302" i="7"/>
  <c r="F302" i="7" s="1"/>
  <c r="D302" i="7"/>
  <c r="F301" i="7"/>
  <c r="E301" i="7"/>
  <c r="D301" i="7"/>
  <c r="F300" i="7"/>
  <c r="E300" i="7"/>
  <c r="D300" i="7"/>
  <c r="E299" i="7"/>
  <c r="F299" i="7" s="1"/>
  <c r="D299" i="7"/>
  <c r="E298" i="7"/>
  <c r="F298" i="7" s="1"/>
  <c r="D298" i="7"/>
  <c r="E297" i="7"/>
  <c r="F297" i="7" s="1"/>
  <c r="D297" i="7"/>
  <c r="F296" i="7"/>
  <c r="E296" i="7"/>
  <c r="D296" i="7"/>
  <c r="E295" i="7"/>
  <c r="F295" i="7" s="1"/>
  <c r="D295" i="7"/>
  <c r="E294" i="7"/>
  <c r="F294" i="7" s="1"/>
  <c r="D294" i="7"/>
  <c r="E293" i="7"/>
  <c r="F293" i="7" s="1"/>
  <c r="D293" i="7"/>
  <c r="E292" i="7"/>
  <c r="F292" i="7" s="1"/>
  <c r="D292" i="7"/>
  <c r="F291" i="7"/>
  <c r="E291" i="7"/>
  <c r="D291" i="7"/>
  <c r="F290" i="7"/>
  <c r="E290" i="7"/>
  <c r="D290" i="7"/>
  <c r="E289" i="7"/>
  <c r="F289" i="7" s="1"/>
  <c r="D289" i="7"/>
  <c r="E288" i="7"/>
  <c r="F288" i="7" s="1"/>
  <c r="D288" i="7"/>
  <c r="E287" i="7"/>
  <c r="F287" i="7" s="1"/>
  <c r="D287" i="7"/>
  <c r="F286" i="7"/>
  <c r="E286" i="7"/>
  <c r="D286" i="7"/>
  <c r="E285" i="7"/>
  <c r="F285" i="7" s="1"/>
  <c r="D285" i="7"/>
  <c r="E284" i="7"/>
  <c r="F284" i="7" s="1"/>
  <c r="D284" i="7"/>
  <c r="E283" i="7"/>
  <c r="F283" i="7" s="1"/>
  <c r="D283" i="7"/>
  <c r="E282" i="7"/>
  <c r="F282" i="7" s="1"/>
  <c r="D282" i="7"/>
  <c r="F281" i="7"/>
  <c r="E281" i="7"/>
  <c r="D281" i="7"/>
  <c r="F280" i="7"/>
  <c r="E280" i="7"/>
  <c r="D280" i="7"/>
  <c r="E279" i="7"/>
  <c r="F279" i="7" s="1"/>
  <c r="D279" i="7"/>
  <c r="E278" i="7"/>
  <c r="F278" i="7" s="1"/>
  <c r="D278" i="7"/>
  <c r="E277" i="7"/>
  <c r="F277" i="7" s="1"/>
  <c r="D277" i="7"/>
  <c r="F276" i="7"/>
  <c r="E276" i="7"/>
  <c r="D276" i="7"/>
  <c r="E275" i="7"/>
  <c r="F275" i="7" s="1"/>
  <c r="D275" i="7"/>
  <c r="E274" i="7"/>
  <c r="F274" i="7" s="1"/>
  <c r="D274" i="7"/>
  <c r="E273" i="7"/>
  <c r="F273" i="7" s="1"/>
  <c r="D273" i="7"/>
  <c r="E272" i="7"/>
  <c r="F272" i="7" s="1"/>
  <c r="D272" i="7"/>
  <c r="F271" i="7"/>
  <c r="E271" i="7"/>
  <c r="D271" i="7"/>
  <c r="F270" i="7"/>
  <c r="E270" i="7"/>
  <c r="D270" i="7"/>
  <c r="E269" i="7"/>
  <c r="F269" i="7" s="1"/>
  <c r="D269" i="7"/>
  <c r="E268" i="7"/>
  <c r="F268" i="7" s="1"/>
  <c r="D268" i="7"/>
  <c r="E267" i="7"/>
  <c r="F267" i="7" s="1"/>
  <c r="D267" i="7"/>
  <c r="F266" i="7"/>
  <c r="E266" i="7"/>
  <c r="D266" i="7"/>
  <c r="E265" i="7"/>
  <c r="F265" i="7" s="1"/>
  <c r="D265" i="7"/>
  <c r="E264" i="7"/>
  <c r="F264" i="7" s="1"/>
  <c r="D264" i="7"/>
  <c r="E263" i="7"/>
  <c r="F263" i="7" s="1"/>
  <c r="D263" i="7"/>
  <c r="E262" i="7"/>
  <c r="F262" i="7" s="1"/>
  <c r="D262" i="7"/>
  <c r="F261" i="7"/>
  <c r="E261" i="7"/>
  <c r="D261" i="7"/>
  <c r="F260" i="7"/>
  <c r="E260" i="7"/>
  <c r="D260" i="7"/>
  <c r="E259" i="7"/>
  <c r="F259" i="7" s="1"/>
  <c r="D259" i="7"/>
  <c r="E258" i="7"/>
  <c r="F258" i="7" s="1"/>
  <c r="D258" i="7"/>
  <c r="E257" i="7"/>
  <c r="F257" i="7" s="1"/>
  <c r="D257" i="7"/>
  <c r="F256" i="7"/>
  <c r="E256" i="7"/>
  <c r="D256" i="7"/>
  <c r="E255" i="7"/>
  <c r="F255" i="7" s="1"/>
  <c r="D255" i="7"/>
  <c r="E254" i="7"/>
  <c r="F254" i="7" s="1"/>
  <c r="D254" i="7"/>
  <c r="E253" i="7"/>
  <c r="F253" i="7" s="1"/>
  <c r="D253" i="7"/>
  <c r="E252" i="7"/>
  <c r="F252" i="7" s="1"/>
  <c r="D252" i="7"/>
  <c r="F251" i="7"/>
  <c r="E251" i="7"/>
  <c r="D251" i="7"/>
  <c r="F250" i="7"/>
  <c r="E250" i="7"/>
  <c r="D250" i="7"/>
  <c r="E249" i="7"/>
  <c r="F249" i="7" s="1"/>
  <c r="D249" i="7"/>
  <c r="E248" i="7"/>
  <c r="F248" i="7" s="1"/>
  <c r="D248" i="7"/>
  <c r="E247" i="7"/>
  <c r="F247" i="7" s="1"/>
  <c r="D247" i="7"/>
  <c r="F246" i="7"/>
  <c r="E246" i="7"/>
  <c r="D246" i="7"/>
  <c r="E245" i="7"/>
  <c r="F245" i="7" s="1"/>
  <c r="D245" i="7"/>
  <c r="E244" i="7"/>
  <c r="F244" i="7" s="1"/>
  <c r="D244" i="7"/>
  <c r="E243" i="7"/>
  <c r="F243" i="7" s="1"/>
  <c r="D243" i="7"/>
  <c r="E242" i="7"/>
  <c r="F242" i="7" s="1"/>
  <c r="D242" i="7"/>
  <c r="F241" i="7"/>
  <c r="E241" i="7"/>
  <c r="D241" i="7"/>
  <c r="F240" i="7"/>
  <c r="E240" i="7"/>
  <c r="D240" i="7"/>
  <c r="E239" i="7"/>
  <c r="F239" i="7" s="1"/>
  <c r="D239" i="7"/>
  <c r="E238" i="7"/>
  <c r="F238" i="7" s="1"/>
  <c r="D238" i="7"/>
  <c r="E237" i="7"/>
  <c r="F237" i="7" s="1"/>
  <c r="D237" i="7"/>
  <c r="F236" i="7"/>
  <c r="E236" i="7"/>
  <c r="D236" i="7"/>
  <c r="E235" i="7"/>
  <c r="F235" i="7" s="1"/>
  <c r="D235" i="7"/>
  <c r="E234" i="7"/>
  <c r="F234" i="7" s="1"/>
  <c r="D234" i="7"/>
  <c r="E233" i="7"/>
  <c r="F233" i="7" s="1"/>
  <c r="D233" i="7"/>
  <c r="E232" i="7"/>
  <c r="F232" i="7" s="1"/>
  <c r="D232" i="7"/>
  <c r="F231" i="7"/>
  <c r="E231" i="7"/>
  <c r="D231" i="7"/>
  <c r="F230" i="7"/>
  <c r="E230" i="7"/>
  <c r="D230" i="7"/>
  <c r="E229" i="7"/>
  <c r="F229" i="7" s="1"/>
  <c r="D229" i="7"/>
  <c r="E228" i="7"/>
  <c r="F228" i="7" s="1"/>
  <c r="D228" i="7"/>
  <c r="E227" i="7"/>
  <c r="F227" i="7" s="1"/>
  <c r="D227" i="7"/>
  <c r="F226" i="7"/>
  <c r="E226" i="7"/>
  <c r="D226" i="7"/>
  <c r="F225" i="7"/>
  <c r="E225" i="7"/>
  <c r="D225" i="7"/>
  <c r="E224" i="7"/>
  <c r="F224" i="7" s="1"/>
  <c r="D224" i="7"/>
  <c r="E223" i="7"/>
  <c r="F223" i="7" s="1"/>
  <c r="D223" i="7"/>
  <c r="E222" i="7"/>
  <c r="F222" i="7" s="1"/>
  <c r="D222" i="7"/>
  <c r="F221" i="7"/>
  <c r="E221" i="7"/>
  <c r="D221" i="7"/>
  <c r="F220" i="7"/>
  <c r="E220" i="7"/>
  <c r="D220" i="7"/>
  <c r="E219" i="7"/>
  <c r="F219" i="7" s="1"/>
  <c r="D219" i="7"/>
  <c r="E218" i="7"/>
  <c r="F218" i="7" s="1"/>
  <c r="D218" i="7"/>
  <c r="E217" i="7"/>
  <c r="F217" i="7" s="1"/>
  <c r="D217" i="7"/>
  <c r="F216" i="7"/>
  <c r="E216" i="7"/>
  <c r="D216" i="7"/>
  <c r="F215" i="7"/>
  <c r="E215" i="7"/>
  <c r="D215" i="7"/>
  <c r="E214" i="7"/>
  <c r="F214" i="7" s="1"/>
  <c r="D214" i="7"/>
  <c r="E213" i="7"/>
  <c r="F213" i="7" s="1"/>
  <c r="D213" i="7"/>
  <c r="E212" i="7"/>
  <c r="F212" i="7" s="1"/>
  <c r="D212" i="7"/>
  <c r="F211" i="7"/>
  <c r="E211" i="7"/>
  <c r="D211" i="7"/>
  <c r="F210" i="7"/>
  <c r="E210" i="7"/>
  <c r="D210" i="7"/>
  <c r="E209" i="7"/>
  <c r="F209" i="7" s="1"/>
  <c r="D209" i="7"/>
  <c r="E208" i="7"/>
  <c r="F208" i="7" s="1"/>
  <c r="D208" i="7"/>
  <c r="E207" i="7"/>
  <c r="F207" i="7" s="1"/>
  <c r="D207" i="7"/>
  <c r="F206" i="7"/>
  <c r="E206" i="7"/>
  <c r="D206" i="7"/>
  <c r="F205" i="7"/>
  <c r="E205" i="7"/>
  <c r="D205" i="7"/>
  <c r="E204" i="7"/>
  <c r="F204" i="7" s="1"/>
  <c r="D204" i="7"/>
  <c r="E203" i="7"/>
  <c r="F203" i="7" s="1"/>
  <c r="D203" i="7"/>
  <c r="E202" i="7"/>
  <c r="F202" i="7" s="1"/>
  <c r="D202" i="7"/>
  <c r="F201" i="7"/>
  <c r="E201" i="7"/>
  <c r="D201" i="7"/>
  <c r="F200" i="7"/>
  <c r="E200" i="7"/>
  <c r="D200" i="7"/>
  <c r="E199" i="7"/>
  <c r="F199" i="7" s="1"/>
  <c r="D199" i="7"/>
  <c r="E198" i="7"/>
  <c r="F198" i="7" s="1"/>
  <c r="D198" i="7"/>
  <c r="E197" i="7"/>
  <c r="F197" i="7" s="1"/>
  <c r="D197" i="7"/>
  <c r="F196" i="7"/>
  <c r="E196" i="7"/>
  <c r="D196" i="7"/>
  <c r="F195" i="7"/>
  <c r="E195" i="7"/>
  <c r="D195" i="7"/>
  <c r="E194" i="7"/>
  <c r="F194" i="7" s="1"/>
  <c r="D194" i="7"/>
  <c r="E193" i="7"/>
  <c r="F193" i="7" s="1"/>
  <c r="D193" i="7"/>
  <c r="E192" i="7"/>
  <c r="F192" i="7" s="1"/>
  <c r="D192" i="7"/>
  <c r="F191" i="7"/>
  <c r="E191" i="7"/>
  <c r="D191" i="7"/>
  <c r="F190" i="7"/>
  <c r="E190" i="7"/>
  <c r="D190" i="7"/>
  <c r="E189" i="7"/>
  <c r="F189" i="7" s="1"/>
  <c r="D189" i="7"/>
  <c r="E188" i="7"/>
  <c r="F188" i="7" s="1"/>
  <c r="D188" i="7"/>
  <c r="E187" i="7"/>
  <c r="F187" i="7" s="1"/>
  <c r="D187" i="7"/>
  <c r="F186" i="7"/>
  <c r="E186" i="7"/>
  <c r="D186" i="7"/>
  <c r="F185" i="7"/>
  <c r="E185" i="7"/>
  <c r="D185" i="7"/>
  <c r="E184" i="7"/>
  <c r="F184" i="7" s="1"/>
  <c r="D184" i="7"/>
  <c r="E183" i="7"/>
  <c r="F183" i="7" s="1"/>
  <c r="D183" i="7"/>
  <c r="E182" i="7"/>
  <c r="F182" i="7" s="1"/>
  <c r="D182" i="7"/>
  <c r="F181" i="7"/>
  <c r="E181" i="7"/>
  <c r="D181" i="7"/>
  <c r="F180" i="7"/>
  <c r="E180" i="7"/>
  <c r="D180" i="7"/>
  <c r="E179" i="7"/>
  <c r="F179" i="7" s="1"/>
  <c r="D179" i="7"/>
  <c r="E178" i="7"/>
  <c r="F178" i="7" s="1"/>
  <c r="D178" i="7"/>
  <c r="E177" i="7"/>
  <c r="F177" i="7" s="1"/>
  <c r="D177" i="7"/>
  <c r="F176" i="7"/>
  <c r="E176" i="7"/>
  <c r="D176" i="7"/>
  <c r="F175" i="7"/>
  <c r="E175" i="7"/>
  <c r="D175" i="7"/>
  <c r="E174" i="7"/>
  <c r="F174" i="7" s="1"/>
  <c r="D174" i="7"/>
  <c r="E173" i="7"/>
  <c r="F173" i="7" s="1"/>
  <c r="D173" i="7"/>
  <c r="E172" i="7"/>
  <c r="F172" i="7" s="1"/>
  <c r="D172" i="7"/>
  <c r="F171" i="7"/>
  <c r="E171" i="7"/>
  <c r="D171" i="7"/>
  <c r="F170" i="7"/>
  <c r="E170" i="7"/>
  <c r="D170" i="7"/>
  <c r="E169" i="7"/>
  <c r="F169" i="7" s="1"/>
  <c r="D169" i="7"/>
  <c r="E168" i="7"/>
  <c r="F168" i="7" s="1"/>
  <c r="D168" i="7"/>
  <c r="E167" i="7"/>
  <c r="F167" i="7" s="1"/>
  <c r="D167" i="7"/>
  <c r="F166" i="7"/>
  <c r="E166" i="7"/>
  <c r="D166" i="7"/>
  <c r="F165" i="7"/>
  <c r="E165" i="7"/>
  <c r="D165" i="7"/>
  <c r="E164" i="7"/>
  <c r="F164" i="7" s="1"/>
  <c r="D164" i="7"/>
  <c r="E163" i="7"/>
  <c r="F163" i="7" s="1"/>
  <c r="D163" i="7"/>
  <c r="E162" i="7"/>
  <c r="F162" i="7" s="1"/>
  <c r="D162" i="7"/>
  <c r="F161" i="7"/>
  <c r="E161" i="7"/>
  <c r="D161" i="7"/>
  <c r="F160" i="7"/>
  <c r="E160" i="7"/>
  <c r="D160" i="7"/>
  <c r="E159" i="7"/>
  <c r="F159" i="7" s="1"/>
  <c r="D159" i="7"/>
  <c r="E158" i="7"/>
  <c r="F158" i="7" s="1"/>
  <c r="D158" i="7"/>
  <c r="E157" i="7"/>
  <c r="F157" i="7" s="1"/>
  <c r="D157" i="7"/>
  <c r="F156" i="7"/>
  <c r="E156" i="7"/>
  <c r="D156" i="7"/>
  <c r="E155" i="7"/>
  <c r="F155" i="7" s="1"/>
  <c r="D155" i="7"/>
  <c r="E154" i="7"/>
  <c r="F154" i="7" s="1"/>
  <c r="D154" i="7"/>
  <c r="E153" i="7"/>
  <c r="F153" i="7" s="1"/>
  <c r="D153" i="7"/>
  <c r="E152" i="7"/>
  <c r="F152" i="7" s="1"/>
  <c r="D152" i="7"/>
  <c r="F151" i="7"/>
  <c r="E151" i="7"/>
  <c r="D151" i="7"/>
  <c r="F150" i="7"/>
  <c r="E150" i="7"/>
  <c r="D150" i="7"/>
  <c r="E149" i="7"/>
  <c r="F149" i="7" s="1"/>
  <c r="D149" i="7"/>
  <c r="E148" i="7"/>
  <c r="F148" i="7" s="1"/>
  <c r="D148" i="7"/>
  <c r="E147" i="7"/>
  <c r="F147" i="7" s="1"/>
  <c r="D147" i="7"/>
  <c r="F146" i="7"/>
  <c r="E146" i="7"/>
  <c r="D146" i="7"/>
  <c r="E145" i="7"/>
  <c r="F145" i="7" s="1"/>
  <c r="D145" i="7"/>
  <c r="E144" i="7"/>
  <c r="F144" i="7" s="1"/>
  <c r="D144" i="7"/>
  <c r="E143" i="7"/>
  <c r="F143" i="7" s="1"/>
  <c r="D143" i="7"/>
  <c r="F142" i="7"/>
  <c r="E142" i="7"/>
  <c r="D142" i="7"/>
  <c r="F141" i="7"/>
  <c r="E141" i="7"/>
  <c r="D141" i="7"/>
  <c r="F140" i="7"/>
  <c r="E140" i="7"/>
  <c r="D140" i="7"/>
  <c r="E139" i="7"/>
  <c r="F139" i="7" s="1"/>
  <c r="D139" i="7"/>
  <c r="E138" i="7"/>
  <c r="F138" i="7" s="1"/>
  <c r="D138" i="7"/>
  <c r="E137" i="7"/>
  <c r="F137" i="7" s="1"/>
  <c r="D137" i="7"/>
  <c r="F136" i="7"/>
  <c r="E136" i="7"/>
  <c r="D136" i="7"/>
  <c r="E135" i="7"/>
  <c r="F135" i="7" s="1"/>
  <c r="D135" i="7"/>
  <c r="E134" i="7"/>
  <c r="F134" i="7" s="1"/>
  <c r="D134" i="7"/>
  <c r="E133" i="7"/>
  <c r="F133" i="7" s="1"/>
  <c r="D133" i="7"/>
  <c r="E132" i="7"/>
  <c r="F132" i="7" s="1"/>
  <c r="D132" i="7"/>
  <c r="F131" i="7"/>
  <c r="E131" i="7"/>
  <c r="D131" i="7"/>
  <c r="F130" i="7"/>
  <c r="E130" i="7"/>
  <c r="D130" i="7"/>
  <c r="E129" i="7"/>
  <c r="F129" i="7" s="1"/>
  <c r="D129" i="7"/>
  <c r="E128" i="7"/>
  <c r="F128" i="7" s="1"/>
  <c r="D128" i="7"/>
  <c r="E127" i="7"/>
  <c r="F127" i="7" s="1"/>
  <c r="D127" i="7"/>
  <c r="F126" i="7"/>
  <c r="E126" i="7"/>
  <c r="D126" i="7"/>
  <c r="E125" i="7"/>
  <c r="F125" i="7" s="1"/>
  <c r="D125" i="7"/>
  <c r="E124" i="7"/>
  <c r="F124" i="7" s="1"/>
  <c r="D124" i="7"/>
  <c r="E123" i="7"/>
  <c r="F123" i="7" s="1"/>
  <c r="D123" i="7"/>
  <c r="E122" i="7"/>
  <c r="F122" i="7" s="1"/>
  <c r="D122" i="7"/>
  <c r="F121" i="7"/>
  <c r="E121" i="7"/>
  <c r="D121" i="7"/>
  <c r="F120" i="7"/>
  <c r="E120" i="7"/>
  <c r="D120" i="7"/>
  <c r="E119" i="7"/>
  <c r="F119" i="7" s="1"/>
  <c r="D119" i="7"/>
  <c r="E118" i="7"/>
  <c r="F118" i="7" s="1"/>
  <c r="D118" i="7"/>
  <c r="E117" i="7"/>
  <c r="F117" i="7" s="1"/>
  <c r="D117" i="7"/>
  <c r="F116" i="7"/>
  <c r="E116" i="7"/>
  <c r="D116" i="7"/>
  <c r="E115" i="7"/>
  <c r="F115" i="7" s="1"/>
  <c r="D115" i="7"/>
  <c r="E114" i="7"/>
  <c r="F114" i="7" s="1"/>
  <c r="D114" i="7"/>
  <c r="E113" i="7"/>
  <c r="F113" i="7" s="1"/>
  <c r="D113" i="7"/>
  <c r="F112" i="7"/>
  <c r="E112" i="7"/>
  <c r="D112" i="7"/>
  <c r="F111" i="7"/>
  <c r="E111" i="7"/>
  <c r="D111" i="7"/>
  <c r="F110" i="7"/>
  <c r="E110" i="7"/>
  <c r="D110" i="7"/>
  <c r="E109" i="7"/>
  <c r="F109" i="7" s="1"/>
  <c r="D109" i="7"/>
  <c r="E108" i="7"/>
  <c r="F108" i="7" s="1"/>
  <c r="D108" i="7"/>
  <c r="E107" i="7"/>
  <c r="F107" i="7" s="1"/>
  <c r="D107" i="7"/>
  <c r="F106" i="7"/>
  <c r="E106" i="7"/>
  <c r="D106" i="7"/>
  <c r="F105" i="7"/>
  <c r="E105" i="7"/>
  <c r="D105" i="7"/>
  <c r="E104" i="7"/>
  <c r="F104" i="7" s="1"/>
  <c r="D104" i="7"/>
  <c r="E103" i="7"/>
  <c r="F103" i="7" s="1"/>
  <c r="D103" i="7"/>
  <c r="E102" i="7"/>
  <c r="F102" i="7" s="1"/>
  <c r="D102" i="7"/>
  <c r="F101" i="7"/>
  <c r="E101" i="7"/>
  <c r="D101" i="7"/>
  <c r="F100" i="7"/>
  <c r="E100" i="7"/>
  <c r="D100" i="7"/>
  <c r="E99" i="7"/>
  <c r="F99" i="7" s="1"/>
  <c r="D99" i="7"/>
  <c r="E98" i="7"/>
  <c r="F98" i="7" s="1"/>
  <c r="D98" i="7"/>
  <c r="E97" i="7"/>
  <c r="F97" i="7" s="1"/>
  <c r="D97" i="7"/>
  <c r="F96" i="7"/>
  <c r="E96" i="7"/>
  <c r="D96" i="7"/>
  <c r="F95" i="7"/>
  <c r="E95" i="7"/>
  <c r="D95" i="7"/>
  <c r="E94" i="7"/>
  <c r="F94" i="7" s="1"/>
  <c r="D94" i="7"/>
  <c r="E93" i="7"/>
  <c r="F93" i="7" s="1"/>
  <c r="D93" i="7"/>
  <c r="E92" i="7"/>
  <c r="F92" i="7" s="1"/>
  <c r="D92" i="7"/>
  <c r="F91" i="7"/>
  <c r="E91" i="7"/>
  <c r="D91" i="7"/>
  <c r="F90" i="7"/>
  <c r="E90" i="7"/>
  <c r="D90" i="7"/>
  <c r="E89" i="7"/>
  <c r="F89" i="7" s="1"/>
  <c r="D89" i="7"/>
  <c r="E88" i="7"/>
  <c r="F88" i="7" s="1"/>
  <c r="D88" i="7"/>
  <c r="E87" i="7"/>
  <c r="F87" i="7" s="1"/>
  <c r="D87" i="7"/>
  <c r="F86" i="7"/>
  <c r="E86" i="7"/>
  <c r="D86" i="7"/>
  <c r="F85" i="7"/>
  <c r="E85" i="7"/>
  <c r="D85" i="7"/>
  <c r="E84" i="7"/>
  <c r="F84" i="7" s="1"/>
  <c r="D84" i="7"/>
  <c r="E83" i="7"/>
  <c r="F83" i="7" s="1"/>
  <c r="D83" i="7"/>
  <c r="E82" i="7"/>
  <c r="F82" i="7" s="1"/>
  <c r="D82" i="7"/>
  <c r="F81" i="7"/>
  <c r="E81" i="7"/>
  <c r="D81" i="7"/>
  <c r="F80" i="7"/>
  <c r="E80" i="7"/>
  <c r="D80" i="7"/>
  <c r="E79" i="7"/>
  <c r="F79" i="7" s="1"/>
  <c r="D79" i="7"/>
  <c r="E78" i="7"/>
  <c r="F78" i="7" s="1"/>
  <c r="D78" i="7"/>
  <c r="E77" i="7"/>
  <c r="F77" i="7" s="1"/>
  <c r="D77" i="7"/>
  <c r="F76" i="7"/>
  <c r="E76" i="7"/>
  <c r="D76" i="7"/>
  <c r="F75" i="7"/>
  <c r="E75" i="7"/>
  <c r="D75" i="7"/>
  <c r="E74" i="7"/>
  <c r="F74" i="7" s="1"/>
  <c r="D74" i="7"/>
  <c r="E73" i="7"/>
  <c r="F73" i="7" s="1"/>
  <c r="D73" i="7"/>
  <c r="E72" i="7"/>
  <c r="F72" i="7" s="1"/>
  <c r="D72" i="7"/>
  <c r="F71" i="7"/>
  <c r="E71" i="7"/>
  <c r="D71" i="7"/>
  <c r="F70" i="7"/>
  <c r="E70" i="7"/>
  <c r="D70" i="7"/>
  <c r="E69" i="7"/>
  <c r="F69" i="7" s="1"/>
  <c r="D69" i="7"/>
  <c r="E68" i="7"/>
  <c r="F68" i="7" s="1"/>
  <c r="D68" i="7"/>
  <c r="E67" i="7"/>
  <c r="F67" i="7" s="1"/>
  <c r="D67" i="7"/>
  <c r="F66" i="7"/>
  <c r="E66" i="7"/>
  <c r="D66" i="7"/>
  <c r="F65" i="7"/>
  <c r="E65" i="7"/>
  <c r="D65" i="7"/>
  <c r="E64" i="7"/>
  <c r="F64" i="7" s="1"/>
  <c r="D64" i="7"/>
  <c r="E63" i="7"/>
  <c r="F63" i="7" s="1"/>
  <c r="D63" i="7"/>
  <c r="E62" i="7"/>
  <c r="F62" i="7" s="1"/>
  <c r="D62" i="7"/>
  <c r="F61" i="7"/>
  <c r="E61" i="7"/>
  <c r="D61" i="7"/>
  <c r="F60" i="7"/>
  <c r="E60" i="7"/>
  <c r="D60" i="7"/>
  <c r="E59" i="7"/>
  <c r="F59" i="7" s="1"/>
  <c r="D59" i="7"/>
  <c r="E58" i="7"/>
  <c r="F58" i="7" s="1"/>
  <c r="D58" i="7"/>
  <c r="E57" i="7"/>
  <c r="F57" i="7" s="1"/>
  <c r="D57" i="7"/>
  <c r="F56" i="7"/>
  <c r="E56" i="7"/>
  <c r="D56" i="7"/>
  <c r="F55" i="7"/>
  <c r="E55" i="7"/>
  <c r="D55" i="7"/>
  <c r="E54" i="7"/>
  <c r="F54" i="7" s="1"/>
  <c r="D54" i="7"/>
  <c r="E53" i="7"/>
  <c r="F53" i="7" s="1"/>
  <c r="D53" i="7"/>
  <c r="E52" i="7"/>
  <c r="F52" i="7" s="1"/>
  <c r="D52" i="7"/>
  <c r="F51" i="7"/>
  <c r="E51" i="7"/>
  <c r="D51" i="7"/>
  <c r="F50" i="7"/>
  <c r="E50" i="7"/>
  <c r="D50" i="7"/>
  <c r="E49" i="7"/>
  <c r="F49" i="7" s="1"/>
  <c r="D49" i="7"/>
  <c r="E48" i="7"/>
  <c r="F48" i="7" s="1"/>
  <c r="D48" i="7"/>
  <c r="E47" i="7"/>
  <c r="F47" i="7" s="1"/>
  <c r="D47" i="7"/>
  <c r="F46" i="7"/>
  <c r="E46" i="7"/>
  <c r="D46" i="7"/>
  <c r="F45" i="7"/>
  <c r="E45" i="7"/>
  <c r="D45" i="7"/>
  <c r="E44" i="7"/>
  <c r="F44" i="7" s="1"/>
  <c r="D44" i="7"/>
  <c r="E43" i="7"/>
  <c r="F43" i="7" s="1"/>
  <c r="D43" i="7"/>
  <c r="E42" i="7"/>
  <c r="F42" i="7" s="1"/>
  <c r="D42" i="7"/>
  <c r="F41" i="7"/>
  <c r="E41" i="7"/>
  <c r="D41" i="7"/>
  <c r="F40" i="7"/>
  <c r="E40" i="7"/>
  <c r="D40" i="7"/>
  <c r="E39" i="7"/>
  <c r="F39" i="7" s="1"/>
  <c r="D39" i="7"/>
  <c r="E38" i="7"/>
  <c r="F38" i="7" s="1"/>
  <c r="D38" i="7"/>
  <c r="E37" i="7"/>
  <c r="F37" i="7" s="1"/>
  <c r="D37" i="7"/>
  <c r="F36" i="7"/>
  <c r="E36" i="7"/>
  <c r="D36" i="7"/>
  <c r="F35" i="7"/>
  <c r="E35" i="7"/>
  <c r="D35" i="7"/>
  <c r="E34" i="7"/>
  <c r="F34" i="7" s="1"/>
  <c r="D34" i="7"/>
  <c r="E33" i="7"/>
  <c r="F33" i="7" s="1"/>
  <c r="D33" i="7"/>
  <c r="E32" i="7"/>
  <c r="F32" i="7" s="1"/>
  <c r="D32" i="7"/>
  <c r="F31" i="7"/>
  <c r="E31" i="7"/>
  <c r="D31" i="7"/>
  <c r="F30" i="7"/>
  <c r="E30" i="7"/>
  <c r="D30" i="7"/>
  <c r="E29" i="7"/>
  <c r="F29" i="7" s="1"/>
  <c r="D29" i="7"/>
  <c r="E28" i="7"/>
  <c r="F28" i="7" s="1"/>
  <c r="D28" i="7"/>
  <c r="E27" i="7"/>
  <c r="F27" i="7" s="1"/>
  <c r="D27" i="7"/>
  <c r="F26" i="7"/>
  <c r="E26" i="7"/>
  <c r="D26" i="7"/>
  <c r="F25" i="7"/>
  <c r="E25" i="7"/>
  <c r="D25" i="7"/>
  <c r="E24" i="7"/>
  <c r="F24" i="7" s="1"/>
  <c r="D24" i="7"/>
  <c r="E23" i="7"/>
  <c r="F23" i="7" s="1"/>
  <c r="D23" i="7"/>
  <c r="E22" i="7"/>
  <c r="F22" i="7" s="1"/>
  <c r="D22" i="7"/>
  <c r="F21" i="7"/>
  <c r="E21" i="7"/>
  <c r="D21" i="7"/>
  <c r="F20" i="7"/>
  <c r="E20" i="7"/>
  <c r="D20" i="7"/>
  <c r="E19" i="7"/>
  <c r="F19" i="7" s="1"/>
  <c r="D19" i="7"/>
  <c r="E18" i="7"/>
  <c r="F18" i="7" s="1"/>
  <c r="D18" i="7"/>
  <c r="E17" i="7"/>
  <c r="F17" i="7" s="1"/>
  <c r="D17" i="7"/>
  <c r="F16" i="7"/>
  <c r="E16" i="7"/>
  <c r="D16" i="7"/>
  <c r="F15" i="7"/>
  <c r="E15" i="7"/>
  <c r="D15" i="7"/>
  <c r="E14" i="7"/>
  <c r="F14" i="7" s="1"/>
  <c r="D14" i="7"/>
  <c r="E13" i="7"/>
  <c r="F13" i="7" s="1"/>
  <c r="D13" i="7"/>
  <c r="E12" i="7"/>
  <c r="F12" i="7" s="1"/>
  <c r="D12" i="7"/>
  <c r="F11" i="7"/>
  <c r="E11" i="7"/>
  <c r="D11" i="7"/>
  <c r="E343" i="6"/>
  <c r="F343" i="6" s="1"/>
  <c r="D343" i="6"/>
  <c r="E342" i="6"/>
  <c r="F342" i="6" s="1"/>
  <c r="D342" i="6"/>
  <c r="F341" i="6"/>
  <c r="E341" i="6"/>
  <c r="D341" i="6"/>
  <c r="F340" i="6"/>
  <c r="E340" i="6"/>
  <c r="D340" i="6"/>
  <c r="E339" i="6"/>
  <c r="F339" i="6" s="1"/>
  <c r="D339" i="6"/>
  <c r="E338" i="6"/>
  <c r="F338" i="6" s="1"/>
  <c r="D338" i="6"/>
  <c r="E337" i="6"/>
  <c r="F337" i="6" s="1"/>
  <c r="D337" i="6"/>
  <c r="E336" i="6"/>
  <c r="F336" i="6" s="1"/>
  <c r="D336" i="6"/>
  <c r="E335" i="6"/>
  <c r="F335" i="6" s="1"/>
  <c r="D335" i="6"/>
  <c r="E334" i="6"/>
  <c r="F334" i="6" s="1"/>
  <c r="D334" i="6"/>
  <c r="E333" i="6"/>
  <c r="F333" i="6" s="1"/>
  <c r="D333" i="6"/>
  <c r="E332" i="6"/>
  <c r="F332" i="6" s="1"/>
  <c r="D332" i="6"/>
  <c r="F331" i="6"/>
  <c r="E331" i="6"/>
  <c r="D331" i="6"/>
  <c r="F330" i="6"/>
  <c r="E330" i="6"/>
  <c r="D330" i="6"/>
  <c r="E329" i="6"/>
  <c r="F329" i="6" s="1"/>
  <c r="D329" i="6"/>
  <c r="E328" i="6"/>
  <c r="F328" i="6" s="1"/>
  <c r="D328" i="6"/>
  <c r="E327" i="6"/>
  <c r="F327" i="6" s="1"/>
  <c r="D327" i="6"/>
  <c r="E326" i="6"/>
  <c r="F326" i="6" s="1"/>
  <c r="D326" i="6"/>
  <c r="E325" i="6"/>
  <c r="F325" i="6" s="1"/>
  <c r="D325" i="6"/>
  <c r="E324" i="6"/>
  <c r="F324" i="6" s="1"/>
  <c r="D324" i="6"/>
  <c r="E323" i="6"/>
  <c r="F323" i="6" s="1"/>
  <c r="D323" i="6"/>
  <c r="E322" i="6"/>
  <c r="F322" i="6" s="1"/>
  <c r="D322" i="6"/>
  <c r="F321" i="6"/>
  <c r="E321" i="6"/>
  <c r="D321" i="6"/>
  <c r="F320" i="6"/>
  <c r="E320" i="6"/>
  <c r="D320" i="6"/>
  <c r="E319" i="6"/>
  <c r="F319" i="6" s="1"/>
  <c r="D319" i="6"/>
  <c r="E318" i="6"/>
  <c r="F318" i="6" s="1"/>
  <c r="D318" i="6"/>
  <c r="E317" i="6"/>
  <c r="F317" i="6" s="1"/>
  <c r="D317" i="6"/>
  <c r="E316" i="6"/>
  <c r="F316" i="6" s="1"/>
  <c r="D316" i="6"/>
  <c r="E315" i="6"/>
  <c r="F315" i="6" s="1"/>
  <c r="D315" i="6"/>
  <c r="E314" i="6"/>
  <c r="F314" i="6" s="1"/>
  <c r="D314" i="6"/>
  <c r="E313" i="6"/>
  <c r="F313" i="6" s="1"/>
  <c r="D313" i="6"/>
  <c r="E312" i="6"/>
  <c r="F312" i="6" s="1"/>
  <c r="D312" i="6"/>
  <c r="F311" i="6"/>
  <c r="E311" i="6"/>
  <c r="D311" i="6"/>
  <c r="F310" i="6"/>
  <c r="E310" i="6"/>
  <c r="D310" i="6"/>
  <c r="E309" i="6"/>
  <c r="F309" i="6" s="1"/>
  <c r="D309" i="6"/>
  <c r="E308" i="6"/>
  <c r="F308" i="6" s="1"/>
  <c r="D308" i="6"/>
  <c r="E307" i="6"/>
  <c r="F307" i="6" s="1"/>
  <c r="D307" i="6"/>
  <c r="E306" i="6"/>
  <c r="F306" i="6" s="1"/>
  <c r="D306" i="6"/>
  <c r="E305" i="6"/>
  <c r="F305" i="6" s="1"/>
  <c r="D305" i="6"/>
  <c r="E304" i="6"/>
  <c r="F304" i="6" s="1"/>
  <c r="D304" i="6"/>
  <c r="E303" i="6"/>
  <c r="F303" i="6" s="1"/>
  <c r="D303" i="6"/>
  <c r="E302" i="6"/>
  <c r="F302" i="6" s="1"/>
  <c r="D302" i="6"/>
  <c r="F301" i="6"/>
  <c r="E301" i="6"/>
  <c r="D301" i="6"/>
  <c r="F300" i="6"/>
  <c r="E300" i="6"/>
  <c r="D300" i="6"/>
  <c r="E299" i="6"/>
  <c r="F299" i="6" s="1"/>
  <c r="D299" i="6"/>
  <c r="E298" i="6"/>
  <c r="F298" i="6" s="1"/>
  <c r="D298" i="6"/>
  <c r="E297" i="6"/>
  <c r="F297" i="6" s="1"/>
  <c r="D297" i="6"/>
  <c r="E296" i="6"/>
  <c r="F296" i="6" s="1"/>
  <c r="D296" i="6"/>
  <c r="E295" i="6"/>
  <c r="F295" i="6" s="1"/>
  <c r="D295" i="6"/>
  <c r="E294" i="6"/>
  <c r="F294" i="6" s="1"/>
  <c r="D294" i="6"/>
  <c r="E293" i="6"/>
  <c r="F293" i="6" s="1"/>
  <c r="D293" i="6"/>
  <c r="E292" i="6"/>
  <c r="F292" i="6" s="1"/>
  <c r="D292" i="6"/>
  <c r="F291" i="6"/>
  <c r="E291" i="6"/>
  <c r="D291" i="6"/>
  <c r="F290" i="6"/>
  <c r="E290" i="6"/>
  <c r="D290" i="6"/>
  <c r="E289" i="6"/>
  <c r="F289" i="6" s="1"/>
  <c r="D289" i="6"/>
  <c r="E288" i="6"/>
  <c r="F288" i="6" s="1"/>
  <c r="D288" i="6"/>
  <c r="E287" i="6"/>
  <c r="F287" i="6" s="1"/>
  <c r="D287" i="6"/>
  <c r="E286" i="6"/>
  <c r="F286" i="6" s="1"/>
  <c r="D286" i="6"/>
  <c r="E285" i="6"/>
  <c r="F285" i="6" s="1"/>
  <c r="D285" i="6"/>
  <c r="E284" i="6"/>
  <c r="F284" i="6" s="1"/>
  <c r="D284" i="6"/>
  <c r="E283" i="6"/>
  <c r="F283" i="6" s="1"/>
  <c r="D283" i="6"/>
  <c r="E282" i="6"/>
  <c r="F282" i="6" s="1"/>
  <c r="D282" i="6"/>
  <c r="F281" i="6"/>
  <c r="E281" i="6"/>
  <c r="D281" i="6"/>
  <c r="F280" i="6"/>
  <c r="E280" i="6"/>
  <c r="D280" i="6"/>
  <c r="E279" i="6"/>
  <c r="F279" i="6" s="1"/>
  <c r="D279" i="6"/>
  <c r="E278" i="6"/>
  <c r="F278" i="6" s="1"/>
  <c r="D278" i="6"/>
  <c r="E277" i="6"/>
  <c r="F277" i="6" s="1"/>
  <c r="D277" i="6"/>
  <c r="E276" i="6"/>
  <c r="F276" i="6" s="1"/>
  <c r="D276" i="6"/>
  <c r="E275" i="6"/>
  <c r="F275" i="6" s="1"/>
  <c r="D275" i="6"/>
  <c r="E274" i="6"/>
  <c r="F274" i="6" s="1"/>
  <c r="D274" i="6"/>
  <c r="E273" i="6"/>
  <c r="F273" i="6" s="1"/>
  <c r="D273" i="6"/>
  <c r="E272" i="6"/>
  <c r="F272" i="6" s="1"/>
  <c r="D272" i="6"/>
  <c r="F271" i="6"/>
  <c r="E271" i="6"/>
  <c r="D271" i="6"/>
  <c r="F270" i="6"/>
  <c r="E270" i="6"/>
  <c r="D270" i="6"/>
  <c r="E269" i="6"/>
  <c r="F269" i="6" s="1"/>
  <c r="D269" i="6"/>
  <c r="E268" i="6"/>
  <c r="F268" i="6" s="1"/>
  <c r="D268" i="6"/>
  <c r="E267" i="6"/>
  <c r="F267" i="6" s="1"/>
  <c r="D267" i="6"/>
  <c r="E266" i="6"/>
  <c r="F266" i="6" s="1"/>
  <c r="D266" i="6"/>
  <c r="E265" i="6"/>
  <c r="F265" i="6" s="1"/>
  <c r="D265" i="6"/>
  <c r="E264" i="6"/>
  <c r="F264" i="6" s="1"/>
  <c r="D264" i="6"/>
  <c r="F263" i="6"/>
  <c r="E263" i="6"/>
  <c r="D263" i="6"/>
  <c r="E262" i="6"/>
  <c r="F262" i="6" s="1"/>
  <c r="D262" i="6"/>
  <c r="F261" i="6"/>
  <c r="E261" i="6"/>
  <c r="D261" i="6"/>
  <c r="F260" i="6"/>
  <c r="E260" i="6"/>
  <c r="D260" i="6"/>
  <c r="E259" i="6"/>
  <c r="F259" i="6" s="1"/>
  <c r="D259" i="6"/>
  <c r="E258" i="6"/>
  <c r="F258" i="6" s="1"/>
  <c r="D258" i="6"/>
  <c r="E257" i="6"/>
  <c r="F257" i="6" s="1"/>
  <c r="D257" i="6"/>
  <c r="F256" i="6"/>
  <c r="E256" i="6"/>
  <c r="D256" i="6"/>
  <c r="E255" i="6"/>
  <c r="F255" i="6" s="1"/>
  <c r="D255" i="6"/>
  <c r="E254" i="6"/>
  <c r="F254" i="6" s="1"/>
  <c r="D254" i="6"/>
  <c r="F253" i="6"/>
  <c r="E253" i="6"/>
  <c r="D253" i="6"/>
  <c r="E252" i="6"/>
  <c r="F252" i="6" s="1"/>
  <c r="D252" i="6"/>
  <c r="F251" i="6"/>
  <c r="E251" i="6"/>
  <c r="D251" i="6"/>
  <c r="F250" i="6"/>
  <c r="E250" i="6"/>
  <c r="D250" i="6"/>
  <c r="E249" i="6"/>
  <c r="F249" i="6" s="1"/>
  <c r="D249" i="6"/>
  <c r="E248" i="6"/>
  <c r="F248" i="6" s="1"/>
  <c r="D248" i="6"/>
  <c r="E247" i="6"/>
  <c r="F247" i="6" s="1"/>
  <c r="D247" i="6"/>
  <c r="F246" i="6"/>
  <c r="E246" i="6"/>
  <c r="D246" i="6"/>
  <c r="E245" i="6"/>
  <c r="F245" i="6" s="1"/>
  <c r="D245" i="6"/>
  <c r="E244" i="6"/>
  <c r="F244" i="6" s="1"/>
  <c r="D244" i="6"/>
  <c r="F243" i="6"/>
  <c r="E243" i="6"/>
  <c r="D243" i="6"/>
  <c r="E242" i="6"/>
  <c r="F242" i="6" s="1"/>
  <c r="D242" i="6"/>
  <c r="F241" i="6"/>
  <c r="E241" i="6"/>
  <c r="D241" i="6"/>
  <c r="F240" i="6"/>
  <c r="E240" i="6"/>
  <c r="D240" i="6"/>
  <c r="E239" i="6"/>
  <c r="F239" i="6" s="1"/>
  <c r="D239" i="6"/>
  <c r="E238" i="6"/>
  <c r="F238" i="6" s="1"/>
  <c r="D238" i="6"/>
  <c r="E237" i="6"/>
  <c r="F237" i="6" s="1"/>
  <c r="D237" i="6"/>
  <c r="F236" i="6"/>
  <c r="E236" i="6"/>
  <c r="D236" i="6"/>
  <c r="E235" i="6"/>
  <c r="F235" i="6" s="1"/>
  <c r="D235" i="6"/>
  <c r="E234" i="6"/>
  <c r="F234" i="6" s="1"/>
  <c r="D234" i="6"/>
  <c r="F233" i="6"/>
  <c r="E233" i="6"/>
  <c r="D233" i="6"/>
  <c r="E232" i="6"/>
  <c r="F232" i="6" s="1"/>
  <c r="D232" i="6"/>
  <c r="F231" i="6"/>
  <c r="E231" i="6"/>
  <c r="D231" i="6"/>
  <c r="F230" i="6"/>
  <c r="E230" i="6"/>
  <c r="D230" i="6"/>
  <c r="E229" i="6"/>
  <c r="F229" i="6" s="1"/>
  <c r="D229" i="6"/>
  <c r="E228" i="6"/>
  <c r="F228" i="6" s="1"/>
  <c r="D228" i="6"/>
  <c r="E227" i="6"/>
  <c r="F227" i="6" s="1"/>
  <c r="D227" i="6"/>
  <c r="F226" i="6"/>
  <c r="E226" i="6"/>
  <c r="D226" i="6"/>
  <c r="E225" i="6"/>
  <c r="F225" i="6" s="1"/>
  <c r="D225" i="6"/>
  <c r="E224" i="6"/>
  <c r="F224" i="6" s="1"/>
  <c r="D224" i="6"/>
  <c r="F223" i="6"/>
  <c r="E223" i="6"/>
  <c r="D223" i="6"/>
  <c r="E222" i="6"/>
  <c r="F222" i="6" s="1"/>
  <c r="D222" i="6"/>
  <c r="F221" i="6"/>
  <c r="E221" i="6"/>
  <c r="D221" i="6"/>
  <c r="F220" i="6"/>
  <c r="E220" i="6"/>
  <c r="D220" i="6"/>
  <c r="E219" i="6"/>
  <c r="F219" i="6" s="1"/>
  <c r="D219" i="6"/>
  <c r="E218" i="6"/>
  <c r="F218" i="6" s="1"/>
  <c r="D218" i="6"/>
  <c r="E217" i="6"/>
  <c r="F217" i="6" s="1"/>
  <c r="D217" i="6"/>
  <c r="F216" i="6"/>
  <c r="E216" i="6"/>
  <c r="D216" i="6"/>
  <c r="F215" i="6"/>
  <c r="E215" i="6"/>
  <c r="D215" i="6"/>
  <c r="E214" i="6"/>
  <c r="F214" i="6" s="1"/>
  <c r="D214" i="6"/>
  <c r="F213" i="6"/>
  <c r="E213" i="6"/>
  <c r="D213" i="6"/>
  <c r="E212" i="6"/>
  <c r="F212" i="6" s="1"/>
  <c r="D212" i="6"/>
  <c r="F211" i="6"/>
  <c r="E211" i="6"/>
  <c r="D211" i="6"/>
  <c r="F210" i="6"/>
  <c r="E210" i="6"/>
  <c r="D210" i="6"/>
  <c r="E209" i="6"/>
  <c r="F209" i="6" s="1"/>
  <c r="D209" i="6"/>
  <c r="E208" i="6"/>
  <c r="F208" i="6" s="1"/>
  <c r="D208" i="6"/>
  <c r="E207" i="6"/>
  <c r="F207" i="6" s="1"/>
  <c r="D207" i="6"/>
  <c r="F206" i="6"/>
  <c r="E206" i="6"/>
  <c r="D206" i="6"/>
  <c r="F205" i="6"/>
  <c r="E205" i="6"/>
  <c r="D205" i="6"/>
  <c r="E204" i="6"/>
  <c r="F204" i="6" s="1"/>
  <c r="D204" i="6"/>
  <c r="F203" i="6"/>
  <c r="E203" i="6"/>
  <c r="D203" i="6"/>
  <c r="E202" i="6"/>
  <c r="F202" i="6" s="1"/>
  <c r="D202" i="6"/>
  <c r="F201" i="6"/>
  <c r="E201" i="6"/>
  <c r="D201" i="6"/>
  <c r="F200" i="6"/>
  <c r="E200" i="6"/>
  <c r="D200" i="6"/>
  <c r="E199" i="6"/>
  <c r="F199" i="6" s="1"/>
  <c r="D199" i="6"/>
  <c r="E198" i="6"/>
  <c r="F198" i="6" s="1"/>
  <c r="D198" i="6"/>
  <c r="E197" i="6"/>
  <c r="F197" i="6" s="1"/>
  <c r="D197" i="6"/>
  <c r="F196" i="6"/>
  <c r="E196" i="6"/>
  <c r="D196" i="6"/>
  <c r="F195" i="6"/>
  <c r="E195" i="6"/>
  <c r="D195" i="6"/>
  <c r="E194" i="6"/>
  <c r="F194" i="6" s="1"/>
  <c r="D194" i="6"/>
  <c r="F193" i="6"/>
  <c r="E193" i="6"/>
  <c r="D193" i="6"/>
  <c r="E192" i="6"/>
  <c r="F192" i="6" s="1"/>
  <c r="D192" i="6"/>
  <c r="F191" i="6"/>
  <c r="E191" i="6"/>
  <c r="D191" i="6"/>
  <c r="F190" i="6"/>
  <c r="E190" i="6"/>
  <c r="D190" i="6"/>
  <c r="E189" i="6"/>
  <c r="F189" i="6" s="1"/>
  <c r="D189" i="6"/>
  <c r="E188" i="6"/>
  <c r="F188" i="6" s="1"/>
  <c r="D188" i="6"/>
  <c r="E187" i="6"/>
  <c r="F187" i="6" s="1"/>
  <c r="D187" i="6"/>
  <c r="F186" i="6"/>
  <c r="E186" i="6"/>
  <c r="D186" i="6"/>
  <c r="F185" i="6"/>
  <c r="E185" i="6"/>
  <c r="D185" i="6"/>
  <c r="E184" i="6"/>
  <c r="F184" i="6" s="1"/>
  <c r="D184" i="6"/>
  <c r="F183" i="6"/>
  <c r="E183" i="6"/>
  <c r="D183" i="6"/>
  <c r="F182" i="6"/>
  <c r="E182" i="6"/>
  <c r="D182" i="6"/>
  <c r="F181" i="6"/>
  <c r="E181" i="6"/>
  <c r="D181" i="6"/>
  <c r="F180" i="6"/>
  <c r="E180" i="6"/>
  <c r="D180" i="6"/>
  <c r="E179" i="6"/>
  <c r="F179" i="6" s="1"/>
  <c r="D179" i="6"/>
  <c r="E178" i="6"/>
  <c r="F178" i="6" s="1"/>
  <c r="D178" i="6"/>
  <c r="E177" i="6"/>
  <c r="F177" i="6" s="1"/>
  <c r="D177" i="6"/>
  <c r="F176" i="6"/>
  <c r="E176" i="6"/>
  <c r="D176" i="6"/>
  <c r="F175" i="6"/>
  <c r="E175" i="6"/>
  <c r="D175" i="6"/>
  <c r="E174" i="6"/>
  <c r="F174" i="6" s="1"/>
  <c r="D174" i="6"/>
  <c r="F173" i="6"/>
  <c r="E173" i="6"/>
  <c r="D173" i="6"/>
  <c r="E172" i="6"/>
  <c r="F172" i="6" s="1"/>
  <c r="D172" i="6"/>
  <c r="F171" i="6"/>
  <c r="E171" i="6"/>
  <c r="D171" i="6"/>
  <c r="F170" i="6"/>
  <c r="E170" i="6"/>
  <c r="D170" i="6"/>
  <c r="E169" i="6"/>
  <c r="F169" i="6" s="1"/>
  <c r="D169" i="6"/>
  <c r="E168" i="6"/>
  <c r="F168" i="6" s="1"/>
  <c r="D168" i="6"/>
  <c r="E167" i="6"/>
  <c r="F167" i="6" s="1"/>
  <c r="D167" i="6"/>
  <c r="F166" i="6"/>
  <c r="E166" i="6"/>
  <c r="D166" i="6"/>
  <c r="F165" i="6"/>
  <c r="E165" i="6"/>
  <c r="D165" i="6"/>
  <c r="E164" i="6"/>
  <c r="F164" i="6" s="1"/>
  <c r="D164" i="6"/>
  <c r="F163" i="6"/>
  <c r="E163" i="6"/>
  <c r="D163" i="6"/>
  <c r="E162" i="6"/>
  <c r="F162" i="6" s="1"/>
  <c r="D162" i="6"/>
  <c r="F161" i="6"/>
  <c r="E161" i="6"/>
  <c r="D161" i="6"/>
  <c r="F160" i="6"/>
  <c r="E160" i="6"/>
  <c r="D160" i="6"/>
  <c r="E159" i="6"/>
  <c r="F159" i="6" s="1"/>
  <c r="D159" i="6"/>
  <c r="E158" i="6"/>
  <c r="F158" i="6" s="1"/>
  <c r="D158" i="6"/>
  <c r="E157" i="6"/>
  <c r="F157" i="6" s="1"/>
  <c r="D157" i="6"/>
  <c r="F156" i="6"/>
  <c r="E156" i="6"/>
  <c r="D156" i="6"/>
  <c r="F155" i="6"/>
  <c r="E155" i="6"/>
  <c r="D155" i="6"/>
  <c r="E154" i="6"/>
  <c r="F154" i="6" s="1"/>
  <c r="D154" i="6"/>
  <c r="F153" i="6"/>
  <c r="E153" i="6"/>
  <c r="D153" i="6"/>
  <c r="E152" i="6"/>
  <c r="F152" i="6" s="1"/>
  <c r="D152" i="6"/>
  <c r="F151" i="6"/>
  <c r="E151" i="6"/>
  <c r="D151" i="6"/>
  <c r="F150" i="6"/>
  <c r="E150" i="6"/>
  <c r="D150" i="6"/>
  <c r="E149" i="6"/>
  <c r="F149" i="6" s="1"/>
  <c r="D149" i="6"/>
  <c r="E148" i="6"/>
  <c r="F148" i="6" s="1"/>
  <c r="D148" i="6"/>
  <c r="E147" i="6"/>
  <c r="F147" i="6" s="1"/>
  <c r="D147" i="6"/>
  <c r="F146" i="6"/>
  <c r="E146" i="6"/>
  <c r="D146" i="6"/>
  <c r="F145" i="6"/>
  <c r="E145" i="6"/>
  <c r="D145" i="6"/>
  <c r="E144" i="6"/>
  <c r="F144" i="6" s="1"/>
  <c r="D144" i="6"/>
  <c r="F143" i="6"/>
  <c r="E143" i="6"/>
  <c r="D143" i="6"/>
  <c r="E142" i="6"/>
  <c r="F142" i="6" s="1"/>
  <c r="D142" i="6"/>
  <c r="F141" i="6"/>
  <c r="E141" i="6"/>
  <c r="D141" i="6"/>
  <c r="F140" i="6"/>
  <c r="E140" i="6"/>
  <c r="D140" i="6"/>
  <c r="E139" i="6"/>
  <c r="F139" i="6" s="1"/>
  <c r="D139" i="6"/>
  <c r="E138" i="6"/>
  <c r="F138" i="6" s="1"/>
  <c r="D138" i="6"/>
  <c r="E137" i="6"/>
  <c r="F137" i="6" s="1"/>
  <c r="D137" i="6"/>
  <c r="F136" i="6"/>
  <c r="E136" i="6"/>
  <c r="D136" i="6"/>
  <c r="F135" i="6"/>
  <c r="E135" i="6"/>
  <c r="D135" i="6"/>
  <c r="E134" i="6"/>
  <c r="F134" i="6" s="1"/>
  <c r="D134" i="6"/>
  <c r="F133" i="6"/>
  <c r="E133" i="6"/>
  <c r="D133" i="6"/>
  <c r="E132" i="6"/>
  <c r="F132" i="6" s="1"/>
  <c r="D132" i="6"/>
  <c r="F131" i="6"/>
  <c r="E131" i="6"/>
  <c r="D131" i="6"/>
  <c r="F130" i="6"/>
  <c r="E130" i="6"/>
  <c r="D130" i="6"/>
  <c r="E129" i="6"/>
  <c r="F129" i="6" s="1"/>
  <c r="D129" i="6"/>
  <c r="E128" i="6"/>
  <c r="F128" i="6" s="1"/>
  <c r="D128" i="6"/>
  <c r="E127" i="6"/>
  <c r="F127" i="6" s="1"/>
  <c r="D127" i="6"/>
  <c r="F126" i="6"/>
  <c r="E126" i="6"/>
  <c r="D126" i="6"/>
  <c r="F125" i="6"/>
  <c r="E125" i="6"/>
  <c r="D125" i="6"/>
  <c r="E124" i="6"/>
  <c r="F124" i="6" s="1"/>
  <c r="D124" i="6"/>
  <c r="F123" i="6"/>
  <c r="E123" i="6"/>
  <c r="D123" i="6"/>
  <c r="E122" i="6"/>
  <c r="F122" i="6" s="1"/>
  <c r="D122" i="6"/>
  <c r="F121" i="6"/>
  <c r="E121" i="6"/>
  <c r="D121" i="6"/>
  <c r="F120" i="6"/>
  <c r="E120" i="6"/>
  <c r="D120" i="6"/>
  <c r="E119" i="6"/>
  <c r="F119" i="6" s="1"/>
  <c r="D119" i="6"/>
  <c r="E118" i="6"/>
  <c r="F118" i="6" s="1"/>
  <c r="D118" i="6"/>
  <c r="E117" i="6"/>
  <c r="F117" i="6" s="1"/>
  <c r="D117" i="6"/>
  <c r="F116" i="6"/>
  <c r="E116" i="6"/>
  <c r="D116" i="6"/>
  <c r="F115" i="6"/>
  <c r="E115" i="6"/>
  <c r="D115" i="6"/>
  <c r="E114" i="6"/>
  <c r="F114" i="6" s="1"/>
  <c r="D114" i="6"/>
  <c r="F113" i="6"/>
  <c r="E113" i="6"/>
  <c r="D113" i="6"/>
  <c r="E112" i="6"/>
  <c r="F112" i="6" s="1"/>
  <c r="D112" i="6"/>
  <c r="F111" i="6"/>
  <c r="E111" i="6"/>
  <c r="D111" i="6"/>
  <c r="F110" i="6"/>
  <c r="E110" i="6"/>
  <c r="D110" i="6"/>
  <c r="E109" i="6"/>
  <c r="F109" i="6" s="1"/>
  <c r="D109" i="6"/>
  <c r="E108" i="6"/>
  <c r="F108" i="6" s="1"/>
  <c r="D108" i="6"/>
  <c r="E107" i="6"/>
  <c r="F107" i="6" s="1"/>
  <c r="D107" i="6"/>
  <c r="F106" i="6"/>
  <c r="E106" i="6"/>
  <c r="D106" i="6"/>
  <c r="F105" i="6"/>
  <c r="E105" i="6"/>
  <c r="D105" i="6"/>
  <c r="E104" i="6"/>
  <c r="F104" i="6" s="1"/>
  <c r="D104" i="6"/>
  <c r="F103" i="6"/>
  <c r="E103" i="6"/>
  <c r="D103" i="6"/>
  <c r="E102" i="6"/>
  <c r="F102" i="6" s="1"/>
  <c r="D102" i="6"/>
  <c r="F101" i="6"/>
  <c r="E101" i="6"/>
  <c r="D101" i="6"/>
  <c r="F100" i="6"/>
  <c r="E100" i="6"/>
  <c r="D100" i="6"/>
  <c r="E99" i="6"/>
  <c r="F99" i="6" s="1"/>
  <c r="D99" i="6"/>
  <c r="E98" i="6"/>
  <c r="F98" i="6" s="1"/>
  <c r="D98" i="6"/>
  <c r="E97" i="6"/>
  <c r="F97" i="6" s="1"/>
  <c r="D97" i="6"/>
  <c r="F96" i="6"/>
  <c r="E96" i="6"/>
  <c r="D96" i="6"/>
  <c r="F95" i="6"/>
  <c r="E95" i="6"/>
  <c r="D95" i="6"/>
  <c r="E94" i="6"/>
  <c r="F94" i="6" s="1"/>
  <c r="D94" i="6"/>
  <c r="F93" i="6"/>
  <c r="E93" i="6"/>
  <c r="D93" i="6"/>
  <c r="E92" i="6"/>
  <c r="F92" i="6" s="1"/>
  <c r="D92" i="6"/>
  <c r="F91" i="6"/>
  <c r="E91" i="6"/>
  <c r="D91" i="6"/>
  <c r="F90" i="6"/>
  <c r="E90" i="6"/>
  <c r="D90" i="6"/>
  <c r="E89" i="6"/>
  <c r="F89" i="6" s="1"/>
  <c r="D89" i="6"/>
  <c r="E88" i="6"/>
  <c r="F88" i="6" s="1"/>
  <c r="D88" i="6"/>
  <c r="E87" i="6"/>
  <c r="F87" i="6" s="1"/>
  <c r="D87" i="6"/>
  <c r="F86" i="6"/>
  <c r="E86" i="6"/>
  <c r="D86" i="6"/>
  <c r="F85" i="6"/>
  <c r="E85" i="6"/>
  <c r="D85" i="6"/>
  <c r="E84" i="6"/>
  <c r="F84" i="6" s="1"/>
  <c r="D84" i="6"/>
  <c r="F83" i="6"/>
  <c r="E83" i="6"/>
  <c r="D83" i="6"/>
  <c r="E82" i="6"/>
  <c r="F82" i="6" s="1"/>
  <c r="D82" i="6"/>
  <c r="F81" i="6"/>
  <c r="E81" i="6"/>
  <c r="D81" i="6"/>
  <c r="F80" i="6"/>
  <c r="E80" i="6"/>
  <c r="D80" i="6"/>
  <c r="E79" i="6"/>
  <c r="F79" i="6" s="1"/>
  <c r="D79" i="6"/>
  <c r="E78" i="6"/>
  <c r="F78" i="6" s="1"/>
  <c r="D78" i="6"/>
  <c r="E77" i="6"/>
  <c r="F77" i="6" s="1"/>
  <c r="D77" i="6"/>
  <c r="F76" i="6"/>
  <c r="E76" i="6"/>
  <c r="D76" i="6"/>
  <c r="F75" i="6"/>
  <c r="E75" i="6"/>
  <c r="D75" i="6"/>
  <c r="E74" i="6"/>
  <c r="F74" i="6" s="1"/>
  <c r="D74" i="6"/>
  <c r="F73" i="6"/>
  <c r="E73" i="6"/>
  <c r="D73" i="6"/>
  <c r="E72" i="6"/>
  <c r="F72" i="6" s="1"/>
  <c r="D72" i="6"/>
  <c r="F71" i="6"/>
  <c r="E71" i="6"/>
  <c r="D71" i="6"/>
  <c r="F70" i="6"/>
  <c r="E70" i="6"/>
  <c r="D70" i="6"/>
  <c r="E69" i="6"/>
  <c r="F69" i="6" s="1"/>
  <c r="D69" i="6"/>
  <c r="E68" i="6"/>
  <c r="F68" i="6" s="1"/>
  <c r="D68" i="6"/>
  <c r="E67" i="6"/>
  <c r="F67" i="6" s="1"/>
  <c r="D67" i="6"/>
  <c r="F66" i="6"/>
  <c r="E66" i="6"/>
  <c r="D66" i="6"/>
  <c r="F65" i="6"/>
  <c r="E65" i="6"/>
  <c r="D65" i="6"/>
  <c r="E64" i="6"/>
  <c r="F64" i="6" s="1"/>
  <c r="D64" i="6"/>
  <c r="F63" i="6"/>
  <c r="E63" i="6"/>
  <c r="D63" i="6"/>
  <c r="E62" i="6"/>
  <c r="F62" i="6" s="1"/>
  <c r="D62" i="6"/>
  <c r="F61" i="6"/>
  <c r="E61" i="6"/>
  <c r="D61" i="6"/>
  <c r="F60" i="6"/>
  <c r="E60" i="6"/>
  <c r="D60" i="6"/>
  <c r="E59" i="6"/>
  <c r="F59" i="6" s="1"/>
  <c r="D59" i="6"/>
  <c r="E58" i="6"/>
  <c r="F58" i="6" s="1"/>
  <c r="D58" i="6"/>
  <c r="E57" i="6"/>
  <c r="F57" i="6" s="1"/>
  <c r="D57" i="6"/>
  <c r="F56" i="6"/>
  <c r="E56" i="6"/>
  <c r="D56" i="6"/>
  <c r="F55" i="6"/>
  <c r="E55" i="6"/>
  <c r="D55" i="6"/>
  <c r="E54" i="6"/>
  <c r="F54" i="6" s="1"/>
  <c r="D54" i="6"/>
  <c r="F53" i="6"/>
  <c r="E53" i="6"/>
  <c r="D53" i="6"/>
  <c r="E52" i="6"/>
  <c r="F52" i="6" s="1"/>
  <c r="D52" i="6"/>
  <c r="F51" i="6"/>
  <c r="E51" i="6"/>
  <c r="D51" i="6"/>
  <c r="F50" i="6"/>
  <c r="E50" i="6"/>
  <c r="D50" i="6"/>
  <c r="E49" i="6"/>
  <c r="F49" i="6" s="1"/>
  <c r="D49" i="6"/>
  <c r="E48" i="6"/>
  <c r="F48" i="6" s="1"/>
  <c r="D48" i="6"/>
  <c r="E47" i="6"/>
  <c r="F47" i="6" s="1"/>
  <c r="D47" i="6"/>
  <c r="F46" i="6"/>
  <c r="E46" i="6"/>
  <c r="D46" i="6"/>
  <c r="F45" i="6"/>
  <c r="E45" i="6"/>
  <c r="D45" i="6"/>
  <c r="E44" i="6"/>
  <c r="F44" i="6" s="1"/>
  <c r="D44" i="6"/>
  <c r="F43" i="6"/>
  <c r="E43" i="6"/>
  <c r="D43" i="6"/>
  <c r="E42" i="6"/>
  <c r="F42" i="6" s="1"/>
  <c r="D42" i="6"/>
  <c r="F41" i="6"/>
  <c r="E41" i="6"/>
  <c r="D41" i="6"/>
  <c r="F40" i="6"/>
  <c r="E40" i="6"/>
  <c r="D40" i="6"/>
  <c r="E39" i="6"/>
  <c r="F39" i="6" s="1"/>
  <c r="D39" i="6"/>
  <c r="E38" i="6"/>
  <c r="F38" i="6" s="1"/>
  <c r="D38" i="6"/>
  <c r="E37" i="6"/>
  <c r="F37" i="6" s="1"/>
  <c r="D37" i="6"/>
  <c r="F36" i="6"/>
  <c r="E36" i="6"/>
  <c r="D36" i="6"/>
  <c r="F35" i="6"/>
  <c r="E35" i="6"/>
  <c r="D35" i="6"/>
  <c r="E34" i="6"/>
  <c r="F34" i="6" s="1"/>
  <c r="D34" i="6"/>
  <c r="F33" i="6"/>
  <c r="E33" i="6"/>
  <c r="D33" i="6"/>
  <c r="E32" i="6"/>
  <c r="F32" i="6" s="1"/>
  <c r="D32" i="6"/>
  <c r="F31" i="6"/>
  <c r="E31" i="6"/>
  <c r="D31" i="6"/>
  <c r="F30" i="6"/>
  <c r="E30" i="6"/>
  <c r="D30" i="6"/>
  <c r="E29" i="6"/>
  <c r="F29" i="6" s="1"/>
  <c r="D29" i="6"/>
  <c r="E28" i="6"/>
  <c r="F28" i="6" s="1"/>
  <c r="D28" i="6"/>
  <c r="E27" i="6"/>
  <c r="F27" i="6" s="1"/>
  <c r="D27" i="6"/>
  <c r="F26" i="6"/>
  <c r="E26" i="6"/>
  <c r="D26" i="6"/>
  <c r="F25" i="6"/>
  <c r="E25" i="6"/>
  <c r="D25" i="6"/>
  <c r="E24" i="6"/>
  <c r="F24" i="6" s="1"/>
  <c r="D24" i="6"/>
  <c r="F23" i="6"/>
  <c r="E23" i="6"/>
  <c r="D23" i="6"/>
  <c r="E22" i="6"/>
  <c r="F22" i="6" s="1"/>
  <c r="D22" i="6"/>
  <c r="F21" i="6"/>
  <c r="E21" i="6"/>
  <c r="D21" i="6"/>
  <c r="F20" i="6"/>
  <c r="E20" i="6"/>
  <c r="D20" i="6"/>
  <c r="E19" i="6"/>
  <c r="F19" i="6" s="1"/>
  <c r="D19" i="6"/>
  <c r="E18" i="6"/>
  <c r="F18" i="6" s="1"/>
  <c r="D18" i="6"/>
  <c r="E17" i="6"/>
  <c r="F17" i="6" s="1"/>
  <c r="D17" i="6"/>
  <c r="F16" i="6"/>
  <c r="E16" i="6"/>
  <c r="D16" i="6"/>
  <c r="F15" i="6"/>
  <c r="E15" i="6"/>
  <c r="D15" i="6"/>
  <c r="E14" i="6"/>
  <c r="F14" i="6" s="1"/>
  <c r="D14" i="6"/>
  <c r="E13" i="6"/>
  <c r="F13" i="6" s="1"/>
  <c r="D13" i="6"/>
  <c r="E12" i="6"/>
  <c r="F12" i="6" s="1"/>
  <c r="D12" i="6"/>
  <c r="F11" i="6"/>
  <c r="E11" i="6"/>
  <c r="D11" i="6"/>
  <c r="C3" i="5"/>
  <c r="D3" i="5" s="1"/>
  <c r="E3" i="5" s="1"/>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G343" i="3"/>
  <c r="F343" i="3"/>
  <c r="G342" i="3"/>
  <c r="F342" i="3"/>
  <c r="G341" i="3"/>
  <c r="F341" i="3"/>
  <c r="G340" i="3"/>
  <c r="F340" i="3"/>
  <c r="G339" i="3"/>
  <c r="F339" i="3"/>
  <c r="G338" i="3"/>
  <c r="F338" i="3"/>
  <c r="G337" i="3"/>
  <c r="F337" i="3"/>
  <c r="G336" i="3"/>
  <c r="F336" i="3"/>
  <c r="G335" i="3"/>
  <c r="I335" i="3" s="1"/>
  <c r="F335" i="3"/>
  <c r="G334" i="3"/>
  <c r="I334" i="3" s="1"/>
  <c r="F334" i="3"/>
  <c r="G333" i="3"/>
  <c r="F333" i="3"/>
  <c r="G332" i="3"/>
  <c r="I332" i="3" s="1"/>
  <c r="F332" i="3"/>
  <c r="G331" i="3"/>
  <c r="F331" i="3"/>
  <c r="G330" i="3"/>
  <c r="F330" i="3"/>
  <c r="G329" i="3"/>
  <c r="F329" i="3"/>
  <c r="G328" i="3"/>
  <c r="F328" i="3"/>
  <c r="G327" i="3"/>
  <c r="F327" i="3"/>
  <c r="G326" i="3"/>
  <c r="F326" i="3"/>
  <c r="G325" i="3"/>
  <c r="F325" i="3"/>
  <c r="G324" i="3"/>
  <c r="F324" i="3"/>
  <c r="G323" i="3"/>
  <c r="F323" i="3"/>
  <c r="G322" i="3"/>
  <c r="F322" i="3"/>
  <c r="G321" i="3"/>
  <c r="F321" i="3"/>
  <c r="G320" i="3"/>
  <c r="F320" i="3"/>
  <c r="G319" i="3"/>
  <c r="F319" i="3"/>
  <c r="G318" i="3"/>
  <c r="F318" i="3"/>
  <c r="G317" i="3"/>
  <c r="F317" i="3"/>
  <c r="G316" i="3"/>
  <c r="I316" i="3" s="1"/>
  <c r="F316" i="3"/>
  <c r="G315" i="3"/>
  <c r="I315" i="3" s="1"/>
  <c r="F315" i="3"/>
  <c r="G314" i="3"/>
  <c r="I314" i="3" s="1"/>
  <c r="F314" i="3"/>
  <c r="G313" i="3"/>
  <c r="F313" i="3"/>
  <c r="G312" i="3"/>
  <c r="F312" i="3"/>
  <c r="G311" i="3"/>
  <c r="F311" i="3"/>
  <c r="G310" i="3"/>
  <c r="F310" i="3"/>
  <c r="G309" i="3"/>
  <c r="F309" i="3"/>
  <c r="G308" i="3"/>
  <c r="F308" i="3"/>
  <c r="G307" i="3"/>
  <c r="F307" i="3"/>
  <c r="G306" i="3"/>
  <c r="F306" i="3"/>
  <c r="G305" i="3"/>
  <c r="F305" i="3"/>
  <c r="G304" i="3"/>
  <c r="F304" i="3"/>
  <c r="G303" i="3"/>
  <c r="F303" i="3"/>
  <c r="G302" i="3"/>
  <c r="F302" i="3"/>
  <c r="G301" i="3"/>
  <c r="F301" i="3"/>
  <c r="G300" i="3"/>
  <c r="F300" i="3"/>
  <c r="G299" i="3"/>
  <c r="F299" i="3"/>
  <c r="G298" i="3"/>
  <c r="F298" i="3"/>
  <c r="G297" i="3"/>
  <c r="F297" i="3"/>
  <c r="G296" i="3"/>
  <c r="F296" i="3"/>
  <c r="G295" i="3"/>
  <c r="I295" i="3" s="1"/>
  <c r="F295" i="3"/>
  <c r="G294" i="3"/>
  <c r="F294" i="3"/>
  <c r="G293" i="3"/>
  <c r="I293" i="3" s="1"/>
  <c r="F293" i="3"/>
  <c r="G292" i="3"/>
  <c r="F292" i="3"/>
  <c r="G291" i="3"/>
  <c r="F291" i="3"/>
  <c r="G290" i="3"/>
  <c r="F290" i="3"/>
  <c r="G289" i="3"/>
  <c r="F289" i="3"/>
  <c r="G288" i="3"/>
  <c r="F288" i="3"/>
  <c r="G287" i="3"/>
  <c r="F287" i="3"/>
  <c r="G286" i="3"/>
  <c r="F286" i="3"/>
  <c r="G285" i="3"/>
  <c r="I285" i="3" s="1"/>
  <c r="F285" i="3"/>
  <c r="G284" i="3"/>
  <c r="I284" i="3" s="1"/>
  <c r="F284" i="3"/>
  <c r="G283" i="3"/>
  <c r="F283" i="3"/>
  <c r="G282" i="3"/>
  <c r="F282" i="3"/>
  <c r="G281" i="3"/>
  <c r="F281" i="3"/>
  <c r="G280" i="3"/>
  <c r="F280" i="3"/>
  <c r="G279" i="3"/>
  <c r="F279" i="3"/>
  <c r="G278" i="3"/>
  <c r="F278" i="3"/>
  <c r="G277" i="3"/>
  <c r="F277" i="3"/>
  <c r="G276" i="3"/>
  <c r="F276" i="3"/>
  <c r="G275" i="3"/>
  <c r="F275" i="3"/>
  <c r="G274" i="3"/>
  <c r="F274" i="3"/>
  <c r="G273" i="3"/>
  <c r="I273" i="3" s="1"/>
  <c r="F273" i="3"/>
  <c r="G272" i="3"/>
  <c r="F272" i="3"/>
  <c r="G271" i="3"/>
  <c r="F271" i="3"/>
  <c r="G270" i="3"/>
  <c r="F270" i="3"/>
  <c r="G269" i="3"/>
  <c r="F269" i="3"/>
  <c r="G268" i="3"/>
  <c r="F268" i="3"/>
  <c r="G267" i="3"/>
  <c r="F267" i="3"/>
  <c r="G266" i="3"/>
  <c r="F266" i="3"/>
  <c r="G265" i="3"/>
  <c r="I265" i="3" s="1"/>
  <c r="F265" i="3"/>
  <c r="G264" i="3"/>
  <c r="F264" i="3"/>
  <c r="G263" i="3"/>
  <c r="F263" i="3"/>
  <c r="G262" i="3"/>
  <c r="F262" i="3"/>
  <c r="G261" i="3"/>
  <c r="F261" i="3"/>
  <c r="G260" i="3"/>
  <c r="F260" i="3"/>
  <c r="G259" i="3"/>
  <c r="F259" i="3"/>
  <c r="G258" i="3"/>
  <c r="F258" i="3"/>
  <c r="G257" i="3"/>
  <c r="F257" i="3"/>
  <c r="G256" i="3"/>
  <c r="F256" i="3"/>
  <c r="G255" i="3"/>
  <c r="F255" i="3"/>
  <c r="G254" i="3"/>
  <c r="F254" i="3"/>
  <c r="G253" i="3"/>
  <c r="F253" i="3"/>
  <c r="G252" i="3"/>
  <c r="F252" i="3"/>
  <c r="G251" i="3"/>
  <c r="F251" i="3"/>
  <c r="G250" i="3"/>
  <c r="F250" i="3"/>
  <c r="G249" i="3"/>
  <c r="F249" i="3"/>
  <c r="G248" i="3"/>
  <c r="F248" i="3"/>
  <c r="G247" i="3"/>
  <c r="F247" i="3"/>
  <c r="G246" i="3"/>
  <c r="F246" i="3"/>
  <c r="G245" i="3"/>
  <c r="I245" i="3" s="1"/>
  <c r="F245" i="3"/>
  <c r="G244" i="3"/>
  <c r="F244" i="3"/>
  <c r="G243" i="3"/>
  <c r="I243" i="3" s="1"/>
  <c r="F243" i="3"/>
  <c r="G242" i="3"/>
  <c r="I242" i="3" s="1"/>
  <c r="F242" i="3"/>
  <c r="G241" i="3"/>
  <c r="F241" i="3"/>
  <c r="G240" i="3"/>
  <c r="F240" i="3"/>
  <c r="G239" i="3"/>
  <c r="F239" i="3"/>
  <c r="G238" i="3"/>
  <c r="F238" i="3"/>
  <c r="G237" i="3"/>
  <c r="F237" i="3"/>
  <c r="G236" i="3"/>
  <c r="F236" i="3"/>
  <c r="G235" i="3"/>
  <c r="I235" i="3" s="1"/>
  <c r="F235" i="3"/>
  <c r="G234" i="3"/>
  <c r="F234" i="3"/>
  <c r="G233" i="3"/>
  <c r="F233" i="3"/>
  <c r="G232" i="3"/>
  <c r="F232" i="3"/>
  <c r="G231" i="3"/>
  <c r="F231" i="3"/>
  <c r="G230" i="3"/>
  <c r="F230" i="3"/>
  <c r="G229" i="3"/>
  <c r="F229" i="3"/>
  <c r="G228" i="3"/>
  <c r="F228" i="3"/>
  <c r="G227" i="3"/>
  <c r="F227" i="3"/>
  <c r="G226" i="3"/>
  <c r="F226" i="3"/>
  <c r="G225" i="3"/>
  <c r="F225" i="3"/>
  <c r="G224" i="3"/>
  <c r="F224" i="3"/>
  <c r="G223" i="3"/>
  <c r="F223" i="3"/>
  <c r="G222" i="3"/>
  <c r="F222" i="3"/>
  <c r="G221" i="3"/>
  <c r="F221" i="3"/>
  <c r="G220" i="3"/>
  <c r="F220" i="3"/>
  <c r="G219" i="3"/>
  <c r="F219" i="3"/>
  <c r="G218" i="3"/>
  <c r="F218" i="3"/>
  <c r="G217" i="3"/>
  <c r="F217" i="3"/>
  <c r="G216" i="3"/>
  <c r="F216" i="3"/>
  <c r="G215" i="3"/>
  <c r="I215" i="3" s="1"/>
  <c r="F215" i="3"/>
  <c r="G214" i="3"/>
  <c r="F214" i="3"/>
  <c r="G213" i="3"/>
  <c r="I213" i="3" s="1"/>
  <c r="F213" i="3"/>
  <c r="G212" i="3"/>
  <c r="F212" i="3"/>
  <c r="G211" i="3"/>
  <c r="F211" i="3"/>
  <c r="G210" i="3"/>
  <c r="F210" i="3"/>
  <c r="G209" i="3"/>
  <c r="F209" i="3"/>
  <c r="G208" i="3"/>
  <c r="F208" i="3"/>
  <c r="G207" i="3"/>
  <c r="F207" i="3"/>
  <c r="G206" i="3"/>
  <c r="F206" i="3"/>
  <c r="G205" i="3"/>
  <c r="F205" i="3"/>
  <c r="G204" i="3"/>
  <c r="F204" i="3"/>
  <c r="G203" i="3"/>
  <c r="F203" i="3"/>
  <c r="G202" i="3"/>
  <c r="I202" i="3" s="1"/>
  <c r="F202" i="3"/>
  <c r="G201" i="3"/>
  <c r="F201" i="3"/>
  <c r="G200" i="3"/>
  <c r="F200" i="3"/>
  <c r="G199" i="3"/>
  <c r="F199" i="3"/>
  <c r="G198" i="3"/>
  <c r="F198" i="3"/>
  <c r="G197" i="3"/>
  <c r="F197" i="3"/>
  <c r="G196" i="3"/>
  <c r="F196" i="3"/>
  <c r="G195" i="3"/>
  <c r="I195" i="3" s="1"/>
  <c r="F195" i="3"/>
  <c r="G194" i="3"/>
  <c r="F194" i="3"/>
  <c r="G193" i="3"/>
  <c r="I193" i="3" s="1"/>
  <c r="F193" i="3"/>
  <c r="G192" i="3"/>
  <c r="F192" i="3"/>
  <c r="G191" i="3"/>
  <c r="F191" i="3"/>
  <c r="G190" i="3"/>
  <c r="F190" i="3"/>
  <c r="G189" i="3"/>
  <c r="F189" i="3"/>
  <c r="G188" i="3"/>
  <c r="F188" i="3"/>
  <c r="G187" i="3"/>
  <c r="F187" i="3"/>
  <c r="G186" i="3"/>
  <c r="F186" i="3"/>
  <c r="G185" i="3"/>
  <c r="I185" i="3" s="1"/>
  <c r="F185" i="3"/>
  <c r="G184" i="3"/>
  <c r="I184" i="3" s="1"/>
  <c r="F184" i="3"/>
  <c r="G183" i="3"/>
  <c r="F183" i="3"/>
  <c r="G182" i="3"/>
  <c r="F182" i="3"/>
  <c r="G181" i="3"/>
  <c r="F181" i="3"/>
  <c r="G180" i="3"/>
  <c r="F180" i="3"/>
  <c r="G179" i="3"/>
  <c r="F179" i="3"/>
  <c r="G178" i="3"/>
  <c r="F178" i="3"/>
  <c r="G177" i="3"/>
  <c r="F177" i="3"/>
  <c r="G176" i="3"/>
  <c r="F176" i="3"/>
  <c r="G175" i="3"/>
  <c r="F175" i="3"/>
  <c r="G174" i="3"/>
  <c r="F174" i="3"/>
  <c r="G173" i="3"/>
  <c r="I173" i="3" s="1"/>
  <c r="F173" i="3"/>
  <c r="G172" i="3"/>
  <c r="F172" i="3"/>
  <c r="G171" i="3"/>
  <c r="F171" i="3"/>
  <c r="G170" i="3"/>
  <c r="F170" i="3"/>
  <c r="G169" i="3"/>
  <c r="F169" i="3"/>
  <c r="G168" i="3"/>
  <c r="F168" i="3"/>
  <c r="G167" i="3"/>
  <c r="F167" i="3"/>
  <c r="G166" i="3"/>
  <c r="F166" i="3"/>
  <c r="G165" i="3"/>
  <c r="I165" i="3" s="1"/>
  <c r="F165" i="3"/>
  <c r="G164" i="3"/>
  <c r="F164" i="3"/>
  <c r="G163" i="3"/>
  <c r="I163" i="3" s="1"/>
  <c r="F163" i="3"/>
  <c r="G162" i="3"/>
  <c r="F162" i="3"/>
  <c r="G161" i="3"/>
  <c r="F161" i="3"/>
  <c r="G160" i="3"/>
  <c r="F160" i="3"/>
  <c r="G159" i="3"/>
  <c r="F159" i="3"/>
  <c r="G158" i="3"/>
  <c r="F158" i="3"/>
  <c r="G157" i="3"/>
  <c r="F157" i="3"/>
  <c r="G156" i="3"/>
  <c r="F156" i="3"/>
  <c r="G155" i="3"/>
  <c r="F155" i="3"/>
  <c r="G154" i="3"/>
  <c r="F154" i="3"/>
  <c r="G153" i="3"/>
  <c r="I153" i="3" s="1"/>
  <c r="F153" i="3"/>
  <c r="G152" i="3"/>
  <c r="F152" i="3"/>
  <c r="G151" i="3"/>
  <c r="F151" i="3"/>
  <c r="G150" i="3"/>
  <c r="F150" i="3"/>
  <c r="G149" i="3"/>
  <c r="F149" i="3"/>
  <c r="G148" i="3"/>
  <c r="F148" i="3"/>
  <c r="G147" i="3"/>
  <c r="F147" i="3"/>
  <c r="G146" i="3"/>
  <c r="I146" i="3" s="1"/>
  <c r="F146" i="3"/>
  <c r="G145" i="3"/>
  <c r="I145" i="3" s="1"/>
  <c r="F145" i="3"/>
  <c r="G144" i="3"/>
  <c r="F144" i="3"/>
  <c r="G143" i="3"/>
  <c r="I143" i="3" s="1"/>
  <c r="F143" i="3"/>
  <c r="G142" i="3"/>
  <c r="F142" i="3"/>
  <c r="G141" i="3"/>
  <c r="F141" i="3"/>
  <c r="G140" i="3"/>
  <c r="F140" i="3"/>
  <c r="G139" i="3"/>
  <c r="F139" i="3"/>
  <c r="G138" i="3"/>
  <c r="F138" i="3"/>
  <c r="G137" i="3"/>
  <c r="F137" i="3"/>
  <c r="G136" i="3"/>
  <c r="F136" i="3"/>
  <c r="G135" i="3"/>
  <c r="I135" i="3" s="1"/>
  <c r="F135" i="3"/>
  <c r="G134" i="3"/>
  <c r="F134" i="3"/>
  <c r="G133" i="3"/>
  <c r="I133" i="3" s="1"/>
  <c r="F133" i="3"/>
  <c r="G132" i="3"/>
  <c r="F132" i="3"/>
  <c r="G131" i="3"/>
  <c r="F131" i="3"/>
  <c r="G130" i="3"/>
  <c r="F130" i="3"/>
  <c r="G129" i="3"/>
  <c r="F129" i="3"/>
  <c r="G128" i="3"/>
  <c r="F128" i="3"/>
  <c r="G127" i="3"/>
  <c r="F127" i="3"/>
  <c r="G126" i="3"/>
  <c r="I126" i="3" s="1"/>
  <c r="F126" i="3"/>
  <c r="G125" i="3"/>
  <c r="F125" i="3"/>
  <c r="G124" i="3"/>
  <c r="F124" i="3"/>
  <c r="G123" i="3"/>
  <c r="I123" i="3" s="1"/>
  <c r="F123" i="3"/>
  <c r="G122" i="3"/>
  <c r="F122" i="3"/>
  <c r="G121" i="3"/>
  <c r="F121" i="3"/>
  <c r="G120" i="3"/>
  <c r="F120" i="3"/>
  <c r="G119" i="3"/>
  <c r="F119" i="3"/>
  <c r="G118" i="3"/>
  <c r="F118" i="3"/>
  <c r="G117" i="3"/>
  <c r="F117" i="3"/>
  <c r="G116" i="3"/>
  <c r="F116" i="3"/>
  <c r="G115" i="3"/>
  <c r="I115" i="3" s="1"/>
  <c r="F115" i="3"/>
  <c r="G114" i="3"/>
  <c r="F114" i="3"/>
  <c r="G113" i="3"/>
  <c r="F113" i="3"/>
  <c r="G112" i="3"/>
  <c r="F112" i="3"/>
  <c r="G111" i="3"/>
  <c r="F111" i="3"/>
  <c r="G110" i="3"/>
  <c r="F110" i="3"/>
  <c r="G109" i="3"/>
  <c r="F109" i="3"/>
  <c r="G108" i="3"/>
  <c r="F108" i="3"/>
  <c r="G107" i="3"/>
  <c r="F107" i="3"/>
  <c r="G106" i="3"/>
  <c r="F106" i="3"/>
  <c r="G105" i="3"/>
  <c r="F105" i="3"/>
  <c r="G104" i="3"/>
  <c r="I104" i="3" s="1"/>
  <c r="F104" i="3"/>
  <c r="G103" i="3"/>
  <c r="F103" i="3"/>
  <c r="G102" i="3"/>
  <c r="F102" i="3"/>
  <c r="G101" i="3"/>
  <c r="I101" i="3" s="1"/>
  <c r="F101" i="3"/>
  <c r="G100" i="3"/>
  <c r="F100" i="3"/>
  <c r="G99" i="3"/>
  <c r="F99" i="3"/>
  <c r="G98" i="3"/>
  <c r="F98" i="3"/>
  <c r="G97" i="3"/>
  <c r="F97" i="3"/>
  <c r="G96" i="3"/>
  <c r="F96" i="3"/>
  <c r="G95" i="3"/>
  <c r="I95" i="3" s="1"/>
  <c r="F95" i="3"/>
  <c r="G94" i="3"/>
  <c r="I94" i="3" s="1"/>
  <c r="F94" i="3"/>
  <c r="G93" i="3"/>
  <c r="I93" i="3" s="1"/>
  <c r="F93" i="3"/>
  <c r="G92" i="3"/>
  <c r="I92" i="3" s="1"/>
  <c r="F92" i="3"/>
  <c r="G91" i="3"/>
  <c r="I91" i="3" s="1"/>
  <c r="F91" i="3"/>
  <c r="G90" i="3"/>
  <c r="F90" i="3"/>
  <c r="G89" i="3"/>
  <c r="F89" i="3"/>
  <c r="G88" i="3"/>
  <c r="F88" i="3"/>
  <c r="G87" i="3"/>
  <c r="F87" i="3"/>
  <c r="G86" i="3"/>
  <c r="I86" i="3" s="1"/>
  <c r="F86" i="3"/>
  <c r="G85" i="3"/>
  <c r="I85" i="3" s="1"/>
  <c r="F85" i="3"/>
  <c r="G84" i="3"/>
  <c r="I84" i="3" s="1"/>
  <c r="F84" i="3"/>
  <c r="G83" i="3"/>
  <c r="I83" i="3" s="1"/>
  <c r="F83" i="3"/>
  <c r="G82" i="3"/>
  <c r="F82" i="3"/>
  <c r="G81" i="3"/>
  <c r="I81" i="3" s="1"/>
  <c r="F81" i="3"/>
  <c r="G80" i="3"/>
  <c r="F80" i="3"/>
  <c r="G79" i="3"/>
  <c r="F79" i="3"/>
  <c r="G78" i="3"/>
  <c r="F78" i="3"/>
  <c r="G77" i="3"/>
  <c r="F77" i="3"/>
  <c r="G76" i="3"/>
  <c r="I76" i="3" s="1"/>
  <c r="F76" i="3"/>
  <c r="G75" i="3"/>
  <c r="F75" i="3"/>
  <c r="G74" i="3"/>
  <c r="I74" i="3" s="1"/>
  <c r="F74" i="3"/>
  <c r="G73" i="3"/>
  <c r="F73" i="3"/>
  <c r="G72" i="3"/>
  <c r="F72" i="3"/>
  <c r="G71" i="3"/>
  <c r="I71" i="3" s="1"/>
  <c r="F71" i="3"/>
  <c r="G70" i="3"/>
  <c r="F70" i="3"/>
  <c r="G69" i="3"/>
  <c r="F69" i="3"/>
  <c r="G68" i="3"/>
  <c r="F68" i="3"/>
  <c r="G67" i="3"/>
  <c r="F67" i="3"/>
  <c r="G66" i="3"/>
  <c r="I66" i="3" s="1"/>
  <c r="F66" i="3"/>
  <c r="G65" i="3"/>
  <c r="I65" i="3" s="1"/>
  <c r="F65" i="3"/>
  <c r="G64" i="3"/>
  <c r="I64" i="3" s="1"/>
  <c r="F64" i="3"/>
  <c r="G63" i="3"/>
  <c r="I63" i="3" s="1"/>
  <c r="F63" i="3"/>
  <c r="G62" i="3"/>
  <c r="F62" i="3"/>
  <c r="G61" i="3"/>
  <c r="I61" i="3" s="1"/>
  <c r="F61" i="3"/>
  <c r="G60" i="3"/>
  <c r="F60" i="3"/>
  <c r="G59" i="3"/>
  <c r="F59" i="3"/>
  <c r="G58" i="3"/>
  <c r="F58" i="3"/>
  <c r="G57" i="3"/>
  <c r="F57" i="3"/>
  <c r="G56" i="3"/>
  <c r="I56" i="3" s="1"/>
  <c r="F56" i="3"/>
  <c r="G55" i="3"/>
  <c r="F55" i="3"/>
  <c r="G54" i="3"/>
  <c r="F54" i="3"/>
  <c r="G53" i="3"/>
  <c r="I53" i="3" s="1"/>
  <c r="F53" i="3"/>
  <c r="G52" i="3"/>
  <c r="F52" i="3"/>
  <c r="G51" i="3"/>
  <c r="I51" i="3" s="1"/>
  <c r="F51" i="3"/>
  <c r="G50" i="3"/>
  <c r="F50" i="3"/>
  <c r="G49" i="3"/>
  <c r="F49" i="3"/>
  <c r="G48" i="3"/>
  <c r="F48" i="3"/>
  <c r="G47" i="3"/>
  <c r="F47" i="3"/>
  <c r="G46" i="3"/>
  <c r="I46" i="3" s="1"/>
  <c r="F46" i="3"/>
  <c r="G45" i="3"/>
  <c r="I45" i="3" s="1"/>
  <c r="F45" i="3"/>
  <c r="G44" i="3"/>
  <c r="I44" i="3" s="1"/>
  <c r="F44" i="3"/>
  <c r="G43" i="3"/>
  <c r="I43" i="3" s="1"/>
  <c r="F43" i="3"/>
  <c r="G42" i="3"/>
  <c r="F42" i="3"/>
  <c r="G41" i="3"/>
  <c r="I41" i="3" s="1"/>
  <c r="F41" i="3"/>
  <c r="G40" i="3"/>
  <c r="F40" i="3"/>
  <c r="G39" i="3"/>
  <c r="F39" i="3"/>
  <c r="G38" i="3"/>
  <c r="F38" i="3"/>
  <c r="G37" i="3"/>
  <c r="F37" i="3"/>
  <c r="G36" i="3"/>
  <c r="I36" i="3" s="1"/>
  <c r="F36" i="3"/>
  <c r="G35" i="3"/>
  <c r="I35" i="3" s="1"/>
  <c r="F35" i="3"/>
  <c r="G34" i="3"/>
  <c r="I34" i="3" s="1"/>
  <c r="F34" i="3"/>
  <c r="G33" i="3"/>
  <c r="I33" i="3" s="1"/>
  <c r="F33" i="3"/>
  <c r="G32" i="3"/>
  <c r="F32" i="3"/>
  <c r="G31" i="3"/>
  <c r="I31" i="3" s="1"/>
  <c r="F31" i="3"/>
  <c r="G30" i="3"/>
  <c r="F30" i="3"/>
  <c r="G29" i="3"/>
  <c r="F29" i="3"/>
  <c r="G28" i="3"/>
  <c r="F28" i="3"/>
  <c r="G27" i="3"/>
  <c r="F27" i="3"/>
  <c r="G26" i="3"/>
  <c r="I26" i="3" s="1"/>
  <c r="F26" i="3"/>
  <c r="G25" i="3"/>
  <c r="F25" i="3"/>
  <c r="G24" i="3"/>
  <c r="I24" i="3" s="1"/>
  <c r="F24" i="3"/>
  <c r="G23" i="3"/>
  <c r="F23" i="3"/>
  <c r="G22" i="3"/>
  <c r="F22" i="3"/>
  <c r="G21" i="3"/>
  <c r="I21" i="3" s="1"/>
  <c r="F21" i="3"/>
  <c r="G20" i="3"/>
  <c r="F20" i="3"/>
  <c r="G19" i="3"/>
  <c r="F19" i="3"/>
  <c r="G18" i="3"/>
  <c r="F18" i="3"/>
  <c r="G17" i="3"/>
  <c r="F17" i="3"/>
  <c r="G16" i="3"/>
  <c r="F16" i="3"/>
  <c r="G15" i="3"/>
  <c r="I15" i="3" s="1"/>
  <c r="F15" i="3"/>
  <c r="G14" i="3"/>
  <c r="F14" i="3"/>
  <c r="G13" i="3"/>
  <c r="F13" i="3"/>
  <c r="G12" i="3"/>
  <c r="F12" i="3"/>
  <c r="G11" i="3"/>
  <c r="F11" i="3"/>
  <c r="E11" i="2"/>
  <c r="F11" i="2" s="1"/>
  <c r="E12" i="2"/>
  <c r="F12" i="2" s="1"/>
  <c r="E13" i="2"/>
  <c r="F13" i="2" s="1"/>
  <c r="E14" i="2"/>
  <c r="F14" i="2" s="1"/>
  <c r="E15" i="2"/>
  <c r="F15" i="2" s="1"/>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71" i="2"/>
  <c r="F71" i="2" s="1"/>
  <c r="E72" i="2"/>
  <c r="F72" i="2" s="1"/>
  <c r="E73" i="2"/>
  <c r="F73" i="2" s="1"/>
  <c r="E74" i="2"/>
  <c r="F74" i="2" s="1"/>
  <c r="E75" i="2"/>
  <c r="F75" i="2" s="1"/>
  <c r="E76" i="2"/>
  <c r="F76" i="2" s="1"/>
  <c r="E77" i="2"/>
  <c r="F77" i="2" s="1"/>
  <c r="E78" i="2"/>
  <c r="F78" i="2" s="1"/>
  <c r="E79" i="2"/>
  <c r="F79" i="2" s="1"/>
  <c r="E80" i="2"/>
  <c r="F80" i="2" s="1"/>
  <c r="E81" i="2"/>
  <c r="F81" i="2" s="1"/>
  <c r="E82" i="2"/>
  <c r="F82" i="2" s="1"/>
  <c r="E83" i="2"/>
  <c r="F83" i="2" s="1"/>
  <c r="E84" i="2"/>
  <c r="F84" i="2" s="1"/>
  <c r="E85" i="2"/>
  <c r="F85" i="2" s="1"/>
  <c r="E86" i="2"/>
  <c r="F86" i="2" s="1"/>
  <c r="E87" i="2"/>
  <c r="F87" i="2" s="1"/>
  <c r="E88" i="2"/>
  <c r="F88" i="2" s="1"/>
  <c r="E89" i="2"/>
  <c r="F89" i="2" s="1"/>
  <c r="E90" i="2"/>
  <c r="F90" i="2" s="1"/>
  <c r="E91" i="2"/>
  <c r="F91" i="2" s="1"/>
  <c r="E92" i="2"/>
  <c r="F92" i="2" s="1"/>
  <c r="E93" i="2"/>
  <c r="F93" i="2" s="1"/>
  <c r="E94" i="2"/>
  <c r="F94" i="2" s="1"/>
  <c r="E95" i="2"/>
  <c r="F95" i="2" s="1"/>
  <c r="E96" i="2"/>
  <c r="F96" i="2" s="1"/>
  <c r="E97" i="2"/>
  <c r="F97" i="2" s="1"/>
  <c r="E98" i="2"/>
  <c r="F98" i="2" s="1"/>
  <c r="E99" i="2"/>
  <c r="F99" i="2" s="1"/>
  <c r="E100" i="2"/>
  <c r="F100" i="2" s="1"/>
  <c r="E101" i="2"/>
  <c r="F101" i="2" s="1"/>
  <c r="E102" i="2"/>
  <c r="F102" i="2" s="1"/>
  <c r="E103" i="2"/>
  <c r="F103" i="2" s="1"/>
  <c r="E104" i="2"/>
  <c r="F104" i="2" s="1"/>
  <c r="E105" i="2"/>
  <c r="F105" i="2" s="1"/>
  <c r="E106" i="2"/>
  <c r="F106" i="2" s="1"/>
  <c r="E107" i="2"/>
  <c r="F107" i="2" s="1"/>
  <c r="E108" i="2"/>
  <c r="F108" i="2" s="1"/>
  <c r="E109" i="2"/>
  <c r="F109" i="2" s="1"/>
  <c r="E110" i="2"/>
  <c r="F110" i="2" s="1"/>
  <c r="E111" i="2"/>
  <c r="F111" i="2" s="1"/>
  <c r="E112" i="2"/>
  <c r="F112" i="2" s="1"/>
  <c r="E113" i="2"/>
  <c r="F113" i="2" s="1"/>
  <c r="E114" i="2"/>
  <c r="F114" i="2" s="1"/>
  <c r="E115" i="2"/>
  <c r="F115" i="2" s="1"/>
  <c r="E116" i="2"/>
  <c r="F116" i="2" s="1"/>
  <c r="E117" i="2"/>
  <c r="F117" i="2" s="1"/>
  <c r="E118" i="2"/>
  <c r="F118" i="2" s="1"/>
  <c r="E119" i="2"/>
  <c r="F119" i="2" s="1"/>
  <c r="E120" i="2"/>
  <c r="F120" i="2" s="1"/>
  <c r="E121" i="2"/>
  <c r="F121" i="2" s="1"/>
  <c r="E122" i="2"/>
  <c r="F122" i="2" s="1"/>
  <c r="E123" i="2"/>
  <c r="F123" i="2" s="1"/>
  <c r="E124" i="2"/>
  <c r="F124" i="2" s="1"/>
  <c r="E125" i="2"/>
  <c r="F125" i="2" s="1"/>
  <c r="E126" i="2"/>
  <c r="F126" i="2" s="1"/>
  <c r="E127" i="2"/>
  <c r="F127" i="2" s="1"/>
  <c r="E128" i="2"/>
  <c r="F128" i="2" s="1"/>
  <c r="E129" i="2"/>
  <c r="F129" i="2" s="1"/>
  <c r="E130" i="2"/>
  <c r="F130" i="2" s="1"/>
  <c r="E131" i="2"/>
  <c r="F131" i="2" s="1"/>
  <c r="E132" i="2"/>
  <c r="F132" i="2" s="1"/>
  <c r="E133" i="2"/>
  <c r="F133" i="2" s="1"/>
  <c r="E134" i="2"/>
  <c r="F134" i="2" s="1"/>
  <c r="E135" i="2"/>
  <c r="F135" i="2" s="1"/>
  <c r="E136" i="2"/>
  <c r="F136" i="2" s="1"/>
  <c r="E137" i="2"/>
  <c r="F137" i="2" s="1"/>
  <c r="E138" i="2"/>
  <c r="F138" i="2" s="1"/>
  <c r="E139" i="2"/>
  <c r="F139" i="2" s="1"/>
  <c r="E140" i="2"/>
  <c r="F140" i="2" s="1"/>
  <c r="E141" i="2"/>
  <c r="F141" i="2" s="1"/>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s="1"/>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s="1"/>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s="1"/>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s="1"/>
  <c r="E226" i="2"/>
  <c r="F226" i="2" s="1"/>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s="1"/>
  <c r="E258" i="2"/>
  <c r="F258" i="2" s="1"/>
  <c r="E259" i="2"/>
  <c r="F259" i="2" s="1"/>
  <c r="E260" i="2"/>
  <c r="F260" i="2" s="1"/>
  <c r="E261" i="2"/>
  <c r="F261" i="2" s="1"/>
  <c r="E262" i="2"/>
  <c r="F262" i="2" s="1"/>
  <c r="E263" i="2"/>
  <c r="F263" i="2" s="1"/>
  <c r="E264" i="2"/>
  <c r="F264" i="2" s="1"/>
  <c r="E265" i="2"/>
  <c r="F265" i="2" s="1"/>
  <c r="E266" i="2"/>
  <c r="F266" i="2" s="1"/>
  <c r="E267" i="2"/>
  <c r="F267" i="2" s="1"/>
  <c r="E268" i="2"/>
  <c r="F268" i="2" s="1"/>
  <c r="E269" i="2"/>
  <c r="F269" i="2" s="1"/>
  <c r="E270" i="2"/>
  <c r="F270" i="2" s="1"/>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s="1"/>
  <c r="E290" i="2"/>
  <c r="F290" i="2" s="1"/>
  <c r="E291" i="2"/>
  <c r="F291" i="2" s="1"/>
  <c r="E292" i="2"/>
  <c r="F292" i="2" s="1"/>
  <c r="E293" i="2"/>
  <c r="F293" i="2" s="1"/>
  <c r="E294" i="2"/>
  <c r="F294" i="2" s="1"/>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F314" i="2" s="1"/>
  <c r="E315" i="2"/>
  <c r="F315" i="2" s="1"/>
  <c r="E316" i="2"/>
  <c r="F316" i="2" s="1"/>
  <c r="E317" i="2"/>
  <c r="F317" i="2" s="1"/>
  <c r="E318" i="2"/>
  <c r="F318" i="2" s="1"/>
  <c r="E319" i="2"/>
  <c r="F319" i="2" s="1"/>
  <c r="E320" i="2"/>
  <c r="F320" i="2" s="1"/>
  <c r="E321" i="2"/>
  <c r="F321" i="2" s="1"/>
  <c r="E322" i="2"/>
  <c r="F322" i="2" s="1"/>
  <c r="E323" i="2"/>
  <c r="F323" i="2" s="1"/>
  <c r="E324" i="2"/>
  <c r="F324" i="2" s="1"/>
  <c r="E325" i="2"/>
  <c r="F325" i="2" s="1"/>
  <c r="E326" i="2"/>
  <c r="F326" i="2" s="1"/>
  <c r="E327" i="2"/>
  <c r="F327" i="2" s="1"/>
  <c r="E328" i="2"/>
  <c r="F328" i="2" s="1"/>
  <c r="E329" i="2"/>
  <c r="F329" i="2" s="1"/>
  <c r="E330" i="2"/>
  <c r="F330" i="2" s="1"/>
  <c r="E331" i="2"/>
  <c r="F331" i="2" s="1"/>
  <c r="E332" i="2"/>
  <c r="F332" i="2" s="1"/>
  <c r="E333" i="2"/>
  <c r="F333" i="2" s="1"/>
  <c r="E334" i="2"/>
  <c r="F334" i="2" s="1"/>
  <c r="E335" i="2"/>
  <c r="F335" i="2" s="1"/>
  <c r="E336" i="2"/>
  <c r="F336" i="2" s="1"/>
  <c r="E337" i="2"/>
  <c r="F337" i="2" s="1"/>
  <c r="E338" i="2"/>
  <c r="F338" i="2" s="1"/>
  <c r="E339" i="2"/>
  <c r="F339" i="2" s="1"/>
  <c r="E340" i="2"/>
  <c r="F340" i="2" s="1"/>
  <c r="E341" i="2"/>
  <c r="F341" i="2" s="1"/>
  <c r="E342" i="2"/>
  <c r="F342" i="2" s="1"/>
  <c r="E343" i="2"/>
  <c r="F343" i="2" s="1"/>
  <c r="D14" i="2"/>
  <c r="D13" i="2"/>
  <c r="D12" i="2"/>
  <c r="D11"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K165" i="1"/>
  <c r="K76" i="1"/>
  <c r="K52" i="1"/>
  <c r="K145" i="1"/>
  <c r="K68" i="1"/>
  <c r="K246" i="1"/>
  <c r="K264" i="1"/>
  <c r="K134" i="1"/>
  <c r="K171" i="1"/>
  <c r="K40" i="1"/>
  <c r="K283" i="1"/>
  <c r="K15" i="1"/>
  <c r="K349" i="1"/>
  <c r="K182" i="1"/>
  <c r="K118" i="1"/>
  <c r="K71" i="1"/>
  <c r="K274" i="1"/>
  <c r="K48" i="1"/>
  <c r="K348" i="1"/>
  <c r="K236" i="1"/>
  <c r="K241" i="1"/>
  <c r="K26" i="1"/>
  <c r="K95" i="1"/>
  <c r="K29" i="1"/>
  <c r="K91" i="1"/>
  <c r="K86" i="1"/>
  <c r="K141" i="1"/>
  <c r="K83" i="1"/>
  <c r="K79" i="1"/>
  <c r="K211" i="1"/>
  <c r="K307" i="1"/>
  <c r="K271" i="1"/>
  <c r="K216" i="1"/>
  <c r="K50" i="1"/>
  <c r="K3" i="1"/>
  <c r="K99" i="1"/>
  <c r="K276" i="1"/>
  <c r="K124" i="1"/>
  <c r="K224" i="1"/>
  <c r="K318" i="1"/>
  <c r="K46" i="1"/>
  <c r="K127" i="1"/>
  <c r="K265" i="1"/>
  <c r="K121" i="1"/>
  <c r="K55" i="1"/>
  <c r="K303" i="1"/>
  <c r="K255" i="1"/>
  <c r="K225" i="1"/>
  <c r="K338" i="1"/>
  <c r="K315" i="1"/>
  <c r="K322" i="1"/>
  <c r="K314" i="1"/>
  <c r="K51" i="1"/>
  <c r="K90" i="1"/>
  <c r="K210" i="1"/>
  <c r="K64" i="1"/>
  <c r="K217" i="1"/>
  <c r="K154" i="1"/>
  <c r="K74" i="1"/>
  <c r="K311" i="1"/>
  <c r="K242" i="1"/>
  <c r="K231" i="1"/>
  <c r="K297" i="1"/>
  <c r="K344" i="1"/>
  <c r="K35" i="1"/>
  <c r="K253" i="1"/>
  <c r="K150" i="1"/>
  <c r="K282" i="1"/>
  <c r="K73" i="1"/>
  <c r="K38" i="1"/>
  <c r="K339" i="1"/>
  <c r="K108" i="1"/>
  <c r="K277" i="1"/>
  <c r="K9" i="1"/>
  <c r="K206" i="1"/>
  <c r="K194" i="1"/>
  <c r="K179" i="1"/>
  <c r="K77" i="1"/>
  <c r="K258" i="1"/>
  <c r="K279" i="1"/>
  <c r="K298" i="1"/>
  <c r="K250" i="1"/>
  <c r="K313" i="1"/>
  <c r="K148" i="1"/>
  <c r="K133" i="1"/>
  <c r="K41" i="1"/>
  <c r="K347" i="1"/>
  <c r="K291" i="1"/>
  <c r="K13" i="1"/>
  <c r="K84" i="1"/>
  <c r="K187" i="1"/>
  <c r="K88" i="1"/>
  <c r="K132" i="1"/>
  <c r="K19" i="1"/>
  <c r="K147" i="1"/>
  <c r="K175" i="1"/>
  <c r="K61" i="1"/>
  <c r="K104" i="1"/>
  <c r="K268" i="1"/>
  <c r="K120" i="1"/>
  <c r="K109" i="1"/>
  <c r="K267" i="1"/>
  <c r="K294" i="1"/>
  <c r="K66" i="1"/>
  <c r="K89" i="1"/>
  <c r="K119" i="1"/>
  <c r="K45" i="1"/>
  <c r="K239" i="1"/>
  <c r="K37" i="1"/>
  <c r="K343" i="1"/>
  <c r="K312" i="1"/>
  <c r="K350" i="1"/>
  <c r="K100" i="1"/>
  <c r="K123" i="1"/>
  <c r="K136" i="1"/>
  <c r="K92" i="1"/>
  <c r="K176" i="1"/>
  <c r="K65" i="1"/>
  <c r="K218" i="1"/>
  <c r="K72" i="1"/>
  <c r="K340" i="1"/>
  <c r="K144" i="1"/>
  <c r="K7" i="1"/>
  <c r="K47" i="1"/>
  <c r="K140" i="1"/>
  <c r="K223" i="1"/>
  <c r="K288" i="1"/>
  <c r="K11" i="1"/>
  <c r="K226" i="1"/>
  <c r="K113" i="1"/>
  <c r="K245" i="1"/>
  <c r="K168" i="1"/>
  <c r="K247" i="1"/>
  <c r="K200" i="1"/>
  <c r="K259" i="1"/>
  <c r="K280" i="1"/>
  <c r="K98" i="1"/>
  <c r="K203" i="1"/>
  <c r="K310" i="1"/>
  <c r="K197" i="1"/>
  <c r="K329" i="1"/>
  <c r="K240" i="1"/>
  <c r="K112" i="1"/>
  <c r="K221" i="1"/>
  <c r="K235" i="1"/>
  <c r="K295" i="1"/>
  <c r="K166" i="1"/>
  <c r="K185" i="1"/>
  <c r="K4" i="1"/>
  <c r="K207" i="1"/>
  <c r="K290" i="1"/>
  <c r="K16" i="1"/>
  <c r="K302" i="1"/>
  <c r="K270" i="1"/>
  <c r="K327" i="1"/>
  <c r="K304" i="1"/>
  <c r="K284" i="1"/>
  <c r="K75" i="1"/>
  <c r="K8" i="1"/>
  <c r="K62" i="1"/>
  <c r="K325" i="1"/>
  <c r="K6" i="1"/>
  <c r="K198" i="1"/>
  <c r="K180" i="1"/>
  <c r="K263" i="1"/>
  <c r="K94" i="1"/>
  <c r="K346" i="1"/>
  <c r="K2" i="1"/>
  <c r="K299" i="1"/>
  <c r="K321" i="1"/>
  <c r="K24" i="1"/>
  <c r="K115" i="1"/>
  <c r="K237" i="1"/>
  <c r="K292" i="1"/>
  <c r="K111" i="1"/>
  <c r="K208" i="1"/>
  <c r="K204" i="1"/>
  <c r="K126" i="1"/>
  <c r="K106" i="1"/>
  <c r="K351" i="1"/>
  <c r="K183" i="1"/>
  <c r="K286" i="1"/>
  <c r="K69" i="1"/>
  <c r="K39" i="1"/>
  <c r="K93" i="1"/>
  <c r="K128" i="1"/>
  <c r="K209" i="1"/>
  <c r="K174" i="1"/>
  <c r="K59" i="1"/>
  <c r="K251" i="1"/>
  <c r="K289" i="1"/>
  <c r="K205" i="1"/>
  <c r="K60" i="1"/>
  <c r="K107" i="1"/>
  <c r="K30" i="1"/>
  <c r="K163" i="1"/>
  <c r="K330" i="1"/>
  <c r="K173" i="1"/>
  <c r="K252" i="1"/>
  <c r="K320" i="1"/>
  <c r="K5" i="1"/>
  <c r="K331" i="1"/>
  <c r="K184" i="1"/>
  <c r="K248" i="1"/>
  <c r="K143" i="1"/>
  <c r="K159" i="1"/>
  <c r="K153" i="1"/>
  <c r="K213" i="1"/>
  <c r="K261" i="1"/>
  <c r="K149" i="1"/>
  <c r="K342" i="1"/>
  <c r="K232" i="1"/>
  <c r="K27" i="1"/>
  <c r="K293" i="1"/>
  <c r="K156" i="1"/>
  <c r="K254" i="1"/>
  <c r="K158" i="1"/>
  <c r="K70" i="1"/>
  <c r="K170" i="1"/>
  <c r="K309" i="1"/>
  <c r="K151" i="1"/>
  <c r="K233" i="1"/>
  <c r="K269" i="1"/>
  <c r="K28" i="1"/>
  <c r="K212" i="1"/>
  <c r="K131" i="1"/>
  <c r="K152" i="1"/>
  <c r="K228" i="1"/>
  <c r="K116" i="1"/>
  <c r="K78" i="1"/>
  <c r="K214" i="1"/>
  <c r="K301" i="1"/>
  <c r="K177" i="1"/>
  <c r="K178" i="1"/>
  <c r="K266" i="1"/>
  <c r="K219" i="1"/>
  <c r="K117" i="1"/>
  <c r="K164" i="1"/>
  <c r="K81" i="1"/>
  <c r="K316" i="1"/>
  <c r="K199" i="1"/>
  <c r="K256" i="1"/>
  <c r="K135" i="1"/>
  <c r="K324" i="1"/>
  <c r="K181" i="1"/>
  <c r="K142" i="1"/>
  <c r="K161" i="1"/>
  <c r="K102" i="1"/>
  <c r="K63" i="1"/>
  <c r="K56" i="1"/>
  <c r="K138" i="1"/>
  <c r="K130" i="1"/>
  <c r="K155" i="1"/>
  <c r="K202" i="1"/>
  <c r="K32" i="1"/>
  <c r="K319" i="1"/>
  <c r="K54" i="1"/>
  <c r="K43" i="1"/>
  <c r="K222" i="1"/>
  <c r="K82" i="1"/>
  <c r="K160" i="1"/>
  <c r="K21" i="1"/>
  <c r="K33" i="1"/>
  <c r="K137" i="1"/>
  <c r="K335" i="1"/>
  <c r="K230" i="1"/>
  <c r="K234" i="1"/>
  <c r="K125" i="1"/>
  <c r="K317" i="1"/>
  <c r="K257" i="1"/>
  <c r="K53" i="1"/>
  <c r="K227" i="1"/>
  <c r="K167" i="1"/>
  <c r="K328" i="1"/>
  <c r="K336" i="1"/>
  <c r="K296" i="1"/>
  <c r="K122" i="1"/>
  <c r="K220" i="1"/>
  <c r="K22" i="1"/>
  <c r="K10" i="1"/>
  <c r="K332" i="1"/>
  <c r="K260" i="1"/>
  <c r="K42" i="1"/>
  <c r="K14" i="1"/>
  <c r="K186" i="1"/>
  <c r="K275" i="1"/>
  <c r="K169" i="1"/>
  <c r="K189" i="1"/>
  <c r="K281" i="1"/>
  <c r="K192" i="1"/>
  <c r="K67" i="1"/>
  <c r="K285" i="1"/>
  <c r="K345" i="1"/>
  <c r="K23" i="1"/>
  <c r="K308" i="1"/>
  <c r="K162" i="1"/>
  <c r="K278" i="1"/>
  <c r="K333" i="1"/>
  <c r="K12" i="1"/>
  <c r="K243" i="1"/>
  <c r="K195" i="1"/>
  <c r="K215" i="1"/>
  <c r="K34" i="1"/>
  <c r="K17" i="1"/>
  <c r="K49" i="1"/>
  <c r="K188" i="1"/>
  <c r="K80" i="1"/>
  <c r="K249" i="1"/>
  <c r="K326" i="1"/>
  <c r="K157" i="1"/>
  <c r="K334" i="1"/>
  <c r="K101" i="1"/>
  <c r="K305" i="1"/>
  <c r="K114" i="1"/>
  <c r="K172" i="1"/>
  <c r="K87" i="1"/>
  <c r="K146" i="1"/>
  <c r="K323" i="1"/>
  <c r="K191" i="1"/>
  <c r="K25" i="1"/>
  <c r="K341" i="1"/>
  <c r="K105" i="1"/>
  <c r="K244" i="1"/>
  <c r="K103" i="1"/>
  <c r="K44" i="1"/>
  <c r="K238" i="1"/>
  <c r="K201" i="1"/>
  <c r="K96" i="1"/>
  <c r="K36" i="1"/>
  <c r="K306" i="1"/>
  <c r="K272" i="1"/>
  <c r="K193" i="1"/>
  <c r="K273" i="1"/>
  <c r="K85" i="1"/>
  <c r="K190" i="1"/>
  <c r="K129" i="1"/>
  <c r="K110" i="1"/>
  <c r="K31" i="1"/>
  <c r="K196" i="1"/>
  <c r="K57" i="1"/>
  <c r="K262" i="1"/>
  <c r="K97" i="1"/>
  <c r="K139" i="1"/>
  <c r="K300" i="1"/>
  <c r="K229" i="1"/>
  <c r="K20" i="1"/>
  <c r="K287" i="1"/>
  <c r="K18" i="1"/>
  <c r="K337" i="1"/>
  <c r="K58" i="1"/>
  <c r="C4" i="5" l="1"/>
  <c r="I337" i="3"/>
  <c r="I327" i="3"/>
  <c r="I317" i="3"/>
  <c r="I307" i="3"/>
  <c r="I297" i="3"/>
  <c r="I287" i="3"/>
  <c r="I277" i="3"/>
  <c r="I267" i="3"/>
  <c r="I257" i="3"/>
  <c r="I247" i="3"/>
  <c r="I237" i="3"/>
  <c r="I227" i="3"/>
  <c r="I217" i="3"/>
  <c r="I207" i="3"/>
  <c r="I197" i="3"/>
  <c r="I187" i="3"/>
  <c r="I177" i="3"/>
  <c r="I167" i="3"/>
  <c r="I157" i="3"/>
  <c r="I147" i="3"/>
  <c r="I296" i="3"/>
  <c r="I338" i="3"/>
  <c r="I328" i="3"/>
  <c r="I318" i="3"/>
  <c r="I308" i="3"/>
  <c r="I298" i="3"/>
  <c r="I288" i="3"/>
  <c r="I278" i="3"/>
  <c r="I268" i="3"/>
  <c r="I258" i="3"/>
  <c r="I248" i="3"/>
  <c r="I238" i="3"/>
  <c r="I228" i="3"/>
  <c r="I218" i="3"/>
  <c r="I208" i="3"/>
  <c r="I198" i="3"/>
  <c r="I188" i="3"/>
  <c r="I178" i="3"/>
  <c r="I168" i="3"/>
  <c r="I158" i="3"/>
  <c r="I148" i="3"/>
  <c r="I138" i="3"/>
  <c r="I128" i="3"/>
  <c r="I118" i="3"/>
  <c r="I108" i="3"/>
  <c r="I98" i="3"/>
  <c r="I88" i="3"/>
  <c r="I78" i="3"/>
  <c r="I68" i="3"/>
  <c r="I58" i="3"/>
  <c r="I48" i="3"/>
  <c r="I38" i="3"/>
  <c r="I28" i="3"/>
  <c r="I18" i="3"/>
  <c r="I16" i="3"/>
  <c r="I164" i="3"/>
  <c r="I343" i="3"/>
  <c r="I333" i="3"/>
  <c r="I323" i="3"/>
  <c r="I313" i="3"/>
  <c r="I303" i="3"/>
  <c r="I283" i="3"/>
  <c r="I263" i="3"/>
  <c r="I253" i="3"/>
  <c r="I233" i="3"/>
  <c r="I223" i="3"/>
  <c r="I203" i="3"/>
  <c r="I183" i="3"/>
  <c r="I113" i="3"/>
  <c r="I103" i="3"/>
  <c r="I73" i="3"/>
  <c r="I23" i="3"/>
  <c r="I282" i="3"/>
  <c r="I262" i="3"/>
  <c r="I222" i="3"/>
  <c r="I112" i="3"/>
  <c r="I341" i="3"/>
  <c r="I321" i="3"/>
  <c r="I301" i="3"/>
  <c r="I281" i="3"/>
  <c r="I131" i="3"/>
  <c r="I111" i="3"/>
  <c r="I96" i="3"/>
  <c r="I106" i="3"/>
  <c r="I116" i="3"/>
  <c r="I121" i="3"/>
  <c r="I141" i="3"/>
  <c r="I151" i="3"/>
  <c r="I156" i="3"/>
  <c r="I161" i="3"/>
  <c r="I166" i="3"/>
  <c r="I171" i="3"/>
  <c r="I176" i="3"/>
  <c r="I181" i="3"/>
  <c r="I191" i="3"/>
  <c r="I196" i="3"/>
  <c r="I201" i="3"/>
  <c r="I211" i="3"/>
  <c r="I216" i="3"/>
  <c r="I221" i="3"/>
  <c r="I226" i="3"/>
  <c r="I231" i="3"/>
  <c r="I241" i="3"/>
  <c r="I246" i="3"/>
  <c r="I251" i="3"/>
  <c r="I261" i="3"/>
  <c r="I266" i="3"/>
  <c r="I271" i="3"/>
  <c r="I276" i="3"/>
  <c r="I291" i="3"/>
  <c r="I311" i="3"/>
  <c r="I326" i="3"/>
  <c r="I331" i="3"/>
  <c r="I14" i="3"/>
  <c r="I12" i="3"/>
  <c r="I13" i="3"/>
  <c r="I22" i="3"/>
  <c r="I32" i="3"/>
  <c r="I42" i="3"/>
  <c r="I52" i="3"/>
  <c r="I62" i="3"/>
  <c r="I72" i="3"/>
  <c r="I82" i="3"/>
  <c r="I102" i="3"/>
  <c r="I122" i="3"/>
  <c r="I132" i="3"/>
  <c r="I142" i="3"/>
  <c r="I152" i="3"/>
  <c r="I162" i="3"/>
  <c r="I172" i="3"/>
  <c r="I182" i="3"/>
  <c r="I192" i="3"/>
  <c r="I212" i="3"/>
  <c r="I232" i="3"/>
  <c r="I252" i="3"/>
  <c r="I272" i="3"/>
  <c r="I292" i="3"/>
  <c r="I302" i="3"/>
  <c r="I312" i="3"/>
  <c r="I322" i="3"/>
  <c r="I342" i="3"/>
  <c r="I114" i="3"/>
  <c r="I124" i="3"/>
  <c r="I134" i="3"/>
  <c r="I144" i="3"/>
  <c r="I154" i="3"/>
  <c r="I174" i="3"/>
  <c r="I194" i="3"/>
  <c r="I204" i="3"/>
  <c r="I214" i="3"/>
  <c r="I224" i="3"/>
  <c r="I234" i="3"/>
  <c r="I244" i="3"/>
  <c r="I254" i="3"/>
  <c r="I264" i="3"/>
  <c r="I274" i="3"/>
  <c r="I294" i="3"/>
  <c r="I304" i="3"/>
  <c r="I324" i="3"/>
  <c r="I340" i="3"/>
  <c r="I330" i="3"/>
  <c r="I320" i="3"/>
  <c r="I310" i="3"/>
  <c r="I300" i="3"/>
  <c r="I290" i="3"/>
  <c r="I280" i="3"/>
  <c r="I270" i="3"/>
  <c r="I260" i="3"/>
  <c r="I250" i="3"/>
  <c r="I240" i="3"/>
  <c r="I230" i="3"/>
  <c r="I220" i="3"/>
  <c r="I210" i="3"/>
  <c r="I200" i="3"/>
  <c r="I190" i="3"/>
  <c r="I180" i="3"/>
  <c r="I170" i="3"/>
  <c r="I160" i="3"/>
  <c r="I150" i="3"/>
  <c r="I140" i="3"/>
  <c r="I130" i="3"/>
  <c r="I120" i="3"/>
  <c r="I110" i="3"/>
  <c r="I100" i="3"/>
  <c r="I90" i="3"/>
  <c r="I80" i="3"/>
  <c r="I70" i="3"/>
  <c r="I60" i="3"/>
  <c r="I50" i="3"/>
  <c r="I40" i="3"/>
  <c r="I30" i="3"/>
  <c r="I20" i="3"/>
  <c r="I339" i="3"/>
  <c r="I329" i="3"/>
  <c r="I319" i="3"/>
  <c r="I309" i="3"/>
  <c r="I299" i="3"/>
  <c r="I289" i="3"/>
  <c r="I279" i="3"/>
  <c r="I269" i="3"/>
  <c r="I259" i="3"/>
  <c r="I249" i="3"/>
  <c r="I239" i="3"/>
  <c r="I229" i="3"/>
  <c r="I219" i="3"/>
  <c r="I209" i="3"/>
  <c r="I199" i="3"/>
  <c r="I189" i="3"/>
  <c r="I179" i="3"/>
  <c r="I169" i="3"/>
  <c r="I159" i="3"/>
  <c r="I149" i="3"/>
  <c r="I139" i="3"/>
  <c r="I129" i="3"/>
  <c r="I119" i="3"/>
  <c r="I109" i="3"/>
  <c r="I99" i="3"/>
  <c r="I89" i="3"/>
  <c r="I79" i="3"/>
  <c r="I69" i="3"/>
  <c r="I59" i="3"/>
  <c r="I49" i="3"/>
  <c r="I39" i="3"/>
  <c r="I29" i="3"/>
  <c r="I19" i="3"/>
  <c r="I137" i="3"/>
  <c r="I127" i="3"/>
  <c r="I117" i="3"/>
  <c r="I107" i="3"/>
  <c r="I97" i="3"/>
  <c r="I87" i="3"/>
  <c r="I77" i="3"/>
  <c r="I67" i="3"/>
  <c r="I57" i="3"/>
  <c r="I47" i="3"/>
  <c r="I37" i="3"/>
  <c r="I27" i="3"/>
  <c r="I17" i="3"/>
  <c r="I336" i="3"/>
  <c r="I306" i="3"/>
  <c r="I286" i="3"/>
  <c r="I256" i="3"/>
  <c r="I236" i="3"/>
  <c r="I206" i="3"/>
  <c r="I186" i="3"/>
  <c r="I136" i="3"/>
  <c r="I325" i="3"/>
  <c r="I305" i="3"/>
  <c r="I275" i="3"/>
  <c r="I255" i="3"/>
  <c r="I225" i="3"/>
  <c r="I205" i="3"/>
  <c r="I175" i="3"/>
  <c r="I155" i="3"/>
  <c r="I125" i="3"/>
  <c r="I105" i="3"/>
  <c r="I75" i="3"/>
  <c r="I55" i="3"/>
  <c r="I25" i="3"/>
  <c r="I54" i="3"/>
  <c r="I11" i="3"/>
  <c r="C5" i="5" l="1"/>
  <c r="D4" i="5"/>
  <c r="E4" i="5" s="1"/>
  <c r="C6" i="5" l="1"/>
  <c r="D5" i="5"/>
  <c r="E5" i="5" s="1"/>
  <c r="C7" i="5" l="1"/>
  <c r="D6" i="5"/>
  <c r="E6" i="5" s="1"/>
  <c r="C8" i="5" l="1"/>
  <c r="D7" i="5"/>
  <c r="E7" i="5" s="1"/>
  <c r="C9" i="5" l="1"/>
  <c r="D8" i="5"/>
  <c r="E8" i="5" s="1"/>
  <c r="C10" i="5" l="1"/>
  <c r="D9" i="5"/>
  <c r="E9" i="5" s="1"/>
  <c r="C11" i="5" l="1"/>
  <c r="D10" i="5"/>
  <c r="E10" i="5" s="1"/>
  <c r="C12" i="5" l="1"/>
  <c r="D12" i="5" s="1"/>
  <c r="D11" i="5"/>
  <c r="E11" i="5" s="1"/>
  <c r="E12" i="5" s="1"/>
</calcChain>
</file>

<file path=xl/sharedStrings.xml><?xml version="1.0" encoding="utf-8"?>
<sst xmlns="http://schemas.openxmlformats.org/spreadsheetml/2006/main" count="3112" uniqueCount="1959">
  <si>
    <t>id</t>
  </si>
  <si>
    <t>luid</t>
  </si>
  <si>
    <t>name</t>
  </si>
  <si>
    <t>projectName</t>
  </si>
  <si>
    <t>tags</t>
  </si>
  <si>
    <t>description</t>
  </si>
  <si>
    <t>vizportalUrlId</t>
  </si>
  <si>
    <t>url</t>
  </si>
  <si>
    <t>img_url</t>
  </si>
  <si>
    <t>owner</t>
  </si>
  <si>
    <t>001fd1d1-d089-b5de-b09f-122b22d8a4cc</t>
  </si>
  <si>
    <t>b9292609-0eb5-49dc-a3c8-9e229061839b</t>
  </si>
  <si>
    <t>Lead Velocity</t>
  </si>
  <si>
    <t>Sandbox</t>
  </si>
  <si>
    <t>[]</t>
  </si>
  <si>
    <t>https://us-east-1.online.tableau.com/#/site/globalizationpartners/workbooks/1070247/views</t>
  </si>
  <si>
    <t>https://raw.githubusercontent.com/saulalvarezGP/landing_page/main/thumbnails/b9292609-0eb5-49dc-a3c8-9e229061839b.png</t>
  </si>
  <si>
    <t>{'name': 'Oliver Perez'}</t>
  </si>
  <si>
    <t>00207d74-9229-fc49-e970-04d96ee33584</t>
  </si>
  <si>
    <t>22aaaff7-812f-4b42-a5fc-66e74deb0111</t>
  </si>
  <si>
    <t>Customer Churn Prediction Analysis</t>
  </si>
  <si>
    <t>Global Ops Legacy</t>
  </si>
  <si>
    <t>Customer churn analysis helps us identify the likelihood of active Customerchurning.</t>
  </si>
  <si>
    <t>https://us-east-1.online.tableau.com/#/site/globalizationpartners/workbooks/952979/views</t>
  </si>
  <si>
    <t>https://raw.githubusercontent.com/saulalvarezGP/landing_page/main/thumbnails/22aaaff7-812f-4b42-a5fc-66e74deb0111.png</t>
  </si>
  <si>
    <t>{'name': 'Ayush Modi'}</t>
  </si>
  <si>
    <t>00ef9c53-fa36-d9b4-c345-b337d32d1dab</t>
  </si>
  <si>
    <t>5b5d17f5-9025-446b-9ae3-296f7d3ed557</t>
  </si>
  <si>
    <t>CFO Landing Page</t>
  </si>
  <si>
    <t>CFO &amp; CEO Dashboards</t>
  </si>
  <si>
    <t>https://us-east-1.online.tableau.com/#/site/globalizationpartners/workbooks/1036635/views</t>
  </si>
  <si>
    <t>https://raw.githubusercontent.com/saulalvarezGP/landing_page/main/thumbnails/5b5d17f5-9025-446b-9ae3-296f7d3ed557.png</t>
  </si>
  <si>
    <t>{'name': 'Alfredo Carsi'}</t>
  </si>
  <si>
    <t>01bedd2d-9d21-f11f-2f81-f9b62cf01d6d</t>
  </si>
  <si>
    <t>dd99b42b-5628-4975-ae22-384221a18d01</t>
  </si>
  <si>
    <t>History of Changes Table</t>
  </si>
  <si>
    <t>Benefits Reporting</t>
  </si>
  <si>
    <t>This dashboard shows the 'History of Changes Table' within the Benefits tab within a Professional.</t>
  </si>
  <si>
    <t>https://us-east-1.online.tableau.com/#/site/globalizationpartners/workbooks/937507/views</t>
  </si>
  <si>
    <t>https://raw.githubusercontent.com/saulalvarezGP/landing_page/main/thumbnails/dd99b42b-5628-4975-ae22-384221a18d01.png</t>
  </si>
  <si>
    <t>{'name': 'Fernando Esparza'}</t>
  </si>
  <si>
    <t>0360819b-c64a-7651-be42-46ca920f022c</t>
  </si>
  <si>
    <t>661e075e-0a34-488f-8e05-14fc135d29f7</t>
  </si>
  <si>
    <t>CPQ Master Agreements QoQ</t>
  </si>
  <si>
    <t>Sanbox - Val</t>
  </si>
  <si>
    <t>CPQ High level Metrics</t>
  </si>
  <si>
    <t>https://us-east-1.online.tableau.com/#/site/globalizationpartners/workbooks/981595/views</t>
  </si>
  <si>
    <t>https://raw.githubusercontent.com/saulalvarezGP/landing_page/main/thumbnails/661e075e-0a34-488f-8e05-14fc135d29f7.png</t>
  </si>
  <si>
    <t>{'name': 'Valeria Anaya'}</t>
  </si>
  <si>
    <t>03dfd105-98b9-cc64-bbf0-b2c887b96759</t>
  </si>
  <si>
    <t>9f953003-c5ad-48a6-863b-891f6db58bc3</t>
  </si>
  <si>
    <t>Polaris - Access Views Tracker</t>
  </si>
  <si>
    <t>https://us-east-1.online.tableau.com/#/site/globalizationpartners/workbooks/1081525/views</t>
  </si>
  <si>
    <t>https://raw.githubusercontent.com/saulalvarezGP/landing_page/main/thumbnails/9f953003-c5ad-48a6-863b-891f6db58bc3.png</t>
  </si>
  <si>
    <t>{'name': 'Ivan Martinez'}</t>
  </si>
  <si>
    <t>04f20fbb-2dd9-7604-429a-e8350567266c</t>
  </si>
  <si>
    <t>0a630743-9d67-465d-8800-b1ba921199f2</t>
  </si>
  <si>
    <t>Professional Growth Analysis</t>
  </si>
  <si>
    <t>https://us-east-1.online.tableau.com/#/site/globalizationpartners/workbooks/1064377/views</t>
  </si>
  <si>
    <t>https://raw.githubusercontent.com/saulalvarezGP/landing_page/main/thumbnails/0a630743-9d67-465d-8800-b1ba921199f2.png</t>
  </si>
  <si>
    <t>0532748c-a46b-493b-cd85-a248116cd67e</t>
  </si>
  <si>
    <t>d4f2d1a2-5d50-4155-b6ad-3a62ea8fa7dc</t>
  </si>
  <si>
    <t>GP Persons</t>
  </si>
  <si>
    <t>This dashboard contains all the information related to a GP Person:  name, email, last login date, is enabled, is no longer with firm and their roles</t>
  </si>
  <si>
    <t>https://us-east-1.online.tableau.com/#/site/globalizationpartners/workbooks/983680/views</t>
  </si>
  <si>
    <t>https://raw.githubusercontent.com/saulalvarezGP/landing_page/main/thumbnails/d4f2d1a2-5d50-4155-b6ad-3a62ea8fa7dc.png</t>
  </si>
  <si>
    <t>05492d65-248f-50e4-85d6-16d983f6b5a3</t>
  </si>
  <si>
    <t>944ce8d5-a2c9-49ec-a7dc-fd32641912de</t>
  </si>
  <si>
    <t>Lessonly</t>
  </si>
  <si>
    <t>People Analytics</t>
  </si>
  <si>
    <t>Completion Rate for Global Ops Learners</t>
  </si>
  <si>
    <t>https://us-east-1.online.tableau.com/#/site/globalizationpartners/workbooks/1029017/views</t>
  </si>
  <si>
    <t>https://raw.githubusercontent.com/saulalvarezGP/landing_page/main/thumbnails/944ce8d5-a2c9-49ec-a7dc-fd32641912de.png</t>
  </si>
  <si>
    <t>07cb6268-b5f7-cc61-20be-98545e1c8ec1</t>
  </si>
  <si>
    <t>2aaa6fa0-3708-479b-9de7-ed51979120fd</t>
  </si>
  <si>
    <t>Brand Tracker</t>
  </si>
  <si>
    <t>https://us-east-1.online.tableau.com/#/site/globalizationpartners/workbooks/1013902/views</t>
  </si>
  <si>
    <t>https://raw.githubusercontent.com/saulalvarezGP/landing_page/main/thumbnails/2aaa6fa0-3708-479b-9de7-ed51979120fd.png</t>
  </si>
  <si>
    <t>088dbd73-a1ec-03f1-8e3f-407c5de0b6ab</t>
  </si>
  <si>
    <t>3611578c-7dc6-42c7-bb5e-406c763b06da</t>
  </si>
  <si>
    <t>Sales Rep Dashboard</t>
  </si>
  <si>
    <t>Marketing Legacy</t>
  </si>
  <si>
    <t>The Sales Rep dashboard contains an analysis of the pipeline stage broken-down by sales rep. 
It also a section for lead/opp satus and a second one for source by each stage of the pipeline
Finally, there's a trending for the last year for each stage.
Another view presents a breakdown of the number of opportunities by marketing campaign and by partner referral.</t>
  </si>
  <si>
    <t>https://us-east-1.online.tableau.com/#/site/globalizationpartners/workbooks/743564/views</t>
  </si>
  <si>
    <t>https://raw.githubusercontent.com/saulalvarezGP/landing_page/main/thumbnails/3611578c-7dc6-42c7-bb5e-406c763b06da.png</t>
  </si>
  <si>
    <t>089f7d01-600d-19c3-2790-9cbdcd2bd772</t>
  </si>
  <si>
    <t>da23fc45-78df-46d1-83c6-c0ca3cf18c27</t>
  </si>
  <si>
    <t>ADP Referral clients</t>
  </si>
  <si>
    <t>https://us-east-1.online.tableau.com/#/site/globalizationpartners/workbooks/953343/views</t>
  </si>
  <si>
    <t>https://raw.githubusercontent.com/saulalvarezGP/landing_page/main/thumbnails/da23fc45-78df-46d1-83c6-c0ca3cf18c27.png</t>
  </si>
  <si>
    <t>08b28efe-5145-478f-54e8-aee0c29be68b</t>
  </si>
  <si>
    <t>d8093606-da23-4433-8589-54fe4ad1960c</t>
  </si>
  <si>
    <t>Zoho Professional Dashboard</t>
  </si>
  <si>
    <t>Reporting</t>
  </si>
  <si>
    <t>Zoho Professional Dashboard contains the general information about the professional that is in GPP and the information from Zoho like Status, User id, Professional id and zoho client person</t>
  </si>
  <si>
    <t>https://us-east-1.online.tableau.com/#/site/globalizationpartners/workbooks/834792/views</t>
  </si>
  <si>
    <t>https://raw.githubusercontent.com/saulalvarezGP/landing_page/main/thumbnails/d8093606-da23-4433-8589-54fe4ad1960c.png</t>
  </si>
  <si>
    <t>{'name': 'Alexis Alvarez'}</t>
  </si>
  <si>
    <t>0b6ecc77-8d75-286c-0c2b-5bbc02d3e972</t>
  </si>
  <si>
    <t>e139c9ff-9be5-4753-8def-43b3c43bb0db</t>
  </si>
  <si>
    <t>MA Never Active Analysis</t>
  </si>
  <si>
    <t>MA Never Active Analysis (DEV)</t>
  </si>
  <si>
    <t>https://us-east-1.online.tableau.com/#/site/globalizationpartners/workbooks/1075746/views</t>
  </si>
  <si>
    <t>https://raw.githubusercontent.com/saulalvarezGP/landing_page/main/thumbnails/e139c9ff-9be5-4753-8def-43b3c43bb0db.png</t>
  </si>
  <si>
    <t>0babc4b7-6247-7e9a-819b-16559b8e73e8</t>
  </si>
  <si>
    <t>1fc2cc96-8d66-4edc-aeef-7aeb201b056d</t>
  </si>
  <si>
    <t>FP&amp;A Revenue Forecasting</t>
  </si>
  <si>
    <t>This is a detailed dashboard showing the various models built for revenue forecasting.</t>
  </si>
  <si>
    <t>https://us-east-1.online.tableau.com/#/site/globalizationpartners/workbooks/1048124/views</t>
  </si>
  <si>
    <t>https://raw.githubusercontent.com/saulalvarezGP/landing_page/main/thumbnails/1fc2cc96-8d66-4edc-aeef-7aeb201b056d.png</t>
  </si>
  <si>
    <t>0c0e35ac-b40e-2796-f0e1-c69614276298</t>
  </si>
  <si>
    <t>089503d8-52d5-475b-9100-609c138ca55a</t>
  </si>
  <si>
    <t>CSM Dashboards &amp; Landing Page</t>
  </si>
  <si>
    <t>CSM Reporting</t>
  </si>
  <si>
    <t>https://us-east-1.online.tableau.com/#/site/globalizationpartners/workbooks/1070715/views</t>
  </si>
  <si>
    <t>https://raw.githubusercontent.com/saulalvarezGP/landing_page/main/thumbnails/089503d8-52d5-475b-9100-609c138ca55a.png</t>
  </si>
  <si>
    <t>{'name': 'Diana Pichardo'}</t>
  </si>
  <si>
    <t>0d300bcf-54c9-96ef-d0cc-b90fb8051135</t>
  </si>
  <si>
    <t>a7993bfb-a898-4306-b6b2-e44a138e6ac1</t>
  </si>
  <si>
    <t>QBR_FINAL_VAL</t>
  </si>
  <si>
    <t>https://us-east-1.online.tableau.com/#/site/globalizationpartners/workbooks/974806/views</t>
  </si>
  <si>
    <t>https://raw.githubusercontent.com/saulalvarezGP/landing_page/main/thumbnails/a7993bfb-a898-4306-b6b2-e44a138e6ac1.png</t>
  </si>
  <si>
    <t>0db1fcb9-bd8a-648f-ab44-172ca583b0ac</t>
  </si>
  <si>
    <t>61407617-d8ca-4304-bc5d-a7acbf30c5a4</t>
  </si>
  <si>
    <t>Campaign Overview</t>
  </si>
  <si>
    <t>default</t>
  </si>
  <si>
    <t>https://us-east-1.online.tableau.com/#/site/globalizationpartners/workbooks/893571/views</t>
  </si>
  <si>
    <t>https://raw.githubusercontent.com/saulalvarezGP/landing_page/main/thumbnails/61407617-d8ca-4304-bc5d-a7acbf30c5a4.png</t>
  </si>
  <si>
    <t>{'name': 'Priscyla Sanchez'}</t>
  </si>
  <si>
    <t>0f086970-2b88-7bba-531f-d05e49de5941</t>
  </si>
  <si>
    <t>14dc95c3-09e3-4bd1-8d65-76d34098e248</t>
  </si>
  <si>
    <t>Zoho Expenses Time to Pay Analysis</t>
  </si>
  <si>
    <t>Finance Legacy</t>
  </si>
  <si>
    <t>https://us-east-1.online.tableau.com/#/site/globalizationpartners/workbooks/993349/views</t>
  </si>
  <si>
    <t>https://raw.githubusercontent.com/saulalvarezGP/landing_page/main/thumbnails/14dc95c3-09e3-4bd1-8d65-76d34098e248.png</t>
  </si>
  <si>
    <t>0f1931ab-4ec8-7e1a-e26a-e2718f7421a0</t>
  </si>
  <si>
    <t>bb2bae87-f4d3-4aef-ac2f-0b693ea8a87c</t>
  </si>
  <si>
    <t>Partners Report</t>
  </si>
  <si>
    <t>https://us-east-1.online.tableau.com/#/site/globalizationpartners/workbooks/1012574/views</t>
  </si>
  <si>
    <t>https://raw.githubusercontent.com/saulalvarezGP/landing_page/main/thumbnails/bb2bae87-f4d3-4aef-ac2f-0b693ea8a87c.png</t>
  </si>
  <si>
    <t>1106ec5a-77e7-accb-7d46-53d911c93f90</t>
  </si>
  <si>
    <t>091b6ee7-586c-461b-83e7-f11ee8341c18</t>
  </si>
  <si>
    <t>Performance of Marketing Funnel Cohorts</t>
  </si>
  <si>
    <t>Test Folder</t>
  </si>
  <si>
    <t>https://us-east-1.online.tableau.com/#/site/globalizationpartners/workbooks/1036664/views</t>
  </si>
  <si>
    <t>https://raw.githubusercontent.com/saulalvarezGP/landing_page/main/thumbnails/091b6ee7-586c-461b-83e7-f11ee8341c18.png</t>
  </si>
  <si>
    <t>110a197a-9e76-3cfd-3b7f-38cb0433d197</t>
  </si>
  <si>
    <t>d5beb7fd-5b4f-49a0-acf2-496c19bb0a08</t>
  </si>
  <si>
    <t>BDR Dashboard</t>
  </si>
  <si>
    <t>Marketing</t>
  </si>
  <si>
    <t>Meant to give nuance of the BDR‚Äôs sales-funnel along with other sales trends. The dashboard contains counts of leads and opps throughout the different stages by different outputs such as: owners, source, lead or opp status, etc. It can be used to debrief, for example: quarterly, monthly or weekly different KPIs.</t>
  </si>
  <si>
    <t>https://us-east-1.online.tableau.com/#/site/globalizationpartners/workbooks/771098/views</t>
  </si>
  <si>
    <t>https://raw.githubusercontent.com/saulalvarezGP/landing_page/main/thumbnails/d5beb7fd-5b4f-49a0-acf2-496c19bb0a08.png</t>
  </si>
  <si>
    <t>115b618e-1fdd-89d1-4856-d2388aafc33b</t>
  </si>
  <si>
    <t>a074b342-64d1-4a2c-ad38-1d299898badc</t>
  </si>
  <si>
    <t>Data Quality</t>
  </si>
  <si>
    <t>Talent Acquisition</t>
  </si>
  <si>
    <t>Data quality testing for Anaplan/Greenhouse</t>
  </si>
  <si>
    <t>https://us-east-1.online.tableau.com/#/site/globalizationpartners/workbooks/978557/views</t>
  </si>
  <si>
    <t>https://raw.githubusercontent.com/saulalvarezGP/landing_page/main/thumbnails/a074b342-64d1-4a2c-ad38-1d299898badc.png</t>
  </si>
  <si>
    <t>1341aa65-d589-3d44-f2a2-afd7ff6e7979</t>
  </si>
  <si>
    <t>67404d3e-36b0-47d0-b9bd-8c6078ca684d</t>
  </si>
  <si>
    <t>BDR Performance</t>
  </si>
  <si>
    <t>https://us-east-1.online.tableau.com/#/site/globalizationpartners/workbooks/1062341/views</t>
  </si>
  <si>
    <t>https://raw.githubusercontent.com/saulalvarezGP/landing_page/main/thumbnails/67404d3e-36b0-47d0-b9bd-8c6078ca684d.png</t>
  </si>
  <si>
    <t>13cb3e17-051e-0bb9-4235-9474312b8074</t>
  </si>
  <si>
    <t>2383ef37-0c4a-4d2d-9505-7299ec37fc9f</t>
  </si>
  <si>
    <t>Daily NCA - New &amp; Exanding Customers</t>
  </si>
  <si>
    <t>https://us-east-1.online.tableau.com/#/site/globalizationpartners/workbooks/1006407/views</t>
  </si>
  <si>
    <t>https://raw.githubusercontent.com/saulalvarezGP/landing_page/main/thumbnails/2383ef37-0c4a-4d2d-9505-7299ec37fc9f.png</t>
  </si>
  <si>
    <t>14128445-553b-b1c6-1a20-2f7de4cf56ec</t>
  </si>
  <si>
    <t>b72c2d0e-0a0f-4a17-a58d-dd543eabab25</t>
  </si>
  <si>
    <t>Customers and PoP By Type</t>
  </si>
  <si>
    <t>https://us-east-1.online.tableau.com/#/site/globalizationpartners/workbooks/968249/views</t>
  </si>
  <si>
    <t>https://raw.githubusercontent.com/saulalvarezGP/landing_page/main/thumbnails/b72c2d0e-0a0f-4a17-a58d-dd543eabab25.png</t>
  </si>
  <si>
    <t>14a593e9-7a51-cab9-926c-b6e1b4e35712</t>
  </si>
  <si>
    <t>148c66a6-332f-407f-96f4-18e4f25139e2</t>
  </si>
  <si>
    <t>GPP Equity Dashboard</t>
  </si>
  <si>
    <t>Taxes</t>
  </si>
  <si>
    <t>https://us-east-1.online.tableau.com/#/site/globalizationpartners/workbooks/955027/views</t>
  </si>
  <si>
    <t>https://raw.githubusercontent.com/saulalvarezGP/landing_page/main/thumbnails/148c66a6-332f-407f-96f4-18e4f25139e2.png</t>
  </si>
  <si>
    <t>{'name': 'Ernesto Padilla'}</t>
  </si>
  <si>
    <t>16d3f59e-9de9-cb0f-e1a0-31fd8f68ae87</t>
  </si>
  <si>
    <t>ed345de7-5332-498f-8fc8-9d4cc87db8ea</t>
  </si>
  <si>
    <t>Customer Invoicing Report</t>
  </si>
  <si>
    <t>Executive Dashboards</t>
  </si>
  <si>
    <t>Customer Invoicing Report with this dashboard you will be able to analyze the Invoicing of the clients,
with the top 10 customers, 10 top countries, rending by MSA cohort year, trending by platform fee, Net Invoicing / PoP, and active clients distribution.</t>
  </si>
  <si>
    <t>https://us-east-1.online.tableau.com/#/site/globalizationpartners/workbooks/899171/views</t>
  </si>
  <si>
    <t>https://raw.githubusercontent.com/saulalvarezGP/landing_page/main/thumbnails/ed345de7-5332-498f-8fc8-9d4cc87db8ea.png</t>
  </si>
  <si>
    <t>16decf31-0295-8ccf-563a-b2559d687897</t>
  </si>
  <si>
    <t>9d7ad406-3c0c-4b2b-9f11-8312d85ee50e</t>
  </si>
  <si>
    <t>Customer Experience Surveys Dashboards</t>
  </si>
  <si>
    <t>Customer Experience Surveys</t>
  </si>
  <si>
    <t>This dashboard shows the CSAT and the NPS scores for the customers surveys</t>
  </si>
  <si>
    <t>https://us-east-1.online.tableau.com/#/site/globalizationpartners/workbooks/1023542/views</t>
  </si>
  <si>
    <t>https://raw.githubusercontent.com/saulalvarezGP/landing_page/main/thumbnails/9d7ad406-3c0c-4b2b-9f11-8312d85ee50e.png</t>
  </si>
  <si>
    <t>{'name': 'Rodrigo Aramoni Romero'}</t>
  </si>
  <si>
    <t>188599e5-f3ca-fba9-56f1-f20c97329e9d</t>
  </si>
  <si>
    <t>2d0d9994-9b66-438e-8ec0-5f3afec82569</t>
  </si>
  <si>
    <t>Missing Departments from MDM</t>
  </si>
  <si>
    <t>Information Tools</t>
  </si>
  <si>
    <t>https://us-east-1.online.tableau.com/#/site/globalizationpartners/workbooks/645250/views</t>
  </si>
  <si>
    <t>https://raw.githubusercontent.com/saulalvarezGP/landing_page/main/thumbnails/2d0d9994-9b66-438e-8ec0-5f3afec82569.png</t>
  </si>
  <si>
    <t>1ba7c224-d62d-7411-e8ed-8568fc3abaad</t>
  </si>
  <si>
    <t>9a5edb4a-84f4-4678-9a86-7fa9eed8f025</t>
  </si>
  <si>
    <t>Tech Stack Dashboard</t>
  </si>
  <si>
    <t>Tech</t>
  </si>
  <si>
    <t>A view of all the tech tools currently available in GP. Commissioned by Tech in order to have one place where they can consult the number, name and basic info of all the tools and systems.</t>
  </si>
  <si>
    <t>https://us-east-1.online.tableau.com/#/site/globalizationpartners/workbooks/893861/views</t>
  </si>
  <si>
    <t>https://raw.githubusercontent.com/saulalvarezGP/landing_page/main/thumbnails/9a5edb4a-84f4-4678-9a86-7fa9eed8f025.png</t>
  </si>
  <si>
    <t>1c90ca85-7acc-1305-1e9f-a208253ea97d</t>
  </si>
  <si>
    <t>bb0e7c8c-e61c-4aaf-b0c0-e39901df4a97</t>
  </si>
  <si>
    <t>QA Audit</t>
  </si>
  <si>
    <t>https://us-east-1.online.tableau.com/#/site/globalizationpartners/workbooks/992344/views</t>
  </si>
  <si>
    <t>https://raw.githubusercontent.com/saulalvarezGP/landing_page/main/thumbnails/bb0e7c8c-e61c-4aaf-b0c0-e39901df4a97.png</t>
  </si>
  <si>
    <t>1cb8a9b2-24a4-ec30-00f2-6038595ff0a6</t>
  </si>
  <si>
    <t>21e7f2df-1b31-4d15-81f8-998d526f3ee4</t>
  </si>
  <si>
    <t>New Partner Dashboard</t>
  </si>
  <si>
    <t>https://us-east-1.online.tableau.com/#/site/globalizationpartners/workbooks/1023254/views</t>
  </si>
  <si>
    <t>https://raw.githubusercontent.com/saulalvarezGP/landing_page/main/thumbnails/21e7f2df-1b31-4d15-81f8-998d526f3ee4.png</t>
  </si>
  <si>
    <t>1d3df948-753e-538b-6789-a5d69769ca9a</t>
  </si>
  <si>
    <t>540dfa2b-f532-4f53-89dd-fd9c80c3b9fc</t>
  </si>
  <si>
    <t>Case Tracking</t>
  </si>
  <si>
    <t>https://us-east-1.online.tableau.com/#/site/globalizationpartners/workbooks/893545/views</t>
  </si>
  <si>
    <t>https://raw.githubusercontent.com/saulalvarezGP/landing_page/main/thumbnails/540dfa2b-f532-4f53-89dd-fd9c80c3b9fc.png</t>
  </si>
  <si>
    <t>1d8269ef-5d44-8557-843e-27051d9959a1</t>
  </si>
  <si>
    <t>49f4f3b0-4a69-4f8f-bfe8-658a84b1d8c1</t>
  </si>
  <si>
    <t>Account Engagement</t>
  </si>
  <si>
    <t>https://us-east-1.online.tableau.com/#/site/globalizationpartners/workbooks/893570/views</t>
  </si>
  <si>
    <t>https://raw.githubusercontent.com/saulalvarezGP/landing_page/main/thumbnails/49f4f3b0-4a69-4f8f-bfe8-658a84b1d8c1.png</t>
  </si>
  <si>
    <t>1e8956bf-e4cf-8edb-2d54-ebb54ace5b2c</t>
  </si>
  <si>
    <t>0ad04fcc-d070-406b-900b-3e91ac2fe11c</t>
  </si>
  <si>
    <t>Deal Renegotiation Tracker</t>
  </si>
  <si>
    <t>DFS Sandbox</t>
  </si>
  <si>
    <t>https://us-east-1.online.tableau.com/#/site/globalizationpartners/workbooks/1069790/views</t>
  </si>
  <si>
    <t>https://raw.githubusercontent.com/saulalvarezGP/landing_page/main/thumbnails/0ad04fcc-d070-406b-900b-3e91ac2fe11c.png</t>
  </si>
  <si>
    <t>1f3ae973-c6e4-f936-7026-2024bcb030a0</t>
  </si>
  <si>
    <t>97639d2e-ecab-4ee2-976d-a30eff2e38c7</t>
  </si>
  <si>
    <t>Report results - Closed Deals</t>
  </si>
  <si>
    <t>FP&amp;A</t>
  </si>
  <si>
    <t>https://us-east-1.online.tableau.com/#/site/globalizationpartners/workbooks/997548/views</t>
  </si>
  <si>
    <t>https://raw.githubusercontent.com/saulalvarezGP/landing_page/main/thumbnails/97639d2e-ecab-4ee2-976d-a30eff2e38c7.png</t>
  </si>
  <si>
    <t>1f4bd73e-06c1-81eb-22e3-f2438b71d081</t>
  </si>
  <si>
    <t>39f538d5-8093-41eb-828f-905e99ace4ca</t>
  </si>
  <si>
    <t>GG Audit Modifications</t>
  </si>
  <si>
    <t>Help Center</t>
  </si>
  <si>
    <t>GG Audit Modifications Dashboard, you can find information about the new clients, clients' name changes, accounting id changes, account manager changes, billing manager changes, and hr specialist changes.</t>
  </si>
  <si>
    <t>https://us-east-1.online.tableau.com/#/site/globalizationpartners/workbooks/740531/views</t>
  </si>
  <si>
    <t>https://raw.githubusercontent.com/saulalvarezGP/landing_page/main/thumbnails/39f538d5-8093-41eb-828f-905e99ace4ca.png</t>
  </si>
  <si>
    <t>230d3004-b71e-fde3-55de-36dc44a8ace0</t>
  </si>
  <si>
    <t>12612d5b-dca2-467f-b9fc-4a8a9250279d</t>
  </si>
  <si>
    <t>Organizational Structure</t>
  </si>
  <si>
    <t>Headcount</t>
  </si>
  <si>
    <t>This dashboard aims to help the ELT in th strategic workforce planning tasks.</t>
  </si>
  <si>
    <t>https://us-east-1.online.tableau.com/#/site/globalizationpartners/workbooks/1019361/views</t>
  </si>
  <si>
    <t>https://raw.githubusercontent.com/saulalvarezGP/landing_page/main/thumbnails/12612d5b-dca2-467f-b9fc-4a8a9250279d.png</t>
  </si>
  <si>
    <t>23de2b92-729c-acab-15a5-d2248eb18c31</t>
  </si>
  <si>
    <t>05df5cd2-5f06-4fcd-a2a6-e12366524b90</t>
  </si>
  <si>
    <t>Twitter</t>
  </si>
  <si>
    <t>Directed to GP‚Äôs marketing campaign managers. This dashboard provides basic and advanced data analytics for Twitter Ads campaigns.</t>
  </si>
  <si>
    <t>https://us-east-1.online.tableau.com/#/site/globalizationpartners/workbooks/833861/views</t>
  </si>
  <si>
    <t>https://raw.githubusercontent.com/saulalvarezGP/landing_page/main/thumbnails/05df5cd2-5f06-4fcd-a2a6-e12366524b90.png</t>
  </si>
  <si>
    <t>24b83bbc-c0bc-0191-04d4-da112d60b803</t>
  </si>
  <si>
    <t>80877ec0-88d9-4636-97a0-a74da1e7ee23</t>
  </si>
  <si>
    <t>Campaign Influence</t>
  </si>
  <si>
    <t>https://us-east-1.online.tableau.com/#/site/globalizationpartners/workbooks/1084536/views</t>
  </si>
  <si>
    <t>https://raw.githubusercontent.com/saulalvarezGP/landing_page/main/thumbnails/80877ec0-88d9-4636-97a0-a74da1e7ee23.png</t>
  </si>
  <si>
    <t>2559a22e-c56e-b2ea-9e83-c717a0024507</t>
  </si>
  <si>
    <t>bb156b5b-2b44-455e-a0bf-517e7c4c0652</t>
  </si>
  <si>
    <t>Global Operations Open Requisitions</t>
  </si>
  <si>
    <t>Team</t>
  </si>
  <si>
    <t>https://us-east-1.online.tableau.com/#/site/globalizationpartners/workbooks/1015555/views</t>
  </si>
  <si>
    <t>https://raw.githubusercontent.com/saulalvarezGP/landing_page/main/thumbnails/bb156b5b-2b44-455e-a0bf-517e7c4c0652.png</t>
  </si>
  <si>
    <t>267db168-c55d-80be-3b61-af8ff983b4b2</t>
  </si>
  <si>
    <t>66db0818-c409-423d-b870-60bf5c94c016</t>
  </si>
  <si>
    <t>Professional Information</t>
  </si>
  <si>
    <t>Professional Information contains the details about the professionals with their expense method.</t>
  </si>
  <si>
    <t>https://us-east-1.online.tableau.com/#/site/globalizationpartners/workbooks/814317/views</t>
  </si>
  <si>
    <t>https://raw.githubusercontent.com/saulalvarezGP/landing_page/main/thumbnails/66db0818-c409-423d-b870-60bf5c94c016.png</t>
  </si>
  <si>
    <t>27e12de0-2de9-aad5-2ed5-40f8953001a1</t>
  </si>
  <si>
    <t>6fab6b2f-65c2-497b-b216-d56a946fa926</t>
  </si>
  <si>
    <t>Funnel Validation DB - DWH</t>
  </si>
  <si>
    <t>https://us-east-1.online.tableau.com/#/site/globalizationpartners/workbooks/1031470/views</t>
  </si>
  <si>
    <t>https://raw.githubusercontent.com/saulalvarezGP/landing_page/main/thumbnails/6fab6b2f-65c2-497b-b216-d56a946fa926.png</t>
  </si>
  <si>
    <t>291163f2-619e-9252-3075-3cbcb5b53bcb</t>
  </si>
  <si>
    <t>4eac07ef-a31a-4bda-b532-b5b484c56e94</t>
  </si>
  <si>
    <t>Client Country Pricing</t>
  </si>
  <si>
    <t>Financial Information</t>
  </si>
  <si>
    <t>In this dashboard, you can see the Client Country Pricing by Invoicing type with addendum signed date, MSA Country Notes, insurance, markup, and medical markup</t>
  </si>
  <si>
    <t>https://us-east-1.online.tableau.com/#/site/globalizationpartners/workbooks/909460/views</t>
  </si>
  <si>
    <t>https://raw.githubusercontent.com/saulalvarezGP/landing_page/main/thumbnails/4eac07ef-a31a-4bda-b532-b5b484c56e94.png</t>
  </si>
  <si>
    <t>29117949-fd38-926a-59ea-109320b25f55</t>
  </si>
  <si>
    <t>0466c8e0-0860-4bab-af5f-b5e6704409f6</t>
  </si>
  <si>
    <t>Talent Acquisition Scorecard Weekly</t>
  </si>
  <si>
    <t>SUBSCRIPTIONS
Shows the primary Talent Acquisition information which is required for weekly, monthly, and quarterly reports.
Hires, Open Positions, Pass-Through Rates, Hiring Speed, Hiring Turnaround, Channels, and Offers.
Each view has side notes on the left side. It is possible to switch between views using the buttons located on the left side.</t>
  </si>
  <si>
    <t>https://us-east-1.online.tableau.com/#/site/globalizationpartners/workbooks/1025050/views</t>
  </si>
  <si>
    <t>https://raw.githubusercontent.com/saulalvarezGP/landing_page/main/thumbnails/0466c8e0-0860-4bab-af5f-b5e6704409f6.png</t>
  </si>
  <si>
    <t>2a22cbf0-d032-9383-c2eb-6558552b6116</t>
  </si>
  <si>
    <t>3ec5a5d9-a065-45d7-8092-51c452b05b83</t>
  </si>
  <si>
    <t>Pricing Model Analysis</t>
  </si>
  <si>
    <t>Sales Legacy</t>
  </si>
  <si>
    <t>https://us-east-1.online.tableau.com/#/site/globalizationpartners/workbooks/939071/views</t>
  </si>
  <si>
    <t>https://raw.githubusercontent.com/saulalvarezGP/landing_page/main/thumbnails/3ec5a5d9-a065-45d7-8092-51c452b05b83.png</t>
  </si>
  <si>
    <t>2add5479-1d9a-0c49-d261-288ca8617b8c</t>
  </si>
  <si>
    <t>6c1c1d8b-e81d-46bb-b953-d7bb8bacfdb6</t>
  </si>
  <si>
    <t>Outreach - Calls</t>
  </si>
  <si>
    <t>Directed to BDR‚Äôs managers. This dashboard provides basic and advanced data analytics for calls from Outreach ‚Äì the sales engagement platform.</t>
  </si>
  <si>
    <t>https://us-east-1.online.tableau.com/#/site/globalizationpartners/workbooks/1035837/views</t>
  </si>
  <si>
    <t>https://raw.githubusercontent.com/saulalvarezGP/landing_page/main/thumbnails/6c1c1d8b-e81d-46bb-b953-d7bb8bacfdb6.png</t>
  </si>
  <si>
    <t>2b3dae9a-aa99-60a5-3e6f-48c4419213be</t>
  </si>
  <si>
    <t>c90cb867-1068-45a7-bc14-a319b3112305</t>
  </si>
  <si>
    <t>WOR Executive Summary</t>
  </si>
  <si>
    <t>Product Operations</t>
  </si>
  <si>
    <t>Executive summary of the weekly reports with the most important overall key metrics and trends</t>
  </si>
  <si>
    <t>https://us-east-1.online.tableau.com/#/site/globalizationpartners/workbooks/935444/views</t>
  </si>
  <si>
    <t>https://raw.githubusercontent.com/saulalvarezGP/landing_page/main/thumbnails/c90cb867-1068-45a7-bc14-a319b3112305.png</t>
  </si>
  <si>
    <t>2b4e6108-9ec1-5094-00b7-8057eb138b4e</t>
  </si>
  <si>
    <t>75e0544a-03c8-4926-abd8-ce7099749c67</t>
  </si>
  <si>
    <t>Transaction Association</t>
  </si>
  <si>
    <t>Related LSP Invoices</t>
  </si>
  <si>
    <t>Transaction Association provides information about the Associated  &amp; Unassociated Transactions</t>
  </si>
  <si>
    <t>https://us-east-1.online.tableau.com/#/site/globalizationpartners/workbooks/913337/views</t>
  </si>
  <si>
    <t>https://raw.githubusercontent.com/saulalvarezGP/landing_page/main/thumbnails/75e0544a-03c8-4926-abd8-ce7099749c67.png</t>
  </si>
  <si>
    <t>2d158e83-ac99-a889-976a-67a0e9284060</t>
  </si>
  <si>
    <t>04bef754-739a-4882-913f-8ebc4cdc97dd</t>
  </si>
  <si>
    <t>User Satisfaction Survey</t>
  </si>
  <si>
    <t>https://us-east-1.online.tableau.com/#/site/globalizationpartners/workbooks/1045503/views</t>
  </si>
  <si>
    <t>https://raw.githubusercontent.com/saulalvarezGP/landing_page/main/thumbnails/04bef754-739a-4882-913f-8ebc4cdc97dd.png</t>
  </si>
  <si>
    <t>2d513525-06aa-f54a-b474-6fba6cf83202</t>
  </si>
  <si>
    <t>3b3be58b-f923-4940-8844-3cbb08d638a5</t>
  </si>
  <si>
    <t>Total Bills- Workday</t>
  </si>
  <si>
    <t>This dashboard shows all the bills data coming from Workday source.</t>
  </si>
  <si>
    <t>https://us-east-1.online.tableau.com/#/site/globalizationpartners/workbooks/1009214/views</t>
  </si>
  <si>
    <t>https://raw.githubusercontent.com/saulalvarezGP/landing_page/main/thumbnails/3b3be58b-f923-4940-8844-3cbb08d638a5.png</t>
  </si>
  <si>
    <t>2e4b1a51-c8bb-bb04-4017-88242d7fca1b</t>
  </si>
  <si>
    <t>a417b2a3-6c8d-4dc1-ad7a-6ad54d30e688</t>
  </si>
  <si>
    <t>CEO Landing Page</t>
  </si>
  <si>
    <t>https://us-east-1.online.tableau.com/#/site/globalizationpartners/workbooks/1029475/views</t>
  </si>
  <si>
    <t>https://raw.githubusercontent.com/saulalvarezGP/landing_page/main/thumbnails/a417b2a3-6c8d-4dc1-ad7a-6ad54d30e688.png</t>
  </si>
  <si>
    <t>319c4298-d541-d8b2-ce61-18c1855f8c96</t>
  </si>
  <si>
    <t>ec9c1f76-5921-49a1-91b9-0b1df43758fa</t>
  </si>
  <si>
    <t>Daily Flash - Summary</t>
  </si>
  <si>
    <t>https://us-east-1.online.tableau.com/#/site/globalizationpartners/workbooks/1076168/views</t>
  </si>
  <si>
    <t>https://raw.githubusercontent.com/saulalvarezGP/landing_page/main/thumbnails/ec9c1f76-5921-49a1-91b9-0b1df43758fa.png</t>
  </si>
  <si>
    <t>324ff501-173f-6be4-2e38-a635974b110e</t>
  </si>
  <si>
    <t>9ac4f504-a7ac-4cc7-abb4-ddc899c6346b</t>
  </si>
  <si>
    <t>Microsoft Ads</t>
  </si>
  <si>
    <t>Directed to GP‚Äôs marketing campaign managers. This dashboard provides basic and advanced data analytics for Microsoft Ads campaigns.</t>
  </si>
  <si>
    <t>https://us-east-1.online.tableau.com/#/site/globalizationpartners/workbooks/834145/views</t>
  </si>
  <si>
    <t>https://raw.githubusercontent.com/saulalvarezGP/landing_page/main/thumbnails/9ac4f504-a7ac-4cc7-abb4-ddc899c6346b.png</t>
  </si>
  <si>
    <t>3257004c-07cd-31f1-8fe8-f8b2950685fe</t>
  </si>
  <si>
    <t>773a4fea-b181-413e-b341-0d287f4b27e1</t>
  </si>
  <si>
    <t>Cost To Serve Automation Project</t>
  </si>
  <si>
    <t>CTS Automation Project</t>
  </si>
  <si>
    <t>Cost to Serve Automation 
|md|</t>
  </si>
  <si>
    <t>https://us-east-1.online.tableau.com/#/site/globalizationpartners/workbooks/1068299/views</t>
  </si>
  <si>
    <t>https://raw.githubusercontent.com/saulalvarezGP/landing_page/main/thumbnails/773a4fea-b181-413e-b341-0d287f4b27e1.png</t>
  </si>
  <si>
    <t>330c99e4-1a88-3557-37fd-12d836be93e3</t>
  </si>
  <si>
    <t>785f4489-e2bc-4ff1-9b6b-e893bdb03e47</t>
  </si>
  <si>
    <t>new partner test</t>
  </si>
  <si>
    <t>https://us-east-1.online.tableau.com/#/site/globalizationpartners/workbooks/1023108/views</t>
  </si>
  <si>
    <t>https://raw.githubusercontent.com/saulalvarezGP/landing_page/main/thumbnails/785f4489-e2bc-4ff1-9b6b-e893bdb03e47.png</t>
  </si>
  <si>
    <t>333d0eae-accd-9800-5bb6-1915b0c4ce1c</t>
  </si>
  <si>
    <t>fa881924-35ea-4a7a-8e0c-85177f288c8a</t>
  </si>
  <si>
    <t>Knowledge Base time</t>
  </si>
  <si>
    <t>Management</t>
  </si>
  <si>
    <t>1st draft of what can be done to article views in time</t>
  </si>
  <si>
    <t>https://us-east-1.online.tableau.com/#/site/globalizationpartners/workbooks/958290/views</t>
  </si>
  <si>
    <t>https://raw.githubusercontent.com/saulalvarezGP/landing_page/main/thumbnails/fa881924-35ea-4a7a-8e0c-85177f288c8a.png</t>
  </si>
  <si>
    <t>33b2bd8c-5d3a-d747-cc10-e84e1d3590d0</t>
  </si>
  <si>
    <t>a3e2c268-651f-4b3c-8c63-231cbe7d9c5f</t>
  </si>
  <si>
    <t>Customer Billing Address</t>
  </si>
  <si>
    <t>https://us-east-1.online.tableau.com/#/site/globalizationpartners/workbooks/1046276/views</t>
  </si>
  <si>
    <t>https://raw.githubusercontent.com/saulalvarezGP/landing_page/main/thumbnails/a3e2c268-651f-4b3c-8c63-231cbe7d9c5f.png</t>
  </si>
  <si>
    <t>3445ea32-4c53-298e-f272-3b5408f16668</t>
  </si>
  <si>
    <t>41b877f7-fa4f-4489-9089-ca434f436066</t>
  </si>
  <si>
    <t>Total Bills</t>
  </si>
  <si>
    <t>https://us-east-1.online.tableau.com/#/site/globalizationpartners/workbooks/1038185/views</t>
  </si>
  <si>
    <t>https://raw.githubusercontent.com/saulalvarezGP/landing_page/main/thumbnails/41b877f7-fa4f-4489-9089-ca434f436066.png</t>
  </si>
  <si>
    <t>35ca4651-9c71-c86b-5bbf-ec7b6de44bfa</t>
  </si>
  <si>
    <t>11f0ac59-7106-4629-8d78-f6ac5f27f160</t>
  </si>
  <si>
    <t>https://us-east-1.online.tableau.com/#/site/globalizationpartners/workbooks/958305/views</t>
  </si>
  <si>
    <t>https://raw.githubusercontent.com/saulalvarezGP/landing_page/main/thumbnails/11f0ac59-7106-4629-8d78-f6ac5f27f160.png</t>
  </si>
  <si>
    <t>38d8d3ed-481d-5aaa-6304-dd817eb1c790</t>
  </si>
  <si>
    <t>529f8fa7-70c3-4e58-84c5-75a5c004bd7e</t>
  </si>
  <si>
    <t>Partner Landing Page</t>
  </si>
  <si>
    <t>Backup - mkt view</t>
  </si>
  <si>
    <t>https://us-east-1.online.tableau.com/#/site/globalizationpartners/workbooks/1051325/views</t>
  </si>
  <si>
    <t>https://raw.githubusercontent.com/saulalvarezGP/landing_page/main/thumbnails/529f8fa7-70c3-4e58-84c5-75a5c004bd7e.png</t>
  </si>
  <si>
    <t>38f50521-f4c0-41b4-0281-37a9a84920d5</t>
  </si>
  <si>
    <t>77e24ddb-6bbd-4ef9-8362-55d240a7d801</t>
  </si>
  <si>
    <t>Summary by Quarter Sales &amp; Partners</t>
  </si>
  <si>
    <t>https://us-east-1.online.tableau.com/#/site/globalizationpartners/workbooks/1081615/views</t>
  </si>
  <si>
    <t>https://raw.githubusercontent.com/saulalvarezGP/landing_page/main/thumbnails/77e24ddb-6bbd-4ef9-8362-55d240a7d801.png</t>
  </si>
  <si>
    <t>393923db-4b02-dbb3-8fc7-765dc63fda41</t>
  </si>
  <si>
    <t>62e02c5f-5619-49ab-86af-135b70a38345</t>
  </si>
  <si>
    <t>Zendesk Executive Dashboard</t>
  </si>
  <si>
    <t>This dashboard contains all the details of internal and external tickets opened in Zendesk along with the most relevant metrics.</t>
  </si>
  <si>
    <t>https://us-east-1.online.tableau.com/#/site/globalizationpartners/workbooks/997287/views</t>
  </si>
  <si>
    <t>https://raw.githubusercontent.com/saulalvarezGP/landing_page/main/thumbnails/62e02c5f-5619-49ab-86af-135b70a38345.png</t>
  </si>
  <si>
    <t>39b885f1-ca68-0443-3402-00971daa0389</t>
  </si>
  <si>
    <t>0ae89463-7a58-4ff4-9ab7-7183ce770cbe</t>
  </si>
  <si>
    <t>Benefits Board</t>
  </si>
  <si>
    <t>Benefits</t>
  </si>
  <si>
    <t>Benefits Jira Board Weekly Report</t>
  </si>
  <si>
    <t>https://us-east-1.online.tableau.com/#/site/globalizationpartners/workbooks/1027706/views</t>
  </si>
  <si>
    <t>https://raw.githubusercontent.com/saulalvarezGP/landing_page/main/thumbnails/0ae89463-7a58-4ff4-9ab7-7183ce770cbe.png</t>
  </si>
  <si>
    <t>39e1f077-9522-1c4f-842c-fa7d364ab726</t>
  </si>
  <si>
    <t>97046135-df3a-4c56-a622-43819b668bfd</t>
  </si>
  <si>
    <t>Potential Partner Lead Analysis</t>
  </si>
  <si>
    <t>https://us-east-1.online.tableau.com/#/site/globalizationpartners/workbooks/933286/views</t>
  </si>
  <si>
    <t>https://raw.githubusercontent.com/saulalvarezGP/landing_page/main/thumbnails/97046135-df3a-4c56-a622-43819b668bfd.png</t>
  </si>
  <si>
    <t>3a907b2a-94d6-ee29-71e4-effa9f4a3d7e</t>
  </si>
  <si>
    <t>cbd90e5d-b28e-4ff9-ac3b-312974038f9f</t>
  </si>
  <si>
    <t>Insurance Premium Markup  Legacy</t>
  </si>
  <si>
    <t>This dashboard has information about the Insurance premium markup per client, country, account manager with the number of active  and inactive professionals.</t>
  </si>
  <si>
    <t>https://us-east-1.online.tableau.com/#/site/globalizationpartners/workbooks/749832/views</t>
  </si>
  <si>
    <t>https://raw.githubusercontent.com/saulalvarezGP/landing_page/main/thumbnails/cbd90e5d-b28e-4ff9-ac3b-312974038f9f.png</t>
  </si>
  <si>
    <t>3d3d7c18-5795-0fd1-02a9-c57396f3dcf1</t>
  </si>
  <si>
    <t>9508b056-a1a6-4aaf-8985-96480e258604</t>
  </si>
  <si>
    <t>Sales Executive Performance</t>
  </si>
  <si>
    <t>Sales</t>
  </si>
  <si>
    <t>https://us-east-1.online.tableau.com/#/site/globalizationpartners/workbooks/1010518/views</t>
  </si>
  <si>
    <t>https://raw.githubusercontent.com/saulalvarezGP/landing_page/main/thumbnails/9508b056-a1a6-4aaf-8985-96480e258604.png</t>
  </si>
  <si>
    <t>3d8d6adc-2905-b403-b69b-216c54511ae4</t>
  </si>
  <si>
    <t>eefe2842-e92d-49d9-9ff3-bbe578563d53</t>
  </si>
  <si>
    <t>Customer Analysis</t>
  </si>
  <si>
    <t>Sandbox - People Team</t>
  </si>
  <si>
    <t>This dashboard contains insights about G-P  customers in top industries</t>
  </si>
  <si>
    <t>https://us-east-1.online.tableau.com/#/site/globalizationpartners/workbooks/1010396/views</t>
  </si>
  <si>
    <t>https://raw.githubusercontent.com/saulalvarezGP/landing_page/main/thumbnails/eefe2842-e92d-49d9-9ff3-bbe578563d53.png</t>
  </si>
  <si>
    <t>3e52e095-3e77-8527-c05d-c80436e5e990</t>
  </si>
  <si>
    <t>94c7968a-4ff0-45a3-9c10-ae8270204b2e</t>
  </si>
  <si>
    <t>Book1</t>
  </si>
  <si>
    <t>https://us-east-1.online.tableau.com/#/site/globalizationpartners/workbooks/727913/views</t>
  </si>
  <si>
    <t>https://raw.githubusercontent.com/saulalvarezGP/landing_page/main/thumbnails/94c7968a-4ff0-45a3-9c10-ae8270204b2e.png</t>
  </si>
  <si>
    <t>3ef0ecb2-4d3e-99dc-fafe-27e1d5e83209</t>
  </si>
  <si>
    <t>b24cf88f-4a46-46a8-911a-6fa455870b7e</t>
  </si>
  <si>
    <t>WOR Quality</t>
  </si>
  <si>
    <t>https://us-east-1.online.tableau.com/#/site/globalizationpartners/workbooks/946920/views</t>
  </si>
  <si>
    <t>https://raw.githubusercontent.com/saulalvarezGP/landing_page/main/thumbnails/b24cf88f-4a46-46a8-911a-6fa455870b7e.png</t>
  </si>
  <si>
    <t>405793e4-6d74-942e-9004-1808bd4c98c1</t>
  </si>
  <si>
    <t>f0725418-9b1f-44fb-8f7b-a854e476b65d</t>
  </si>
  <si>
    <t>Employment Contract</t>
  </si>
  <si>
    <t>Employment Contract Dashboard contains a crosstable that has all the attributes displayed on the Employment Contract section within a Professional within GPP.</t>
  </si>
  <si>
    <t>https://us-east-1.online.tableau.com/#/site/globalizationpartners/workbooks/819525/views</t>
  </si>
  <si>
    <t>https://raw.githubusercontent.com/saulalvarezGP/landing_page/main/thumbnails/f0725418-9b1f-44fb-8f7b-a854e476b65d.png</t>
  </si>
  <si>
    <t>407bea31-3838-2c24-4a7f-cd46bc7e9229</t>
  </si>
  <si>
    <t>29bbced0-1cfc-4abb-a755-4423ed8e3d40</t>
  </si>
  <si>
    <t>Report results (Daily NCA - New &amp; Expanding Customers)</t>
  </si>
  <si>
    <t>https://us-east-1.online.tableau.com/#/site/globalizationpartners/workbooks/956625/views</t>
  </si>
  <si>
    <t>https://raw.githubusercontent.com/saulalvarezGP/landing_page/main/thumbnails/29bbced0-1cfc-4abb-a755-4423ed8e3d40.png</t>
  </si>
  <si>
    <t>40e70974-985c-27d4-a8b2-c39b62bc28b8</t>
  </si>
  <si>
    <t>cb4872fc-5ccb-4efb-bd05-a53a652e8a2c</t>
  </si>
  <si>
    <t>Acumatica GL</t>
  </si>
  <si>
    <t>Financial - Expenses</t>
  </si>
  <si>
    <t>https://us-east-1.online.tableau.com/#/site/globalizationpartners/workbooks/537844/views</t>
  </si>
  <si>
    <t>https://raw.githubusercontent.com/saulalvarezGP/landing_page/main/thumbnails/cb4872fc-5ccb-4efb-bd05-a53a652e8a2c.png</t>
  </si>
  <si>
    <t>41d39332-9d3d-2872-0c19-f8b32556c802</t>
  </si>
  <si>
    <t>c37a6687-0aa2-4fad-ab7a-d76082b6b8bc</t>
  </si>
  <si>
    <t xml:space="preserve">Mexico Professionals </t>
  </si>
  <si>
    <t>Mexico Professionals General Information crosstab incluiding the professional status, home address, payroll start date, Onboard lead and mexico customs fields like RFC, CURP.</t>
  </si>
  <si>
    <t>https://us-east-1.online.tableau.com/#/site/globalizationpartners/workbooks/906020/views</t>
  </si>
  <si>
    <t>https://raw.githubusercontent.com/saulalvarezGP/landing_page/main/thumbnails/c37a6687-0aa2-4fad-ab7a-d76082b6b8bc.png</t>
  </si>
  <si>
    <t>41ff12c3-cd3b-5064-b733-ea6b27105276</t>
  </si>
  <si>
    <t>5f9ec026-e023-4ca9-a03e-63d26a0e99cc</t>
  </si>
  <si>
    <t>Marketing Funnel Exec View</t>
  </si>
  <si>
    <t>https://us-east-1.online.tableau.com/#/site/globalizationpartners/workbooks/923638/views</t>
  </si>
  <si>
    <t>https://raw.githubusercontent.com/saulalvarezGP/landing_page/main/thumbnails/5f9ec026-e023-4ca9-a03e-63d26a0e99cc.png</t>
  </si>
  <si>
    <t>42a21078-4113-dc3f-fc63-97b1032568e2</t>
  </si>
  <si>
    <t>2ca10199-cbfe-4970-9183-50d9b48dc253</t>
  </si>
  <si>
    <t>MA Daily &amp; Quarterly Tracker</t>
  </si>
  <si>
    <t>https://us-east-1.online.tableau.com/#/site/globalizationpartners/workbooks/1013160/views</t>
  </si>
  <si>
    <t>https://raw.githubusercontent.com/saulalvarezGP/landing_page/main/thumbnails/2ca10199-cbfe-4970-9183-50d9b48dc253.png</t>
  </si>
  <si>
    <t>42a60c81-6122-f749-d972-f9e814533e64</t>
  </si>
  <si>
    <t>26e6d410-8aae-4185-986f-124a1666f9ca</t>
  </si>
  <si>
    <t>https://us-east-1.online.tableau.com/#/site/globalizationpartners/workbooks/938500/views</t>
  </si>
  <si>
    <t>https://raw.githubusercontent.com/saulalvarezGP/landing_page/main/thumbnails/26e6d410-8aae-4185-986f-124a1666f9ca.png</t>
  </si>
  <si>
    <t>446c0f1b-e371-0c80-2930-f09aa83658b3</t>
  </si>
  <si>
    <t>32e2f99b-7a8a-4f84-86d5-32cea06ac837</t>
  </si>
  <si>
    <t>Product Marketing Data</t>
  </si>
  <si>
    <t>https://us-east-1.online.tableau.com/#/site/globalizationpartners/workbooks/1066635/views</t>
  </si>
  <si>
    <t>https://raw.githubusercontent.com/saulalvarezGP/landing_page/main/thumbnails/32e2f99b-7a8a-4f84-86d5-32cea06ac837.png</t>
  </si>
  <si>
    <t>44b02311-732d-8825-53e5-140b4c8aeb0d</t>
  </si>
  <si>
    <t>ae358e0a-96fe-4170-a2f6-47daa2cf7ebf</t>
  </si>
  <si>
    <t>Rolling 90-day Lead and Opp</t>
  </si>
  <si>
    <t>https://us-east-1.online.tableau.com/#/site/globalizationpartners/workbooks/941046/views</t>
  </si>
  <si>
    <t>https://raw.githubusercontent.com/saulalvarezGP/landing_page/main/thumbnails/ae358e0a-96fe-4170-a2f6-47daa2cf7ebf.png</t>
  </si>
  <si>
    <t>45c25bf1-d992-9204-75bf-52d2cc985d17</t>
  </si>
  <si>
    <t>7d54ae51-cdc5-4dd6-958e-a40e478e6d3e</t>
  </si>
  <si>
    <t>https://us-east-1.online.tableau.com/#/site/globalizationpartners/workbooks/1025079/views</t>
  </si>
  <si>
    <t>https://raw.githubusercontent.com/saulalvarezGP/landing_page/main/thumbnails/7d54ae51-cdc5-4dd6-958e-a40e478e6d3e.png</t>
  </si>
  <si>
    <t>47129b53-93e3-8a6e-1759-866b9d5cdebd</t>
  </si>
  <si>
    <t>1cbb5563-1ccc-4665-8238-d580de417dd8</t>
  </si>
  <si>
    <t>Polaris Test with Initial SQL</t>
  </si>
  <si>
    <t>https://us-east-1.online.tableau.com/#/site/globalizationpartners/workbooks/1092538/views</t>
  </si>
  <si>
    <t>https://raw.githubusercontent.com/saulalvarezGP/landing_page/main/thumbnails/1cbb5563-1ccc-4665-8238-d580de417dd8.png</t>
  </si>
  <si>
    <t>47eb9259-80e7-7d75-087b-aa718a03b59c</t>
  </si>
  <si>
    <t>f6229440-9956-4c57-9b54-383e8f378fc0</t>
  </si>
  <si>
    <t>Total Bills gold_kpi</t>
  </si>
  <si>
    <t>Total bills dashboard with databricks datasource</t>
  </si>
  <si>
    <t>https://us-east-1.online.tableau.com/#/site/globalizationpartners/workbooks/1049020/views</t>
  </si>
  <si>
    <t>https://raw.githubusercontent.com/saulalvarezGP/landing_page/main/thumbnails/f6229440-9956-4c57-9b54-383e8f378fc0.png</t>
  </si>
  <si>
    <t>4811d585-9aff-781f-67d2-e0b183759f10</t>
  </si>
  <si>
    <t>79d1f711-36f3-4319-b674-fa4cdcdc08b6</t>
  </si>
  <si>
    <t>InMail Engagement</t>
  </si>
  <si>
    <t>https://us-east-1.online.tableau.com/#/site/globalizationpartners/workbooks/691980/views</t>
  </si>
  <si>
    <t>https://raw.githubusercontent.com/saulalvarezGP/landing_page/main/thumbnails/79d1f711-36f3-4319-b674-fa4cdcdc08b6.png</t>
  </si>
  <si>
    <t>482d6bec-8e48-42f0-0fc0-402ca86a950c</t>
  </si>
  <si>
    <t>b79b1e4a-54c6-4cd7-b22e-58b857cb1201</t>
  </si>
  <si>
    <t>GP Internal HC and PoP by Contractor - EOR by Country</t>
  </si>
  <si>
    <t>This dashboard shows GP internal Headcount by Business Unit and PoP by Contractor and EOR</t>
  </si>
  <si>
    <t>https://us-east-1.online.tableau.com/#/site/globalizationpartners/workbooks/1011331/views</t>
  </si>
  <si>
    <t>https://raw.githubusercontent.com/saulalvarezGP/landing_page/main/thumbnails/b79b1e4a-54c6-4cd7-b22e-58b857cb1201.png</t>
  </si>
  <si>
    <t>49fb086c-8387-c7e0-7aec-83b3752bc3ed</t>
  </si>
  <si>
    <t>3127476f-2c54-4c1d-b4eb-f6d8ab41e415</t>
  </si>
  <si>
    <t>Brand</t>
  </si>
  <si>
    <t>https://us-east-1.online.tableau.com/#/site/globalizationpartners/workbooks/988876/views</t>
  </si>
  <si>
    <t>https://raw.githubusercontent.com/saulalvarezGP/landing_page/main/thumbnails/3127476f-2c54-4c1d-b4eb-f6d8ab41e415.png</t>
  </si>
  <si>
    <t>4c2e4206-3622-e009-c300-632524a869ed</t>
  </si>
  <si>
    <t>c1cae45e-c4d0-4b1f-b116-5a11cb2e92bd</t>
  </si>
  <si>
    <t>Zoho Expenses</t>
  </si>
  <si>
    <t>Zoho Expenses dashboard you can find the zoho report number of the customer with the report title, expense approvers, expense description, working country, LSP, and the total amount with the currency.</t>
  </si>
  <si>
    <t>https://us-east-1.online.tableau.com/#/site/globalizationpartners/workbooks/909879/views</t>
  </si>
  <si>
    <t>https://raw.githubusercontent.com/saulalvarezGP/landing_page/main/thumbnails/c1cae45e-c4d0-4b1f-b116-5a11cb2e92bd.png</t>
  </si>
  <si>
    <t>4c33cee4-23d3-5882-3642-140cffee54a7</t>
  </si>
  <si>
    <t>634a6db4-b5e9-44cd-a92f-05c8d22b3d51</t>
  </si>
  <si>
    <t>Share of Voice</t>
  </si>
  <si>
    <t>https://us-east-1.online.tableau.com/#/site/globalizationpartners/workbooks/1019520/views</t>
  </si>
  <si>
    <t>https://raw.githubusercontent.com/saulalvarezGP/landing_page/main/thumbnails/634a6db4-b5e9-44cd-a92f-05c8d22b3d51.png</t>
  </si>
  <si>
    <t>4c7276e6-4853-8a53-c13b-4c8018fc0894</t>
  </si>
  <si>
    <t>f5fcd768-aace-486a-b2c6-07b3eb6cbc93</t>
  </si>
  <si>
    <t>ADP MSA Referrals</t>
  </si>
  <si>
    <t>Requested by Partners team, the report presents a brief summary of all ADP's referred opportunities broken down by status and the resulting closed-won clients also broken down by their current status ‚Äî after having signed an MSA.
Additional crosstab with details are provided for both opportunities and clients.</t>
  </si>
  <si>
    <t>https://us-east-1.online.tableau.com/#/site/globalizationpartners/workbooks/1082276/views</t>
  </si>
  <si>
    <t>https://raw.githubusercontent.com/saulalvarezGP/landing_page/main/thumbnails/f5fcd768-aace-486a-b2c6-07b3eb6cbc93.png</t>
  </si>
  <si>
    <t>4ea7c10e-ce23-375f-f19b-7fdfed6a1b09</t>
  </si>
  <si>
    <t>2dc3ba2e-c746-4300-a919-8fd719bc78a0</t>
  </si>
  <si>
    <t>Customer Segmentation</t>
  </si>
  <si>
    <t>Customer Segmentation Labels &amp; Scores
Indexes customers from top to bottom using multiple variables such as D&amp;B revenue, Prof Size, Industry and more.</t>
  </si>
  <si>
    <t>https://us-east-1.online.tableau.com/#/site/globalizationpartners/workbooks/1048558/views</t>
  </si>
  <si>
    <t>https://raw.githubusercontent.com/saulalvarezGP/landing_page/main/thumbnails/2dc3ba2e-c746-4300-a919-8fd719bc78a0.png</t>
  </si>
  <si>
    <t>4ee0c837-29ef-71bf-9a1d-0c5e183a94d0</t>
  </si>
  <si>
    <t>e416940e-dc65-4d07-97f7-95ccd7b95276</t>
  </si>
  <si>
    <t>MA Salesforce + GPP Dashboard</t>
  </si>
  <si>
    <t>https://us-east-1.online.tableau.com/#/site/globalizationpartners/workbooks/970862/views</t>
  </si>
  <si>
    <t>https://raw.githubusercontent.com/saulalvarezGP/landing_page/main/thumbnails/e416940e-dc65-4d07-97f7-95ccd7b95276.png</t>
  </si>
  <si>
    <t>4fc544a7-2765-7743-e707-4d78862ffba9</t>
  </si>
  <si>
    <t>ed46d50e-8066-4ae6-9165-91934a2ca6cc</t>
  </si>
  <si>
    <t>Customers with MA Signature Date Modified in GPP</t>
  </si>
  <si>
    <t>https://us-east-1.online.tableau.com/#/site/globalizationpartners/workbooks/1045368/views</t>
  </si>
  <si>
    <t>https://raw.githubusercontent.com/saulalvarezGP/landing_page/main/thumbnails/ed46d50e-8066-4ae6-9165-91934a2ca6cc.png</t>
  </si>
  <si>
    <t>4ff6c245-b67e-bf90-8150-a103656af4ae</t>
  </si>
  <si>
    <t>f7f75557-1dbd-4b7b-aab1-0a2611d48926</t>
  </si>
  <si>
    <t>GP Internal HC and POP by Contractor - EOR</t>
  </si>
  <si>
    <t>https://us-east-1.online.tableau.com/#/site/globalizationpartners/workbooks/972572/views</t>
  </si>
  <si>
    <t>https://raw.githubusercontent.com/saulalvarezGP/landing_page/main/thumbnails/f7f75557-1dbd-4b7b-aab1-0a2611d48926.png</t>
  </si>
  <si>
    <t>5000fec4-e062-3d1c-f4f8-73c8c8295399</t>
  </si>
  <si>
    <t>9f84f304-bdb2-4ac2-8560-9f47709226ac</t>
  </si>
  <si>
    <t>AR Workday Reporting</t>
  </si>
  <si>
    <t>Collections</t>
  </si>
  <si>
    <t>This dashboabord contains a reporting tool for the AR bills</t>
  </si>
  <si>
    <t>https://us-east-1.online.tableau.com/#/site/globalizationpartners/workbooks/1074252/views</t>
  </si>
  <si>
    <t>https://raw.githubusercontent.com/saulalvarezGP/landing_page/main/thumbnails/9f84f304-bdb2-4ac2-8560-9f47709226ac.png</t>
  </si>
  <si>
    <t>5085fbe8-b11a-9ee3-604b-14fa40a5b9ea</t>
  </si>
  <si>
    <t>8aca0cbd-c6fb-45e1-a2d3-57b5d0f14c46</t>
  </si>
  <si>
    <t>Information Catalog</t>
  </si>
  <si>
    <t>https://us-east-1.online.tableau.com/#/site/globalizationpartners/workbooks/615662/views</t>
  </si>
  <si>
    <t>https://raw.githubusercontent.com/saulalvarezGP/landing_page/main/thumbnails/8aca0cbd-c6fb-45e1-a2d3-57b5d0f14c46.png</t>
  </si>
  <si>
    <t>50f6b0af-dc79-1bd5-534f-f0e5fbcc3767</t>
  </si>
  <si>
    <t>abcaeb83-d582-4350-b27e-c6c9463586c2</t>
  </si>
  <si>
    <t>LSP Survey Evaluation</t>
  </si>
  <si>
    <t>The GP Local Service Provider Evaluation Dashboard is an interactive dashboard for the Finance and Ops team that grades the satisfaction rate of our LSP service and tracks by quarter the survey responses and shows the grade per Country, Quater, Name, and Position.
This Survey evaluates multiple service categories like:
HR
Payroll
CorpSec
Finance
Tax</t>
  </si>
  <si>
    <t>https://us-east-1.online.tableau.com/#/site/globalizationpartners/workbooks/866735/views</t>
  </si>
  <si>
    <t>https://raw.githubusercontent.com/saulalvarezGP/landing_page/main/thumbnails/abcaeb83-d582-4350-b27e-c6c9463586c2.png</t>
  </si>
  <si>
    <t>5128986c-9c9d-d19c-1c69-33a079aa07a8</t>
  </si>
  <si>
    <t>6a2c614a-62c1-4bb0-a453-b7862a613577</t>
  </si>
  <si>
    <t>Contractor Enabled Ticket Analysis</t>
  </si>
  <si>
    <t>https://us-east-1.online.tableau.com/#/site/globalizationpartners/workbooks/1074645/views</t>
  </si>
  <si>
    <t>https://raw.githubusercontent.com/saulalvarezGP/landing_page/main/thumbnails/6a2c614a-62c1-4bb0-a453-b7862a613577.png</t>
  </si>
  <si>
    <t>51566d37-fb7b-0909-d1c4-f54940948b29</t>
  </si>
  <si>
    <t>255e7b20-128c-4e92-90c6-3b175fc494f6</t>
  </si>
  <si>
    <t>Email Performance by Campaign</t>
  </si>
  <si>
    <t>https://us-east-1.online.tableau.com/#/site/globalizationpartners/workbooks/893527/views</t>
  </si>
  <si>
    <t>https://raw.githubusercontent.com/saulalvarezGP/landing_page/main/thumbnails/255e7b20-128c-4e92-90c6-3b175fc494f6.png</t>
  </si>
  <si>
    <t>5214e9d5-3421-7e8e-1d8f-dabae5d3e49e</t>
  </si>
  <si>
    <t>ea4e287f-7f72-4454-a8e2-c0035429e54c</t>
  </si>
  <si>
    <t xml:space="preserve">Professionals on Payroll - SFDC </t>
  </si>
  <si>
    <t>Professional on Payroll Analysis (Trending, Tenure, terminations) by country, industry and date + SFDC Data</t>
  </si>
  <si>
    <t>https://us-east-1.online.tableau.com/#/site/globalizationpartners/workbooks/976869/views</t>
  </si>
  <si>
    <t>https://raw.githubusercontent.com/saulalvarezGP/landing_page/main/thumbnails/ea4e287f-7f72-4454-a8e2-c0035429e54c.png</t>
  </si>
  <si>
    <t>52334405-814e-2a7a-f3a0-661d0f7e4268</t>
  </si>
  <si>
    <t>eabd6f0d-2e20-49b1-b668-1766bd656beb</t>
  </si>
  <si>
    <t>Funnel Dashboard</t>
  </si>
  <si>
    <t>https://us-east-1.online.tableau.com/#/site/globalizationpartners/workbooks/1025706/views</t>
  </si>
  <si>
    <t>https://raw.githubusercontent.com/saulalvarezGP/landing_page/main/thumbnails/eabd6f0d-2e20-49b1-b668-1766bd656beb.png</t>
  </si>
  <si>
    <t>53a41868-bc2d-a458-815d-117ded79cc6f</t>
  </si>
  <si>
    <t>7726b0d7-5db6-4474-aa59-e30d0bf2f66f</t>
  </si>
  <si>
    <t>Environments Flag Discrepancy Dashboard</t>
  </si>
  <si>
    <t>The Environments Flag Discrepancy Dashboard allows keeping control of the different flag configurations across key environments. 
During the testing and deploy process, in which flags are toggled on and off manually, environments are left with different configurations. 
Environments: 
prod
staging
staging1
sandbox (iota) - Pending
sales - Pending</t>
  </si>
  <si>
    <t>https://us-east-1.online.tableau.com/#/site/globalizationpartners/workbooks/905333/views</t>
  </si>
  <si>
    <t>https://raw.githubusercontent.com/saulalvarezGP/landing_page/main/thumbnails/7726b0d7-5db6-4474-aa59-e30d0bf2f66f.png</t>
  </si>
  <si>
    <t>5478064e-6803-2be2-5f22-d7db2e807c1b</t>
  </si>
  <si>
    <t>7b677f1f-102c-473e-a50c-db711a4f5cb4</t>
  </si>
  <si>
    <t>Professionals on Payroll</t>
  </si>
  <si>
    <t>Professional on Payroll Analysis (Trending, Tenure, terminations) by country, industry and date.</t>
  </si>
  <si>
    <t>https://us-east-1.online.tableau.com/#/site/globalizationpartners/workbooks/741045/views</t>
  </si>
  <si>
    <t>https://raw.githubusercontent.com/saulalvarezGP/landing_page/main/thumbnails/7b677f1f-102c-473e-a50c-db711a4f5cb4.png</t>
  </si>
  <si>
    <t>5481d9a9-e736-9c8a-16bb-10c2fcdd7f00</t>
  </si>
  <si>
    <t>b72b43e5-e073-42dc-a841-a889294a0787</t>
  </si>
  <si>
    <t>Stage evolution and lost reasons</t>
  </si>
  <si>
    <t>New BDR Perf</t>
  </si>
  <si>
    <t>https://us-east-1.online.tableau.com/#/site/globalizationpartners/workbooks/1061131/views</t>
  </si>
  <si>
    <t>https://raw.githubusercontent.com/saulalvarezGP/landing_page/main/thumbnails/b72b43e5-e073-42dc-a841-a889294a0787.png</t>
  </si>
  <si>
    <t>548f534d-938c-e6b3-5917-80495b5dc2be</t>
  </si>
  <si>
    <t>f46f7cfe-dc4c-4f60-8b44-28bb5705de29</t>
  </si>
  <si>
    <t>Country Ops &amp; Finance Leads</t>
  </si>
  <si>
    <t>List of Country OPS Leads and Finance Leads by Country.</t>
  </si>
  <si>
    <t>https://us-east-1.online.tableau.com/#/site/globalizationpartners/workbooks/909463/views</t>
  </si>
  <si>
    <t>https://raw.githubusercontent.com/saulalvarezGP/landing_page/main/thumbnails/f46f7cfe-dc4c-4f60-8b44-28bb5705de29.png</t>
  </si>
  <si>
    <t>552c245b-424f-c6db-1291-b9112d4fa13c</t>
  </si>
  <si>
    <t>8e127795-6319-4a52-ae8c-09e6ac87fdcf</t>
  </si>
  <si>
    <t>Customr Success KPI's</t>
  </si>
  <si>
    <t>https://us-east-1.online.tableau.com/#/site/globalizationpartners/workbooks/1047707/views</t>
  </si>
  <si>
    <t>https://raw.githubusercontent.com/saulalvarezGP/landing_page/main/thumbnails/8e127795-6319-4a52-ae8c-09e6ac87fdcf.png</t>
  </si>
  <si>
    <t>558debf5-dc4d-ffa6-a112-3c4fc7d79410</t>
  </si>
  <si>
    <t>95a8351b-e357-4e09-8126-c2e21097889e</t>
  </si>
  <si>
    <t>A dashboard showing the models created to predict GP's revenue in the next year</t>
  </si>
  <si>
    <t>https://us-east-1.online.tableau.com/#/site/globalizationpartners/workbooks/937523/views</t>
  </si>
  <si>
    <t>https://raw.githubusercontent.com/saulalvarezGP/landing_page/main/thumbnails/95a8351b-e357-4e09-8126-c2e21097889e.png</t>
  </si>
  <si>
    <t>5956b520-7fdc-00f4-8b78-1cc4956f2394</t>
  </si>
  <si>
    <t>e4302209-7107-437a-bf81-f2f631056392</t>
  </si>
  <si>
    <t>CA- Benefits Renewal</t>
  </si>
  <si>
    <t>This view shows the associated benefits and their renewal for professionals in Canada</t>
  </si>
  <si>
    <t>https://us-east-1.online.tableau.com/#/site/globalizationpartners/workbooks/965635/views</t>
  </si>
  <si>
    <t>https://raw.githubusercontent.com/saulalvarezGP/landing_page/main/thumbnails/e4302209-7107-437a-bf81-f2f631056392.png</t>
  </si>
  <si>
    <t>5a769452-bc23-48a9-aa93-927c15a15bc5</t>
  </si>
  <si>
    <t>98a3b3ff-97a3-4e8a-9c84-878e72167bef</t>
  </si>
  <si>
    <t xml:space="preserve">Payroll Transactions </t>
  </si>
  <si>
    <t>Payroll</t>
  </si>
  <si>
    <t>Dashboard showing the Payroll tab information within a Professional within GPP.</t>
  </si>
  <si>
    <t>https://us-east-1.online.tableau.com/#/site/globalizationpartners/workbooks/826373/views</t>
  </si>
  <si>
    <t>https://raw.githubusercontent.com/saulalvarezGP/landing_page/main/thumbnails/98a3b3ff-97a3-4e8a-9c84-878e72167bef.png</t>
  </si>
  <si>
    <t>5c759498-1567-076a-7c86-4a29430c99e7</t>
  </si>
  <si>
    <t>d7c92e06-60ee-4e56-9a64-9b7699ce54c7</t>
  </si>
  <si>
    <t>BoD-CFO Book Marketing Funnel Dashboard</t>
  </si>
  <si>
    <t>https://us-east-1.online.tableau.com/#/site/globalizationpartners/workbooks/1045499/views</t>
  </si>
  <si>
    <t>https://raw.githubusercontent.com/saulalvarezGP/landing_page/main/thumbnails/d7c92e06-60ee-4e56-9a64-9b7699ce54c7.png</t>
  </si>
  <si>
    <t>5ce6a1ff-2fde-66f1-1ad3-0eb173387ad0</t>
  </si>
  <si>
    <t>26b42f55-7318-4e46-9395-79c973483983</t>
  </si>
  <si>
    <t>Workday - Revenue by Customer and Partner</t>
  </si>
  <si>
    <t>https://us-east-1.online.tableau.com/#/site/globalizationpartners/workbooks/1013661/views</t>
  </si>
  <si>
    <t>https://raw.githubusercontent.com/saulalvarezGP/landing_page/main/thumbnails/26b42f55-7318-4e46-9395-79c973483983.png</t>
  </si>
  <si>
    <t>5dcd51e1-e456-5bf3-44d4-f61e67d98c06</t>
  </si>
  <si>
    <t>e51c251f-3d4f-4c84-b1fc-46680a5e5edb</t>
  </si>
  <si>
    <t>Caitlin Heyde</t>
  </si>
  <si>
    <t>Total Bills Dashboard provides information about the bills per type of professional and client.</t>
  </si>
  <si>
    <t>https://us-east-1.online.tableau.com/#/site/globalizationpartners/workbooks/913358/views</t>
  </si>
  <si>
    <t>https://raw.githubusercontent.com/saulalvarezGP/landing_page/main/thumbnails/e51c251f-3d4f-4c84-b1fc-46680a5e5edb.png</t>
  </si>
  <si>
    <t>5e37de85-f74b-8c4d-0c83-625203fb7390</t>
  </si>
  <si>
    <t>6f00d0fe-230b-42ea-9705-1f2eb56a5117</t>
  </si>
  <si>
    <t>Zoom relationship</t>
  </si>
  <si>
    <t>https://us-east-1.online.tableau.com/#/site/globalizationpartners/workbooks/1020551/views</t>
  </si>
  <si>
    <t>https://raw.githubusercontent.com/saulalvarezGP/landing_page/main/thumbnails/6f00d0fe-230b-42ea-9705-1f2eb56a5117.png</t>
  </si>
  <si>
    <t>5f1da961-916b-f390-dc9e-0a3b97443888</t>
  </si>
  <si>
    <t>bbed8c2d-e3f0-48e3-868c-4b4e34a12dc6</t>
  </si>
  <si>
    <t>Demand Gen Landing Page</t>
  </si>
  <si>
    <t>https://us-east-1.online.tableau.com/#/site/globalizationpartners/workbooks/998580/views</t>
  </si>
  <si>
    <t>https://raw.githubusercontent.com/saulalvarezGP/landing_page/main/thumbnails/bbed8c2d-e3f0-48e3-868c-4b4e34a12dc6.png</t>
  </si>
  <si>
    <t>5f3f755e-2adc-9955-c880-32b863252598</t>
  </si>
  <si>
    <t>352ce9bb-f360-46de-911f-8e120c6dfb99</t>
  </si>
  <si>
    <t>Gender Gap story</t>
  </si>
  <si>
    <t>Legal</t>
  </si>
  <si>
    <t>The gender gap story has information of average payment between professional "men" and "women" as inferred by their preferred pronouns.
Requested by GP's Legal team, it is temporarily on hold since the gender is inferred from the pronoun.</t>
  </si>
  <si>
    <t>https://us-east-1.online.tableau.com/#/site/globalizationpartners/workbooks/888698/views</t>
  </si>
  <si>
    <t>https://raw.githubusercontent.com/saulalvarezGP/landing_page/main/thumbnails/352ce9bb-f360-46de-911f-8e120c6dfb99.png</t>
  </si>
  <si>
    <t>604836dc-513a-bc74-6119-ca845e1488bb</t>
  </si>
  <si>
    <t>0c143104-ba5b-4ea1-8b13-a4012537a50d</t>
  </si>
  <si>
    <t>GPLocations</t>
  </si>
  <si>
    <t>https://us-east-1.online.tableau.com/#/site/globalizationpartners/workbooks/913027/views</t>
  </si>
  <si>
    <t>https://raw.githubusercontent.com/saulalvarezGP/landing_page/main/thumbnails/0c143104-ba5b-4ea1-8b13-a4012537a50d.png</t>
  </si>
  <si>
    <t>6089cdd8-857f-64b5-82c0-00e05ad3541a</t>
  </si>
  <si>
    <t>be54a64b-3d17-4c01-bf21-ecd92c47644a</t>
  </si>
  <si>
    <t>DASHBOARD CPQ FINAL PROPOSAL</t>
  </si>
  <si>
    <t>https://us-east-1.online.tableau.com/#/site/globalizationpartners/workbooks/938985/views</t>
  </si>
  <si>
    <t>https://raw.githubusercontent.com/saulalvarezGP/landing_page/main/thumbnails/be54a64b-3d17-4c01-bf21-ecd92c47644a.png</t>
  </si>
  <si>
    <t>60a1e3de-d45a-c86a-7ef7-d5df3c255174</t>
  </si>
  <si>
    <t>42e36510-d0bb-460e-bc30-cdb0d8b97aa6</t>
  </si>
  <si>
    <t>LV Test</t>
  </si>
  <si>
    <t>https://us-east-1.online.tableau.com/#/site/globalizationpartners/workbooks/1093651/views</t>
  </si>
  <si>
    <t>https://raw.githubusercontent.com/saulalvarezGP/landing_page/main/thumbnails/42e36510-d0bb-460e-bc30-cdb0d8b97aa6.png</t>
  </si>
  <si>
    <t>60c4f0b6-8624-9822-881e-852bf156f37e</t>
  </si>
  <si>
    <t>216ede8c-b1a9-4940-aab1-70830249ceb8</t>
  </si>
  <si>
    <t>Countries Missing from Regions Hierarchy</t>
  </si>
  <si>
    <t>https://us-east-1.online.tableau.com/#/site/globalizationpartners/workbooks/594905/views</t>
  </si>
  <si>
    <t>https://raw.githubusercontent.com/saulalvarezGP/landing_page/main/thumbnails/216ede8c-b1a9-4940-aab1-70830249ceb8.png</t>
  </si>
  <si>
    <t>6157574e-7618-ccdc-257c-824c59761d57</t>
  </si>
  <si>
    <t>8a9c4002-054f-4059-91a1-bc8ede2d5ad6</t>
  </si>
  <si>
    <t>Nonprofit Case Management</t>
  </si>
  <si>
    <t>https://us-east-1.online.tableau.com/#/site/globalizationpartners/workbooks/893529/views</t>
  </si>
  <si>
    <t>https://raw.githubusercontent.com/saulalvarezGP/landing_page/main/thumbnails/8a9c4002-054f-4059-91a1-bc8ede2d5ad6.png</t>
  </si>
  <si>
    <t>618857a5-abc5-119d-00d1-7ff004ecf026</t>
  </si>
  <si>
    <t>de1448de-d800-4100-a2d5-37687306dc05</t>
  </si>
  <si>
    <t>Custom Professional Data Zoho</t>
  </si>
  <si>
    <t>Custom Professional Data Zoho Dashboard contains a crosstable with the professional data with the fields Account Manager, Country, GB Submit ID, Contract Start Date, Status, Work Email, Personal Email and their expense approver information.</t>
  </si>
  <si>
    <t>https://us-east-1.online.tableau.com/#/site/globalizationpartners/workbooks/823571/views</t>
  </si>
  <si>
    <t>https://raw.githubusercontent.com/saulalvarezGP/landing_page/main/thumbnails/de1448de-d800-4100-a2d5-37687306dc05.png</t>
  </si>
  <si>
    <t>6188a97e-416b-4526-a54c-10743419a172</t>
  </si>
  <si>
    <t>579960c3-8b39-4ec3-8ed4-2ff696432338</t>
  </si>
  <si>
    <t>WOR Release Quality</t>
  </si>
  <si>
    <t>Weekly report showing key trends and metrics related to the quality and success of the main releases</t>
  </si>
  <si>
    <t>https://us-east-1.online.tableau.com/#/site/globalizationpartners/workbooks/927960/views</t>
  </si>
  <si>
    <t>https://raw.githubusercontent.com/saulalvarezGP/landing_page/main/thumbnails/579960c3-8b39-4ec3-8ed4-2ff696432338.png</t>
  </si>
  <si>
    <t>62eeaa38-6134-3970-ceae-9fc66b40db8f</t>
  </si>
  <si>
    <t>7949c198-7a03-4d16-9887-868315ddedb6</t>
  </si>
  <si>
    <t>Headcount Dashboard - People Resources</t>
  </si>
  <si>
    <t>Headcount Dashboard - People Resources contains the total headcount in GP across different segments. The users can find info about the headcount growth in business units, regions, countrys, etc.</t>
  </si>
  <si>
    <t>https://us-east-1.online.tableau.com/#/site/globalizationpartners/workbooks/865764/views</t>
  </si>
  <si>
    <t>https://raw.githubusercontent.com/saulalvarezGP/landing_page/main/thumbnails/7949c198-7a03-4d16-9887-868315ddedb6.png</t>
  </si>
  <si>
    <t>64469502-6f64-273d-87ec-7d0348132c4f</t>
  </si>
  <si>
    <t>15f66086-5c98-488d-967a-6a2b3a5299a2</t>
  </si>
  <si>
    <t>Active EOR vs PoP</t>
  </si>
  <si>
    <t>https://us-east-1.online.tableau.com/#/site/globalizationpartners/workbooks/1081972/views</t>
  </si>
  <si>
    <t>https://raw.githubusercontent.com/saulalvarezGP/landing_page/main/thumbnails/15f66086-5c98-488d-967a-6a2b3a5299a2.png</t>
  </si>
  <si>
    <t>645c45d8-db03-c1ef-1d89-f4ea5babf3f9</t>
  </si>
  <si>
    <t>d957129a-98a9-477f-aaa3-2164a9c018c5</t>
  </si>
  <si>
    <t>https://us-east-1.online.tableau.com/#/site/globalizationpartners/workbooks/1079069/views</t>
  </si>
  <si>
    <t>https://raw.githubusercontent.com/saulalvarezGP/landing_page/main/thumbnails/d957129a-98a9-477f-aaa3-2164a9c018c5.png</t>
  </si>
  <si>
    <t>6495ebf0-7fe5-6fb0-5814-2689939db427</t>
  </si>
  <si>
    <t>a4dfce79-eee4-4862-9bf3-7014c364971b</t>
  </si>
  <si>
    <t>GPP Customers</t>
  </si>
  <si>
    <t>https://us-east-1.online.tableau.com/#/site/globalizationpartners/workbooks/969714/views</t>
  </si>
  <si>
    <t>https://raw.githubusercontent.com/saulalvarezGP/landing_page/main/thumbnails/a4dfce79-eee4-4862-9bf3-7014c364971b.png</t>
  </si>
  <si>
    <t>661ae81d-18e5-75a8-3f79-fdc080c69632</t>
  </si>
  <si>
    <t>40ea3b87-ce9f-4c79-8b36-743c710697ba</t>
  </si>
  <si>
    <t>Opps Weekly Tracker by Partner</t>
  </si>
  <si>
    <t>https://us-east-1.online.tableau.com/#/site/globalizationpartners/workbooks/1073118/views</t>
  </si>
  <si>
    <t>https://raw.githubusercontent.com/saulalvarezGP/landing_page/main/thumbnails/40ea3b87-ce9f-4c79-8b36-743c710697ba.png</t>
  </si>
  <si>
    <t>664b9388-b428-9e1c-b801-ee89d4786606</t>
  </si>
  <si>
    <t>84772172-651c-4032-8948-70f957ebe744</t>
  </si>
  <si>
    <t xml:space="preserve">Setup and Deposit Bill Check Report </t>
  </si>
  <si>
    <t>Setup and Deposit Bill Check Dashboard provide information about the setup and deposit bill to check if the deposit has been billed.</t>
  </si>
  <si>
    <t>https://us-east-1.online.tableau.com/#/site/globalizationpartners/workbooks/910310/views</t>
  </si>
  <si>
    <t>https://raw.githubusercontent.com/saulalvarezGP/landing_page/main/thumbnails/84772172-651c-4032-8948-70f957ebe744.png</t>
  </si>
  <si>
    <t>66953299-89d2-1ff7-c03f-12c36b761f9f</t>
  </si>
  <si>
    <t>9f6b0b6b-c228-4918-b53e-1e63b97ae07c</t>
  </si>
  <si>
    <t>Admin Insights Starter</t>
  </si>
  <si>
    <t>https://us-east-1.online.tableau.com/#/site/globalizationpartners/workbooks/538703/views</t>
  </si>
  <si>
    <t>https://raw.githubusercontent.com/saulalvarezGP/landing_page/main/thumbnails/9f6b0b6b-c228-4918-b53e-1e63b97ae07c.png</t>
  </si>
  <si>
    <t>66c95a64-407d-3ac3-2287-8ea242b84cd7</t>
  </si>
  <si>
    <t>a9578ea6-855c-4dd6-8d25-0cd21b703427</t>
  </si>
  <si>
    <t>https://us-east-1.online.tableau.com/#/site/globalizationpartners/workbooks/892650/views</t>
  </si>
  <si>
    <t>https://raw.githubusercontent.com/saulalvarezGP/landing_page/main/thumbnails/a9578ea6-855c-4dd6-8d25-0cd21b703427.png</t>
  </si>
  <si>
    <t>68a7a9f2-959e-1c57-fab6-d4e933dc1269</t>
  </si>
  <si>
    <t>3734196b-7a16-404d-80ea-11c83a38a4e1</t>
  </si>
  <si>
    <t>Finance tasks</t>
  </si>
  <si>
    <t>https://us-east-1.online.tableau.com/#/site/globalizationpartners/workbooks/952927/views</t>
  </si>
  <si>
    <t>https://raw.githubusercontent.com/saulalvarezGP/landing_page/main/thumbnails/3734196b-7a16-404d-80ea-11c83a38a4e1.png</t>
  </si>
  <si>
    <t>692fc530-f67a-74ff-92a2-853f804f2630</t>
  </si>
  <si>
    <t>e670c7df-ac05-4f1d-9d69-19ebe6a40c92</t>
  </si>
  <si>
    <t>Philippine Professionals General Information</t>
  </si>
  <si>
    <t>https://us-east-1.online.tableau.com/#/site/globalizationpartners/workbooks/989737/views</t>
  </si>
  <si>
    <t>https://raw.githubusercontent.com/saulalvarezGP/landing_page/main/thumbnails/e670c7df-ac05-4f1d-9d69-19ebe6a40c92.png</t>
  </si>
  <si>
    <t>6996c96d-3876-2b40-123e-de52e67c81d8</t>
  </si>
  <si>
    <t>6ca07726-9b99-4c1b-85ae-0eaa6abf7153</t>
  </si>
  <si>
    <t>Leadership Development</t>
  </si>
  <si>
    <t>Talent Management</t>
  </si>
  <si>
    <t>Response rates to leadership development events</t>
  </si>
  <si>
    <t>https://us-east-1.online.tableau.com/#/site/globalizationpartners/workbooks/1000044/views</t>
  </si>
  <si>
    <t>https://raw.githubusercontent.com/saulalvarezGP/landing_page/main/thumbnails/6ca07726-9b99-4c1b-85ae-0eaa6abf7153.png</t>
  </si>
  <si>
    <t>6a278c31-6acb-a53c-1a93-eeaad697ce18</t>
  </si>
  <si>
    <t>449039a6-c771-49fc-8f60-1a9eed36eb24</t>
  </si>
  <si>
    <t>Polaris - EOM &amp; BOD Reporting POC</t>
  </si>
  <si>
    <t>Polaris</t>
  </si>
  <si>
    <t>https://us-east-1.online.tableau.com/#/site/globalizationpartners/workbooks/1020393/views</t>
  </si>
  <si>
    <t>https://raw.githubusercontent.com/saulalvarezGP/landing_page/main/thumbnails/449039a6-c771-49fc-8f60-1a9eed36eb24.png</t>
  </si>
  <si>
    <t>6add65f6-74dc-ae6b-1a2b-5ab4d8b5e46e</t>
  </si>
  <si>
    <t>160a3435-2951-493e-a798-4255262ff5a0</t>
  </si>
  <si>
    <t>Master GPP Dashboard</t>
  </si>
  <si>
    <t>The Master GPP Dashboard contains the main fields, metrics, and KPIs from the GP Platform, the objective of this dashboard is to be used like a self-service tool or a GPP source of truth.
This dashboard has 10 views. The main view, which has the links to go to the Professional (5 views) or to the Customer views (4 views). On the Other hand, if the user wants to do a depth Analysis can click on the link to go to other dashboards (PoP Dashboard and Professional and Customer Churn).</t>
  </si>
  <si>
    <t>https://us-east-1.online.tableau.com/#/site/globalizationpartners/workbooks/869091/views</t>
  </si>
  <si>
    <t>https://raw.githubusercontent.com/saulalvarezGP/landing_page/main/thumbnails/160a3435-2951-493e-a798-4255262ff5a0.png</t>
  </si>
  <si>
    <t>6b937802-ac55-9fa0-ed2f-427628ad0bb9</t>
  </si>
  <si>
    <t>9e052d19-12b2-4b59-b7b3-6e63c4fa4961</t>
  </si>
  <si>
    <t>Professional and Customer Churn</t>
  </si>
  <si>
    <t>[{'name': 'prueba_tag_saul'}]</t>
  </si>
  <si>
    <t>Professional and Customer Churn dashboard contains information about the professional churn and customer churn.
This tool will help you to do a deep analysis and know the tendency of the professional and customer churn by Month, Country, Customer reactivation, Average Life Cycle and Professional termination reason.</t>
  </si>
  <si>
    <t>https://us-east-1.online.tableau.com/#/site/globalizationpartners/workbooks/823383/views</t>
  </si>
  <si>
    <t>https://raw.githubusercontent.com/saulalvarezGP/landing_page/main/thumbnails/9e052d19-12b2-4b59-b7b3-6e63c4fa4961.png</t>
  </si>
  <si>
    <t>6bbf7218-e4bb-b57a-1230-8eb6be042f10</t>
  </si>
  <si>
    <t>2eb14598-3751-4903-b115-ebfedd09072f</t>
  </si>
  <si>
    <t>RSC Summary</t>
  </si>
  <si>
    <t>https://us-east-1.online.tableau.com/#/site/globalizationpartners/workbooks/1054778/views</t>
  </si>
  <si>
    <t>https://raw.githubusercontent.com/saulalvarezGP/landing_page/main/thumbnails/2eb14598-3751-4903-b115-ebfedd09072f.png</t>
  </si>
  <si>
    <t>6c2344c7-2afe-4e7a-f38d-338e15396f56</t>
  </si>
  <si>
    <t>d9bc7951-8765-4fe5-a6c6-081006ecd332</t>
  </si>
  <si>
    <t>Deal Renegotiation Calculator FORECAST</t>
  </si>
  <si>
    <t>https://us-east-1.online.tableau.com/#/site/globalizationpartners/workbooks/1071929/views</t>
  </si>
  <si>
    <t>https://raw.githubusercontent.com/saulalvarezGP/landing_page/main/thumbnails/d9bc7951-8765-4fe5-a6c6-081006ecd332.png</t>
  </si>
  <si>
    <t>6c446bee-bbbd-89b9-f33a-fc68964f933b</t>
  </si>
  <si>
    <t>99adf622-41f1-4080-81b4-50017d7613b0</t>
  </si>
  <si>
    <t>Master Tableau Insight</t>
  </si>
  <si>
    <t>https://us-east-1.online.tableau.com/#/site/globalizationpartners/workbooks/1058863/views</t>
  </si>
  <si>
    <t>https://raw.githubusercontent.com/saulalvarezGP/landing_page/main/thumbnails/99adf622-41f1-4080-81b4-50017d7613b0.png</t>
  </si>
  <si>
    <t>6fc371a5-d32a-bf49-92ea-083d0161be99</t>
  </si>
  <si>
    <t>3b0d8167-9be9-442d-8773-c5b7562ecf96</t>
  </si>
  <si>
    <t>TESTING Workday Accruals</t>
  </si>
  <si>
    <t>Accruals</t>
  </si>
  <si>
    <t>The Financial Reserve Accrual Dashboard includes the month of offboarding end date by professionals with their offboarding leaders and their billing manager with their net amount.</t>
  </si>
  <si>
    <t>https://us-east-1.online.tableau.com/#/site/globalizationpartners/workbooks/960298/views</t>
  </si>
  <si>
    <t>https://raw.githubusercontent.com/saulalvarezGP/landing_page/main/thumbnails/3b0d8167-9be9-442d-8773-c5b7562ecf96.png</t>
  </si>
  <si>
    <t>70535be5-cb60-15c5-c587-a7688c4db49a</t>
  </si>
  <si>
    <t>abe4dc14-0247-44ba-b55d-948b022c145f</t>
  </si>
  <si>
    <t>MAs Over Time</t>
  </si>
  <si>
    <t>MSA &amp; Addendas</t>
  </si>
  <si>
    <t>This Dashboard shows the number of MA  per selected period as well as analysis on their status respective to PoP Count</t>
  </si>
  <si>
    <t>https://us-east-1.online.tableau.com/#/site/globalizationpartners/workbooks/949265/views</t>
  </si>
  <si>
    <t>https://raw.githubusercontent.com/saulalvarezGP/landing_page/main/thumbnails/abe4dc14-0247-44ba-b55d-948b022c145f.png</t>
  </si>
  <si>
    <t>707774ce-3bca-1e4c-58ba-c05b4d5e2e5f</t>
  </si>
  <si>
    <t>419ce801-c63e-4237-82d3-a0fc3d60b7fb</t>
  </si>
  <si>
    <t>Weekly meeting Revenue</t>
  </si>
  <si>
    <t>https://us-east-1.online.tableau.com/#/site/globalizationpartners/workbooks/1051513/views</t>
  </si>
  <si>
    <t>https://raw.githubusercontent.com/saulalvarezGP/landing_page/main/thumbnails/419ce801-c63e-4237-82d3-a0fc3d60b7fb.png</t>
  </si>
  <si>
    <t>712e4081-dce7-9783-85df-6f5758076170</t>
  </si>
  <si>
    <t>39647982-8a1c-4802-a58f-762981ebd08e</t>
  </si>
  <si>
    <t>People Analytics Dashboard</t>
  </si>
  <si>
    <t>This dashboard contains all the metrics in People Analytics for each function in GP</t>
  </si>
  <si>
    <t>https://us-east-1.online.tableau.com/#/site/globalizationpartners/workbooks/976362/views</t>
  </si>
  <si>
    <t>https://raw.githubusercontent.com/saulalvarezGP/landing_page/main/thumbnails/39647982-8a1c-4802-a58f-762981ebd08e.png</t>
  </si>
  <si>
    <t>7159fedd-8f24-9f06-4df8-7db7c2677435</t>
  </si>
  <si>
    <t>02960879-6e83-4fab-ae35-e3291d42e595</t>
  </si>
  <si>
    <t>Failed to Launch (FTL) Professional Analysis</t>
  </si>
  <si>
    <t>The Failed to Launch Analysis dashboard brings insights of the professionals failed to launch, by country, time period, AM, reason, customer and professionals</t>
  </si>
  <si>
    <t>https://us-east-1.online.tableau.com/#/site/globalizationpartners/workbooks/935611/views</t>
  </si>
  <si>
    <t>https://raw.githubusercontent.com/saulalvarezGP/landing_page/main/thumbnails/02960879-6e83-4fab-ae35-e3291d42e595.png</t>
  </si>
  <si>
    <t>717483bd-39a8-9862-7fea-98cdedcdec8d</t>
  </si>
  <si>
    <t>e228c523-c5aa-4f28-8a9a-7b83ce169b97</t>
  </si>
  <si>
    <t xml:space="preserve">Onboarding/Offboarding Leads &amp; Change Requests </t>
  </si>
  <si>
    <t>Onboarding / Offboarding Leads &amp; Change Requests Dashboard has information about the Onboarding and Offboarding leads  with their professionals and their first bill status. 
In Addition has information about the Change Requests and who requested.</t>
  </si>
  <si>
    <t>https://us-east-1.online.tableau.com/#/site/globalizationpartners/workbooks/810323/views</t>
  </si>
  <si>
    <t>https://raw.githubusercontent.com/saulalvarezGP/landing_page/main/thumbnails/e228c523-c5aa-4f28-8a9a-7b83ce169b97.png</t>
  </si>
  <si>
    <t>72b2d10e-32fb-483f-1836-1142dc67c030</t>
  </si>
  <si>
    <t>9e33a42b-8d05-4eea-8729-e643f0a573ff</t>
  </si>
  <si>
    <t>Partners Referrals SF + GPP</t>
  </si>
  <si>
    <t>Referral Partners</t>
  </si>
  <si>
    <t>https://us-east-1.online.tableau.com/#/site/globalizationpartners/workbooks/1006730/views</t>
  </si>
  <si>
    <t>https://raw.githubusercontent.com/saulalvarezGP/landing_page/main/thumbnails/9e33a42b-8d05-4eea-8729-e643f0a573ff.png</t>
  </si>
  <si>
    <t>72dc45d0-fe9b-f568-8498-f7669ddd84b9</t>
  </si>
  <si>
    <t>19d52972-c8f0-48c9-a090-e9a0fb49713f</t>
  </si>
  <si>
    <t>https://us-east-1.online.tableau.com/#/site/globalizationpartners/workbooks/1061121/views</t>
  </si>
  <si>
    <t>https://raw.githubusercontent.com/saulalvarezGP/landing_page/main/thumbnails/19d52972-c8f0-48c9-a090-e9a0fb49713f.png</t>
  </si>
  <si>
    <t>73265f6b-820c-6618-6d2e-748733c2f95b</t>
  </si>
  <si>
    <t>e0cf272e-3211-495e-85f0-4fcf390bf5ef</t>
  </si>
  <si>
    <t>Partners Team</t>
  </si>
  <si>
    <t>https://us-east-1.online.tableau.com/#/site/globalizationpartners/workbooks/1024239/views</t>
  </si>
  <si>
    <t>https://raw.githubusercontent.com/saulalvarezGP/landing_page/main/thumbnails/e0cf272e-3211-495e-85f0-4fcf390bf5ef.png</t>
  </si>
  <si>
    <t>735f930b-e1cd-d1cc-e9f7-faab06158661</t>
  </si>
  <si>
    <t>bc2e89a6-1287-402b-97ad-306f0ea09de9</t>
  </si>
  <si>
    <t>MA Revenue</t>
  </si>
  <si>
    <t>https://us-east-1.online.tableau.com/#/site/globalizationpartners/workbooks/1085816/views</t>
  </si>
  <si>
    <t>https://raw.githubusercontent.com/saulalvarezGP/landing_page/main/thumbnails/bc2e89a6-1287-402b-97ad-306f0ea09de9.png</t>
  </si>
  <si>
    <t>7536ef4c-7810-0cac-89a5-f9bb54956428</t>
  </si>
  <si>
    <t>a96b39bb-66de-4358-9340-1f8144460d14</t>
  </si>
  <si>
    <t>Account Tracking</t>
  </si>
  <si>
    <t>https://us-east-1.online.tableau.com/#/site/globalizationpartners/workbooks/715013/views</t>
  </si>
  <si>
    <t>https://raw.githubusercontent.com/saulalvarezGP/landing_page/main/thumbnails/a96b39bb-66de-4358-9340-1f8144460d14.png</t>
  </si>
  <si>
    <t>76e6d45d-173c-ac65-9268-0f47ce28f140</t>
  </si>
  <si>
    <t>86500fcd-48a2-494a-b600-2c97f7aa835b</t>
  </si>
  <si>
    <t>MFA Enabled</t>
  </si>
  <si>
    <t>https://us-east-1.online.tableau.com/#/site/globalizationpartners/workbooks/1028817/views</t>
  </si>
  <si>
    <t>https://raw.githubusercontent.com/saulalvarezGP/landing_page/main/thumbnails/86500fcd-48a2-494a-b600-2c97f7aa835b.png</t>
  </si>
  <si>
    <t>774b0443-ad0c-c72a-3b66-8dd1aef0a34e</t>
  </si>
  <si>
    <t>a2d99a1d-433e-4539-9bbc-1aacd3a6b6f2</t>
  </si>
  <si>
    <t>Severance Accrual Tracker</t>
  </si>
  <si>
    <t>Severance Accrual Tracker dashboard you will find the offboard end date per professional with their offboarding leader and their billing manager with the professional by account net amount.</t>
  </si>
  <si>
    <t>https://us-east-1.online.tableau.com/#/site/globalizationpartners/workbooks/909415/views</t>
  </si>
  <si>
    <t>https://raw.githubusercontent.com/saulalvarezGP/landing_page/main/thumbnails/a2d99a1d-433e-4539-9bbc-1aacd3a6b6f2.png</t>
  </si>
  <si>
    <t>780fb373-08d9-532e-82b4-8804e70ac26e</t>
  </si>
  <si>
    <t>8e2bade3-374b-4f46-bc14-3bda533822d0</t>
  </si>
  <si>
    <t>All Partners MSA Referrals</t>
  </si>
  <si>
    <t>Partners Legacy</t>
  </si>
  <si>
    <t>Requested by Partners Team. The first view of the dashboard provides basic and advanced data analytics for Partners' referred opportunities: such as status, lost reasons, partner level. The second view shows important metrics (demographics, headcounts, industries, etc.) related to customers coming from Partners.</t>
  </si>
  <si>
    <t>https://us-east-1.online.tableau.com/#/site/globalizationpartners/workbooks/835099/views</t>
  </si>
  <si>
    <t>https://raw.githubusercontent.com/saulalvarezGP/landing_page/main/thumbnails/8e2bade3-374b-4f46-bc14-3bda533822d0.png</t>
  </si>
  <si>
    <t>78244598-985d-a123-e3f1-4f0bfbc58594</t>
  </si>
  <si>
    <t>05685a20-1191-4697-a7de-d628fefa09eb</t>
  </si>
  <si>
    <t>Talent Acquisition Scorecard</t>
  </si>
  <si>
    <t>Shows the primary Talent Acquisition information which is required for weekly, monthly, and quarterly reports.
Hires, Open Positions, Pass-Through Rates, Hiring Speed, Hiring Turnaround, Channels, and Offers.
Each view has side notes on the left side. It is possible to switch between views using the buttons located on the left side.</t>
  </si>
  <si>
    <t>https://us-east-1.online.tableau.com/#/site/globalizationpartners/workbooks/930546/views</t>
  </si>
  <si>
    <t>https://raw.githubusercontent.com/saulalvarezGP/landing_page/main/thumbnails/05685a20-1191-4697-a7de-d628fefa09eb.png</t>
  </si>
  <si>
    <t>7aa062a8-e3b9-64e0-977f-e662680da76a</t>
  </si>
  <si>
    <t>19bc1b79-f1c5-4ca8-b521-6c53cbffa1b4</t>
  </si>
  <si>
    <t>Project Management Dashboard Legacy</t>
  </si>
  <si>
    <t>Legacy</t>
  </si>
  <si>
    <t>https://us-east-1.online.tableau.com/#/site/globalizationpartners/workbooks/834484/views</t>
  </si>
  <si>
    <t>https://raw.githubusercontent.com/saulalvarezGP/landing_page/main/thumbnails/19bc1b79-f1c5-4ca8-b521-6c53cbffa1b4.png</t>
  </si>
  <si>
    <t>7ad3efab-130d-178f-5cae-e9d95d6a6e80</t>
  </si>
  <si>
    <t>7ccf3056-06f5-4649-bcdd-e2d9c2209c71</t>
  </si>
  <si>
    <t>Vital Few Pris</t>
  </si>
  <si>
    <t>https://us-east-1.online.tableau.com/#/site/globalizationpartners/workbooks/1071412/views</t>
  </si>
  <si>
    <t>https://raw.githubusercontent.com/saulalvarezGP/landing_page/main/thumbnails/7ccf3056-06f5-4649-bcdd-e2d9c2209c71.png</t>
  </si>
  <si>
    <t>7c9061cf-e02a-ee45-3b94-b22c204f0e59</t>
  </si>
  <si>
    <t>b4eb10ef-c99a-457e-9621-55bb776ac5af</t>
  </si>
  <si>
    <t>Target Attainment</t>
  </si>
  <si>
    <t>https://us-east-1.online.tableau.com/#/site/globalizationpartners/workbooks/1029405/views</t>
  </si>
  <si>
    <t>https://raw.githubusercontent.com/saulalvarezGP/landing_page/main/thumbnails/b4eb10ef-c99a-457e-9621-55bb776ac5af.png</t>
  </si>
  <si>
    <t>7caa92ac-a55f-8ed5-55fd-65b21c452553</t>
  </si>
  <si>
    <t>05b8c89f-dafa-4653-8fb6-977144f29a9a</t>
  </si>
  <si>
    <t>https://us-east-1.online.tableau.com/#/site/globalizationpartners/workbooks/1026634/views</t>
  </si>
  <si>
    <t>https://raw.githubusercontent.com/saulalvarezGP/landing_page/main/thumbnails/05b8c89f-dafa-4653-8fb6-977144f29a9a.png</t>
  </si>
  <si>
    <t>7cca00e7-b665-3072-99ba-b31ab9dc9fa9</t>
  </si>
  <si>
    <t>90d2632d-c1d4-4622-b681-9c45e6b8b127</t>
  </si>
  <si>
    <t>Customer Churn Accuracy Analysis</t>
  </si>
  <si>
    <t>Customer churn analysis helps us identify the likelihood of active Customer churning.</t>
  </si>
  <si>
    <t>https://us-east-1.online.tableau.com/#/site/globalizationpartners/workbooks/1010886/views</t>
  </si>
  <si>
    <t>https://raw.githubusercontent.com/saulalvarezGP/landing_page/main/thumbnails/90d2632d-c1d4-4622-b681-9c45e6b8b127.png</t>
  </si>
  <si>
    <t>7ced6095-f0dd-2b05-8ea7-a7da1c256023</t>
  </si>
  <si>
    <t>300bd8a5-5919-4025-a7bf-70c8610a14da</t>
  </si>
  <si>
    <t>Active Prof w/Recurring Revenue</t>
  </si>
  <si>
    <t>https://us-east-1.online.tableau.com/#/site/globalizationpartners/workbooks/1075206/views</t>
  </si>
  <si>
    <t>https://raw.githubusercontent.com/saulalvarezGP/landing_page/main/thumbnails/300bd8a5-5919-4025-a7bf-70c8610a14da.png</t>
  </si>
  <si>
    <t>7d51d185-9276-4fe0-ae04-7c9d8198b16b</t>
  </si>
  <si>
    <t>48eda38b-292b-4941-8870-17c0444dc5de</t>
  </si>
  <si>
    <t>Contractors Analysis</t>
  </si>
  <si>
    <t>https://us-east-1.online.tableau.com/#/site/globalizationpartners/workbooks/1028420/views</t>
  </si>
  <si>
    <t>https://raw.githubusercontent.com/saulalvarezGP/landing_page/main/thumbnails/48eda38b-292b-4941-8870-17c0444dc5de.png</t>
  </si>
  <si>
    <t>7f18aa3f-1bab-9fde-1caf-9358131cb58b</t>
  </si>
  <si>
    <t>5f77a558-6743-4c6e-acb4-b465709fe94b</t>
  </si>
  <si>
    <t>Vital Few Partners</t>
  </si>
  <si>
    <t>https://us-east-1.online.tableau.com/#/site/globalizationpartners/workbooks/1071500/views</t>
  </si>
  <si>
    <t>https://raw.githubusercontent.com/saulalvarezGP/landing_page/main/thumbnails/5f77a558-6743-4c6e-acb4-b465709fe94b.png</t>
  </si>
  <si>
    <t>7f763350-9a81-cabc-77c1-ff795971c923</t>
  </si>
  <si>
    <t>bcc88ead-471d-4a5f-bf5d-ce8469845c86</t>
  </si>
  <si>
    <t>Active EOR Forecasting</t>
  </si>
  <si>
    <t>https://us-east-1.online.tableau.com/#/site/globalizationpartners/workbooks/1084307/views</t>
  </si>
  <si>
    <t>https://raw.githubusercontent.com/saulalvarezGP/landing_page/main/thumbnails/bcc88ead-471d-4a5f-bf5d-ce8469845c86.png</t>
  </si>
  <si>
    <t>7f7cef01-6084-c241-c85e-b2c405ef22f5</t>
  </si>
  <si>
    <t>209b5925-c02f-4772-81d0-3d3537ef4125</t>
  </si>
  <si>
    <t>Master Customer Bills</t>
  </si>
  <si>
    <t>Client Bills</t>
  </si>
  <si>
    <t>Master Client Billing
Contains all the billing information by Client, Country, GP Bill #, Gross amount, Net amount, VAT amount, Type of Transactions, Professional, Local and Billing amounts</t>
  </si>
  <si>
    <t>https://us-east-1.online.tableau.com/#/site/globalizationpartners/workbooks/913498/views</t>
  </si>
  <si>
    <t>https://raw.githubusercontent.com/saulalvarezGP/landing_page/main/thumbnails/209b5925-c02f-4772-81d0-3d3537ef4125.png</t>
  </si>
  <si>
    <t>80346001-e1d7-9dc8-d2f8-82bf5c8d9a96</t>
  </si>
  <si>
    <t>833bc9ad-972f-417c-a420-952c3b8e3476</t>
  </si>
  <si>
    <t>https://us-east-1.online.tableau.com/#/site/globalizationpartners/workbooks/1081555/views</t>
  </si>
  <si>
    <t>https://raw.githubusercontent.com/saulalvarezGP/landing_page/main/thumbnails/833bc9ad-972f-417c-a420-952c3b8e3476.png</t>
  </si>
  <si>
    <t>82776e1c-b6da-7522-9b72-60ab95304d37</t>
  </si>
  <si>
    <t>94f79cd8-15f2-45e5-ae40-ce6f3d8346f7</t>
  </si>
  <si>
    <t>Professional General Information Dashboard</t>
  </si>
  <si>
    <t>Professional General Information Dashboard 2021 contains professionals information taken directly from Go Global, intended to help the operations team audit the veracity of data fields like Professional Full Name, Working Country, PTO.</t>
  </si>
  <si>
    <t>https://us-east-1.online.tableau.com/#/site/globalizationpartners/workbooks/828905/views</t>
  </si>
  <si>
    <t>https://raw.githubusercontent.com/saulalvarezGP/landing_page/main/thumbnails/94f79cd8-15f2-45e5-ae40-ce6f3d8346f7.png</t>
  </si>
  <si>
    <t>8330eb4e-e78f-6d7c-47bf-7de0231bdbad</t>
  </si>
  <si>
    <t>cd35dcc1-cb88-4a62-9530-05aa7a900999</t>
  </si>
  <si>
    <t>Data Integrity - Payroll Start date &amp; First Bill Billing Cycle</t>
  </si>
  <si>
    <t>Data Integrity</t>
  </si>
  <si>
    <t>https://us-east-1.online.tableau.com/#/site/globalizationpartners/workbooks/1017134/views</t>
  </si>
  <si>
    <t>https://raw.githubusercontent.com/saulalvarezGP/landing_page/main/thumbnails/cd35dcc1-cb88-4a62-9530-05aa7a900999.png</t>
  </si>
  <si>
    <t>83a65767-08e2-9c13-70ec-cbeded9b1946</t>
  </si>
  <si>
    <t>e79613bf-09a4-48b4-a61c-72a703134212</t>
  </si>
  <si>
    <t>Zendesk Users dashboard</t>
  </si>
  <si>
    <t>https://us-east-1.online.tableau.com/#/site/globalizationpartners/workbooks/1090942/views</t>
  </si>
  <si>
    <t>https://raw.githubusercontent.com/saulalvarezGP/landing_page/main/thumbnails/e79613bf-09a4-48b4-a61c-72a703134212.png</t>
  </si>
  <si>
    <t>8483bcc4-a870-1edf-6663-08335f8906bf</t>
  </si>
  <si>
    <t>15c89f33-5210-4806-9d68-faa92defca42</t>
  </si>
  <si>
    <t>1st Onboard Professional</t>
  </si>
  <si>
    <t>Master Product Operations</t>
  </si>
  <si>
    <t>First Onboarding Professional dashboard has information about the first onboarding ended date per professional with their contract start date.</t>
  </si>
  <si>
    <t>https://us-east-1.online.tableau.com/#/site/globalizationpartners/workbooks/752157/views</t>
  </si>
  <si>
    <t>https://raw.githubusercontent.com/saulalvarezGP/landing_page/main/thumbnails/15c89f33-5210-4806-9d68-faa92defca42.png</t>
  </si>
  <si>
    <t>84a3e25d-44ff-45bf-ab04-36b76c8434d8</t>
  </si>
  <si>
    <t>91e589ad-e141-4aa9-8a4a-a3d3e656d4dc</t>
  </si>
  <si>
    <t>TA</t>
  </si>
  <si>
    <t>https://us-east-1.online.tableau.com/#/site/globalizationpartners/workbooks/1029357/views</t>
  </si>
  <si>
    <t>https://raw.githubusercontent.com/saulalvarezGP/landing_page/main/thumbnails/91e589ad-e141-4aa9-8a4a-a3d3e656d4dc.png</t>
  </si>
  <si>
    <t>84b2dcd3-ab12-d734-c7c2-bc9b217020a4</t>
  </si>
  <si>
    <t>9b99c85c-64cc-4714-8ead-124954af7d13</t>
  </si>
  <si>
    <t>USA and Canada Professionals Location</t>
  </si>
  <si>
    <t>USA and Canada Professionals home location</t>
  </si>
  <si>
    <t>https://us-east-1.online.tableau.com/#/site/globalizationpartners/workbooks/1032144/views</t>
  </si>
  <si>
    <t>https://raw.githubusercontent.com/saulalvarezGP/landing_page/main/thumbnails/9b99c85c-64cc-4714-8ead-124954af7d13.png</t>
  </si>
  <si>
    <t>84ffb4bb-470b-ac55-0465-e64524feebed</t>
  </si>
  <si>
    <t>5b3c01ca-7424-490c-9f21-71bc95ad4538</t>
  </si>
  <si>
    <t>Asset Report (MKT View Extract)</t>
  </si>
  <si>
    <t>https://us-east-1.online.tableau.com/#/site/globalizationpartners/workbooks/1040679/views</t>
  </si>
  <si>
    <t>https://raw.githubusercontent.com/saulalvarezGP/landing_page/main/thumbnails/5b3c01ca-7424-490c-9f21-71bc95ad4538.png</t>
  </si>
  <si>
    <t>85e39a26-bead-ac57-a176-1f2045f93757</t>
  </si>
  <si>
    <t>a34eb7f5-7ac0-498e-9b04-5513005d7917</t>
  </si>
  <si>
    <t>First Bill</t>
  </si>
  <si>
    <t>This dashboards shows the First Bill flag per professional, First Bill invoice date and Payroll aprovers</t>
  </si>
  <si>
    <t>https://us-east-1.online.tableau.com/#/site/globalizationpartners/workbooks/913338/views</t>
  </si>
  <si>
    <t>https://raw.githubusercontent.com/saulalvarezGP/landing_page/main/thumbnails/a34eb7f5-7ac0-498e-9b04-5513005d7917.png</t>
  </si>
  <si>
    <t>8632fe24-2ba4-c7b8-23b5-c1082c3690c2</t>
  </si>
  <si>
    <t>09cc63f1-f2f6-4bfb-b6a5-cdab2d28c9aa</t>
  </si>
  <si>
    <t>Paychex MA's</t>
  </si>
  <si>
    <t>https://us-east-1.online.tableau.com/#/site/globalizationpartners/workbooks/1058997/views</t>
  </si>
  <si>
    <t>https://raw.githubusercontent.com/saulalvarezGP/landing_page/main/thumbnails/09cc63f1-f2f6-4bfb-b6a5-cdab2d28c9aa.png</t>
  </si>
  <si>
    <t>86ad3ecc-578f-9d93-9cb4-2ddcc1f313be</t>
  </si>
  <si>
    <t>e3433d4e-e722-4567-a98f-319d132fb81c</t>
  </si>
  <si>
    <t>Singapore Professionals General Information</t>
  </si>
  <si>
    <t>https://us-east-1.online.tableau.com/#/site/globalizationpartners/workbooks/994698/views</t>
  </si>
  <si>
    <t>https://raw.githubusercontent.com/saulalvarezGP/landing_page/main/thumbnails/e3433d4e-e722-4567-a98f-319d132fb81c.png</t>
  </si>
  <si>
    <t>86edd649-40e5-0dd2-cf7f-7324c89b3f19</t>
  </si>
  <si>
    <t>aeeeefcb-2b63-42e0-8b5b-7e5fed6690af</t>
  </si>
  <si>
    <t>Facebook</t>
  </si>
  <si>
    <t>Directed to GP‚Äôs marketing campaign managers. This dashboard provides basic and advanced data analytics for Facebook Ads campaigns.</t>
  </si>
  <si>
    <t>https://us-east-1.online.tableau.com/#/site/globalizationpartners/workbooks/833831/views</t>
  </si>
  <si>
    <t>https://raw.githubusercontent.com/saulalvarezGP/landing_page/main/thumbnails/aeeeefcb-2b63-42e0-8b5b-7e5fed6690af.png</t>
  </si>
  <si>
    <t>87bd3212-ccfb-5325-afe2-15d61431ac4a</t>
  </si>
  <si>
    <t>eac103c1-add3-4081-9292-bc2f29956d64</t>
  </si>
  <si>
    <t>Mgmt and Setup Fee Data Quality</t>
  </si>
  <si>
    <t>The Mgmt and Setup Fee data quality dashboard contains crosstabs to show errors on Set up and Mgmt Fee information from GP's Platform. 
For example, if the Flat Setup Fee is set as equal to No, then the Flat Setup Fee amount should be zero and the customer should have a tiered Setup Fee Table. This errors are highlighted in pink.</t>
  </si>
  <si>
    <t>https://us-east-1.online.tableau.com/#/site/globalizationpartners/workbooks/904406/views</t>
  </si>
  <si>
    <t>https://raw.githubusercontent.com/saulalvarezGP/landing_page/main/thumbnails/eac103c1-add3-4081-9292-bc2f29956d64.png</t>
  </si>
  <si>
    <t>87beb22e-8c54-9a16-e2eb-ebf641412209</t>
  </si>
  <si>
    <t>eef85ad7-5594-47e0-858f-c6da7ce5c72c</t>
  </si>
  <si>
    <t>https://us-east-1.online.tableau.com/#/site/globalizationpartners/workbooks/895275/views</t>
  </si>
  <si>
    <t>https://raw.githubusercontent.com/saulalvarezGP/landing_page/main/thumbnails/eef85ad7-5594-47e0-858f-c6da7ce5c72c.png</t>
  </si>
  <si>
    <t>8944b0d6-4da9-56e4-da23-0aa4155d87fc</t>
  </si>
  <si>
    <t>c842508e-ed5a-4f89-8747-9638ae10a020</t>
  </si>
  <si>
    <t>Global Operations Leadership Dashboard</t>
  </si>
  <si>
    <t>https://us-east-1.online.tableau.com/#/site/globalizationpartners/workbooks/959000/views</t>
  </si>
  <si>
    <t>https://raw.githubusercontent.com/saulalvarezGP/landing_page/main/thumbnails/c842508e-ed5a-4f89-8747-9638ae10a020.png</t>
  </si>
  <si>
    <t>8a89bd46-dd74-0aa3-360f-0bda004db71b</t>
  </si>
  <si>
    <t>db785e93-4fe0-4234-9496-3d227f3b86bf</t>
  </si>
  <si>
    <t>Email Performance by Campaign 2</t>
  </si>
  <si>
    <t>https://us-east-1.online.tableau.com/#/site/globalizationpartners/workbooks/893566/views</t>
  </si>
  <si>
    <t>https://raw.githubusercontent.com/saulalvarezGP/landing_page/main/thumbnails/db785e93-4fe0-4234-9496-3d227f3b86bf.png</t>
  </si>
  <si>
    <t>8c2727ac-b767-c937-2cc8-3f04b37aef30</t>
  </si>
  <si>
    <t>99032463-7d29-431c-8bf0-ab8537885d46</t>
  </si>
  <si>
    <t>Zoom Video Communications - Contractual SLA</t>
  </si>
  <si>
    <t>Zoom Video Communications -  Contractual SLA</t>
  </si>
  <si>
    <t>https://us-east-1.online.tableau.com/#/site/globalizationpartners/workbooks/1031679/views</t>
  </si>
  <si>
    <t>https://raw.githubusercontent.com/saulalvarezGP/landing_page/main/thumbnails/99032463-7d29-431c-8bf0-ab8537885d46.png</t>
  </si>
  <si>
    <t>8dce85c8-4ac1-3be0-3084-52c203bc13d1</t>
  </si>
  <si>
    <t>59baf652-a081-448b-a6c3-91f386e912e7</t>
  </si>
  <si>
    <t>https://us-east-1.online.tableau.com/#/site/globalizationpartners/workbooks/1025768/views</t>
  </si>
  <si>
    <t>https://raw.githubusercontent.com/saulalvarezGP/landing_page/main/thumbnails/59baf652-a081-448b-a6c3-91f386e912e7.png</t>
  </si>
  <si>
    <t>8f567c7a-0f45-7a4d-3ee0-bec9781224c0</t>
  </si>
  <si>
    <t>325e4563-674d-4abe-8b98-d8205a95b8ff</t>
  </si>
  <si>
    <t>Salesforce Validations</t>
  </si>
  <si>
    <t>https://us-east-1.online.tableau.com/#/site/globalizationpartners/workbooks/997550/views</t>
  </si>
  <si>
    <t>https://raw.githubusercontent.com/saulalvarezGP/landing_page/main/thumbnails/325e4563-674d-4abe-8b98-d8205a95b8ff.png</t>
  </si>
  <si>
    <t>900cd7ce-72da-1226-a7c1-19e9b0dd88ac</t>
  </si>
  <si>
    <t>213f0fbb-83f2-4712-880b-4d67e269e620</t>
  </si>
  <si>
    <t>https://us-east-1.online.tableau.com/#/site/globalizationpartners/workbooks/1060261/views</t>
  </si>
  <si>
    <t>https://raw.githubusercontent.com/saulalvarezGP/landing_page/main/thumbnails/213f0fbb-83f2-4712-880b-4d67e269e620.png</t>
  </si>
  <si>
    <t>904196c6-0265-3411-ef75-f281534a2012</t>
  </si>
  <si>
    <t>5a733cfb-8afb-47e1-8be4-aa991582e5e9</t>
  </si>
  <si>
    <t>BR- Benefits Renewal</t>
  </si>
  <si>
    <t>https://us-east-1.online.tableau.com/#/site/globalizationpartners/workbooks/922721/views</t>
  </si>
  <si>
    <t>https://raw.githubusercontent.com/saulalvarezGP/landing_page/main/thumbnails/5a733cfb-8afb-47e1-8be4-aa991582e5e9.png</t>
  </si>
  <si>
    <t>90773e4c-2c83-54c2-f2d8-33c29c5e2d6a</t>
  </si>
  <si>
    <t>1c333d9c-2a6f-4a7a-976c-ed9dbf420866</t>
  </si>
  <si>
    <t>Dashboard Index</t>
  </si>
  <si>
    <t>The Dashboard Index contains a list of all the dashboards with their descriptions available in tableau online.
In Addition has information about the tableau users groups</t>
  </si>
  <si>
    <t>https://us-east-1.online.tableau.com/#/site/globalizationpartners/workbooks/928932/views</t>
  </si>
  <si>
    <t>https://raw.githubusercontent.com/saulalvarezGP/landing_page/main/thumbnails/1c333d9c-2a6f-4a7a-976c-ed9dbf420866.png</t>
  </si>
  <si>
    <t>910c7dca-0e2b-8b74-b7a2-966faf2d5c4d</t>
  </si>
  <si>
    <t>45dc0881-cddd-43d9-adb6-572c9a6d7984</t>
  </si>
  <si>
    <t>Global Ops Team Members</t>
  </si>
  <si>
    <t>This dashboard contains the active employee list for Global Ops</t>
  </si>
  <si>
    <t>https://us-east-1.online.tableau.com/#/site/globalizationpartners/workbooks/1015550/views</t>
  </si>
  <si>
    <t>https://raw.githubusercontent.com/saulalvarezGP/landing_page/main/thumbnails/45dc0881-cddd-43d9-adb6-572c9a6d7984.png</t>
  </si>
  <si>
    <t>91c02d9e-b91b-7459-d439-53e4f8d0d3b7</t>
  </si>
  <si>
    <t>12ffeac8-a61f-42a5-8e6c-c05e5921f8f1</t>
  </si>
  <si>
    <t>Mgmt Fee Classification - Gap Analysis</t>
  </si>
  <si>
    <t>The Mgmt Fee Classification  Dashboard provides you the mgmt fee classification information by the customer to each working country with their minimum mgmt fee gap in USD.</t>
  </si>
  <si>
    <t>https://us-east-1.online.tableau.com/#/site/globalizationpartners/workbooks/823703/views</t>
  </si>
  <si>
    <t>https://raw.githubusercontent.com/saulalvarezGP/landing_page/main/thumbnails/12ffeac8-a61f-42a5-8e6c-c05e5921f8f1.png</t>
  </si>
  <si>
    <t>93504259-fbb1-6717-1928-d6f847786806</t>
  </si>
  <si>
    <t>550888e7-6cf9-497b-a6a4-9a1723eba798</t>
  </si>
  <si>
    <t>LSP Invoices</t>
  </si>
  <si>
    <t>LSP Invoices dashboard will provide you information about the LSP Invoices with their client, bill status, related LSP Invoice status, local currency, total USD Amount.</t>
  </si>
  <si>
    <t>https://us-east-1.online.tableau.com/#/site/globalizationpartners/workbooks/916387/views</t>
  </si>
  <si>
    <t>https://raw.githubusercontent.com/saulalvarezGP/landing_page/main/thumbnails/550888e7-6cf9-497b-a6a4-9a1723eba798.png</t>
  </si>
  <si>
    <t>94112fdf-0406-7275-21cf-0f507d6b4880</t>
  </si>
  <si>
    <t>7fdd89b6-c1c6-40d4-8492-717b5c5c1a2f</t>
  </si>
  <si>
    <t>Closed Lost Analysis</t>
  </si>
  <si>
    <t>https://us-east-1.online.tableau.com/#/site/globalizationpartners/workbooks/1026320/views</t>
  </si>
  <si>
    <t>https://raw.githubusercontent.com/saulalvarezGP/landing_page/main/thumbnails/7fdd89b6-c1c6-40d4-8492-717b5c5c1a2f.png</t>
  </si>
  <si>
    <t>950da1bb-d767-bce8-b350-4baa2d3cc799</t>
  </si>
  <si>
    <t>ce120c36-42a8-4ba9-b334-2fb448ee9434</t>
  </si>
  <si>
    <t>PoP Avg by Month of MA Tenure</t>
  </si>
  <si>
    <t>https://us-east-1.online.tableau.com/#/site/globalizationpartners/workbooks/1011542/views</t>
  </si>
  <si>
    <t>https://raw.githubusercontent.com/saulalvarezGP/landing_page/main/thumbnails/ce120c36-42a8-4ba9-b334-2fb448ee9434.png</t>
  </si>
  <si>
    <t>95cf0ff3-cbd7-ae8b-c696-497b57ff29ff</t>
  </si>
  <si>
    <t>edfb9806-0dfb-4c04-96c8-eb2f47b85499</t>
  </si>
  <si>
    <t>Setup Recognition Monthly Fee (12 &amp; 14 months)</t>
  </si>
  <si>
    <t>goglobal_gp_goglobal</t>
  </si>
  <si>
    <t>https://us-east-1.online.tableau.com/#/site/globalizationpartners/workbooks/792821/views</t>
  </si>
  <si>
    <t>https://raw.githubusercontent.com/saulalvarezGP/landing_page/main/thumbnails/edfb9806-0dfb-4c04-96c8-eb2f47b85499.png</t>
  </si>
  <si>
    <t>9638b1af-52f5-eed9-0c24-067444376791</t>
  </si>
  <si>
    <t>126beb8a-7d0e-40bd-90cc-e96ac5ecfa2b</t>
  </si>
  <si>
    <t>https://us-east-1.online.tableau.com/#/site/globalizationpartners/workbooks/1058841/views</t>
  </si>
  <si>
    <t>https://raw.githubusercontent.com/saulalvarezGP/landing_page/main/thumbnails/126beb8a-7d0e-40bd-90cc-e96ac5ecfa2b.png</t>
  </si>
  <si>
    <t>966afad8-3c82-486f-de09-d6b446142e10</t>
  </si>
  <si>
    <t>6efc9996-47a8-4570-9039-72fd6f9ab2b9</t>
  </si>
  <si>
    <t xml:space="preserve">Complexity Score Model </t>
  </si>
  <si>
    <t>The goal of this dashboard is to display a model that can properly score the complexity of a customer, with ‚Äòcomplexity‚Äô being understood as the handholding work required by GP to manage a customer.</t>
  </si>
  <si>
    <t>https://us-east-1.online.tableau.com/#/site/globalizationpartners/workbooks/947690/views</t>
  </si>
  <si>
    <t>https://raw.githubusercontent.com/saulalvarezGP/landing_page/main/thumbnails/6efc9996-47a8-4570-9039-72fd6f9ab2b9.png</t>
  </si>
  <si>
    <t>967d1fdb-3654-f65a-11f8-4fcd66574bb1</t>
  </si>
  <si>
    <t>346c7eb3-31a2-40e1-8e18-4cecc54b8877</t>
  </si>
  <si>
    <t>Employment Compliance</t>
  </si>
  <si>
    <t>https://us-east-1.online.tableau.com/#/site/globalizationpartners/workbooks/1055465/views</t>
  </si>
  <si>
    <t>https://raw.githubusercontent.com/saulalvarezGP/landing_page/main/thumbnails/346c7eb3-31a2-40e1-8e18-4cecc54b8877.png</t>
  </si>
  <si>
    <t>98358176-75bf-e82f-a747-b0a45b372829</t>
  </si>
  <si>
    <t>0cb8095d-4a10-4d4c-9fe8-746a7767fdd0</t>
  </si>
  <si>
    <t>Tier to Sales Motion</t>
  </si>
  <si>
    <t>https://us-east-1.online.tableau.com/#/site/globalizationpartners/workbooks/1070254/views</t>
  </si>
  <si>
    <t>https://raw.githubusercontent.com/saulalvarezGP/landing_page/main/thumbnails/0cb8095d-4a10-4d4c-9fe8-746a7767fdd0.png</t>
  </si>
  <si>
    <t>997b612f-3efd-b481-cc5a-54f62269d43f</t>
  </si>
  <si>
    <t>2a2a5474-aac9-4696-bd1e-f0c060112d1d</t>
  </si>
  <si>
    <t>Lead Forecast</t>
  </si>
  <si>
    <t>https://us-east-1.online.tableau.com/#/site/globalizationpartners/workbooks/1068879/views</t>
  </si>
  <si>
    <t>https://raw.githubusercontent.com/saulalvarezGP/landing_page/main/thumbnails/2a2a5474-aac9-4696-bd1e-f0c060112d1d.png</t>
  </si>
  <si>
    <t>9af6cb59-cc9c-f1ee-8755-47461af2e283</t>
  </si>
  <si>
    <t>6b3ecf1e-0fb6-4d36-b465-31fd0f37236d</t>
  </si>
  <si>
    <t>https://us-east-1.online.tableau.com/#/site/globalizationpartners/workbooks/1085671/views</t>
  </si>
  <si>
    <t>https://raw.githubusercontent.com/saulalvarezGP/landing_page/main/thumbnails/6b3ecf1e-0fb6-4d36-b465-31fd0f37236d.png</t>
  </si>
  <si>
    <t>9b5c8569-e9b2-1258-c09d-1729ed17ddd3</t>
  </si>
  <si>
    <t>45d1423e-2763-4a69-8f6a-3a8a55956006</t>
  </si>
  <si>
    <t>LSP Billing Manager</t>
  </si>
  <si>
    <t>List of LSPs with their Billing Manager by Country.</t>
  </si>
  <si>
    <t>https://us-east-1.online.tableau.com/#/site/globalizationpartners/workbooks/739162/views</t>
  </si>
  <si>
    <t>https://raw.githubusercontent.com/saulalvarezGP/landing_page/main/thumbnails/45d1423e-2763-4a69-8f6a-3a8a55956006.png</t>
  </si>
  <si>
    <t>9c123dea-0645-fcfb-732b-17575245160c</t>
  </si>
  <si>
    <t>1e09ceaa-214e-4874-934e-cee49b9c9d6a</t>
  </si>
  <si>
    <t>PoP Growth After Price Renegotiation</t>
  </si>
  <si>
    <t>https://us-east-1.online.tableau.com/#/site/globalizationpartners/workbooks/1041483/views</t>
  </si>
  <si>
    <t>https://raw.githubusercontent.com/saulalvarezGP/landing_page/main/thumbnails/1e09ceaa-214e-4874-934e-cee49b9c9d6a.png</t>
  </si>
  <si>
    <t>9d0ebc21-4821-85cb-21c2-b8400c27cbba</t>
  </si>
  <si>
    <t>29095398-5092-4f89-984e-8f472330e789</t>
  </si>
  <si>
    <t>Upcoming Onboarding and Offboardings</t>
  </si>
  <si>
    <t>https://us-east-1.online.tableau.com/#/site/globalizationpartners/workbooks/1058634/views</t>
  </si>
  <si>
    <t>https://raw.githubusercontent.com/saulalvarezGP/landing_page/main/thumbnails/29095398-5092-4f89-984e-8f472330e789.png</t>
  </si>
  <si>
    <t>9da75957-4cf6-3476-c3c4-f3134d9ecf2c</t>
  </si>
  <si>
    <t>d450f98e-02bd-4745-af68-227c3773c4b6</t>
  </si>
  <si>
    <t>Accounting Commissions Dashboard</t>
  </si>
  <si>
    <t>Dashboard to track Sales Commissions and calculate the amount to be paid</t>
  </si>
  <si>
    <t>https://us-east-1.online.tableau.com/#/site/globalizationpartners/workbooks/640195/views</t>
  </si>
  <si>
    <t>https://raw.githubusercontent.com/saulalvarezGP/landing_page/main/thumbnails/d450f98e-02bd-4745-af68-227c3773c4b6.png</t>
  </si>
  <si>
    <t>9e3d66b6-b62f-5078-4fb7-85e6094239f7</t>
  </si>
  <si>
    <t>fd81b306-817b-4550-b106-81b240c16917</t>
  </si>
  <si>
    <t>https://us-east-1.online.tableau.com/#/site/globalizationpartners/workbooks/1040085/views</t>
  </si>
  <si>
    <t>https://raw.githubusercontent.com/saulalvarezGP/landing_page/main/thumbnails/fd81b306-817b-4550-b106-81b240c16917.png</t>
  </si>
  <si>
    <t>9e54ff1b-0322-d75b-119e-c4c050f719d0</t>
  </si>
  <si>
    <t>c7dc7c75-6ca6-4c34-8e7e-f7440736e855</t>
  </si>
  <si>
    <t>https://us-east-1.online.tableau.com/#/site/globalizationpartners/workbooks/1024401/views</t>
  </si>
  <si>
    <t>https://raw.githubusercontent.com/saulalvarezGP/landing_page/main/thumbnails/c7dc7c75-6ca6-4c34-8e7e-f7440736e855.png</t>
  </si>
  <si>
    <t>a0919c90-c01b-4402-7cda-1dac94f4d130</t>
  </si>
  <si>
    <t>9aed5efc-efd4-4be4-a182-3ab770397438</t>
  </si>
  <si>
    <t>https://us-east-1.online.tableau.com/#/site/globalizationpartners/workbooks/1071455/views</t>
  </si>
  <si>
    <t>https://raw.githubusercontent.com/saulalvarezGP/landing_page/main/thumbnails/9aed5efc-efd4-4be4-a182-3ab770397438.png</t>
  </si>
  <si>
    <t>a097ccc7-7d57-4a10-b90e-71d6c74bc56e</t>
  </si>
  <si>
    <t>f800f726-a905-4fe9-afbd-86c9db3f8f97</t>
  </si>
  <si>
    <t>HCM Integrations</t>
  </si>
  <si>
    <t>Active client analysis per Integration</t>
  </si>
  <si>
    <t>https://us-east-1.online.tableau.com/#/site/globalizationpartners/workbooks/1087640/views</t>
  </si>
  <si>
    <t>https://raw.githubusercontent.com/saulalvarezGP/landing_page/main/thumbnails/f800f726-a905-4fe9-afbd-86c9db3f8f97.png</t>
  </si>
  <si>
    <t>a0ac4fcc-a6ee-04e3-6c89-5ab1d849c89c</t>
  </si>
  <si>
    <t>724f4b51-6cd9-46c8-90cd-3d2c32eb110a</t>
  </si>
  <si>
    <t>Landing Page v2</t>
  </si>
  <si>
    <t>Landing Page (DEV)</t>
  </si>
  <si>
    <t>https://us-east-1.online.tableau.com/#/site/globalizationpartners/workbooks/1081624/views</t>
  </si>
  <si>
    <t>https://raw.githubusercontent.com/saulalvarezGP/landing_page/main/thumbnails/724f4b51-6cd9-46c8-90cd-3d2c32eb110a.png</t>
  </si>
  <si>
    <t>a2066885-1357-2650-a220-72a69facd43e</t>
  </si>
  <si>
    <t>38023e92-2f86-434c-b58b-33fe74436e16</t>
  </si>
  <si>
    <t>Jira Dashboard</t>
  </si>
  <si>
    <t>The items that the legal team has on Jira</t>
  </si>
  <si>
    <t>https://us-east-1.online.tableau.com/#/site/globalizationpartners/workbooks/960728/views</t>
  </si>
  <si>
    <t>https://raw.githubusercontent.com/saulalvarezGP/landing_page/main/thumbnails/38023e92-2f86-434c-b58b-33fe74436e16.png</t>
  </si>
  <si>
    <t>a2d2c962-8b5c-1c74-2412-5cbf4a0a3b6e</t>
  </si>
  <si>
    <t>cd4aacc3-ea11-4759-9570-8621b713fc11</t>
  </si>
  <si>
    <t>Monthly Hires Report</t>
  </si>
  <si>
    <t>Reporting tool for weekly presentations</t>
  </si>
  <si>
    <t>https://us-east-1.online.tableau.com/#/site/globalizationpartners/workbooks/935887/views</t>
  </si>
  <si>
    <t>https://raw.githubusercontent.com/saulalvarezGP/landing_page/main/thumbnails/cd4aacc3-ea11-4759-9570-8621b713fc11.png</t>
  </si>
  <si>
    <t>a5b69c6a-05e0-5088-dc48-80c343b06694</t>
  </si>
  <si>
    <t>fa6a6f24-7718-4d50-8333-5b4ed7282c19</t>
  </si>
  <si>
    <t>Professional and Customer Churn 2.0</t>
  </si>
  <si>
    <t>https://us-east-1.online.tableau.com/#/site/globalizationpartners/workbooks/993103/views</t>
  </si>
  <si>
    <t>https://raw.githubusercontent.com/saulalvarezGP/landing_page/main/thumbnails/fa6a6f24-7718-4d50-8333-5b4ed7282c19.png</t>
  </si>
  <si>
    <t>a74c5082-2af2-c049-04ee-2f4ab557dbe7</t>
  </si>
  <si>
    <t>2c1f2bcd-aad6-46bc-9022-5c81347366f7</t>
  </si>
  <si>
    <t>InMail Engagement 1</t>
  </si>
  <si>
    <t>https://us-east-1.online.tableau.com/#/site/globalizationpartners/workbooks/893575/views</t>
  </si>
  <si>
    <t>https://raw.githubusercontent.com/saulalvarezGP/landing_page/main/thumbnails/2c1f2bcd-aad6-46bc-9022-5c81347366f7.png</t>
  </si>
  <si>
    <t>a7b8f5d0-e578-8da8-8ad5-22f61cf9ff05</t>
  </si>
  <si>
    <t>8214b8e6-659c-40ec-a621-468a33352ac8</t>
  </si>
  <si>
    <t>Workbook Data Sources Dashboard</t>
  </si>
  <si>
    <t>Workbook Data Sources Dashboard (DEV)</t>
  </si>
  <si>
    <t>https://us-east-1.online.tableau.com/#/site/globalizationpartners/workbooks/1084686/views</t>
  </si>
  <si>
    <t>https://raw.githubusercontent.com/saulalvarezGP/landing_page/main/thumbnails/8214b8e6-659c-40ec-a621-468a33352ac8.png</t>
  </si>
  <si>
    <t>a8f700dc-067c-6163-ea61-11e475be9ef6</t>
  </si>
  <si>
    <t>9eec9193-1c89-45e8-95ae-496d3b5761d2</t>
  </si>
  <si>
    <t>https://us-east-1.online.tableau.com/#/site/globalizationpartners/workbooks/1034101/views</t>
  </si>
  <si>
    <t>https://raw.githubusercontent.com/saulalvarezGP/landing_page/main/thumbnails/9eec9193-1c89-45e8-95ae-496d3b5761d2.png</t>
  </si>
  <si>
    <t>a8f7d445-6fbc-b870-b48a-01d854ae7cf7</t>
  </si>
  <si>
    <t>9373856c-8c2b-4e95-bafc-8aafcf0aac51</t>
  </si>
  <si>
    <t>https://us-east-1.online.tableau.com/#/site/globalizationpartners/workbooks/1027120/views</t>
  </si>
  <si>
    <t>https://raw.githubusercontent.com/saulalvarezGP/landing_page/main/thumbnails/9373856c-8c2b-4e95-bafc-8aafcf0aac51.png</t>
  </si>
  <si>
    <t>a930483b-9fd5-9050-18de-1aef1996674f</t>
  </si>
  <si>
    <t>a76c2cb6-9e3b-4bf2-9c35-80f9850789b9</t>
  </si>
  <si>
    <t>Speed to lead</t>
  </si>
  <si>
    <t>https://us-east-1.online.tableau.com/#/site/globalizationpartners/workbooks/1066246/views</t>
  </si>
  <si>
    <t>https://raw.githubusercontent.com/saulalvarezGP/landing_page/main/thumbnails/a76c2cb6-9e3b-4bf2-9c35-80f9850789b9.png</t>
  </si>
  <si>
    <t>ab1be9e2-aabd-1676-b271-c12f3527e7d4</t>
  </si>
  <si>
    <t>fb850498-cd0b-4cd1-9254-bf36523b003d</t>
  </si>
  <si>
    <t>LAER Landing Page</t>
  </si>
  <si>
    <t>https://us-east-1.online.tableau.com/#/site/globalizationpartners/workbooks/1081558/views</t>
  </si>
  <si>
    <t>https://raw.githubusercontent.com/saulalvarezGP/landing_page/main/thumbnails/fb850498-cd0b-4cd1-9254-bf36523b003d.png</t>
  </si>
  <si>
    <t>ab7b2b23-f675-06b1-1b6f-1c15ed6ed648</t>
  </si>
  <si>
    <t>45861fe6-8ad3-4708-bca8-5cd0ec6246e6</t>
  </si>
  <si>
    <t>PR Employee List ADP WFN</t>
  </si>
  <si>
    <t>Employee List</t>
  </si>
  <si>
    <t>The PR Employee List ADP WFN dashboard shows the employees general data in a table format. The PR team can easy download the info in a cross tab format.</t>
  </si>
  <si>
    <t>https://us-east-1.online.tableau.com/#/site/globalizationpartners/workbooks/856793/views</t>
  </si>
  <si>
    <t>https://raw.githubusercontent.com/saulalvarezGP/landing_page/main/thumbnails/45861fe6-8ad3-4708-bca8-5cd0ec6246e6.png</t>
  </si>
  <si>
    <t>ab8b41a0-b39b-96fc-b447-538e64f57477</t>
  </si>
  <si>
    <t>52047d5f-b49f-4091-8c63-faeed67d9355</t>
  </si>
  <si>
    <t>Landing Page</t>
  </si>
  <si>
    <t>https://us-east-1.online.tableau.com/#/site/globalizationpartners/workbooks/1079253/views</t>
  </si>
  <si>
    <t>https://raw.githubusercontent.com/saulalvarezGP/landing_page/main/thumbnails/52047d5f-b49f-4091-8c63-faeed67d9355.png</t>
  </si>
  <si>
    <t>abacf193-40ab-8e72-97d6-b9a635fbdd95</t>
  </si>
  <si>
    <t>56967d11-1c32-47e1-8619-7f215a985871</t>
  </si>
  <si>
    <t>CSM dashboard</t>
  </si>
  <si>
    <t>https://us-east-1.online.tableau.com/#/site/globalizationpartners/workbooks/1058495/views</t>
  </si>
  <si>
    <t>https://raw.githubusercontent.com/saulalvarezGP/landing_page/main/thumbnails/56967d11-1c32-47e1-8619-7f215a985871.png</t>
  </si>
  <si>
    <t>abc79492-2a05-7464-a205-606efb666319</t>
  </si>
  <si>
    <t>4996d6d0-154d-423c-8837-f4718d0cbeee</t>
  </si>
  <si>
    <t>Legacy Zoho Expenses</t>
  </si>
  <si>
    <t>https://us-east-1.online.tableau.com/#/site/globalizationpartners/workbooks/871237/views</t>
  </si>
  <si>
    <t>https://raw.githubusercontent.com/saulalvarezGP/landing_page/main/thumbnails/4996d6d0-154d-423c-8837-f4718d0cbeee.png</t>
  </si>
  <si>
    <t>ac409621-140d-a36e-e266-e5107bd61e87</t>
  </si>
  <si>
    <t>152a0c5e-4886-4ddf-b03a-94ff23cd400a</t>
  </si>
  <si>
    <t>Termination Reasons by Referral</t>
  </si>
  <si>
    <t>https://us-east-1.online.tableau.com/#/site/globalizationpartners/workbooks/929362/views</t>
  </si>
  <si>
    <t>https://raw.githubusercontent.com/saulalvarezGP/landing_page/main/thumbnails/152a0c5e-4886-4ddf-b03a-94ff23cd400a.png</t>
  </si>
  <si>
    <t>ac820e2e-00f0-b991-67d9-99a3106a60d1</t>
  </si>
  <si>
    <t>1f34df48-0345-4a6d-8c6b-4c8b69a3413d</t>
  </si>
  <si>
    <t>Intercom Bronze Layer Crosstab</t>
  </si>
  <si>
    <t>https://us-east-1.online.tableau.com/#/site/globalizationpartners/workbooks/1073732/views</t>
  </si>
  <si>
    <t>https://raw.githubusercontent.com/saulalvarezGP/landing_page/main/thumbnails/1f34df48-0345-4a6d-8c6b-4c8b69a3413d.png</t>
  </si>
  <si>
    <t>ad588e09-8f9e-62f7-a3b1-fdd0ddc205f7</t>
  </si>
  <si>
    <t>79983060-8fef-48ef-814d-9561de638058</t>
  </si>
  <si>
    <t>https://us-east-1.online.tableau.com/#/site/globalizationpartners/workbooks/1038172/views</t>
  </si>
  <si>
    <t>https://raw.githubusercontent.com/saulalvarezGP/landing_page/main/thumbnails/79983060-8fef-48ef-814d-9561de638058.png</t>
  </si>
  <si>
    <t>ad92d327-93f5-1e45-fd46-b60c7a4c6b1f</t>
  </si>
  <si>
    <t>a22e95e4-327b-4d5f-9a1c-7f9f317fc025</t>
  </si>
  <si>
    <t>Professionals on Payroll by Country</t>
  </si>
  <si>
    <t>https://us-east-1.online.tableau.com/#/site/globalizationpartners/workbooks/1045729/views</t>
  </si>
  <si>
    <t>https://raw.githubusercontent.com/saulalvarezGP/landing_page/main/thumbnails/a22e95e4-327b-4d5f-9a1c-7f9f317fc025.png</t>
  </si>
  <si>
    <t>aded63a4-6166-cb97-d1a8-a3b64811825f</t>
  </si>
  <si>
    <t>ec040f52-d7ab-45dd-8092-41b872aa4438</t>
  </si>
  <si>
    <t>https://us-east-1.online.tableau.com/#/site/globalizationpartners/workbooks/1051323/views</t>
  </si>
  <si>
    <t>https://raw.githubusercontent.com/saulalvarezGP/landing_page/main/thumbnails/ec040f52-d7ab-45dd-8092-41b872aa4438.png</t>
  </si>
  <si>
    <t>af268440-81b4-f87f-800b-8b41f56bc897</t>
  </si>
  <si>
    <t>866f9120-e0dd-4b3b-8466-21c52f10ff4f</t>
  </si>
  <si>
    <t>Missing PL Accounts from MDM</t>
  </si>
  <si>
    <t>https://us-east-1.online.tableau.com/#/site/globalizationpartners/workbooks/537855/views</t>
  </si>
  <si>
    <t>https://raw.githubusercontent.com/saulalvarezGP/landing_page/main/thumbnails/866f9120-e0dd-4b3b-8466-21c52f10ff4f.png</t>
  </si>
  <si>
    <t>afa5e168-d2a5-b130-819c-5bc32eb69b1f</t>
  </si>
  <si>
    <t>cf851cd6-5364-45bd-901d-5f2abea93d48</t>
  </si>
  <si>
    <t>Google Ads</t>
  </si>
  <si>
    <t>Directed to GP‚Äôs marketing campaign managers. This dashboard provides basic and advanced data analytics along with a brief keyword efficiency analysis for Google Ads campaigns.</t>
  </si>
  <si>
    <t>https://us-east-1.online.tableau.com/#/site/globalizationpartners/workbooks/840442/views</t>
  </si>
  <si>
    <t>https://raw.githubusercontent.com/saulalvarezGP/landing_page/main/thumbnails/cf851cd6-5364-45bd-901d-5f2abea93d48.png</t>
  </si>
  <si>
    <t>afeb143e-7aad-bc11-591b-8ea664801958</t>
  </si>
  <si>
    <t>a9a5a693-6eca-4f78-8bf2-2e36524410ed</t>
  </si>
  <si>
    <t>Jira BI</t>
  </si>
  <si>
    <t>Info from Jira on the BI Team's current status</t>
  </si>
  <si>
    <t>https://us-east-1.online.tableau.com/#/site/globalizationpartners/workbooks/921012/views</t>
  </si>
  <si>
    <t>https://raw.githubusercontent.com/saulalvarezGP/landing_page/main/thumbnails/a9a5a693-6eca-4f78-8bf2-2e36524410ed.png</t>
  </si>
  <si>
    <t>b006f9d0-f800-8ea0-6753-9a222f12a071</t>
  </si>
  <si>
    <t>a0b18a22-625a-4db2-8837-077bbf33bbfa</t>
  </si>
  <si>
    <t>Outreach - Emails</t>
  </si>
  <si>
    <t>Directed to BDR‚Äôs managers. This dashboard provides basic and advanced data analytics for emails from Outreach ‚Äì the sales engagement platform.</t>
  </si>
  <si>
    <t>https://us-east-1.online.tableau.com/#/site/globalizationpartners/workbooks/892662/views</t>
  </si>
  <si>
    <t>https://raw.githubusercontent.com/saulalvarezGP/landing_page/main/thumbnails/a0b18a22-625a-4db2-8837-077bbf33bbfa.png</t>
  </si>
  <si>
    <t>b05bb4aa-b481-23b7-95b4-98ef5d9b3f8d</t>
  </si>
  <si>
    <t>52742f08-c6ec-4af8-af15-48df06255cba</t>
  </si>
  <si>
    <t>Fixed Contract Professionals Dashboard</t>
  </si>
  <si>
    <t>Fixed Contract Professional Dashboard contains the main information about the fixed contract of the professionals including probation period, fixed contract start date, contract duration.</t>
  </si>
  <si>
    <t>https://us-east-1.online.tableau.com/#/site/globalizationpartners/workbooks/773999/views</t>
  </si>
  <si>
    <t>https://raw.githubusercontent.com/saulalvarezGP/landing_page/main/thumbnails/52742f08-c6ec-4af8-af15-48df06255cba.png</t>
  </si>
  <si>
    <t>b0678d4b-89c8-8d4a-e91e-1048384139cd</t>
  </si>
  <si>
    <t>c783f326-3c64-4ee3-a05d-5076afccc08d</t>
  </si>
  <si>
    <t>Customer Contractors Dashboard</t>
  </si>
  <si>
    <t>https://us-east-1.online.tableau.com/#/site/globalizationpartners/workbooks/955585/views</t>
  </si>
  <si>
    <t>https://raw.githubusercontent.com/saulalvarezGP/landing_page/main/thumbnails/c783f326-3c64-4ee3-a05d-5076afccc08d.png</t>
  </si>
  <si>
    <t>b3090a0d-c077-22fd-c8bc-637d6fafffda</t>
  </si>
  <si>
    <t>e4328d89-c81e-4f86-a926-7fefbaa27ab8</t>
  </si>
  <si>
    <t>New BDR Performance</t>
  </si>
  <si>
    <t>https://us-east-1.online.tableau.com/#/site/globalizationpartners/workbooks/1061117/views</t>
  </si>
  <si>
    <t>https://raw.githubusercontent.com/saulalvarezGP/landing_page/main/thumbnails/e4328d89-c81e-4f86-a926-7fefbaa27ab8.png</t>
  </si>
  <si>
    <t>b389e939-20b9-861a-ce6b-3a4305d2e1ef</t>
  </si>
  <si>
    <t>948f2097-03c5-4682-8602-811cb8a923b4</t>
  </si>
  <si>
    <t>Tableau Dashboard Template</t>
  </si>
  <si>
    <t>https://us-east-1.online.tableau.com/#/site/globalizationpartners/workbooks/1076155/views</t>
  </si>
  <si>
    <t>https://raw.githubusercontent.com/saulalvarezGP/landing_page/main/thumbnails/948f2097-03c5-4682-8602-811cb8a923b4.png</t>
  </si>
  <si>
    <t>b4a2dfdd-50e5-1a73-7ebc-0ee82d08dd55</t>
  </si>
  <si>
    <t>bb74dc57-a9d6-47df-8ad4-4a2792254af5</t>
  </si>
  <si>
    <t>LV Test 2</t>
  </si>
  <si>
    <t>https://us-east-1.online.tableau.com/#/site/globalizationpartners/workbooks/1093677/views</t>
  </si>
  <si>
    <t>https://raw.githubusercontent.com/saulalvarezGP/landing_page/main/thumbnails/bb74dc57-a9d6-47df-8ad4-4a2792254af5.png</t>
  </si>
  <si>
    <t>b4fa2518-6e37-dabb-7cf2-8a9112d113f0</t>
  </si>
  <si>
    <t>835e281f-f6de-4d6f-ab7d-db96792a39e3</t>
  </si>
  <si>
    <t>MA &amp; Addendas Over Time</t>
  </si>
  <si>
    <t>This Dashboard shows the number of MA and Addendas per selected period as well as analysis on their status respective to PoP Count</t>
  </si>
  <si>
    <t>https://us-east-1.online.tableau.com/#/site/globalizationpartners/workbooks/960773/views</t>
  </si>
  <si>
    <t>https://raw.githubusercontent.com/saulalvarezGP/landing_page/main/thumbnails/835e281f-f6de-4d6f-ab7d-db96792a39e3.png</t>
  </si>
  <si>
    <t>b5068c5a-6dd8-e914-89b3-1a765a0ec6b1</t>
  </si>
  <si>
    <t>718b6f4e-f2be-4a84-b03f-d02e5859021c</t>
  </si>
  <si>
    <t>Professionals in GPP by Partner &amp; Status</t>
  </si>
  <si>
    <t>https://us-east-1.online.tableau.com/#/site/globalizationpartners/workbooks/1024241/views</t>
  </si>
  <si>
    <t>https://raw.githubusercontent.com/saulalvarezGP/landing_page/main/thumbnails/718b6f4e-f2be-4a84-b03f-d02e5859021c.png</t>
  </si>
  <si>
    <t>b5e52514-4b44-85b4-e6d7-9d05a4a107a7</t>
  </si>
  <si>
    <t>88c89896-ad8a-422f-8bc4-5b3bb7a723e2</t>
  </si>
  <si>
    <t>Onboard Workload by Onboarding Lead</t>
  </si>
  <si>
    <t>Account Manager - Onboarding &amp; Offboarding dashboard you can find a summary of the total amount of professionals that each Client Success Manager is assigned to and their respective current status. Other charts regarding onboarding &amp; offboarding processes are displayed such as: breakdowns by the lead of the onboarding/offboarding process, country distribution and trends over time.</t>
  </si>
  <si>
    <t>https://us-east-1.online.tableau.com/#/site/globalizationpartners/workbooks/765844/views</t>
  </si>
  <si>
    <t>https://raw.githubusercontent.com/saulalvarezGP/landing_page/main/thumbnails/88c89896-ad8a-422f-8bc4-5b3bb7a723e2.png</t>
  </si>
  <si>
    <t>b68262e8-e769-7781-85f0-217ddc2ca13a</t>
  </si>
  <si>
    <t>01f42c4d-5d0c-4918-ac6e-968d6406d535</t>
  </si>
  <si>
    <t>FP&amp;A Invoicing Analysis</t>
  </si>
  <si>
    <t>https://us-east-1.online.tableau.com/#/site/globalizationpartners/workbooks/921415/views</t>
  </si>
  <si>
    <t>https://raw.githubusercontent.com/saulalvarezGP/landing_page/main/thumbnails/01f42c4d-5d0c-4918-ac6e-968d6406d535.png</t>
  </si>
  <si>
    <t>b6896045-357e-6ba1-bf7a-2ced0381d4a2</t>
  </si>
  <si>
    <t>1bfbf381-9f20-449c-bfd9-13b4263f2b3c</t>
  </si>
  <si>
    <t>Revenue Operations</t>
  </si>
  <si>
    <t>https://us-east-1.online.tableau.com/#/site/globalizationpartners/workbooks/1079176/views</t>
  </si>
  <si>
    <t>https://raw.githubusercontent.com/saulalvarezGP/landing_page/main/thumbnails/1bfbf381-9f20-449c-bfd9-13b4263f2b3c.png</t>
  </si>
  <si>
    <t>b7f32e83-7bca-44d1-e7b0-43b71a19a4a2</t>
  </si>
  <si>
    <t>b18b309e-0705-43c2-873c-76fb3fada00b</t>
  </si>
  <si>
    <t>Customer Growth Prediction Analysis</t>
  </si>
  <si>
    <t>https://us-east-1.online.tableau.com/#/site/globalizationpartners/workbooks/897398/views</t>
  </si>
  <si>
    <t>https://raw.githubusercontent.com/saulalvarezGP/landing_page/main/thumbnails/b18b309e-0705-43c2-873c-76fb3fada00b.png</t>
  </si>
  <si>
    <t>b8211d9e-5ee3-2953-62bc-27e670b734ab</t>
  </si>
  <si>
    <t>fa5a04f6-6534-40a9-bb57-e3ce32ba38f4</t>
  </si>
  <si>
    <t>Trial Ask Data Workbook</t>
  </si>
  <si>
    <t>Databases</t>
  </si>
  <si>
    <t>https://us-east-1.online.tableau.com/#/site/globalizationpartners/workbooks/880459/views</t>
  </si>
  <si>
    <t>https://raw.githubusercontent.com/saulalvarezGP/landing_page/main/thumbnails/fa5a04f6-6534-40a9-bb57-e3ce32ba38f4.png</t>
  </si>
  <si>
    <t>b8566511-e0a6-42e5-2af6-b8e798f70659</t>
  </si>
  <si>
    <t>b3375c85-813b-41f4-8772-3972286ff943</t>
  </si>
  <si>
    <t xml:space="preserve">Master Finance </t>
  </si>
  <si>
    <t>Finance Master</t>
  </si>
  <si>
    <t>https://us-east-1.online.tableau.com/#/site/globalizationpartners/workbooks/922199/views</t>
  </si>
  <si>
    <t>https://raw.githubusercontent.com/saulalvarezGP/landing_page/main/thumbnails/b3375c85-813b-41f4-8772-3972286ff943.png</t>
  </si>
  <si>
    <t>b863c178-1b5b-5664-f00f-918070de77a8</t>
  </si>
  <si>
    <t>54a303fb-9437-498b-a93e-f8a16ae66b91</t>
  </si>
  <si>
    <t>Pricing Structure by Referral</t>
  </si>
  <si>
    <t>Pricing Structure by Referral Dashboard contains all the information about the referral fee for our partner's ADP total source, ADP marketplace, and ADP ESI by invoice date.
In addition, you can find information about all the referrals by clients and professionals.</t>
  </si>
  <si>
    <t>https://us-east-1.online.tableau.com/#/site/globalizationpartners/workbooks/760628/views</t>
  </si>
  <si>
    <t>https://raw.githubusercontent.com/saulalvarezGP/landing_page/main/thumbnails/54a303fb-9437-498b-a93e-f8a16ae66b91.png</t>
  </si>
  <si>
    <t>b870fb4b-e4b2-80d5-10fd-ed8f187e4e46</t>
  </si>
  <si>
    <t>3b97715f-d468-4ec9-8161-4a846243e447</t>
  </si>
  <si>
    <t xml:space="preserve">GP Team Users Dashboard </t>
  </si>
  <si>
    <t>GP Users, title, email and invitation status.</t>
  </si>
  <si>
    <t>https://us-east-1.online.tableau.com/#/site/globalizationpartners/workbooks/739161/views</t>
  </si>
  <si>
    <t>https://raw.githubusercontent.com/saulalvarezGP/landing_page/main/thumbnails/3b97715f-d468-4ec9-8161-4a846243e447.png</t>
  </si>
  <si>
    <t>b894cf80-40f2-b829-e4e8-2a5fb19ccb60</t>
  </si>
  <si>
    <t>b3ce860f-6b31-4c7d-9616-c59653dd3849</t>
  </si>
  <si>
    <t>Users Information</t>
  </si>
  <si>
    <t>This dashboard contains information on all GPP users: user type, user name, email, last login date, invitation status, etc.</t>
  </si>
  <si>
    <t>https://us-east-1.online.tableau.com/#/site/globalizationpartners/workbooks/952433/views</t>
  </si>
  <si>
    <t>https://raw.githubusercontent.com/saulalvarezGP/landing_page/main/thumbnails/b3ce860f-6b31-4c7d-9616-c59653dd3849.png</t>
  </si>
  <si>
    <t>ba5bf8c3-7785-de61-4423-22feb03be9f2</t>
  </si>
  <si>
    <t>42a6ef1d-9438-42af-8179-39d1d793ca8a</t>
  </si>
  <si>
    <t>MA Daily &amp; Quarterly Tracker - Materialized View</t>
  </si>
  <si>
    <t>https://us-east-1.online.tableau.com/#/site/globalizationpartners/workbooks/1048993/views</t>
  </si>
  <si>
    <t>https://raw.githubusercontent.com/saulalvarezGP/landing_page/main/thumbnails/42a6ef1d-9438-42af-8179-39d1d793ca8a.png</t>
  </si>
  <si>
    <t>bac2361a-11e8-55f9-8b4d-8559a2b22427</t>
  </si>
  <si>
    <t>1b7c6f45-a36f-4f15-88d5-80979ef13b5b</t>
  </si>
  <si>
    <t>gpp test</t>
  </si>
  <si>
    <t>Personal Space</t>
  </si>
  <si>
    <t>https://us-east-1.online.tableau.com/#/site/globalizationpartners/workbooks/1025130/views</t>
  </si>
  <si>
    <t>https://raw.githubusercontent.com/saulalvarezGP/landing_page/main/thumbnails/1b7c6f45-a36f-4f15-88d5-80979ef13b5b.png</t>
  </si>
  <si>
    <t>{'name': 'Yarty Kim'}</t>
  </si>
  <si>
    <t>bb42a7d0-e3f7-01f4-4517-41dfd0188367</t>
  </si>
  <si>
    <t>31d2cb39-acc0-4e81-87c4-9b658d994de8</t>
  </si>
  <si>
    <t xml:space="preserve">Landing Page v3 </t>
  </si>
  <si>
    <t>https://us-east-1.online.tableau.com/#/site/globalizationpartners/workbooks/1081633/views</t>
  </si>
  <si>
    <t>https://raw.githubusercontent.com/saulalvarezGP/landing_page/main/thumbnails/31d2cb39-acc0-4e81-87c4-9b658d994de8.png</t>
  </si>
  <si>
    <t>bb4babf3-4afc-1449-1625-eb4942e23f2a</t>
  </si>
  <si>
    <t>df6a8299-5d62-41d4-9843-1d93657193e4</t>
  </si>
  <si>
    <t>ELT Landing Page</t>
  </si>
  <si>
    <t>https://us-east-1.online.tableau.com/#/site/globalizationpartners/workbooks/1062663/views</t>
  </si>
  <si>
    <t>https://raw.githubusercontent.com/saulalvarezGP/landing_page/main/thumbnails/df6a8299-5d62-41d4-9843-1d93657193e4.png</t>
  </si>
  <si>
    <t>bb4bdb2c-0d86-bdc3-a7fb-4287fdb213af</t>
  </si>
  <si>
    <t>f5a55115-466e-443c-88e0-63112fcb2e63</t>
  </si>
  <si>
    <t>Contractors Service Dashboard</t>
  </si>
  <si>
    <t>https://us-east-1.online.tableau.com/#/site/globalizationpartners/workbooks/1020635/views</t>
  </si>
  <si>
    <t>https://raw.githubusercontent.com/saulalvarezGP/landing_page/main/thumbnails/f5a55115-466e-443c-88e0-63112fcb2e63.png</t>
  </si>
  <si>
    <t>bc40b4eb-22b6-2961-d2aa-8534ebf0bdc7</t>
  </si>
  <si>
    <t>fe8130cf-f5df-482b-b9bf-0f3efed2ea22</t>
  </si>
  <si>
    <t>Client Dashboard - TEST JGA</t>
  </si>
  <si>
    <t>Corporate Ad Hoc</t>
  </si>
  <si>
    <t>https://us-east-1.online.tableau.com/#/site/globalizationpartners/workbooks/807053/views</t>
  </si>
  <si>
    <t>https://raw.githubusercontent.com/saulalvarezGP/landing_page/main/thumbnails/fe8130cf-f5df-482b-b9bf-0f3efed2ea22.png</t>
  </si>
  <si>
    <t>bd64f0d6-2e50-bb43-5ca9-a9ff1af724ce</t>
  </si>
  <si>
    <t>af2b0b3a-fc9d-4517-96a6-85cc465a74d7</t>
  </si>
  <si>
    <t>GPP Customer with DnB Enhanced Data</t>
  </si>
  <si>
    <t>https://us-east-1.online.tableau.com/#/site/globalizationpartners/workbooks/990836/views</t>
  </si>
  <si>
    <t>https://raw.githubusercontent.com/saulalvarezGP/landing_page/main/thumbnails/af2b0b3a-fc9d-4517-96a6-85cc465a74d7.png</t>
  </si>
  <si>
    <t>bde89f44-6a5c-b9a6-fbad-b34c1caaed59</t>
  </si>
  <si>
    <t>d40149f0-b125-45b3-b5e3-f13b69ca648f</t>
  </si>
  <si>
    <t>Gong Scores</t>
  </si>
  <si>
    <t>Dashboard containing the aggregated call scores from Gong</t>
  </si>
  <si>
    <t>https://us-east-1.online.tableau.com/#/site/globalizationpartners/workbooks/937673/views</t>
  </si>
  <si>
    <t>https://raw.githubusercontent.com/saulalvarezGP/landing_page/main/thumbnails/d40149f0-b125-45b3-b5e3-f13b69ca648f.png</t>
  </si>
  <si>
    <t>be3f5d94-18a1-920d-84ab-fa8cc0b6d467</t>
  </si>
  <si>
    <t>0febc3ec-3c32-4ee8-a0cd-5616e159ac15</t>
  </si>
  <si>
    <t>KPIs Test by Michal</t>
  </si>
  <si>
    <t>https://us-east-1.online.tableau.com/#/site/globalizationpartners/workbooks/1029577/views</t>
  </si>
  <si>
    <t>https://raw.githubusercontent.com/saulalvarezGP/landing_page/main/thumbnails/0febc3ec-3c32-4ee8-a0cd-5616e159ac15.png</t>
  </si>
  <si>
    <t>{'name': 'Michal Symolon'}</t>
  </si>
  <si>
    <t>be44c851-e6b5-6533-e922-63f017443b74</t>
  </si>
  <si>
    <t>4d563f30-25f4-4eb9-a340-8af16cfe45ac</t>
  </si>
  <si>
    <t xml:space="preserve">Master Quality Assurance Dashboard </t>
  </si>
  <si>
    <t>https://us-east-1.online.tableau.com/#/site/globalizationpartners/workbooks/938466/views</t>
  </si>
  <si>
    <t>https://raw.githubusercontent.com/saulalvarezGP/landing_page/main/thumbnails/4d563f30-25f4-4eb9-a340-8af16cfe45ac.png</t>
  </si>
  <si>
    <t>be4bb529-7473-4de8-3b33-5056eb2932e4</t>
  </si>
  <si>
    <t>d0f6391d-e1fc-4fe0-8b71-d04d331d5ffc</t>
  </si>
  <si>
    <t>BDR Sales Houses - KPI Race</t>
  </si>
  <si>
    <t>https://us-east-1.online.tableau.com/#/site/globalizationpartners/workbooks/1061502/views</t>
  </si>
  <si>
    <t>https://raw.githubusercontent.com/saulalvarezGP/landing_page/main/thumbnails/d0f6391d-e1fc-4fe0-8b71-d04d331d5ffc.png</t>
  </si>
  <si>
    <t>bf8de108-71bc-7ceb-9828-0e38d6c9a62d</t>
  </si>
  <si>
    <t>ec6a5755-cc8a-4575-bc3f-5733ddfe15b1</t>
  </si>
  <si>
    <t>UK- New Hires</t>
  </si>
  <si>
    <t>UK - New Hires Dashboard contains the information about the professionals that are newly hired in the UK with their salary, contact details, and benefits.</t>
  </si>
  <si>
    <t>https://us-east-1.online.tableau.com/#/site/globalizationpartners/workbooks/818925/views</t>
  </si>
  <si>
    <t>https://raw.githubusercontent.com/saulalvarezGP/landing_page/main/thumbnails/ec6a5755-cc8a-4575-bc3f-5733ddfe15b1.png</t>
  </si>
  <si>
    <t>bfbc7ec7-e649-c595-b081-ff96bf086bd2</t>
  </si>
  <si>
    <t>913dec48-984c-4b59-99f6-42ee1276efbe</t>
  </si>
  <si>
    <t>ChatGPT Tableau POC</t>
  </si>
  <si>
    <t>https://us-east-1.online.tableau.com/#/site/globalizationpartners/workbooks/1046067/views</t>
  </si>
  <si>
    <t>https://raw.githubusercontent.com/saulalvarezGP/landing_page/main/thumbnails/913dec48-984c-4b59-99f6-42ee1276efbe.png</t>
  </si>
  <si>
    <t>c077b198-d27f-eae2-800a-970a1b7d1c84</t>
  </si>
  <si>
    <t>cd142a35-f758-4804-9bf1-39abfc4deada</t>
  </si>
  <si>
    <t>Brazil - Health and Dental Insurance Audit</t>
  </si>
  <si>
    <t>https://us-east-1.online.tableau.com/#/site/globalizationpartners/workbooks/958520/views</t>
  </si>
  <si>
    <t>https://raw.githubusercontent.com/saulalvarezGP/landing_page/main/thumbnails/cd142a35-f758-4804-9bf1-39abfc4deada.png</t>
  </si>
  <si>
    <t>c0910ca8-0608-b9f8-8d08-8871dc102333</t>
  </si>
  <si>
    <t>9d1bcd45-b0d7-4bc1-9e1f-c8c48aedea6a</t>
  </si>
  <si>
    <t>Ontario Professionals General Information</t>
  </si>
  <si>
    <t>https://us-east-1.online.tableau.com/#/site/globalizationpartners/workbooks/993078/views</t>
  </si>
  <si>
    <t>https://raw.githubusercontent.com/saulalvarezGP/landing_page/main/thumbnails/9d1bcd45-b0d7-4bc1-9e1f-c8c48aedea6a.png</t>
  </si>
  <si>
    <t>c23de620-c0e4-8ef0-03c9-2adca73c5116</t>
  </si>
  <si>
    <t>965ecdf5-5a5b-4760-92e8-ff80c542a799</t>
  </si>
  <si>
    <t>Customer Growth Story</t>
  </si>
  <si>
    <t>Measures client growth-performance in terms of professionals-on-payroll count records. Shows various visualizations regarding growth prediction, top hiring industries, most demanded job positions and other insightful demographics about clients' hires.</t>
  </si>
  <si>
    <t>https://us-east-1.online.tableau.com/#/site/globalizationpartners/workbooks/875716/views</t>
  </si>
  <si>
    <t>https://raw.githubusercontent.com/saulalvarezGP/landing_page/main/thumbnails/965ecdf5-5a5b-4760-92e8-ff80c542a799.png</t>
  </si>
  <si>
    <t>c429ec1b-b966-fcb0-2741-399a4af9f058</t>
  </si>
  <si>
    <t>f00c7aef-4ba2-40ac-bc05-4aea02788a73</t>
  </si>
  <si>
    <t>https://us-east-1.online.tableau.com/#/site/globalizationpartners/workbooks/1094764/views</t>
  </si>
  <si>
    <t>https://raw.githubusercontent.com/saulalvarezGP/landing_page/main/thumbnails/f00c7aef-4ba2-40ac-bc05-4aea02788a73.png</t>
  </si>
  <si>
    <t>c48d4a56-0fbc-ec47-fb5a-4c536de7d4cd</t>
  </si>
  <si>
    <t>8ed4fd4c-f1e1-4a14-abb1-36ceeda87e61</t>
  </si>
  <si>
    <t>Asset Report</t>
  </si>
  <si>
    <t>https://us-east-1.online.tableau.com/#/site/globalizationpartners/workbooks/1041411/views</t>
  </si>
  <si>
    <t>https://raw.githubusercontent.com/saulalvarezGP/landing_page/main/thumbnails/8ed4fd4c-f1e1-4a14-abb1-36ceeda87e61.png</t>
  </si>
  <si>
    <t>c52f85a5-00fe-5953-e1fd-757753e3adea</t>
  </si>
  <si>
    <t>0e19261f-75c3-4f3a-9f0a-9f3f89471ef9</t>
  </si>
  <si>
    <t xml:space="preserve">Benefits </t>
  </si>
  <si>
    <t>Benefits Dashboard here you will find different sections of benefits analysis.
On Global-View you will find all the benefits by country and the number of professionals enrolled and un-enrolled.
Benefits type and customer offering overview, here you will find the active and not active plan of benefits y country with the count of offering, not offering, and setup incomplete.
All the Benefits of clients.</t>
  </si>
  <si>
    <t>https://us-east-1.online.tableau.com/#/site/globalizationpartners/workbooks/910032/views</t>
  </si>
  <si>
    <t>https://raw.githubusercontent.com/saulalvarezGP/landing_page/main/thumbnails/0e19261f-75c3-4f3a-9f0a-9f3f89471ef9.png</t>
  </si>
  <si>
    <t>c54a56e0-5bd1-f3f7-9edf-768fda1bd8c8</t>
  </si>
  <si>
    <t>746152c1-9d7b-428d-80d1-97e8682ce32c</t>
  </si>
  <si>
    <t xml:space="preserve">GPP + SFDC </t>
  </si>
  <si>
    <t>https://us-east-1.online.tableau.com/#/site/globalizationpartners/workbooks/1017054/views</t>
  </si>
  <si>
    <t>https://raw.githubusercontent.com/saulalvarezGP/landing_page/main/thumbnails/746152c1-9d7b-428d-80d1-97e8682ce32c.png</t>
  </si>
  <si>
    <t>c5a4a938-339f-fd73-0227-4c044b6dea37</t>
  </si>
  <si>
    <t>30b42616-95fd-4414-80da-adc65deb706c</t>
  </si>
  <si>
    <t>WOR Billing and Payroll</t>
  </si>
  <si>
    <t>Weekly report showing key trends and metrics related to escalated tickets to the development impacting billing and payroll</t>
  </si>
  <si>
    <t>https://us-east-1.online.tableau.com/#/site/globalizationpartners/workbooks/924502/views</t>
  </si>
  <si>
    <t>https://raw.githubusercontent.com/saulalvarezGP/landing_page/main/thumbnails/30b42616-95fd-4414-80da-adc65deb706c.png</t>
  </si>
  <si>
    <t>c683f13c-a494-463d-1778-222f23f496a3</t>
  </si>
  <si>
    <t>824ab06a-7f88-4315-9a1f-be8d1ac8d19f</t>
  </si>
  <si>
    <t>Partner Dashboard</t>
  </si>
  <si>
    <t>Meant to give nuance of referred from partners‚Äô opportunities sales-funnel along with other trends about sales processes related with Partners. Composition of clients ‚Äî referrals only ‚Äî and their respective professionals‚Äô statuses within GPP is also displayed.
Another view presents a breakdown of the number of opportunities by marketing campaign and by partner referral.</t>
  </si>
  <si>
    <t>https://us-east-1.online.tableau.com/#/site/globalizationpartners/workbooks/844608/views</t>
  </si>
  <si>
    <t>https://raw.githubusercontent.com/saulalvarezGP/landing_page/main/thumbnails/824ab06a-7f88-4315-9a1f-be8d1ac8d19f.png</t>
  </si>
  <si>
    <t>c9339704-d067-b8da-dd98-2a11de40a242</t>
  </si>
  <si>
    <t>0dc59837-fbe0-490e-8b63-9e61df56596f</t>
  </si>
  <si>
    <t>https://us-east-1.online.tableau.com/#/site/globalizationpartners/workbooks/970794/views</t>
  </si>
  <si>
    <t>https://raw.githubusercontent.com/saulalvarezGP/landing_page/main/thumbnails/0dc59837-fbe0-490e-8b63-9e61df56596f.png</t>
  </si>
  <si>
    <t>c9615e3d-183c-3787-6049-52f00d9e95d4</t>
  </si>
  <si>
    <t>2486b6aa-8a3c-496a-bb3e-9202df4d8831</t>
  </si>
  <si>
    <t>Glassdoor</t>
  </si>
  <si>
    <t>Employees comments on Glassdoor</t>
  </si>
  <si>
    <t>https://us-east-1.online.tableau.com/#/site/globalizationpartners/workbooks/967352/views</t>
  </si>
  <si>
    <t>https://raw.githubusercontent.com/saulalvarezGP/landing_page/main/thumbnails/2486b6aa-8a3c-496a-bb3e-9202df4d8831.png</t>
  </si>
  <si>
    <t>cb0c85e9-7bf6-ab17-160c-9d88734a6b49</t>
  </si>
  <si>
    <t>753cc7a9-fe71-4548-bf6f-9823ac4eff11</t>
  </si>
  <si>
    <t>Trinet Partner Customers Profile</t>
  </si>
  <si>
    <t>https://us-east-1.online.tableau.com/#/site/globalizationpartners/workbooks/1047149/views</t>
  </si>
  <si>
    <t>https://raw.githubusercontent.com/saulalvarezGP/landing_page/main/thumbnails/753cc7a9-fe71-4548-bf6f-9823ac4eff11.png</t>
  </si>
  <si>
    <t>cb10bc77-874d-e77b-04a9-7407c4ad2dc1</t>
  </si>
  <si>
    <t>f651f989-75b6-45df-a041-384a5554d8da</t>
  </si>
  <si>
    <t xml:space="preserve">Probation Period Dashboard </t>
  </si>
  <si>
    <t>Probation Period Dashboard contains the main fields about the Probation Period per professional, including the contract start date, contract end date, probation period date, probation period reminder, probation period duration.</t>
  </si>
  <si>
    <t>https://us-east-1.online.tableau.com/#/site/globalizationpartners/workbooks/774003/views</t>
  </si>
  <si>
    <t>https://raw.githubusercontent.com/saulalvarezGP/landing_page/main/thumbnails/f651f989-75b6-45df-a041-384a5554d8da.png</t>
  </si>
  <si>
    <t>cc5851b0-2b51-9be3-8e5c-275d74070758</t>
  </si>
  <si>
    <t>ae0d4bac-79db-49fb-bc6e-e5352429d6cf</t>
  </si>
  <si>
    <t>Change Requests Analysis</t>
  </si>
  <si>
    <t>https://us-east-1.online.tableau.com/#/site/globalizationpartners/workbooks/1075420/views</t>
  </si>
  <si>
    <t>https://raw.githubusercontent.com/saulalvarezGP/landing_page/main/thumbnails/ae0d4bac-79db-49fb-bc6e-e5352429d6cf.png</t>
  </si>
  <si>
    <t>ccbf78ff-272d-c232-5849-b34fd1c3c488</t>
  </si>
  <si>
    <t>8c397e6b-ab84-4ca4-8caa-307e6b608c30</t>
  </si>
  <si>
    <t>https://us-east-1.online.tableau.com/#/site/globalizationpartners/workbooks/1035451/views</t>
  </si>
  <si>
    <t>https://raw.githubusercontent.com/saulalvarezGP/landing_page/main/thumbnails/8c397e6b-ab84-4ca4-8caa-307e6b608c30.png</t>
  </si>
  <si>
    <t>ccda8155-7a3c-b7bd-3920-c454e1647b79</t>
  </si>
  <si>
    <t>de47e612-db71-4199-ac1c-53b824b41d42</t>
  </si>
  <si>
    <t>Lead Velocity Test</t>
  </si>
  <si>
    <t>https://us-east-1.online.tableau.com/#/site/globalizationpartners/workbooks/1075189/views</t>
  </si>
  <si>
    <t>https://raw.githubusercontent.com/saulalvarezGP/landing_page/main/thumbnails/de47e612-db71-4199-ac1c-53b824b41d42.png</t>
  </si>
  <si>
    <t>cec33694-f65a-9c00-9ee6-ecdf27c06406</t>
  </si>
  <si>
    <t>3690d66a-9dc7-4369-8bfe-9f147f21ebc4</t>
  </si>
  <si>
    <t>WebFX REPORT</t>
  </si>
  <si>
    <t>https://us-east-1.online.tableau.com/#/site/globalizationpartners/workbooks/856600/views</t>
  </si>
  <si>
    <t>https://raw.githubusercontent.com/saulalvarezGP/landing_page/main/thumbnails/3690d66a-9dc7-4369-8bfe-9f147f21ebc4.png</t>
  </si>
  <si>
    <t>cec34799-50ce-dd2c-1f0f-0b18dc32ce7d</t>
  </si>
  <si>
    <t>f946028c-b022-4959-999f-eaff84949942</t>
  </si>
  <si>
    <t>WOR CSR tickets</t>
  </si>
  <si>
    <t>Weekly report showing key trends and metrics related to Cloud Service Requests done to the Cloud Engineering team</t>
  </si>
  <si>
    <t>https://us-east-1.online.tableau.com/#/site/globalizationpartners/workbooks/935397/views</t>
  </si>
  <si>
    <t>https://raw.githubusercontent.com/saulalvarezGP/landing_page/main/thumbnails/f946028c-b022-4959-999f-eaff84949942.png</t>
  </si>
  <si>
    <t>cf916044-a0af-b23a-63c7-dea34d905424</t>
  </si>
  <si>
    <t>83a8a9de-cb6d-4a63-a0fb-6b0770bd54fe</t>
  </si>
  <si>
    <t>https://us-east-1.online.tableau.com/#/site/globalizationpartners/workbooks/1062332/views</t>
  </si>
  <si>
    <t>https://raw.githubusercontent.com/saulalvarezGP/landing_page/main/thumbnails/83a8a9de-cb6d-4a63-a0fb-6b0770bd54fe.png</t>
  </si>
  <si>
    <t>d0554948-137b-769b-9ec0-800f5a001a1c</t>
  </si>
  <si>
    <t>cb8f03d5-fcf3-4bf1-8308-d6c058e32dac</t>
  </si>
  <si>
    <t>GEMS</t>
  </si>
  <si>
    <t>The GEMS visualization is meant to have as much entities information as possible, in a format that is easier to read than the one found in GEMS itself.
Requested by the Taxes team in order to have the info more at hand, it contains a large number of non-EOR entities. As a result, the EOR view was developed since those entities are the main focus.</t>
  </si>
  <si>
    <t>https://us-east-1.online.tableau.com/#/site/globalizationpartners/workbooks/865761/views</t>
  </si>
  <si>
    <t>https://raw.githubusercontent.com/saulalvarezGP/landing_page/main/thumbnails/cb8f03d5-fcf3-4bf1-8308-d6c058e32dac.png</t>
  </si>
  <si>
    <t>d08a08de-8f0c-efbf-2bf7-fb030e084f9d</t>
  </si>
  <si>
    <t>498f6fca-1247-4042-9630-07d00b5631b8</t>
  </si>
  <si>
    <t>onboarding analysis</t>
  </si>
  <si>
    <t>https://us-east-1.online.tableau.com/#/site/globalizationpartners/workbooks/1054540/views</t>
  </si>
  <si>
    <t>https://raw.githubusercontent.com/saulalvarezGP/landing_page/main/thumbnails/498f6fca-1247-4042-9630-07d00b5631b8.png</t>
  </si>
  <si>
    <t>d0dd2bed-4caa-affb-27aa-e0dfb08e8e6e</t>
  </si>
  <si>
    <t>71476462-0ca7-4355-9328-93aa68c39b62</t>
  </si>
  <si>
    <t>https://us-east-1.online.tableau.com/#/site/globalizationpartners/workbooks/1041367/views</t>
  </si>
  <si>
    <t>https://raw.githubusercontent.com/saulalvarezGP/landing_page/main/thumbnails/71476462-0ca7-4355-9328-93aa68c39b62.png</t>
  </si>
  <si>
    <t>d16ac5a2-9c70-dab6-ea17-c8c2545d3261</t>
  </si>
  <si>
    <t>526db3f0-7b1d-43a8-aa64-064b9d7c0e06</t>
  </si>
  <si>
    <t xml:space="preserve">Addendums in GG Since April 2020 </t>
  </si>
  <si>
    <t>Addendums in GG Since April 2020 dashboard can help you to find the addendums per customer, with their enrollment date and the markup type.</t>
  </si>
  <si>
    <t>https://us-east-1.online.tableau.com/#/site/globalizationpartners/workbooks/810834/views</t>
  </si>
  <si>
    <t>https://raw.githubusercontent.com/saulalvarezGP/landing_page/main/thumbnails/526db3f0-7b1d-43a8-aa64-064b9d7c0e06.png</t>
  </si>
  <si>
    <t>d1a63b80-7d16-06cf-09a4-34292ffa58b0</t>
  </si>
  <si>
    <t>1e16f4d8-9e64-4dd3-99bb-7fac8bc9d410</t>
  </si>
  <si>
    <t>https://us-east-1.online.tableau.com/#/site/globalizationpartners/workbooks/959464/views</t>
  </si>
  <si>
    <t>https://raw.githubusercontent.com/saulalvarezGP/landing_page/main/thumbnails/1e16f4d8-9e64-4dd3-99bb-7fac8bc9d410.png</t>
  </si>
  <si>
    <t>d26a7418-3a68-aeb5-bcd0-32b85241315a</t>
  </si>
  <si>
    <t>fc4c56d7-af57-4b53-9cd9-626e41c959ae</t>
  </si>
  <si>
    <t>Professional and Customer Churn  (DEV)</t>
  </si>
  <si>
    <t>https://us-east-1.online.tableau.com/#/site/globalizationpartners/workbooks/1093416/views</t>
  </si>
  <si>
    <t>https://raw.githubusercontent.com/saulalvarezGP/landing_page/main/thumbnails/fc4c56d7-af57-4b53-9cd9-626e41c959ae.png</t>
  </si>
  <si>
    <t>d2b79849-b20d-0ca8-280a-208582a60bc5</t>
  </si>
  <si>
    <t>27c39812-bcc3-4dbc-af37-764dd829cd58</t>
  </si>
  <si>
    <t>https://us-east-1.online.tableau.com/#/site/globalizationpartners/workbooks/1039297/views</t>
  </si>
  <si>
    <t>https://raw.githubusercontent.com/saulalvarezGP/landing_page/main/thumbnails/27c39812-bcc3-4dbc-af37-764dd829cd58.png</t>
  </si>
  <si>
    <t>d3ce80c3-d0bd-0ec6-6134-a8b454621624</t>
  </si>
  <si>
    <t>460f944a-acdb-4d6b-a24d-b01ae98e7914</t>
  </si>
  <si>
    <t>https://us-east-1.online.tableau.com/#/site/globalizationpartners/workbooks/791629/views</t>
  </si>
  <si>
    <t>https://raw.githubusercontent.com/saulalvarezGP/landing_page/main/thumbnails/460f944a-acdb-4d6b-a24d-b01ae98e7914.png</t>
  </si>
  <si>
    <t>d3cf392b-85cf-9bd1-3117-d31a2e74fd09</t>
  </si>
  <si>
    <t>28688bba-2afc-40e8-8dc0-e2894f9c0672</t>
  </si>
  <si>
    <t>https://us-east-1.online.tableau.com/#/site/globalizationpartners/workbooks/1039473/views</t>
  </si>
  <si>
    <t>https://raw.githubusercontent.com/saulalvarezGP/landing_page/main/thumbnails/28688bba-2afc-40e8-8dc0-e2894f9c0672.png</t>
  </si>
  <si>
    <t>d417d9ed-47b3-e05c-0a4a-b746c080c727</t>
  </si>
  <si>
    <t>aa515c7e-e533-4bc4-8a98-dea315cde3bb</t>
  </si>
  <si>
    <t>Report For Positions</t>
  </si>
  <si>
    <t>Requested by the Global Ops Team, the crosstab contains details of professionals on GPP such as: If they're active on payroll or not, working country, industry, job position (title), etc.</t>
  </si>
  <si>
    <t>https://us-east-1.online.tableau.com/#/site/globalizationpartners/workbooks/760574/views</t>
  </si>
  <si>
    <t>https://raw.githubusercontent.com/saulalvarezGP/landing_page/main/thumbnails/aa515c7e-e533-4bc4-8a98-dea315cde3bb.png</t>
  </si>
  <si>
    <t>d42a9012-b385-d9f5-d1e6-e7403b453be0</t>
  </si>
  <si>
    <t>8b7353fc-7bdb-4df6-b2f3-04f106d6fcb0</t>
  </si>
  <si>
    <t>LEGACY - DO NOT USE Customer Churn Prediction Analysis</t>
  </si>
  <si>
    <t>https://us-east-1.online.tableau.com/#/site/globalizationpartners/workbooks/946235/views</t>
  </si>
  <si>
    <t>https://raw.githubusercontent.com/saulalvarezGP/landing_page/main/thumbnails/8b7353fc-7bdb-4df6-b2f3-04f106d6fcb0.png</t>
  </si>
  <si>
    <t>d43c02c3-78c0-717b-ebf3-bff12efa1a09</t>
  </si>
  <si>
    <t>c7aaebc6-0fd0-48ac-9a91-7bb4fa0c2985</t>
  </si>
  <si>
    <t>MA's Never Active Analysis</t>
  </si>
  <si>
    <t>https://us-east-1.online.tableau.com/#/site/globalizationpartners/workbooks/1024237/views</t>
  </si>
  <si>
    <t>https://raw.githubusercontent.com/saulalvarezGP/landing_page/main/thumbnails/c7aaebc6-0fd0-48ac-9a91-7bb4fa0c2985.png</t>
  </si>
  <si>
    <t>d65e837b-8e7a-2334-cccb-2fb95ca76b87</t>
  </si>
  <si>
    <t>c1b34dda-1445-4802-a64a-1791baf7e8cb</t>
  </si>
  <si>
    <t>Salary Changes Report New</t>
  </si>
  <si>
    <t>Salary Changes Report Dashboard contains the salary changes by Date, Country, Client, Professional.</t>
  </si>
  <si>
    <t>https://us-east-1.online.tableau.com/#/site/globalizationpartners/workbooks/863760/views</t>
  </si>
  <si>
    <t>https://raw.githubusercontent.com/saulalvarezGP/landing_page/main/thumbnails/c1b34dda-1445-4802-a64a-1791baf7e8cb.png</t>
  </si>
  <si>
    <t>d6bdc113-1a0d-6de3-a56c-d278cd5770ff</t>
  </si>
  <si>
    <t>9d8d9081-0478-421c-90c0-bdd924ec546e</t>
  </si>
  <si>
    <t>Marketing Dashboard All Regions</t>
  </si>
  <si>
    <t>The Marketing Dashboard contains information about the health of the marketing pipeline utilizing data from Salesforce. It compares counts and percentages of leads and opportunities versus their assigned targets over a selected date range for all stages of the pipeline (MQLs, SQLs, SALs, Qualified Opportunities), and includes further breakdowns by geographic location, number of won/lost professionals, lead/opportunity owners, stage/status counts, lead sources, and closed lost reasons.</t>
  </si>
  <si>
    <t>https://us-east-1.online.tableau.com/#/site/globalizationpartners/workbooks/844612/views</t>
  </si>
  <si>
    <t>https://raw.githubusercontent.com/saulalvarezGP/landing_page/main/thumbnails/9d8d9081-0478-421c-90c0-bdd924ec546e.png</t>
  </si>
  <si>
    <t>d711169c-9dcf-1e27-93f7-39121d2bd58e</t>
  </si>
  <si>
    <t>358c6b16-26a5-4c00-bc70-4ca161e2dd19</t>
  </si>
  <si>
    <t>Country Pricing Changes</t>
  </si>
  <si>
    <t>https://us-east-1.online.tableau.com/#/site/globalizationpartners/workbooks/1048440/views</t>
  </si>
  <si>
    <t>https://raw.githubusercontent.com/saulalvarezGP/landing_page/main/thumbnails/358c6b16-26a5-4c00-bc70-4ca161e2dd19.png</t>
  </si>
  <si>
    <t>d73f3188-c7e0-73d4-da8c-8b7f8c2a3a3b</t>
  </si>
  <si>
    <t>0b754eb1-1397-4cbc-995a-3d993ac70904</t>
  </si>
  <si>
    <t>Directed to Sales Reps, the report intends to give nuance of their sales-funnel along with other trends about sales processes. 
Another view presents a breakdown of the number of opportunities by marketing campaign and by partner referral.</t>
  </si>
  <si>
    <t>https://us-east-1.online.tableau.com/#/site/globalizationpartners/workbooks/829425/views</t>
  </si>
  <si>
    <t>https://raw.githubusercontent.com/saulalvarezGP/landing_page/main/thumbnails/0b754eb1-1397-4cbc-995a-3d993ac70904.png</t>
  </si>
  <si>
    <t>d7afd658-12c1-1e4e-41a7-0e9d4f489fe0</t>
  </si>
  <si>
    <t>b1781285-ede6-47f9-b7ed-9e20a960d30a</t>
  </si>
  <si>
    <t xml:space="preserve">Zendesk Tickets </t>
  </si>
  <si>
    <t>This dashboard contains all the details of tickets opened in Zendesk along with their most important metrics</t>
  </si>
  <si>
    <t>https://us-east-1.online.tableau.com/#/site/globalizationpartners/workbooks/955488/views</t>
  </si>
  <si>
    <t>https://raw.githubusercontent.com/saulalvarezGP/landing_page/main/thumbnails/b1781285-ede6-47f9-b7ed-9e20a960d30a.png</t>
  </si>
  <si>
    <t>d80697fe-d5d1-9cd4-d2d0-9171ca0596a8</t>
  </si>
  <si>
    <t>f9f69200-7dd6-47bc-924a-ec962ac96ec9</t>
  </si>
  <si>
    <t>https://us-east-1.online.tableau.com/#/site/globalizationpartners/workbooks/1045919/views</t>
  </si>
  <si>
    <t>https://raw.githubusercontent.com/saulalvarezGP/landing_page/main/thumbnails/f9f69200-7dd6-47bc-924a-ec962ac96ec9.png</t>
  </si>
  <si>
    <t>d88a9e2f-df3d-1de2-617c-d08aea0f10e3</t>
  </si>
  <si>
    <t>713728a4-7665-470c-9ebe-342a2ca70069</t>
  </si>
  <si>
    <t>Termination Analysis</t>
  </si>
  <si>
    <t>https://us-east-1.online.tableau.com/#/site/globalizationpartners/workbooks/929536/views</t>
  </si>
  <si>
    <t>https://raw.githubusercontent.com/saulalvarezGP/landing_page/main/thumbnails/713728a4-7665-470c-9ebe-342a2ca70069.png</t>
  </si>
  <si>
    <t>d8f69f96-fc04-f041-75d3-ca57d795ea9e</t>
  </si>
  <si>
    <t>b951b188-d0c4-45f3-877b-b5b398dbaa3e</t>
  </si>
  <si>
    <t>Landing Page v3 Conectado a Insights</t>
  </si>
  <si>
    <t>https://us-east-1.online.tableau.com/#/site/globalizationpartners/workbooks/1081629/views</t>
  </si>
  <si>
    <t>https://raw.githubusercontent.com/saulalvarezGP/landing_page/main/thumbnails/b951b188-d0c4-45f3-877b-b5b398dbaa3e.png</t>
  </si>
  <si>
    <t>d981658c-957b-9892-216d-fad4a92ae9fd</t>
  </si>
  <si>
    <t>d269f50c-4630-46c2-a6ba-f2af183bbf57</t>
  </si>
  <si>
    <t>Revenue per partner -YTD22 &amp; FY21</t>
  </si>
  <si>
    <t>https://us-east-1.online.tableau.com/#/site/globalizationpartners/workbooks/1014584/views</t>
  </si>
  <si>
    <t>https://raw.githubusercontent.com/saulalvarezGP/landing_page/main/thumbnails/d269f50c-4630-46c2-a6ba-f2af183bbf57.png</t>
  </si>
  <si>
    <t>d98c83fa-80b0-cce8-b178-7d428147de28</t>
  </si>
  <si>
    <t>098ef02e-46d5-4bf9-bd43-59d043069124</t>
  </si>
  <si>
    <t>Weekly meeting Revenue (16)</t>
  </si>
  <si>
    <t>https://us-east-1.online.tableau.com/#/site/globalizationpartners/workbooks/1040084/views</t>
  </si>
  <si>
    <t>https://raw.githubusercontent.com/saulalvarezGP/landing_page/main/thumbnails/098ef02e-46d5-4bf9-bd43-59d043069124.png</t>
  </si>
  <si>
    <t>d9c3ae63-9907-ad9d-de21-fa6e0076e5cf</t>
  </si>
  <si>
    <t>4d03bdee-e267-4a1b-a526-cf244ebc1e19</t>
  </si>
  <si>
    <t>Tableau Admin</t>
  </si>
  <si>
    <t>https://us-east-1.online.tableau.com/#/site/globalizationpartners/workbooks/781799/views</t>
  </si>
  <si>
    <t>https://raw.githubusercontent.com/saulalvarezGP/landing_page/main/thumbnails/4d03bdee-e267-4a1b-a526-cf244ebc1e19.png</t>
  </si>
  <si>
    <t>{'name': 'Tableau System Account'}</t>
  </si>
  <si>
    <t>d9c770ac-a162-8cc5-1539-278ffc1ccea6</t>
  </si>
  <si>
    <t>89efb6f4-acd7-4402-a7f8-f436aff8373b</t>
  </si>
  <si>
    <t>https://us-east-1.online.tableau.com/#/site/globalizationpartners/workbooks/1036631/views</t>
  </si>
  <si>
    <t>https://raw.githubusercontent.com/saulalvarezGP/landing_page/main/thumbnails/89efb6f4-acd7-4402-a7f8-f436aff8373b.png</t>
  </si>
  <si>
    <t>d9ddf152-ac96-0943-61d2-d56841bea10c</t>
  </si>
  <si>
    <t>fc6efe55-6a1c-45e7-a645-1b81cdc9086c</t>
  </si>
  <si>
    <t>https://us-east-1.online.tableau.com/#/site/globalizationpartners/workbooks/1070255/views</t>
  </si>
  <si>
    <t>https://raw.githubusercontent.com/saulalvarezGP/landing_page/main/thumbnails/fc6efe55-6a1c-45e7-a645-1b81cdc9086c.png</t>
  </si>
  <si>
    <t>da0929cc-07f1-daa4-228f-b3114b881aa1</t>
  </si>
  <si>
    <t>11efcf45-e044-4809-b241-626e20d5d7da</t>
  </si>
  <si>
    <t>New Hire</t>
  </si>
  <si>
    <t>New Hire Dashboard contains a crosstable with the New Hired Professsionals from Croatia, Netherlans, Portugal and Spain with Customes field like BSN NIF SSN OIB.</t>
  </si>
  <si>
    <t>https://us-east-1.online.tableau.com/#/site/globalizationpartners/workbooks/832900/views</t>
  </si>
  <si>
    <t>https://raw.githubusercontent.com/saulalvarezGP/landing_page/main/thumbnails/11efcf45-e044-4809-b241-626e20d5d7da.png</t>
  </si>
  <si>
    <t>da332c1a-800f-4bbd-1652-fb34cd8441c9</t>
  </si>
  <si>
    <t>e09be230-7732-4bc1-9885-98c28a318489</t>
  </si>
  <si>
    <t>Benefits - Professional HR data</t>
  </si>
  <si>
    <t>This dashboard includes customer and professional data along with the professionals' HR Specialists</t>
  </si>
  <si>
    <t>https://us-east-1.online.tableau.com/#/site/globalizationpartners/workbooks/1031672/views</t>
  </si>
  <si>
    <t>https://raw.githubusercontent.com/saulalvarezGP/landing_page/main/thumbnails/e09be230-7732-4bc1-9885-98c28a318489.png</t>
  </si>
  <si>
    <t>dac96328-2df3-ffa1-306f-c438e18aefd9</t>
  </si>
  <si>
    <t>db151007-6daf-4a86-85cd-ecd203573abc</t>
  </si>
  <si>
    <t>APAC Market Unit Analysis</t>
  </si>
  <si>
    <t>https://us-east-1.online.tableau.com/#/site/globalizationpartners/workbooks/1028342/views</t>
  </si>
  <si>
    <t>https://raw.githubusercontent.com/saulalvarezGP/landing_page/main/thumbnails/db151007-6daf-4a86-85cd-ecd203573abc.png</t>
  </si>
  <si>
    <t>db5aa201-8a8f-1529-408f-c8f3ffa687a9</t>
  </si>
  <si>
    <t>146287af-b88f-46b7-b36c-0f29676ad8aa</t>
  </si>
  <si>
    <t>Campaign Overview 1</t>
  </si>
  <si>
    <t>https://us-east-1.online.tableau.com/#/site/globalizationpartners/workbooks/893573/views</t>
  </si>
  <si>
    <t>https://raw.githubusercontent.com/saulalvarezGP/landing_page/main/thumbnails/146287af-b88f-46b7-b36c-0f29676ad8aa.png</t>
  </si>
  <si>
    <t>dbae4abb-cb07-1cfb-108a-ab800dfc04a3</t>
  </si>
  <si>
    <t>8b570b25-c215-4abc-9aa2-16fbe91bb041</t>
  </si>
  <si>
    <t>https://us-east-1.online.tableau.com/#/site/globalizationpartners/workbooks/1051329/views</t>
  </si>
  <si>
    <t>https://raw.githubusercontent.com/saulalvarezGP/landing_page/main/thumbnails/8b570b25-c215-4abc-9aa2-16fbe91bb041.png</t>
  </si>
  <si>
    <t>dcadc020-1811-b849-cc60-b3a6902500be</t>
  </si>
  <si>
    <t>c61752b0-4f88-4f42-b1cd-9968bdbd8757</t>
  </si>
  <si>
    <t>Customer Growth</t>
  </si>
  <si>
    <t>The Customer Health dashboard allows us to get Customer characteristics that define them as well as different metrics calculated over different periods of time. This dashboard will help the Account Managers and Account Executives to have a better understanding of the characteristics of their customers and how to prioritize them.</t>
  </si>
  <si>
    <t>https://us-east-1.online.tableau.com/#/site/globalizationpartners/workbooks/908990/views</t>
  </si>
  <si>
    <t>https://raw.githubusercontent.com/saulalvarezGP/landing_page/main/thumbnails/c61752b0-4f88-4f42-b1cd-9968bdbd8757.png</t>
  </si>
  <si>
    <t>dced077f-e8fe-3fbb-cb84-7c17607ad879</t>
  </si>
  <si>
    <t>5b204125-adc0-454c-92f3-13cdecc6866f</t>
  </si>
  <si>
    <t>Polaris - EOM &amp; BOD Reporting POC Test</t>
  </si>
  <si>
    <t>https://us-east-1.online.tableau.com/#/site/globalizationpartners/workbooks/1080206/views</t>
  </si>
  <si>
    <t>https://raw.githubusercontent.com/saulalvarezGP/landing_page/main/thumbnails/5b204125-adc0-454c-92f3-13cdecc6866f.png</t>
  </si>
  <si>
    <t>dd09c828-f0f0-34be-2a79-f17c6ff43232</t>
  </si>
  <si>
    <t>a3b725eb-8ccc-4aa1-91b2-114bf155ba3f</t>
  </si>
  <si>
    <t>https://us-east-1.online.tableau.com/#/site/globalizationpartners/workbooks/1068871/views</t>
  </si>
  <si>
    <t>https://raw.githubusercontent.com/saulalvarezGP/landing_page/main/thumbnails/a3b725eb-8ccc-4aa1-91b2-114bf155ba3f.png</t>
  </si>
  <si>
    <t>dd4bd74e-993c-07c7-27fe-58a987c168f2</t>
  </si>
  <si>
    <t>16220015-08bf-49d6-b071-5cecb6e229fa</t>
  </si>
  <si>
    <t>https://us-east-1.online.tableau.com/#/site/globalizationpartners/workbooks/1038317/views</t>
  </si>
  <si>
    <t>https://raw.githubusercontent.com/saulalvarezGP/landing_page/main/thumbnails/16220015-08bf-49d6-b071-5cecb6e229fa.png</t>
  </si>
  <si>
    <t>dd50cdb4-0471-9950-69a5-7ba443233256</t>
  </si>
  <si>
    <t>a0ce742f-e10e-4f3b-8787-687af7618a9a</t>
  </si>
  <si>
    <t>Weekly meeting Revenue Error</t>
  </si>
  <si>
    <t>https://us-east-1.online.tableau.com/#/site/globalizationpartners/workbooks/1023472/views</t>
  </si>
  <si>
    <t>https://raw.githubusercontent.com/saulalvarezGP/landing_page/main/thumbnails/a0ce742f-e10e-4f3b-8787-687af7618a9a.png</t>
  </si>
  <si>
    <t>ddb3fddb-e203-0ba4-12bd-06217a23d3eb</t>
  </si>
  <si>
    <t>993db496-569b-43ea-9288-1c2fb1a38380</t>
  </si>
  <si>
    <t>Digital Dashboard</t>
  </si>
  <si>
    <t>This executive dashboard contains 3 views:
1. Digital Dashboard: Most representative KPI‚Äôs of Paid Sources and Website analysis and an Air-table breakdown of events.
2. Website: Google Analytics derived analysis - meant to optimize the GP Public Site.
3. Paid Sources: Comparative of the performance of each channel, their top campaigns and other marketing funnel related metrics.</t>
  </si>
  <si>
    <t>https://us-east-1.online.tableau.com/#/site/globalizationpartners/workbooks/841024/views</t>
  </si>
  <si>
    <t>https://raw.githubusercontent.com/saulalvarezGP/landing_page/main/thumbnails/993db496-569b-43ea-9288-1c2fb1a38380.png</t>
  </si>
  <si>
    <t>df60136a-6239-3f56-3565-401bf4b1ce3c</t>
  </si>
  <si>
    <t>510d29cf-3101-439c-b2c8-0c9081637c2e</t>
  </si>
  <si>
    <t>https://us-east-1.online.tableau.com/#/site/globalizationpartners/workbooks/1052693/views</t>
  </si>
  <si>
    <t>https://raw.githubusercontent.com/saulalvarezGP/landing_page/main/thumbnails/510d29cf-3101-439c-b2c8-0c9081637c2e.png</t>
  </si>
  <si>
    <t>df8aed76-0de6-5f7f-f472-1f47bf17f9f4</t>
  </si>
  <si>
    <t>d4424b69-d7ff-4fc1-af13-5fe44b94f8c5</t>
  </si>
  <si>
    <t>Financial Reserve Accrual</t>
  </si>
  <si>
    <t>https://us-east-1.online.tableau.com/#/site/globalizationpartners/workbooks/909427/views</t>
  </si>
  <si>
    <t>https://raw.githubusercontent.com/saulalvarezGP/landing_page/main/thumbnails/d4424b69-d7ff-4fc1-af13-5fe44b94f8c5.png</t>
  </si>
  <si>
    <t>dfa6a0b2-f807-4b6f-8c39-abf96e9be2d3</t>
  </si>
  <si>
    <t>e952c3b5-af2c-452f-945b-3c2600e2d1cb</t>
  </si>
  <si>
    <t>LinkedIn</t>
  </si>
  <si>
    <t>Directed to GP‚Äôs marketing campaign managers. This dashboard provides basic and advanced data analytics for LinkedIn Ads campaigns.</t>
  </si>
  <si>
    <t>https://us-east-1.online.tableau.com/#/site/globalizationpartners/workbooks/833848/views</t>
  </si>
  <si>
    <t>https://raw.githubusercontent.com/saulalvarezGP/landing_page/main/thumbnails/e952c3b5-af2c-452f-945b-3c2600e2d1cb.png</t>
  </si>
  <si>
    <t>dfc49ca2-accb-dc28-f99b-7458a67331f4</t>
  </si>
  <si>
    <t>2927e4ba-f78b-4c87-b3fa-290fe2e365a1</t>
  </si>
  <si>
    <t>Customers Never Active</t>
  </si>
  <si>
    <t>https://us-east-1.online.tableau.com/#/site/globalizationpartners/workbooks/1076488/views</t>
  </si>
  <si>
    <t>https://raw.githubusercontent.com/saulalvarezGP/landing_page/main/thumbnails/2927e4ba-f78b-4c87-b3fa-290fe2e365a1.png</t>
  </si>
  <si>
    <t>dff5178d-b03d-cf4e-b0ef-6bd3a1df92e3</t>
  </si>
  <si>
    <t>7b5fc9d9-d29e-4f3d-8289-74cc5b6b51ee</t>
  </si>
  <si>
    <t xml:space="preserve">Inactive &amp; Terminating Professionals </t>
  </si>
  <si>
    <t>Deposit Refund for Terminating Professionals</t>
  </si>
  <si>
    <t>The Inactive &amp; Terminating Professionals 2021 dahboard contains information about the launch, professional status , general ledger AR Net Amount for Deposits under account 22020 for professionals that are inactive or currently terminating their relationship with GP by Offboarding end month or trending date range.</t>
  </si>
  <si>
    <t>https://us-east-1.online.tableau.com/#/site/globalizationpartners/workbooks/789128/views</t>
  </si>
  <si>
    <t>https://raw.githubusercontent.com/saulalvarezGP/landing_page/main/thumbnails/7b5fc9d9-d29e-4f3d-8289-74cc5b6b51ee.png</t>
  </si>
  <si>
    <t>e0ca397e-5979-c89a-725f-6fc510b1d390</t>
  </si>
  <si>
    <t>3d611a33-4765-4ced-b1a9-a7dc51b44396</t>
  </si>
  <si>
    <t>User Satisfaction Survey Pris</t>
  </si>
  <si>
    <t>https://us-east-1.online.tableau.com/#/site/globalizationpartners/workbooks/1051819/views</t>
  </si>
  <si>
    <t>https://raw.githubusercontent.com/saulalvarezGP/landing_page/main/thumbnails/3d611a33-4765-4ced-b1a9-a7dc51b44396.png</t>
  </si>
  <si>
    <t>e0d4055b-b50f-d7d9-1805-60a699c684e0</t>
  </si>
  <si>
    <t>2a103f9b-d6e0-459a-954a-2fde388f5659</t>
  </si>
  <si>
    <t>Marketing Dashboard</t>
  </si>
  <si>
    <t>https://us-east-1.online.tableau.com/#/site/globalizationpartners/workbooks/844587/views</t>
  </si>
  <si>
    <t>https://raw.githubusercontent.com/saulalvarezGP/landing_page/main/thumbnails/2a103f9b-d6e0-459a-954a-2fde388f5659.png</t>
  </si>
  <si>
    <t>e1ae19ba-2040-181c-85f1-49d51db634d4</t>
  </si>
  <si>
    <t>02ce1524-4c2d-452b-a552-7c9a3e26b957</t>
  </si>
  <si>
    <t>Audit - Medical Insurance</t>
  </si>
  <si>
    <t>https://us-east-1.online.tableau.com/#/site/globalizationpartners/workbooks/955880/views</t>
  </si>
  <si>
    <t>https://raw.githubusercontent.com/saulalvarezGP/landing_page/main/thumbnails/02ce1524-4c2d-452b-a552-7c9a3e26b957.png</t>
  </si>
  <si>
    <t>e28ff672-fd7e-0847-a23c-c05b6591868d</t>
  </si>
  <si>
    <t>e1eb3a45-3330-4b02-af44-b72a9a5e98f5</t>
  </si>
  <si>
    <t>WOR Tech debt</t>
  </si>
  <si>
    <t>Weekly report showing key trends and metrics related to the Tech Debt</t>
  </si>
  <si>
    <t>https://us-east-1.online.tableau.com/#/site/globalizationpartners/workbooks/935412/views</t>
  </si>
  <si>
    <t>https://raw.githubusercontent.com/saulalvarezGP/landing_page/main/thumbnails/e1eb3a45-3330-4b02-af44-b72a9a5e98f5.png</t>
  </si>
  <si>
    <t>e4395bbc-9050-14b9-0fbd-2f18a467a56f</t>
  </si>
  <si>
    <t>6c85e786-17aa-408d-ac57-1f0caaa02d1d</t>
  </si>
  <si>
    <t>Email Performance by Campaign 1</t>
  </si>
  <si>
    <t>https://us-east-1.online.tableau.com/#/site/globalizationpartners/workbooks/893565/views</t>
  </si>
  <si>
    <t>https://raw.githubusercontent.com/saulalvarezGP/landing_page/main/thumbnails/6c85e786-17aa-408d-ac57-1f0caaa02d1d.png</t>
  </si>
  <si>
    <t>e5cdc250-f641-79d5-db21-cd9a72fa1341</t>
  </si>
  <si>
    <t>6b4faa77-b43b-442b-ae15-6cc36e2e8eb9</t>
  </si>
  <si>
    <t>Performance Overview</t>
  </si>
  <si>
    <t>https://us-east-1.online.tableau.com/#/site/globalizationpartners/workbooks/893531/views</t>
  </si>
  <si>
    <t>https://raw.githubusercontent.com/saulalvarezGP/landing_page/main/thumbnails/6b4faa77-b43b-442b-ae15-6cc36e2e8eb9.png</t>
  </si>
  <si>
    <t>e6998666-5946-8143-d4ab-07522b416cb4</t>
  </si>
  <si>
    <t>6f0331cc-f750-4e7a-8d92-d902b5bfc2ec</t>
  </si>
  <si>
    <t>ELT Monthly OPS (KPIs)</t>
  </si>
  <si>
    <t>ELT Monthly OPS (KPIs) (DEV)</t>
  </si>
  <si>
    <t>https://us-east-1.online.tableau.com/#/site/globalizationpartners/workbooks/1068863/views</t>
  </si>
  <si>
    <t>https://raw.githubusercontent.com/saulalvarezGP/landing_page/main/thumbnails/6f0331cc-f750-4e7a-8d92-d902b5bfc2ec.png</t>
  </si>
  <si>
    <t>e7370309-6a8e-63fd-cfc4-9bf496dde8f0</t>
  </si>
  <si>
    <t>85f0c48a-16a9-46e9-b9d5-9bb8a0d8ef58</t>
  </si>
  <si>
    <t xml:space="preserve">Brazil Professionals </t>
  </si>
  <si>
    <t>Brazil Professionals General Information crosstab includes the payroll strart date, contact information, home address and custom fields like CPF Number, Id Number, CTPS Number, CTPS Series.</t>
  </si>
  <si>
    <t>https://us-east-1.online.tableau.com/#/site/globalizationpartners/workbooks/897443/views</t>
  </si>
  <si>
    <t>https://raw.githubusercontent.com/saulalvarezGP/landing_page/main/thumbnails/85f0c48a-16a9-46e9-b9d5-9bb8a0d8ef58.png</t>
  </si>
  <si>
    <t>e7b4de6f-fc6a-0555-2d4c-88dd65bd9641</t>
  </si>
  <si>
    <t>4a2e7376-d973-4a97-b53f-79d5bce228f1</t>
  </si>
  <si>
    <t>https://us-east-1.online.tableau.com/#/site/globalizationpartners/workbooks/1081817/views</t>
  </si>
  <si>
    <t>https://raw.githubusercontent.com/saulalvarezGP/landing_page/main/thumbnails/4a2e7376-d973-4a97-b53f-79d5bce228f1.png</t>
  </si>
  <si>
    <t>e89cc81f-6819-c57f-f600-c640c6da8633</t>
  </si>
  <si>
    <t>59fbd7bd-c58c-4748-a7f5-f2fb8dbee896</t>
  </si>
  <si>
    <t xml:space="preserve">Master Product Operations </t>
  </si>
  <si>
    <t>The Master Product Operations Dashboard contains the main fields, metrics, and KPIs that Product Ops use in there day to day operations. The objective of this dashboard is to be used like a self-service tool or a GPP source of truth.</t>
  </si>
  <si>
    <t>https://us-east-1.online.tableau.com/#/site/globalizationpartners/workbooks/971693/views</t>
  </si>
  <si>
    <t>https://raw.githubusercontent.com/saulalvarezGP/landing_page/main/thumbnails/59fbd7bd-c58c-4748-a7f5-f2fb8dbee896.png</t>
  </si>
  <si>
    <t>e984b60b-98ec-cf9c-e332-c82a17d53ae5</t>
  </si>
  <si>
    <t>163be9af-c3ce-41f7-bab5-08b5494b7190</t>
  </si>
  <si>
    <t>DB Professionals test</t>
  </si>
  <si>
    <t>Test for DB refresh</t>
  </si>
  <si>
    <t>https://us-east-1.online.tableau.com/#/site/globalizationpartners/workbooks/1020163/views</t>
  </si>
  <si>
    <t>https://raw.githubusercontent.com/saulalvarezGP/landing_page/main/thumbnails/163be9af-c3ce-41f7-bab5-08b5494b7190.png</t>
  </si>
  <si>
    <t>ec4ce5e9-9dd5-6d5e-0873-95702e2533d7</t>
  </si>
  <si>
    <t>8f7d40cf-3ee0-4aa8-b0e0-a010ee6deadb</t>
  </si>
  <si>
    <t>Benefits Offering by Country</t>
  </si>
  <si>
    <t>Benefits Offering by Country Dashboard contains the benefits by country by benefit type and plan type.</t>
  </si>
  <si>
    <t>https://us-east-1.online.tableau.com/#/site/globalizationpartners/workbooks/851846/views</t>
  </si>
  <si>
    <t>https://raw.githubusercontent.com/saulalvarezGP/landing_page/main/thumbnails/8f7d40cf-3ee0-4aa8-b0e0-a010ee6deadb.png</t>
  </si>
  <si>
    <t>ecae05a9-bcdf-99be-7330-30d747754600</t>
  </si>
  <si>
    <t>b9a7889b-3053-4426-905c-8f8713bd147e</t>
  </si>
  <si>
    <t>Tax dashboard</t>
  </si>
  <si>
    <t>The taxes dashboard shows both head-counts and invoicing for GP professionals around the world and with a focus on USA.
It is also joined to GEMS data, in order to provide some of the available details per entity. It is also joined to the billing address registered per client, giving us an idea on where they are located.</t>
  </si>
  <si>
    <t>https://us-east-1.online.tableau.com/#/site/globalizationpartners/workbooks/865419/views</t>
  </si>
  <si>
    <t>https://raw.githubusercontent.com/saulalvarezGP/landing_page/main/thumbnails/b9a7889b-3053-4426-905c-8f8713bd147e.png</t>
  </si>
  <si>
    <t>ecc459ab-596a-57f5-3bbf-d17dad5babee</t>
  </si>
  <si>
    <t>c79cc47d-1a86-4d3e-bdbe-304762ef7b24</t>
  </si>
  <si>
    <t>QA DataBricks</t>
  </si>
  <si>
    <t>Data Quality Dashboards</t>
  </si>
  <si>
    <t>Quality Validation Results for project Polaris</t>
  </si>
  <si>
    <t>https://us-east-1.online.tableau.com/#/site/globalizationpartners/workbooks/1040996/views</t>
  </si>
  <si>
    <t>https://raw.githubusercontent.com/saulalvarezGP/landing_page/main/thumbnails/c79cc47d-1a86-4d3e-bdbe-304762ef7b24.png</t>
  </si>
  <si>
    <t>eded2bae-b206-49c0-c0cf-382bc37acfd4</t>
  </si>
  <si>
    <t>6f46ef9d-7a74-41ab-9834-05404d3ec344</t>
  </si>
  <si>
    <t>Marketing Funnel</t>
  </si>
  <si>
    <t>The marketing Funnel Dashboard has a principal view with different visualizations related with stages from salesforce.
First visualization is a funnel in period that has an analysis per month of each stage for the last 12 months where it makes a month-to-month comparison of the numbers obtained from the stages.
Then a Waterfall SQL to MSA to analyze the process over the time for the opportunities.
Finally, there are trending and Conversion Rates Over Time for each stage, also you can download.</t>
  </si>
  <si>
    <t>https://us-east-1.online.tableau.com/#/site/globalizationpartners/workbooks/853198/views</t>
  </si>
  <si>
    <t>https://raw.githubusercontent.com/saulalvarezGP/landing_page/main/thumbnails/6f46ef9d-7a74-41ab-9834-05404d3ec344.png</t>
  </si>
  <si>
    <t>ef5904b1-0a1c-251c-8f53-78c44fbce048</t>
  </si>
  <si>
    <t>ad2bbef0-3243-44f7-a713-f6d64986c070</t>
  </si>
  <si>
    <t>QA Validation for Polaris KPIs</t>
  </si>
  <si>
    <t>https://us-east-1.online.tableau.com/#/site/globalizationpartners/workbooks/1076158/views</t>
  </si>
  <si>
    <t>https://raw.githubusercontent.com/saulalvarezGP/landing_page/main/thumbnails/ad2bbef0-3243-44f7-a713-f6d64986c070.png</t>
  </si>
  <si>
    <t>efd1cf83-c8d5-b035-6683-7b53c2c7f914</t>
  </si>
  <si>
    <t>ad432edb-9524-49d7-855c-c9c401279b46</t>
  </si>
  <si>
    <t>Customer Segmentation Dashboard</t>
  </si>
  <si>
    <t>The Customer Segmentation Dashboard is an interactive tool for customer classification based on the generated revenue. The dashboard categorizes customers in different ways based on generated revenue, their account manager, and the number of active professionals they have in a given period of time.</t>
  </si>
  <si>
    <t>https://us-east-1.online.tableau.com/#/site/globalizationpartners/workbooks/839770/views</t>
  </si>
  <si>
    <t>https://raw.githubusercontent.com/saulalvarezGP/landing_page/main/thumbnails/ad432edb-9524-49d7-855c-c9c401279b46.png</t>
  </si>
  <si>
    <t>f21c6635-a88f-6846-2fc0-93cdcf67afe2</t>
  </si>
  <si>
    <t>bde2adf5-5cce-42d2-9b7a-373f3c83c9c2</t>
  </si>
  <si>
    <t>Macro Trends Analysis</t>
  </si>
  <si>
    <t>This dashboard explores macroeconomics trends in relation to GP's internal data. External data was brought in for this project from the OECD, the UN, and the World Bank. The full documentation for this project can be found on the Confluence link below.
Confluence:
https://globalization-partners.atlassian.net/l/cp/opkRX20k</t>
  </si>
  <si>
    <t>https://us-east-1.online.tableau.com/#/site/globalizationpartners/workbooks/975061/views</t>
  </si>
  <si>
    <t>https://raw.githubusercontent.com/saulalvarezGP/landing_page/main/thumbnails/bde2adf5-5cce-42d2-9b7a-373f3c83c9c2.png</t>
  </si>
  <si>
    <t>f2a4114c-52d6-01ca-17c0-13f51547f519</t>
  </si>
  <si>
    <t>7b7e078e-6eea-4b07-9344-d06f38a98be2</t>
  </si>
  <si>
    <t>GO Hires Breakdown</t>
  </si>
  <si>
    <t>GO Hires Breakdown dashboard containd the detail of the hires for the Global Operations department</t>
  </si>
  <si>
    <t>https://us-east-1.online.tableau.com/#/site/globalizationpartners/workbooks/905161/views</t>
  </si>
  <si>
    <t>https://raw.githubusercontent.com/saulalvarezGP/landing_page/main/thumbnails/7b7e078e-6eea-4b07-9344-d06f38a98be2.png</t>
  </si>
  <si>
    <t>f2d5262d-9db6-a0be-dd60-7d9465bb725b</t>
  </si>
  <si>
    <t>730d5268-f95c-4fa8-8b4a-8f9907b816e6</t>
  </si>
  <si>
    <t>EOR Customer, Professional and Revenue Count</t>
  </si>
  <si>
    <t>https://us-east-1.online.tableau.com/#/site/globalizationpartners/workbooks/1016073/views</t>
  </si>
  <si>
    <t>https://raw.githubusercontent.com/saulalvarezGP/landing_page/main/thumbnails/730d5268-f95c-4fa8-8b4a-8f9907b816e6.png</t>
  </si>
  <si>
    <t>f3321ec6-5ed6-2826-e6b1-6e4c8825dc68</t>
  </si>
  <si>
    <t>4474a64f-4717-4f76-965a-2bc9f5f3f2c7</t>
  </si>
  <si>
    <t>https://us-east-1.online.tableau.com/#/site/globalizationpartners/workbooks/1002049/views</t>
  </si>
  <si>
    <t>https://raw.githubusercontent.com/saulalvarezGP/landing_page/main/thumbnails/4474a64f-4717-4f76-965a-2bc9f5f3f2c7.png</t>
  </si>
  <si>
    <t>f4f442af-3b7b-964d-13be-1334c5bd719a</t>
  </si>
  <si>
    <t>3a0768ac-8caf-4177-a61f-88e972921bad</t>
  </si>
  <si>
    <t>Marketing Funnel for FP&amp;A</t>
  </si>
  <si>
    <t>https://us-east-1.online.tableau.com/#/site/globalizationpartners/workbooks/1011407/views</t>
  </si>
  <si>
    <t>https://raw.githubusercontent.com/saulalvarezGP/landing_page/main/thumbnails/3a0768ac-8caf-4177-a61f-88e972921bad.png</t>
  </si>
  <si>
    <t>f59dcbb8-2037-78d1-ab63-d69b607c3dbe</t>
  </si>
  <si>
    <t>3cf2a606-d584-4932-8a7a-44b66e7ee875</t>
  </si>
  <si>
    <t>Client Invoicing Report</t>
  </si>
  <si>
    <t>Archive</t>
  </si>
  <si>
    <t>https://us-east-1.online.tableau.com/#/site/globalizationpartners/workbooks/771190/views</t>
  </si>
  <si>
    <t>https://raw.githubusercontent.com/saulalvarezGP/landing_page/main/thumbnails/3cf2a606-d584-4932-8a7a-44b66e7ee875.png</t>
  </si>
  <si>
    <t>f7d19d08-1414-5c55-3804-26f44a706219</t>
  </si>
  <si>
    <t>c5098d5f-6393-4bf3-b9e8-fc55d8b30b5d</t>
  </si>
  <si>
    <t>Professional Churn Prediction Analysis</t>
  </si>
  <si>
    <t>Professional churn analysis helps us identify the likelihood of active Professional churning.</t>
  </si>
  <si>
    <t>https://us-east-1.online.tableau.com/#/site/globalizationpartners/workbooks/832997/views</t>
  </si>
  <si>
    <t>https://raw.githubusercontent.com/saulalvarezGP/landing_page/main/thumbnails/c5098d5f-6393-4bf3-b9e8-fc55d8b30b5d.png</t>
  </si>
  <si>
    <t>f89b4e4a-c5b5-e841-9e54-0e4115cb4a54</t>
  </si>
  <si>
    <t>e0b04a8c-044f-4fc7-be33-c48c46b98191</t>
  </si>
  <si>
    <t>Deal Renegotiation Calculator</t>
  </si>
  <si>
    <t>https://us-east-1.online.tableau.com/#/site/globalizationpartners/workbooks/1042751/views</t>
  </si>
  <si>
    <t>https://raw.githubusercontent.com/saulalvarezGP/landing_page/main/thumbnails/e0b04a8c-044f-4fc7-be33-c48c46b98191.png</t>
  </si>
  <si>
    <t>f8f14e02-bc93-cc22-f809-10d89cb03b6c</t>
  </si>
  <si>
    <t>c9a1c984-bb09-4804-9263-d65b45fabd20</t>
  </si>
  <si>
    <t>https://us-east-1.online.tableau.com/#/site/globalizationpartners/workbooks/954218/views</t>
  </si>
  <si>
    <t>https://raw.githubusercontent.com/saulalvarezGP/landing_page/main/thumbnails/c9a1c984-bb09-4804-9263-d65b45fabd20.png</t>
  </si>
  <si>
    <t>fbeabe6a-1d33-c12c-cfb7-72858c26793a</t>
  </si>
  <si>
    <t>7e4036e8-c244-4e74-b3cd-d28d22ef5f11</t>
  </si>
  <si>
    <t>Tableau Access Views</t>
  </si>
  <si>
    <t>https://us-east-1.online.tableau.com/#/site/globalizationpartners/workbooks/1058968/views</t>
  </si>
  <si>
    <t>https://raw.githubusercontent.com/saulalvarezGP/landing_page/main/thumbnails/7e4036e8-c244-4e74-b3cd-d28d22ef5f11.png</t>
  </si>
  <si>
    <t>fc74b202-d9ca-fbf7-9311-ed738a004802</t>
  </si>
  <si>
    <t>5dc975cc-2fa7-4cce-8df6-d2ce61d3eb41</t>
  </si>
  <si>
    <t>Parent Child Master Accounts</t>
  </si>
  <si>
    <t>https://us-east-1.online.tableau.com/#/site/globalizationpartners/workbooks/991457/views</t>
  </si>
  <si>
    <t>https://raw.githubusercontent.com/saulalvarezGP/landing_page/main/thumbnails/5dc975cc-2fa7-4cce-8df6-d2ce61d3eb41.png</t>
  </si>
  <si>
    <t>fc7b7edf-473b-6339-eeed-892191461eed</t>
  </si>
  <si>
    <t>c0134951-37bf-4583-a654-4b2e4ef9c86d</t>
  </si>
  <si>
    <t>AR Workday Reporting Test Extract</t>
  </si>
  <si>
    <t>https://us-east-1.online.tableau.com/#/site/globalizationpartners/workbooks/1092832/views</t>
  </si>
  <si>
    <t>https://raw.githubusercontent.com/saulalvarezGP/landing_page/main/thumbnails/c0134951-37bf-4583-a654-4b2e4ef9c86d.png</t>
  </si>
  <si>
    <t>fe0f482b-2146-b46e-ba86-e5ee54e93161</t>
  </si>
  <si>
    <t>88dcd09e-e145-42f1-abca-b5f5b1e6ce30</t>
  </si>
  <si>
    <t>Schema Information</t>
  </si>
  <si>
    <t>This Dashboard will contain the metadata about the Schema, Tables and it's columns.</t>
  </si>
  <si>
    <t>https://us-east-1.online.tableau.com/#/site/globalizationpartners/workbooks/794220/views</t>
  </si>
  <si>
    <t>https://raw.githubusercontent.com/saulalvarezGP/landing_page/main/thumbnails/88dcd09e-e145-42f1-abca-b5f5b1e6ce30.png</t>
  </si>
  <si>
    <t>fe7fa996-e05a-3b7f-0d9c-0cfb0d57ae53</t>
  </si>
  <si>
    <t>f3d28ac1-1b8e-44bc-9e18-45644b908307</t>
  </si>
  <si>
    <t>[{'name': 'otro_tag_mio'}]</t>
  </si>
  <si>
    <t>https://us-east-1.online.tableau.com/#/site/globalizationpartners/workbooks/1020663/views</t>
  </si>
  <si>
    <t>https://raw.githubusercontent.com/saulalvarezGP/landing_page/main/thumbnails/f3d28ac1-1b8e-44bc-9e18-45644b908307.png</t>
  </si>
  <si>
    <t>fee9a6f0-41e8-ce46-a981-a44f3122fdae</t>
  </si>
  <si>
    <t>ca509604-5a93-4e3d-9fce-0dc48eeabbad</t>
  </si>
  <si>
    <t>WOR Escalated tickets</t>
  </si>
  <si>
    <t>Weekly report showing key trends and metrics related to escalated tickets to the development team, quality of the main releases and automation of tests.</t>
  </si>
  <si>
    <t>https://us-east-1.online.tableau.com/#/site/globalizationpartners/workbooks/927952/views</t>
  </si>
  <si>
    <t>https://raw.githubusercontent.com/saulalvarezGP/landing_page/main/thumbnails/ca509604-5a93-4e3d-9fce-0dc48eeabbad.png</t>
  </si>
  <si>
    <t>ff041013-9040-e754-9e23-90ab09571b35</t>
  </si>
  <si>
    <t>0ed3e5b3-fdf7-4700-81d0-7e0b21b9590e</t>
  </si>
  <si>
    <t>Client MSA Information</t>
  </si>
  <si>
    <t>Master Service Agreement information</t>
  </si>
  <si>
    <t>https://us-east-1.online.tableau.com/#/site/globalizationpartners/workbooks/775501/views</t>
  </si>
  <si>
    <t>https://raw.githubusercontent.com/saulalvarezGP/landing_page/main/thumbnails/0ed3e5b3-fdf7-4700-81d0-7e0b21b9590e.png</t>
  </si>
  <si>
    <t>workbook_name</t>
  </si>
  <si>
    <t>Column1</t>
  </si>
  <si>
    <t>Look &amp; Feel | V1</t>
  </si>
  <si>
    <r>
      <rPr>
        <b/>
        <sz val="12"/>
        <color theme="1"/>
        <rFont val="Calibri"/>
        <family val="2"/>
        <scheme val="minor"/>
      </rPr>
      <t xml:space="preserve">Description: </t>
    </r>
    <r>
      <rPr>
        <sz val="12"/>
        <color theme="1"/>
        <rFont val="Calibri"/>
        <family val="2"/>
        <scheme val="minor"/>
      </rPr>
      <t xml:space="preserve">Only shows workbook name and their description, this is the simplest design in the </t>
    </r>
    <r>
      <rPr>
        <b/>
        <sz val="12"/>
        <color theme="1"/>
        <rFont val="Calibri"/>
        <family val="2"/>
        <scheme val="minor"/>
      </rPr>
      <t>LP</t>
    </r>
  </si>
  <si>
    <r>
      <rPr>
        <b/>
        <sz val="12"/>
        <color theme="1"/>
        <rFont val="Calibri"/>
        <family val="2"/>
        <scheme val="minor"/>
      </rPr>
      <t xml:space="preserve">Instructions: </t>
    </r>
    <r>
      <rPr>
        <sz val="12"/>
        <color theme="1"/>
        <rFont val="Calibri"/>
        <family val="2"/>
        <scheme val="minor"/>
      </rPr>
      <t xml:space="preserve">All workbooks (WB) listed here will be shown in the Landing Page. The WB must be have an ID associated to it since </t>
    </r>
  </si>
  <si>
    <t>id Sanity Check</t>
  </si>
  <si>
    <t>will show on LP?</t>
  </si>
  <si>
    <t>WBs with the same name</t>
  </si>
  <si>
    <r>
      <rPr>
        <b/>
        <sz val="12"/>
        <color theme="1"/>
        <rFont val="Calibri"/>
        <family val="2"/>
        <scheme val="minor"/>
      </rPr>
      <t xml:space="preserve">Description: </t>
    </r>
    <r>
      <rPr>
        <sz val="12"/>
        <color theme="1"/>
        <rFont val="Calibri"/>
        <family val="2"/>
        <scheme val="minor"/>
      </rPr>
      <t xml:space="preserve">WBs will have </t>
    </r>
    <r>
      <rPr>
        <b/>
        <sz val="12"/>
        <color theme="1"/>
        <rFont val="Calibri"/>
        <family val="2"/>
        <scheme val="minor"/>
      </rPr>
      <t>1 category</t>
    </r>
    <r>
      <rPr>
        <sz val="12"/>
        <color theme="1"/>
        <rFont val="Calibri"/>
        <family val="2"/>
        <scheme val="minor"/>
      </rPr>
      <t xml:space="preserve"> and then </t>
    </r>
    <r>
      <rPr>
        <b/>
        <sz val="12"/>
        <color theme="1"/>
        <rFont val="Calibri"/>
        <family val="2"/>
        <scheme val="minor"/>
      </rPr>
      <t>1 subcategory</t>
    </r>
    <r>
      <rPr>
        <sz val="12"/>
        <color theme="1"/>
        <rFont val="Calibri"/>
        <family val="2"/>
        <scheme val="minor"/>
      </rPr>
      <t>, one inside the other.</t>
    </r>
  </si>
  <si>
    <t>category = [Customers, Professionals, Contractors]</t>
  </si>
  <si>
    <t>subcategory = [Analysis, Reporting]</t>
  </si>
  <si>
    <t>category</t>
  </si>
  <si>
    <t>subcategory</t>
  </si>
  <si>
    <t>Customers</t>
  </si>
  <si>
    <t>Professionals</t>
  </si>
  <si>
    <t>Contractors</t>
  </si>
  <si>
    <t>Analysis</t>
  </si>
  <si>
    <t>category &amp; subcategory Sanity Check</t>
  </si>
  <si>
    <t>section</t>
  </si>
  <si>
    <t>BDR</t>
  </si>
  <si>
    <t>LAER</t>
  </si>
  <si>
    <t>CSM</t>
  </si>
  <si>
    <t>Partners</t>
  </si>
  <si>
    <t>Operations</t>
  </si>
  <si>
    <t>Finance</t>
  </si>
  <si>
    <t>People Resources</t>
  </si>
  <si>
    <t>index</t>
  </si>
  <si>
    <t>column</t>
  </si>
  <si>
    <t>row</t>
  </si>
  <si>
    <t xml:space="preserve">columns </t>
  </si>
  <si>
    <t>Another</t>
  </si>
  <si>
    <r>
      <t xml:space="preserve">Look &amp; Feel | V1 | </t>
    </r>
    <r>
      <rPr>
        <b/>
        <sz val="24"/>
        <color rgb="FFC00000"/>
        <rFont val="Calibri (Body)"/>
      </rPr>
      <t>BDR</t>
    </r>
  </si>
  <si>
    <r>
      <t xml:space="preserve">Look &amp; Feel | V3 | </t>
    </r>
    <r>
      <rPr>
        <b/>
        <sz val="24"/>
        <color rgb="FFC00000"/>
        <rFont val="Calibri (Body)"/>
      </rPr>
      <t>LAER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</si>
</sst>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theme="0"/>
      <name val="Calibri"/>
      <family val="2"/>
      <scheme val="minor"/>
    </font>
    <font>
      <b/>
      <sz val="24"/>
      <color theme="1"/>
      <name val="Calibri"/>
      <family val="2"/>
      <scheme val="minor"/>
    </font>
    <font>
      <b/>
      <sz val="16"/>
      <color rgb="FFC00000"/>
      <name val="Calibri"/>
      <family val="2"/>
      <scheme val="minor"/>
    </font>
    <font>
      <sz val="8"/>
      <name val="Calibri"/>
      <family val="2"/>
      <scheme val="minor"/>
    </font>
    <font>
      <u/>
      <sz val="12"/>
      <color theme="10"/>
      <name val="Calibri"/>
      <family val="2"/>
      <scheme val="minor"/>
    </font>
    <font>
      <b/>
      <sz val="24"/>
      <color rgb="FFC00000"/>
      <name val="Calibri (Body)"/>
    </font>
  </fonts>
  <fills count="6">
    <fill>
      <patternFill patternType="none"/>
    </fill>
    <fill>
      <patternFill patternType="gray125"/>
    </fill>
    <fill>
      <patternFill patternType="solid">
        <fgColor theme="7" tint="0.79998168889431442"/>
        <bgColor indexed="64"/>
      </patternFill>
    </fill>
    <fill>
      <patternFill patternType="solid">
        <fgColor theme="7" tint="0.79998168889431442"/>
        <bgColor theme="4"/>
      </patternFill>
    </fill>
    <fill>
      <patternFill patternType="solid">
        <fgColor theme="3" tint="-0.499984740745262"/>
        <bgColor indexed="64"/>
      </patternFill>
    </fill>
    <fill>
      <patternFill patternType="solid">
        <fgColor rgb="FFEEEEEE"/>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6" fillId="0" borderId="0" applyNumberFormat="0" applyFill="0" applyBorder="0" applyAlignment="0" applyProtection="0"/>
  </cellStyleXfs>
  <cellXfs count="18">
    <xf numFmtId="0" fontId="0" fillId="0" borderId="0" xfId="0"/>
    <xf numFmtId="0" fontId="0" fillId="0" borderId="0" xfId="0" applyAlignment="1"/>
    <xf numFmtId="11" fontId="0" fillId="0" borderId="0" xfId="0" applyNumberFormat="1" applyAlignment="1"/>
    <xf numFmtId="0" fontId="3" fillId="0" borderId="0" xfId="0" applyFont="1"/>
    <xf numFmtId="0" fontId="0" fillId="0" borderId="0" xfId="0" applyNumberFormat="1"/>
    <xf numFmtId="0" fontId="0" fillId="0" borderId="0" xfId="0" applyAlignment="1">
      <alignment horizontal="center" vertical="center"/>
    </xf>
    <xf numFmtId="0" fontId="1" fillId="3" borderId="0" xfId="0" applyFont="1" applyFill="1" applyBorder="1" applyAlignment="1">
      <alignment horizontal="center" vertical="center"/>
    </xf>
    <xf numFmtId="0" fontId="1" fillId="2" borderId="0" xfId="0" applyFont="1" applyFill="1" applyBorder="1" applyAlignment="1">
      <alignment horizontal="center" vertical="center"/>
    </xf>
    <xf numFmtId="0" fontId="2" fillId="4" borderId="0" xfId="0" applyFont="1" applyFill="1" applyBorder="1" applyAlignment="1">
      <alignment horizontal="center" vertical="center" wrapText="1"/>
    </xf>
    <xf numFmtId="0" fontId="2" fillId="4" borderId="0" xfId="0" applyFont="1" applyFill="1" applyBorder="1" applyAlignment="1">
      <alignment horizontal="center" vertical="center"/>
    </xf>
    <xf numFmtId="0" fontId="2" fillId="4" borderId="0" xfId="0" applyFont="1" applyFill="1" applyAlignment="1">
      <alignment horizontal="center" vertical="center"/>
    </xf>
    <xf numFmtId="0" fontId="0" fillId="0" borderId="1" xfId="0" applyFont="1" applyBorder="1" applyAlignment="1"/>
    <xf numFmtId="0" fontId="0" fillId="0" borderId="1" xfId="0" applyNumberFormat="1" applyFont="1" applyBorder="1" applyAlignment="1"/>
    <xf numFmtId="0" fontId="0" fillId="0" borderId="1" xfId="0" applyNumberFormat="1" applyBorder="1"/>
    <xf numFmtId="0" fontId="0" fillId="5" borderId="1" xfId="0" applyFill="1" applyBorder="1" applyAlignment="1">
      <alignment horizontal="center"/>
    </xf>
    <xf numFmtId="0" fontId="0" fillId="5" borderId="1" xfId="0" applyFill="1" applyBorder="1" applyAlignment="1">
      <alignment horizontal="center" vertical="center"/>
    </xf>
    <xf numFmtId="0" fontId="4" fillId="5" borderId="1" xfId="0" applyFont="1" applyFill="1" applyBorder="1" applyAlignment="1">
      <alignment horizontal="center"/>
    </xf>
    <xf numFmtId="0" fontId="6" fillId="0" borderId="0" xfId="1"/>
  </cellXfs>
  <cellStyles count="2">
    <cellStyle name="Hyperlink" xfId="1" builtinId="8"/>
    <cellStyle name="Normal" xfId="0" builtinId="0"/>
  </cellStyles>
  <dxfs count="120">
    <dxf>
      <font>
        <b/>
        <strike val="0"/>
        <outline val="0"/>
        <shadow val="0"/>
        <u val="none"/>
        <vertAlign val="baseline"/>
        <sz val="16"/>
        <color rgb="FFC00000"/>
        <name val="Calibri"/>
        <family val="2"/>
        <scheme val="minor"/>
      </font>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fill>
        <patternFill patternType="solid">
          <fgColor indexed="64"/>
          <bgColor rgb="FFEEEEEE"/>
        </patternFill>
      </fill>
      <alignment horizont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alignment horizontal="center" vertical="center" textRotation="0" indent="0" justifyLastLine="0" shrinkToFit="0" readingOrder="0"/>
    </dxf>
    <dxf>
      <fill>
        <patternFill>
          <bgColor rgb="FFFFC7CE"/>
        </patternFill>
      </fill>
    </dxf>
    <dxf>
      <font>
        <color rgb="FF006100"/>
      </font>
      <fill>
        <patternFill>
          <bgColor rgb="FFC6EFCE"/>
        </patternFill>
      </fill>
    </dxf>
    <dxf>
      <font>
        <b/>
        <strike val="0"/>
        <outline val="0"/>
        <shadow val="0"/>
        <u val="none"/>
        <vertAlign val="baseline"/>
        <sz val="16"/>
        <color rgb="FFC00000"/>
        <name val="Calibri"/>
        <family val="2"/>
        <scheme val="minor"/>
      </font>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fill>
        <patternFill patternType="solid">
          <fgColor indexed="64"/>
          <bgColor rgb="FFEEEEEE"/>
        </patternFill>
      </fill>
      <alignment horizont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alignment horizontal="center" vertical="center" textRotation="0" indent="0" justifyLastLine="0" shrinkToFit="0" readingOrder="0"/>
    </dxf>
    <dxf>
      <fill>
        <patternFill>
          <bgColor rgb="FFFFC7CE"/>
        </patternFill>
      </fill>
    </dxf>
    <dxf>
      <font>
        <color rgb="FF006100"/>
      </font>
      <fill>
        <patternFill>
          <bgColor rgb="FFC6EFCE"/>
        </patternFill>
      </fill>
    </dxf>
    <dxf>
      <font>
        <b/>
        <strike val="0"/>
        <outline val="0"/>
        <shadow val="0"/>
        <u val="none"/>
        <vertAlign val="baseline"/>
        <sz val="16"/>
        <color rgb="FFC00000"/>
        <name val="Calibri"/>
        <family val="2"/>
        <scheme val="minor"/>
      </font>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fill>
        <patternFill patternType="solid">
          <fgColor indexed="64"/>
          <bgColor rgb="FFEEEEEE"/>
        </patternFill>
      </fill>
      <alignment horizont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alignment horizontal="center" vertical="center" textRotation="0" indent="0" justifyLastLine="0" shrinkToFit="0" readingOrder="0"/>
    </dxf>
    <dxf>
      <fill>
        <patternFill>
          <bgColor rgb="FFFFC7CE"/>
        </patternFill>
      </fill>
    </dxf>
    <dxf>
      <font>
        <color rgb="FF006100"/>
      </font>
      <fill>
        <patternFill>
          <bgColor rgb="FFC6EFCE"/>
        </patternFill>
      </fill>
    </dxf>
    <dxf>
      <font>
        <b/>
        <strike val="0"/>
        <outline val="0"/>
        <shadow val="0"/>
        <u val="none"/>
        <vertAlign val="baseline"/>
        <sz val="16"/>
        <color rgb="FFC00000"/>
        <name val="Calibri"/>
        <family val="2"/>
        <scheme val="minor"/>
      </font>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fill>
        <patternFill patternType="solid">
          <fgColor indexed="64"/>
          <bgColor rgb="FFEEEEEE"/>
        </patternFill>
      </fill>
      <alignment horizont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alignment horizontal="center" vertical="center" textRotation="0" indent="0" justifyLastLine="0" shrinkToFit="0" readingOrder="0"/>
    </dxf>
    <dxf>
      <fill>
        <patternFill>
          <bgColor rgb="FFFFC7CE"/>
        </patternFill>
      </fill>
    </dxf>
    <dxf>
      <font>
        <color rgb="FF006100"/>
      </font>
      <fill>
        <patternFill>
          <bgColor rgb="FFC6EFCE"/>
        </patternFill>
      </fill>
    </dxf>
    <dxf>
      <font>
        <b/>
        <strike val="0"/>
        <outline val="0"/>
        <shadow val="0"/>
        <u val="none"/>
        <vertAlign val="baseline"/>
        <sz val="16"/>
        <color rgb="FFC00000"/>
        <name val="Calibri"/>
        <family val="2"/>
        <scheme val="minor"/>
      </font>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fill>
        <patternFill patternType="solid">
          <fgColor indexed="64"/>
          <bgColor rgb="FFEEEEEE"/>
        </patternFill>
      </fill>
      <alignment horizont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alignment horizontal="center" vertical="center" textRotation="0" indent="0" justifyLastLine="0" shrinkToFit="0" readingOrder="0"/>
    </dxf>
    <dxf>
      <fill>
        <patternFill>
          <bgColor rgb="FFFFC7CE"/>
        </patternFill>
      </fill>
    </dxf>
    <dxf>
      <font>
        <color rgb="FF006100"/>
      </font>
      <fill>
        <patternFill>
          <bgColor rgb="FFC6EFCE"/>
        </patternFill>
      </fill>
    </dxf>
    <dxf>
      <font>
        <b/>
        <strike val="0"/>
        <outline val="0"/>
        <shadow val="0"/>
        <u val="none"/>
        <vertAlign val="baseline"/>
        <sz val="16"/>
        <color rgb="FFC00000"/>
        <name val="Calibri"/>
        <family val="2"/>
        <scheme val="minor"/>
      </font>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fill>
        <patternFill patternType="solid">
          <fgColor indexed="64"/>
          <bgColor rgb="FFEEEEEE"/>
        </patternFill>
      </fill>
      <alignment horizont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alignment horizontal="center" vertical="center" textRotation="0" indent="0" justifyLastLine="0" shrinkToFit="0" readingOrder="0"/>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b/>
        <strike val="0"/>
        <outline val="0"/>
        <shadow val="0"/>
        <u val="none"/>
        <vertAlign val="baseline"/>
        <sz val="16"/>
        <color rgb="FFC00000"/>
        <name val="Calibri"/>
        <family val="2"/>
        <scheme val="minor"/>
      </font>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fill>
        <patternFill patternType="solid">
          <fgColor indexed="64"/>
          <bgColor rgb="FFEEEEEE"/>
        </patternFill>
      </fill>
      <alignment horizont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alignment horizontal="center" vertical="center" textRotation="0" indent="0" justifyLastLine="0" shrinkToFit="0" readingOrder="0"/>
    </dxf>
    <dxf>
      <numFmt numFmtId="0" formatCode="General"/>
    </dxf>
    <dxf>
      <numFmt numFmtId="0" formatCode="General"/>
    </dxf>
    <dxf>
      <numFmt numFmtId="0" formatCode="Genera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strike val="0"/>
        <outline val="0"/>
        <shadow val="0"/>
        <u val="none"/>
        <vertAlign val="baseline"/>
        <sz val="16"/>
        <color rgb="FFC00000"/>
        <name val="Calibri"/>
        <family val="2"/>
        <scheme val="minor"/>
      </font>
      <numFmt numFmtId="0" formatCode="General"/>
      <fill>
        <patternFill patternType="solid">
          <fgColor indexed="64"/>
          <bgColor rgb="FFEEEEEE"/>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rgb="FFEEEEEE"/>
        </patternFill>
      </fill>
      <alignment horizont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alignment horizontal="center" vertical="bottom" textRotation="0" wrapText="0" indent="0" justifyLastLine="0" shrinkToFit="0" readingOrder="0"/>
    </dxf>
    <dxf>
      <numFmt numFmtId="0" formatCode="Genera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alignment horizontal="center" vertical="center" textRotation="0" indent="0" justifyLastLine="0" shrinkToFit="0" readingOrder="0"/>
    </dxf>
    <dxf>
      <font>
        <b/>
        <strike val="0"/>
        <outline val="0"/>
        <shadow val="0"/>
        <u val="none"/>
        <vertAlign val="baseline"/>
        <sz val="16"/>
        <color rgb="FFC00000"/>
        <name val="Calibri"/>
        <family val="2"/>
        <scheme val="minor"/>
      </font>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fill>
        <patternFill patternType="solid">
          <fgColor indexed="64"/>
          <bgColor rgb="FFEEEEEE"/>
        </patternFill>
      </fill>
      <alignment horizont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fill>
        <patternFill patternType="solid">
          <fgColor indexed="64"/>
          <bgColor rgb="FFEEEEEE"/>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numFmt numFmtId="0" formatCode="Genera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EEEEE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668C54-8939-8041-B86C-C306863D5F64}" name="main" displayName="main" ref="B2:E12" totalsRowShown="0">
  <tableColumns count="4">
    <tableColumn id="1" xr3:uid="{CFCC62CC-6462-024B-840E-F72F443296B5}" name="section"/>
    <tableColumn id="2" xr3:uid="{93885A70-8CFF-D643-A6BE-45DE2FAC1A33}" name="index">
      <calculatedColumnFormula>IFERROR(C2+1,0)</calculatedColumnFormula>
    </tableColumn>
    <tableColumn id="3" xr3:uid="{45A7127E-5CE7-DC48-9C68-C37F1977A8CE}" name="row" dataDxfId="81">
      <calculatedColumnFormula>INT(main[[#This Row],[index]]/$G$2)</calculatedColumnFormula>
    </tableColumn>
    <tableColumn id="4" xr3:uid="{B7CD11FA-B4A7-2D44-9F54-18E0BF755263}" name="column" dataDxfId="82">
      <calculatedColumnFormula>IF(main[[#This Row],[row]]&lt;&gt;D2,1,E2+1)</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BFDEA19-7E17-5040-A30F-121EC88A33A3}" name="LAF_V110111213" displayName="LAF_V110111213" ref="B10:F343" headerRowDxfId="41">
  <autoFilter ref="B10:F343" xr:uid="{724191A7-9718-1344-A372-50E94D6413C1}">
    <filterColumn colId="0" hiddenButton="1"/>
    <filterColumn colId="1" hiddenButton="1"/>
    <filterColumn colId="2" hiddenButton="1"/>
    <filterColumn colId="3" hiddenButton="1"/>
    <filterColumn colId="4" hiddenButton="1"/>
  </autoFilter>
  <tableColumns count="5">
    <tableColumn id="1" xr3:uid="{D86C743C-231A-EC47-841A-CBF47830BA7A}" name="workbook_name" totalsRowLabel="Total" dataDxfId="39" totalsRowDxfId="40"/>
    <tableColumn id="3" xr3:uid="{A6D42F49-C74B-D846-B572-36FB732CEB41}" name="id" dataDxfId="38"/>
    <tableColumn id="2" xr3:uid="{D1AA447B-230C-F648-8953-DF842527699D}" name="WBs with the same name" dataDxfId="36" totalsRowDxfId="37">
      <calculatedColumnFormula>IF(LAF_V110111213[[#This Row],[workbook_name]]="","",COUNTIF(Table1[name],LAF_V110111213[[#This Row],[workbook_name]]))</calculatedColumnFormula>
    </tableColumn>
    <tableColumn id="4" xr3:uid="{8B88D7AC-CA26-2247-80AE-46C4E8BEC03F}" name="id Sanity Check" dataDxfId="34" totalsRowDxfId="35">
      <calculatedColumnFormula xml:space="preserve">
IF(LAF_V110111213[[#This Row],[workbook_name]]="","",
   IFERROR(
      IF(
          VLOOKUP(LAF_V110111213[[#This Row],[id]],Table1[[#All],[id]:[name]],3,0)=LAF_V110111213[[#This Row],[workbook_name]],
         "match",
         "id doesn't belong to workbook_name"
      ),
      "associate an id first"
   )
)</calculatedColumnFormula>
    </tableColumn>
    <tableColumn id="5" xr3:uid="{62148489-0320-5843-AEA2-D274A3930867}" name="will show on LP?" totalsRowFunction="count" dataDxfId="33">
      <calculatedColumnFormula>IF(LAF_V110111213[[#This Row],[id Sanity Check]]="match",
   "✓ ready",
   IF(LAF_V110111213[[#This Row],[workbook_name]]&lt;&gt;"","not ready","")
)</calculatedColumn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E22F6CA-21C4-5D49-A040-9082CFD7BA2E}" name="LAF_V11011121314" displayName="LAF_V11011121314" ref="B10:F343" headerRowDxfId="30">
  <autoFilter ref="B10:F343" xr:uid="{724191A7-9718-1344-A372-50E94D6413C1}">
    <filterColumn colId="0" hiddenButton="1"/>
    <filterColumn colId="1" hiddenButton="1"/>
    <filterColumn colId="2" hiddenButton="1"/>
    <filterColumn colId="3" hiddenButton="1"/>
    <filterColumn colId="4" hiddenButton="1"/>
  </autoFilter>
  <tableColumns count="5">
    <tableColumn id="1" xr3:uid="{7AB13ABE-564B-F045-AE30-F813742E9516}" name="workbook_name" totalsRowLabel="Total" dataDxfId="28" totalsRowDxfId="29"/>
    <tableColumn id="3" xr3:uid="{3B796065-AE1A-4944-9C37-821E9EFE7B8F}" name="id" dataDxfId="27"/>
    <tableColumn id="2" xr3:uid="{84258067-C2B6-1E42-AC92-B3F500BB82D1}" name="WBs with the same name" dataDxfId="25" totalsRowDxfId="26">
      <calculatedColumnFormula>IF(LAF_V11011121314[[#This Row],[workbook_name]]="","",COUNTIF(Table1[name],LAF_V11011121314[[#This Row],[workbook_name]]))</calculatedColumnFormula>
    </tableColumn>
    <tableColumn id="4" xr3:uid="{C66A3FC1-D30A-CC47-A961-5BF2A96D6100}" name="id Sanity Check" dataDxfId="23" totalsRowDxfId="24">
      <calculatedColumnFormula xml:space="preserve">
IF(LAF_V11011121314[[#This Row],[workbook_name]]="","",
   IFERROR(
      IF(
          VLOOKUP(LAF_V11011121314[[#This Row],[id]],Table1[[#All],[id]:[name]],3,0)=LAF_V11011121314[[#This Row],[workbook_name]],
         "match",
         "id doesn't belong to workbook_name"
      ),
      "associate an id first"
   )
)</calculatedColumnFormula>
    </tableColumn>
    <tableColumn id="5" xr3:uid="{DD27378A-23D7-F149-AB07-F494AE6F5FF5}" name="will show on LP?" totalsRowFunction="count" dataDxfId="22">
      <calculatedColumnFormula>IF(LAF_V11011121314[[#This Row],[id Sanity Check]]="match",
   "✓ ready",
   IF(LAF_V11011121314[[#This Row],[workbook_name]]&lt;&gt;"","not ready","")
)</calculatedColumnFormula>
    </tableColumn>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99714B8-8659-014F-9FEA-B397D2F03C49}" name="LAF_V1101112131415" displayName="LAF_V1101112131415" ref="B10:F343" headerRowDxfId="19">
  <autoFilter ref="B10:F343" xr:uid="{724191A7-9718-1344-A372-50E94D6413C1}">
    <filterColumn colId="0" hiddenButton="1"/>
    <filterColumn colId="1" hiddenButton="1"/>
    <filterColumn colId="2" hiddenButton="1"/>
    <filterColumn colId="3" hiddenButton="1"/>
    <filterColumn colId="4" hiddenButton="1"/>
  </autoFilter>
  <tableColumns count="5">
    <tableColumn id="1" xr3:uid="{F0C061DD-D8A8-464D-AD71-2A084FF06932}" name="workbook_name" totalsRowLabel="Total" dataDxfId="17" totalsRowDxfId="18"/>
    <tableColumn id="3" xr3:uid="{C3CAD7A4-9522-2341-83E3-2A32B53992E7}" name="id" dataDxfId="16"/>
    <tableColumn id="2" xr3:uid="{EDA0794C-6E2A-5945-AE4E-66A380A68937}" name="WBs with the same name" dataDxfId="14" totalsRowDxfId="15">
      <calculatedColumnFormula>IF(LAF_V1101112131415[[#This Row],[workbook_name]]="","",COUNTIF(Table1[name],LAF_V1101112131415[[#This Row],[workbook_name]]))</calculatedColumnFormula>
    </tableColumn>
    <tableColumn id="4" xr3:uid="{34744B4E-1A6D-D54D-B55F-1EE38F76EFCE}" name="id Sanity Check" dataDxfId="12" totalsRowDxfId="13">
      <calculatedColumnFormula xml:space="preserve">
IF(LAF_V1101112131415[[#This Row],[workbook_name]]="","",
   IFERROR(
      IF(
          VLOOKUP(LAF_V1101112131415[[#This Row],[id]],Table1[[#All],[id]:[name]],3,0)=LAF_V1101112131415[[#This Row],[workbook_name]],
         "match",
         "id doesn't belong to workbook_name"
      ),
      "associate an id first"
   )
)</calculatedColumnFormula>
    </tableColumn>
    <tableColumn id="5" xr3:uid="{A003DADC-19A4-364E-AF8A-135E89D51F6F}" name="will show on LP?" totalsRowFunction="count" dataDxfId="11">
      <calculatedColumnFormula>IF(LAF_V1101112131415[[#This Row],[id Sanity Check]]="match",
   "✓ ready",
   IF(LAF_V1101112131415[[#This Row],[workbook_name]]&lt;&gt;"","not ready","")
)</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0F292D1-448F-FD40-9C52-F04DEC1870C5}" name="LAF_V110111213141516" displayName="LAF_V110111213141516" ref="B10:F343" headerRowDxfId="8">
  <autoFilter ref="B10:F343" xr:uid="{724191A7-9718-1344-A372-50E94D6413C1}">
    <filterColumn colId="0" hiddenButton="1"/>
    <filterColumn colId="1" hiddenButton="1"/>
    <filterColumn colId="2" hiddenButton="1"/>
    <filterColumn colId="3" hiddenButton="1"/>
    <filterColumn colId="4" hiddenButton="1"/>
  </autoFilter>
  <tableColumns count="5">
    <tableColumn id="1" xr3:uid="{A19C4D4B-ABF6-054A-8129-89FA1C5C8F2C}" name="workbook_name" totalsRowLabel="Total" dataDxfId="6" totalsRowDxfId="7"/>
    <tableColumn id="3" xr3:uid="{170E195E-EA5C-934E-81F6-0B64148A1ED2}" name="id" dataDxfId="5"/>
    <tableColumn id="2" xr3:uid="{9777A798-699F-D84D-A0C2-DE0C998CD754}" name="WBs with the same name" dataDxfId="3" totalsRowDxfId="4">
      <calculatedColumnFormula>IF(LAF_V110111213141516[[#This Row],[workbook_name]]="","",COUNTIF(Table1[name],LAF_V110111213141516[[#This Row],[workbook_name]]))</calculatedColumnFormula>
    </tableColumn>
    <tableColumn id="4" xr3:uid="{1726431A-C1A6-8A46-BB1C-CAE2FB57AFBC}" name="id Sanity Check" dataDxfId="1" totalsRowDxfId="2">
      <calculatedColumnFormula xml:space="preserve">
IF(LAF_V110111213141516[[#This Row],[workbook_name]]="","",
   IFERROR(
      IF(
          VLOOKUP(LAF_V110111213141516[[#This Row],[id]],Table1[[#All],[id]:[name]],3,0)=LAF_V110111213141516[[#This Row],[workbook_name]],
         "match",
         "id doesn't belong to workbook_name"
      ),
      "associate an id first"
   )
)</calculatedColumnFormula>
    </tableColumn>
    <tableColumn id="5" xr3:uid="{2FEE1F3A-9099-434D-8195-11BC0472E96C}" name="will show on LP?" totalsRowFunction="count" dataDxfId="0">
      <calculatedColumnFormula>IF(LAF_V110111213141516[[#This Row],[id Sanity Check]]="match",
   "✓ ready",
   IF(LAF_V110111213141516[[#This Row],[workbook_name]]&lt;&gt;"","not ready","")
)</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958655-D622-E74D-913E-7C2FEEEAA46F}" name="Table1" displayName="Table1" ref="A1:K351" totalsRowShown="0" headerRowDxfId="109" dataDxfId="108">
  <autoFilter ref="A1:K351" xr:uid="{5B958655-D622-E74D-913E-7C2FEEEAA46F}"/>
  <tableColumns count="11">
    <tableColumn id="1" xr3:uid="{755C4033-7BEB-4A42-A4E2-240FBFE2823C}" name="id" dataDxfId="119"/>
    <tableColumn id="2" xr3:uid="{D5D5E8C5-28A5-ED4D-84D0-4B64B7AA2179}" name="luid" dataDxfId="118"/>
    <tableColumn id="3" xr3:uid="{26F3EE26-0CC3-844C-844A-832904B316E0}" name="name" dataDxfId="117"/>
    <tableColumn id="4" xr3:uid="{FE0A35F6-FD55-F945-B31B-DD8454490477}" name="projectName" dataDxfId="116"/>
    <tableColumn id="5" xr3:uid="{12DB673F-E708-AD4E-9733-30AF971BB659}" name="tags" dataDxfId="115"/>
    <tableColumn id="6" xr3:uid="{6465AFA4-524B-4A4E-986E-C872619DAB06}" name="description" dataDxfId="114"/>
    <tableColumn id="7" xr3:uid="{8E1FD177-369B-BA47-90E1-D35F5982E525}" name="vizportalUrlId" dataDxfId="113"/>
    <tableColumn id="8" xr3:uid="{E0CD785F-273E-1148-9445-480BFD5BA155}" name="url" dataDxfId="112"/>
    <tableColumn id="9" xr3:uid="{7952E004-BE78-4B4E-A77B-0EF05D30AAD2}" name="img_url" dataDxfId="111"/>
    <tableColumn id="10" xr3:uid="{86646FAC-4148-1C4F-90C3-EBDB0FBA9BDD}" name="owner" dataDxfId="110"/>
    <tableColumn id="11" xr3:uid="{D90B9B8B-2890-C94B-AE55-8883A979A99F}" name="Column1" dataDxfId="107">
      <calculatedColumnFormula>COUNTIF(Table1[name],Table1[[#This Row],[name]])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4191A7-9718-1344-A372-50E94D6413C1}" name="LAF_V1" displayName="LAF_V1" ref="B10:F343" headerRowDxfId="106">
  <autoFilter ref="B10:F343" xr:uid="{724191A7-9718-1344-A372-50E94D6413C1}">
    <filterColumn colId="0" hiddenButton="1"/>
    <filterColumn colId="1" hiddenButton="1"/>
    <filterColumn colId="2" hiddenButton="1"/>
    <filterColumn colId="3" hiddenButton="1"/>
    <filterColumn colId="4" hiddenButton="1"/>
  </autoFilter>
  <tableColumns count="5">
    <tableColumn id="1" xr3:uid="{AD9D3886-0E88-EC4E-87DB-38C7B597975E}" name="workbook_name" totalsRowLabel="Total" dataDxfId="102" totalsRowDxfId="103"/>
    <tableColumn id="3" xr3:uid="{6C0311E8-301C-624E-926B-D42754836CEC}" name="id" dataDxfId="101"/>
    <tableColumn id="2" xr3:uid="{130A44CC-5247-434A-A9F3-DE2B0C56803C}" name="WBs with the same name" dataDxfId="100" totalsRowDxfId="104">
      <calculatedColumnFormula>IF(LAF_V1[[#This Row],[workbook_name]]="","",COUNTIF(Table1[name],LAF_V1[[#This Row],[workbook_name]]))</calculatedColumnFormula>
    </tableColumn>
    <tableColumn id="4" xr3:uid="{0F210E9A-8D18-5747-94E8-11DC03FA36DE}" name="id Sanity Check" dataDxfId="99" totalsRowDxfId="105">
      <calculatedColumnFormula xml:space="preserve">
IF(LAF_V1[[#This Row],[workbook_name]]="","",
   IFERROR(
      IF(
          VLOOKUP(LAF_V1[[#This Row],[id]],Table1[[#All],[id]:[name]],3,0)=LAF_V1[[#This Row],[workbook_name]],
         "match",
         "id doesn't belong to workbook_name"
      ),
      "associate an id first"
   )
)</calculatedColumnFormula>
    </tableColumn>
    <tableColumn id="5" xr3:uid="{6108AE83-65AC-BE46-B712-58EA5C9D7A7C}" name="will show on LP?" totalsRowFunction="count" dataDxfId="98">
      <calculatedColumnFormula>IF(LAF_V1[[#This Row],[id Sanity Check]]="match",
   "✓ ready",
   IF(LAF_V1[[#This Row],[workbook_name]]&lt;&gt;"","not ready","")
)</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16DE83-FDE9-814D-840F-64E9F53C4CCE}" name="LAF_V15" displayName="LAF_V15" ref="B10:I343" headerRowDxfId="97">
  <autoFilter ref="B10:I343" xr:uid="{724191A7-9718-1344-A372-50E94D6413C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55C6DC9-848B-3643-88F0-84F0B0156BAC}" name="workbook_name" totalsRowLabel="Total" dataDxfId="95" totalsRowDxfId="96"/>
    <tableColumn id="3" xr3:uid="{9ADBE22D-1AA8-A849-8216-F5096D7B03C8}" name="id" dataDxfId="94"/>
    <tableColumn id="7" xr3:uid="{0F09C885-640F-DC45-A816-75BEF977963C}" name="category" dataDxfId="86"/>
    <tableColumn id="6" xr3:uid="{5F220B3C-597A-5D4C-9BB5-DB9E5B463CC7}" name="subcategory" dataDxfId="83"/>
    <tableColumn id="2" xr3:uid="{B63FCAD0-F472-DF40-80F8-F83DD50A200B}" name="WBs with the same name" dataDxfId="92" totalsRowDxfId="93">
      <calculatedColumnFormula>IF(LAF_V15[[#This Row],[workbook_name]]="","",COUNTIF(Table1[name],LAF_V15[[#This Row],[workbook_name]]))</calculatedColumnFormula>
    </tableColumn>
    <tableColumn id="4" xr3:uid="{DA67044F-50AE-3E4B-8656-E7C85AAC7551}" name="id Sanity Check" dataDxfId="90" totalsRowDxfId="91">
      <calculatedColumnFormula xml:space="preserve">
IF(LAF_V15[[#This Row],[workbook_name]]="","",
   IFERROR(
      IF(
          VLOOKUP(LAF_V15[[#This Row],[id]],Table1[[#All],[id]:[name]],3,0)=LAF_V15[[#This Row],[workbook_name]],
         "match",
         "id doesn't belong to workbook_name"
      ),
      "associate an id first"
   )
)</calculatedColumnFormula>
    </tableColumn>
    <tableColumn id="12" xr3:uid="{EE1A68B4-627B-B245-AB26-C2BE25F3DE33}" name="category &amp; subcategory Sanity Check" dataDxfId="84" totalsRowDxfId="89">
      <calculatedColumnFormula xml:space="preserve">
IF(LAF_V15[[#This Row],[workbook_name]]="","",
   IF(
      OR(LAF_V15[[#This Row],[category]]="",LAF_V15[[#This Row],[subcategory]]=""),
      "category and subcategory must not be empty",
      "done"
   )
)</calculatedColumnFormula>
    </tableColumn>
    <tableColumn id="5" xr3:uid="{768C0415-DFB1-9B4B-8F4D-F5E85987A445}" name="will show on LP?" totalsRowFunction="count" dataDxfId="85">
      <calculatedColumnFormula>IF(
   AND(
      LAF_V15[[#This Row],[id Sanity Check]]="match",LAF_V15[[#This Row],[category &amp; subcategory Sanity Check]]="done"
   ),
   "✓ ready",
   IF(LAF_V15[[#This Row],[workbook_name]]&lt;&gt;"","not ready","")
)</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AC8B25-C583-D04F-A829-3D1B99053C5F}" name="Table5" displayName="Table5" ref="AE10:AE13" totalsRowShown="0" headerRowDxfId="88">
  <autoFilter ref="AE10:AE13" xr:uid="{42AC8B25-C583-D04F-A829-3D1B99053C5F}"/>
  <tableColumns count="1">
    <tableColumn id="1" xr3:uid="{B12784E2-1549-4242-A442-C42842C3DF44}" name="catego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78C022-719C-0E44-8DB6-A45D65BD82AA}" name="Table6" displayName="Table6" ref="AG10:AG12" totalsRowShown="0" headerRowDxfId="87">
  <autoFilter ref="AG10:AG12" xr:uid="{5478C022-719C-0E44-8DB6-A45D65BD82AA}"/>
  <tableColumns count="1">
    <tableColumn id="1" xr3:uid="{A335494B-09C8-4D41-A6B5-0989C6BA6644}" name="subcategor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602A10-FAB6-A045-A50E-ABB572A79078}" name="LAF_V110" displayName="LAF_V110" ref="B10:F343" headerRowDxfId="80">
  <autoFilter ref="B10:F343" xr:uid="{724191A7-9718-1344-A372-50E94D6413C1}">
    <filterColumn colId="0" hiddenButton="1"/>
    <filterColumn colId="1" hiddenButton="1"/>
    <filterColumn colId="2" hiddenButton="1"/>
    <filterColumn colId="3" hiddenButton="1"/>
    <filterColumn colId="4" hiddenButton="1"/>
  </autoFilter>
  <tableColumns count="5">
    <tableColumn id="1" xr3:uid="{1A06021C-CA4C-DF4B-9032-88DD519A18AA}" name="workbook_name" totalsRowLabel="Total" dataDxfId="78" totalsRowDxfId="79"/>
    <tableColumn id="3" xr3:uid="{9A9CBED4-022C-F142-B7F6-24E5C1F3F5C2}" name="id" dataDxfId="77"/>
    <tableColumn id="2" xr3:uid="{DB17B86D-9667-A946-953C-F6986AD2AA20}" name="WBs with the same name" dataDxfId="75" totalsRowDxfId="76">
      <calculatedColumnFormula>IF(LAF_V110[[#This Row],[workbook_name]]="","",COUNTIF(Table1[name],LAF_V110[[#This Row],[workbook_name]]))</calculatedColumnFormula>
    </tableColumn>
    <tableColumn id="4" xr3:uid="{3EA2A47A-874D-2142-B813-311ADA96D2E5}" name="id Sanity Check" dataDxfId="73" totalsRowDxfId="74">
      <calculatedColumnFormula xml:space="preserve">
IF(LAF_V110[[#This Row],[workbook_name]]="","",
   IFERROR(
      IF(
          VLOOKUP(LAF_V110[[#This Row],[id]],Table1[[#All],[id]:[name]],3,0)=LAF_V110[[#This Row],[workbook_name]],
         "match",
         "id doesn't belong to workbook_name"
      ),
      "associate an id first"
   )
)</calculatedColumnFormula>
    </tableColumn>
    <tableColumn id="5" xr3:uid="{143FAFD5-409D-B245-A05C-4CC71C628E34}" name="will show on LP?" totalsRowFunction="count" dataDxfId="72">
      <calculatedColumnFormula>IF(LAF_V110[[#This Row],[id Sanity Check]]="match",
   "✓ ready",
   IF(LAF_V110[[#This Row],[workbook_name]]&lt;&gt;"","not ready","")
)</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2BE265E-418F-B845-B2E8-59CBB375947F}" name="LAF_V11011" displayName="LAF_V11011" ref="B10:F343" headerRowDxfId="63">
  <autoFilter ref="B10:F343" xr:uid="{724191A7-9718-1344-A372-50E94D6413C1}">
    <filterColumn colId="0" hiddenButton="1"/>
    <filterColumn colId="1" hiddenButton="1"/>
    <filterColumn colId="2" hiddenButton="1"/>
    <filterColumn colId="3" hiddenButton="1"/>
    <filterColumn colId="4" hiddenButton="1"/>
  </autoFilter>
  <tableColumns count="5">
    <tableColumn id="1" xr3:uid="{88D1FBCE-80BA-FE4A-AAD3-BF8EB847EE1B}" name="workbook_name" totalsRowLabel="Total" dataDxfId="61" totalsRowDxfId="62"/>
    <tableColumn id="3" xr3:uid="{1942C8C7-6F2A-1146-A200-BCB4BFB0DE1C}" name="id" dataDxfId="60"/>
    <tableColumn id="2" xr3:uid="{9D505A0E-B7D3-B845-803E-36E8E8171A5E}" name="WBs with the same name" dataDxfId="58" totalsRowDxfId="59">
      <calculatedColumnFormula>IF(LAF_V11011[[#This Row],[workbook_name]]="","",COUNTIF(Table1[name],LAF_V11011[[#This Row],[workbook_name]]))</calculatedColumnFormula>
    </tableColumn>
    <tableColumn id="4" xr3:uid="{0FBA72DF-FB44-DB47-BF1D-88C48BA6F864}" name="id Sanity Check" dataDxfId="56" totalsRowDxfId="57">
      <calculatedColumnFormula xml:space="preserve">
IF(LAF_V11011[[#This Row],[workbook_name]]="","",
   IFERROR(
      IF(
          VLOOKUP(LAF_V11011[[#This Row],[id]],Table1[[#All],[id]:[name]],3,0)=LAF_V11011[[#This Row],[workbook_name]],
         "match",
         "id doesn't belong to workbook_name"
      ),
      "associate an id first"
   )
)</calculatedColumnFormula>
    </tableColumn>
    <tableColumn id="5" xr3:uid="{23E476AB-CFE3-8843-883B-757A99FA6043}" name="will show on LP?" totalsRowFunction="count" dataDxfId="55">
      <calculatedColumnFormula>IF(LAF_V11011[[#This Row],[id Sanity Check]]="match",
   "✓ ready",
   IF(LAF_V11011[[#This Row],[workbook_name]]&lt;&gt;"","not ready","")
)</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B68B7DC-F08E-4D43-BAE4-E8F86B3CFF7F}" name="LAF_V1101112" displayName="LAF_V1101112" ref="B10:F343" headerRowDxfId="52">
  <autoFilter ref="B10:F343" xr:uid="{724191A7-9718-1344-A372-50E94D6413C1}">
    <filterColumn colId="0" hiddenButton="1"/>
    <filterColumn colId="1" hiddenButton="1"/>
    <filterColumn colId="2" hiddenButton="1"/>
    <filterColumn colId="3" hiddenButton="1"/>
    <filterColumn colId="4" hiddenButton="1"/>
  </autoFilter>
  <tableColumns count="5">
    <tableColumn id="1" xr3:uid="{3016C619-A707-D246-88B6-AF82E87F6D77}" name="workbook_name" totalsRowLabel="Total" dataDxfId="50" totalsRowDxfId="51"/>
    <tableColumn id="3" xr3:uid="{CB53F274-15AA-F044-9DAA-0FA64F3A9494}" name="id" dataDxfId="49"/>
    <tableColumn id="2" xr3:uid="{98BC0BBF-9644-6145-90BE-0522334F6E1D}" name="WBs with the same name" dataDxfId="47" totalsRowDxfId="48">
      <calculatedColumnFormula>IF(LAF_V1101112[[#This Row],[workbook_name]]="","",COUNTIF(Table1[name],LAF_V1101112[[#This Row],[workbook_name]]))</calculatedColumnFormula>
    </tableColumn>
    <tableColumn id="4" xr3:uid="{F0A8712F-E0C9-CE45-9992-9785CFD393B8}" name="id Sanity Check" dataDxfId="45" totalsRowDxfId="46">
      <calculatedColumnFormula xml:space="preserve">
IF(LAF_V1101112[[#This Row],[workbook_name]]="","",
   IFERROR(
      IF(
          VLOOKUP(LAF_V1101112[[#This Row],[id]],Table1[[#All],[id]:[name]],3,0)=LAF_V1101112[[#This Row],[workbook_name]],
         "match",
         "id doesn't belong to workbook_name"
      ),
      "associate an id first"
   )
)</calculatedColumnFormula>
    </tableColumn>
    <tableColumn id="5" xr3:uid="{963EEED4-E959-5D48-BB8E-5375F6CE9A8A}" name="will show on LP?" totalsRowFunction="count" dataDxfId="44">
      <calculatedColumnFormula>IF(LAF_V1101112[[#This Row],[id Sanity Check]]="match",
   "✓ ready",
   IF(LAF_V1101112[[#This Row],[workbook_name]]&lt;&gt;"","not ready","")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247F-6D3B-AC40-8498-5C7A79F1E27C}">
  <dimension ref="B1:G12"/>
  <sheetViews>
    <sheetView workbookViewId="0">
      <selection activeCell="B4" sqref="B4"/>
    </sheetView>
  </sheetViews>
  <sheetFormatPr baseColWidth="10" defaultRowHeight="16" x14ac:dyDescent="0.2"/>
  <cols>
    <col min="2" max="2" width="15.5" bestFit="1" customWidth="1"/>
  </cols>
  <sheetData>
    <row r="1" spans="2:7" x14ac:dyDescent="0.2">
      <c r="G1" t="s">
        <v>1955</v>
      </c>
    </row>
    <row r="2" spans="2:7" x14ac:dyDescent="0.2">
      <c r="B2" t="s">
        <v>1944</v>
      </c>
      <c r="C2" t="s">
        <v>1952</v>
      </c>
      <c r="D2" t="s">
        <v>1954</v>
      </c>
      <c r="E2" t="s">
        <v>1953</v>
      </c>
      <c r="G2">
        <v>3</v>
      </c>
    </row>
    <row r="3" spans="2:7" x14ac:dyDescent="0.2">
      <c r="B3" t="s">
        <v>1945</v>
      </c>
      <c r="C3">
        <f>IFERROR(C2+1,0)</f>
        <v>0</v>
      </c>
      <c r="D3">
        <f>INT(main[[#This Row],[index]]/$G$2)</f>
        <v>0</v>
      </c>
      <c r="E3">
        <f>IF(main[[#This Row],[row]]&lt;&gt;D2,1,E2+1)</f>
        <v>1</v>
      </c>
      <c r="F3" s="17"/>
    </row>
    <row r="4" spans="2:7" x14ac:dyDescent="0.2">
      <c r="B4" t="s">
        <v>1946</v>
      </c>
      <c r="C4">
        <f t="shared" ref="C4:C12" si="0">IFERROR(C3+1,0)</f>
        <v>1</v>
      </c>
      <c r="D4">
        <f>INT(main[[#This Row],[index]]/$G$2)</f>
        <v>0</v>
      </c>
      <c r="E4">
        <f>IF(main[[#This Row],[row]]&lt;&gt;D3,1,E3+1)</f>
        <v>2</v>
      </c>
    </row>
    <row r="5" spans="2:7" x14ac:dyDescent="0.2">
      <c r="B5" t="s">
        <v>1947</v>
      </c>
      <c r="C5">
        <f t="shared" si="0"/>
        <v>2</v>
      </c>
      <c r="D5">
        <f>INT(main[[#This Row],[index]]/$G$2)</f>
        <v>0</v>
      </c>
      <c r="E5">
        <f>IF(main[[#This Row],[row]]&lt;&gt;D4,1,E4+1)</f>
        <v>3</v>
      </c>
    </row>
    <row r="6" spans="2:7" x14ac:dyDescent="0.2">
      <c r="B6" t="s">
        <v>516</v>
      </c>
      <c r="C6">
        <f t="shared" si="0"/>
        <v>3</v>
      </c>
      <c r="D6">
        <f>INT(main[[#This Row],[index]]/$G$2)</f>
        <v>1</v>
      </c>
      <c r="E6">
        <f>IF(main[[#This Row],[row]]&lt;&gt;D5,1,E5+1)</f>
        <v>1</v>
      </c>
    </row>
    <row r="7" spans="2:7" x14ac:dyDescent="0.2">
      <c r="B7" t="s">
        <v>1948</v>
      </c>
      <c r="C7">
        <f t="shared" si="0"/>
        <v>4</v>
      </c>
      <c r="D7">
        <f>INT(main[[#This Row],[index]]/$G$2)</f>
        <v>1</v>
      </c>
      <c r="E7">
        <f>IF(main[[#This Row],[row]]&lt;&gt;D6,1,E6+1)</f>
        <v>2</v>
      </c>
    </row>
    <row r="8" spans="2:7" x14ac:dyDescent="0.2">
      <c r="B8" t="s">
        <v>1949</v>
      </c>
      <c r="C8">
        <f t="shared" si="0"/>
        <v>5</v>
      </c>
      <c r="D8">
        <f>INT(main[[#This Row],[index]]/$G$2)</f>
        <v>1</v>
      </c>
      <c r="E8">
        <f>IF(main[[#This Row],[row]]&lt;&gt;D7,1,E7+1)</f>
        <v>3</v>
      </c>
    </row>
    <row r="9" spans="2:7" x14ac:dyDescent="0.2">
      <c r="B9" t="s">
        <v>1950</v>
      </c>
      <c r="C9">
        <f t="shared" si="0"/>
        <v>6</v>
      </c>
      <c r="D9">
        <f>INT(main[[#This Row],[index]]/$G$2)</f>
        <v>2</v>
      </c>
      <c r="E9">
        <f>IF(main[[#This Row],[row]]&lt;&gt;D8,1,E8+1)</f>
        <v>1</v>
      </c>
    </row>
    <row r="10" spans="2:7" x14ac:dyDescent="0.2">
      <c r="B10" t="s">
        <v>1951</v>
      </c>
      <c r="C10">
        <f t="shared" si="0"/>
        <v>7</v>
      </c>
      <c r="D10">
        <f>INT(main[[#This Row],[index]]/$G$2)</f>
        <v>2</v>
      </c>
      <c r="E10">
        <f>IF(main[[#This Row],[row]]&lt;&gt;D9,1,E9+1)</f>
        <v>2</v>
      </c>
    </row>
    <row r="11" spans="2:7" x14ac:dyDescent="0.2">
      <c r="B11" t="s">
        <v>672</v>
      </c>
      <c r="C11">
        <f t="shared" si="0"/>
        <v>8</v>
      </c>
      <c r="D11">
        <f>INT(main[[#This Row],[index]]/$G$2)</f>
        <v>2</v>
      </c>
      <c r="E11">
        <f>IF(main[[#This Row],[row]]&lt;&gt;D10,1,E10+1)</f>
        <v>3</v>
      </c>
    </row>
    <row r="12" spans="2:7" x14ac:dyDescent="0.2">
      <c r="B12" t="s">
        <v>1956</v>
      </c>
      <c r="C12">
        <f t="shared" si="0"/>
        <v>9</v>
      </c>
      <c r="D12" s="4">
        <f>INT(main[[#This Row],[index]]/$G$2)</f>
        <v>3</v>
      </c>
      <c r="E12" s="4">
        <f>IF(main[[#This Row],[row]]&lt;&gt;D11,1,E11+1)</f>
        <v>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54F0E-2953-F946-9D54-EAB24146408B}">
  <dimension ref="B2:F343"/>
  <sheetViews>
    <sheetView showGridLines="0" showRowColHeaders="0" workbookViewId="0">
      <pane xSplit="1" ySplit="10" topLeftCell="B11" activePane="bottomRight" state="frozen"/>
      <selection activeCell="H40" sqref="H40"/>
      <selection pane="topRight" activeCell="H40" sqref="H40"/>
      <selection pane="bottomLeft" activeCell="H40" sqref="H40"/>
      <selection pane="bottomRight" activeCell="N35" sqref="N35"/>
    </sheetView>
  </sheetViews>
  <sheetFormatPr baseColWidth="10" defaultRowHeight="16" x14ac:dyDescent="0.2"/>
  <cols>
    <col min="1" max="1" width="1.83203125" customWidth="1"/>
    <col min="2" max="2" width="30.5" bestFit="1" customWidth="1"/>
    <col min="3" max="3" width="35.5" bestFit="1" customWidth="1"/>
    <col min="4" max="4" width="14.33203125" customWidth="1"/>
    <col min="5" max="5" width="37.6640625" customWidth="1"/>
    <col min="6" max="6" width="15.1640625" customWidth="1"/>
  </cols>
  <sheetData>
    <row r="2" spans="2:6" ht="31" x14ac:dyDescent="0.35">
      <c r="B2" s="3" t="s">
        <v>1928</v>
      </c>
    </row>
    <row r="3" spans="2:6" x14ac:dyDescent="0.2">
      <c r="B3" t="s">
        <v>1930</v>
      </c>
    </row>
    <row r="5" spans="2:6" x14ac:dyDescent="0.2">
      <c r="B5" t="s">
        <v>1929</v>
      </c>
    </row>
    <row r="10" spans="2:6" s="5" customFormat="1" ht="34" x14ac:dyDescent="0.2">
      <c r="B10" s="7" t="s">
        <v>1926</v>
      </c>
      <c r="C10" s="6" t="s">
        <v>0</v>
      </c>
      <c r="D10" s="8" t="s">
        <v>1933</v>
      </c>
      <c r="E10" s="9" t="s">
        <v>1931</v>
      </c>
      <c r="F10" s="10" t="s">
        <v>1932</v>
      </c>
    </row>
    <row r="11" spans="2:6" ht="21" x14ac:dyDescent="0.25">
      <c r="B11" s="11" t="s">
        <v>532</v>
      </c>
      <c r="C11" s="12" t="s">
        <v>530</v>
      </c>
      <c r="D11" s="14">
        <f>IF(LAF_V1101112131415[[#This Row],[workbook_name]]="","",COUNTIF(Table1[name],LAF_V1101112131415[[#This Row],[workbook_name]]))</f>
        <v>2</v>
      </c>
      <c r="E11" s="15" t="str">
        <f xml:space="preserve">
IF(LAF_V1101112131415[[#This Row],[workbook_name]]="","",
   IFERROR(
      IF(
          VLOOKUP(LAF_V1101112131415[[#This Row],[id]],Table1[[#All],[id]:[name]],3,0)=LAF_V1101112131415[[#This Row],[workbook_name]],
         "match",
         "id doesn't belong to workbook_name"
      ),
      "associate an id first"
   )
)</f>
        <v>match</v>
      </c>
      <c r="F11" s="16" t="str">
        <f>IF(LAF_V1101112131415[[#This Row],[id Sanity Check]]="match",
   "✓ ready",
   IF(LAF_V1101112131415[[#This Row],[workbook_name]]&lt;&gt;"","not ready","")
)</f>
        <v>✓ ready</v>
      </c>
    </row>
    <row r="12" spans="2:6" ht="21" x14ac:dyDescent="0.25">
      <c r="B12" s="11" t="s">
        <v>75</v>
      </c>
      <c r="C12" s="13" t="s">
        <v>514</v>
      </c>
      <c r="D12" s="14">
        <f>IF(LAF_V1101112131415[[#This Row],[workbook_name]]="","",COUNTIF(Table1[name],LAF_V1101112131415[[#This Row],[workbook_name]]))</f>
        <v>3</v>
      </c>
      <c r="E12" s="14" t="str">
        <f xml:space="preserve">
IF(LAF_V1101112131415[[#This Row],[workbook_name]]="","",
   IFERROR(
      IF(
          VLOOKUP(LAF_V1101112131415[[#This Row],[id]],Table1[[#All],[id]:[name]],3,0)=LAF_V1101112131415[[#This Row],[workbook_name]],
         "match",
         "id doesn't belong to workbook_name"
      ),
      "associate an id first"
   )
)</f>
        <v>match</v>
      </c>
      <c r="F12" s="16" t="str">
        <f>IF(LAF_V1101112131415[[#This Row],[id Sanity Check]]="match",
   "✓ ready",
   IF(LAF_V1101112131415[[#This Row],[workbook_name]]&lt;&gt;"","not ready","")
)</f>
        <v>✓ ready</v>
      </c>
    </row>
    <row r="13" spans="2:6" ht="21" x14ac:dyDescent="0.25">
      <c r="B13" s="11" t="s">
        <v>863</v>
      </c>
      <c r="C13" s="13" t="s">
        <v>861</v>
      </c>
      <c r="D13" s="14">
        <f>IF(LAF_V1101112131415[[#This Row],[workbook_name]]="","",COUNTIF(Table1[name],LAF_V1101112131415[[#This Row],[workbook_name]]))</f>
        <v>1</v>
      </c>
      <c r="E13" s="14" t="str">
        <f xml:space="preserve">
IF(LAF_V1101112131415[[#This Row],[workbook_name]]="","",
   IFERROR(
      IF(
          VLOOKUP(LAF_V1101112131415[[#This Row],[id]],Table1[[#All],[id]:[name]],3,0)=LAF_V1101112131415[[#This Row],[workbook_name]],
         "match",
         "id doesn't belong to workbook_name"
      ),
      "associate an id first"
   )
)</f>
        <v>match</v>
      </c>
      <c r="F13" s="16" t="str">
        <f>IF(LAF_V1101112131415[[#This Row],[id Sanity Check]]="match",
   "✓ ready",
   IF(LAF_V1101112131415[[#This Row],[workbook_name]]&lt;&gt;"","not ready","")
)</f>
        <v>✓ ready</v>
      </c>
    </row>
    <row r="14" spans="2:6" ht="21" x14ac:dyDescent="0.25">
      <c r="B14" s="11"/>
      <c r="C14" s="13"/>
      <c r="D14" s="14" t="str">
        <f>IF(LAF_V1101112131415[[#This Row],[workbook_name]]="","",COUNTIF(Table1[name],LAF_V1101112131415[[#This Row],[workbook_name]]))</f>
        <v/>
      </c>
      <c r="E14" s="14" t="str">
        <f xml:space="preserve">
IF(LAF_V1101112131415[[#This Row],[workbook_name]]="","",
   IFERROR(
      IF(
          VLOOKUP(LAF_V1101112131415[[#This Row],[id]],Table1[[#All],[id]:[name]],3,0)=LAF_V1101112131415[[#This Row],[workbook_name]],
         "match",
         "id doesn't belong to workbook_name"
      ),
      "associate an id first"
   )
)</f>
        <v/>
      </c>
      <c r="F14" s="16" t="str">
        <f>IF(LAF_V1101112131415[[#This Row],[id Sanity Check]]="match",
   "✓ ready",
   IF(LAF_V1101112131415[[#This Row],[workbook_name]]&lt;&gt;"","not ready","")
)</f>
        <v/>
      </c>
    </row>
    <row r="15" spans="2:6" ht="21" x14ac:dyDescent="0.25">
      <c r="B15" s="11"/>
      <c r="C15" s="13"/>
      <c r="D15" s="14" t="str">
        <f>IF(LAF_V1101112131415[[#This Row],[workbook_name]]="","",COUNTIF(Table1[name],LAF_V1101112131415[[#This Row],[workbook_name]]))</f>
        <v/>
      </c>
      <c r="E15" s="14" t="str">
        <f xml:space="preserve">
IF(LAF_V1101112131415[[#This Row],[workbook_name]]="","",
   IFERROR(
      IF(
          VLOOKUP(LAF_V1101112131415[[#This Row],[id]],Table1[[#All],[id]:[name]],3,0)=LAF_V1101112131415[[#This Row],[workbook_name]],
         "match",
         "id doesn't belong to workbook_name"
      ),
      "associate an id first"
   )
)</f>
        <v/>
      </c>
      <c r="F15" s="16" t="str">
        <f>IF(LAF_V1101112131415[[#This Row],[id Sanity Check]]="match",
   "✓ ready",
   IF(LAF_V1101112131415[[#This Row],[workbook_name]]&lt;&gt;"","not ready","")
)</f>
        <v/>
      </c>
    </row>
    <row r="16" spans="2:6" ht="21" x14ac:dyDescent="0.25">
      <c r="B16" s="11"/>
      <c r="C16" s="13"/>
      <c r="D16" s="14" t="str">
        <f>IF(LAF_V1101112131415[[#This Row],[workbook_name]]="","",COUNTIF(Table1[name],LAF_V1101112131415[[#This Row],[workbook_name]]))</f>
        <v/>
      </c>
      <c r="E16" s="14" t="str">
        <f xml:space="preserve">
IF(LAF_V1101112131415[[#This Row],[workbook_name]]="","",
   IFERROR(
      IF(
          VLOOKUP(LAF_V1101112131415[[#This Row],[id]],Table1[[#All],[id]:[name]],3,0)=LAF_V1101112131415[[#This Row],[workbook_name]],
         "match",
         "id doesn't belong to workbook_name"
      ),
      "associate an id first"
   )
)</f>
        <v/>
      </c>
      <c r="F16" s="16" t="str">
        <f>IF(LAF_V1101112131415[[#This Row],[id Sanity Check]]="match",
   "✓ ready",
   IF(LAF_V1101112131415[[#This Row],[workbook_name]]&lt;&gt;"","not ready","")
)</f>
        <v/>
      </c>
    </row>
    <row r="17" spans="2:6" ht="21" x14ac:dyDescent="0.25">
      <c r="B17" s="11"/>
      <c r="C17" s="13"/>
      <c r="D17" s="14" t="str">
        <f>IF(LAF_V1101112131415[[#This Row],[workbook_name]]="","",COUNTIF(Table1[name],LAF_V1101112131415[[#This Row],[workbook_name]]))</f>
        <v/>
      </c>
      <c r="E17" s="14" t="str">
        <f xml:space="preserve">
IF(LAF_V1101112131415[[#This Row],[workbook_name]]="","",
   IFERROR(
      IF(
          VLOOKUP(LAF_V1101112131415[[#This Row],[id]],Table1[[#All],[id]:[name]],3,0)=LAF_V1101112131415[[#This Row],[workbook_name]],
         "match",
         "id doesn't belong to workbook_name"
      ),
      "associate an id first"
   )
)</f>
        <v/>
      </c>
      <c r="F17" s="16" t="str">
        <f>IF(LAF_V1101112131415[[#This Row],[id Sanity Check]]="match",
   "✓ ready",
   IF(LAF_V1101112131415[[#This Row],[workbook_name]]&lt;&gt;"","not ready","")
)</f>
        <v/>
      </c>
    </row>
    <row r="18" spans="2:6" ht="21" x14ac:dyDescent="0.25">
      <c r="B18" s="11"/>
      <c r="C18" s="13"/>
      <c r="D18" s="14" t="str">
        <f>IF(LAF_V1101112131415[[#This Row],[workbook_name]]="","",COUNTIF(Table1[name],LAF_V1101112131415[[#This Row],[workbook_name]]))</f>
        <v/>
      </c>
      <c r="E18" s="14" t="str">
        <f xml:space="preserve">
IF(LAF_V1101112131415[[#This Row],[workbook_name]]="","",
   IFERROR(
      IF(
          VLOOKUP(LAF_V1101112131415[[#This Row],[id]],Table1[[#All],[id]:[name]],3,0)=LAF_V1101112131415[[#This Row],[workbook_name]],
         "match",
         "id doesn't belong to workbook_name"
      ),
      "associate an id first"
   )
)</f>
        <v/>
      </c>
      <c r="F18" s="16" t="str">
        <f>IF(LAF_V1101112131415[[#This Row],[id Sanity Check]]="match",
   "✓ ready",
   IF(LAF_V1101112131415[[#This Row],[workbook_name]]&lt;&gt;"","not ready","")
)</f>
        <v/>
      </c>
    </row>
    <row r="19" spans="2:6" ht="21" x14ac:dyDescent="0.25">
      <c r="B19" s="11"/>
      <c r="C19" s="13"/>
      <c r="D19" s="14" t="str">
        <f>IF(LAF_V1101112131415[[#This Row],[workbook_name]]="","",COUNTIF(Table1[name],LAF_V1101112131415[[#This Row],[workbook_name]]))</f>
        <v/>
      </c>
      <c r="E19" s="14" t="str">
        <f xml:space="preserve">
IF(LAF_V1101112131415[[#This Row],[workbook_name]]="","",
   IFERROR(
      IF(
          VLOOKUP(LAF_V1101112131415[[#This Row],[id]],Table1[[#All],[id]:[name]],3,0)=LAF_V1101112131415[[#This Row],[workbook_name]],
         "match",
         "id doesn't belong to workbook_name"
      ),
      "associate an id first"
   )
)</f>
        <v/>
      </c>
      <c r="F19" s="16" t="str">
        <f>IF(LAF_V1101112131415[[#This Row],[id Sanity Check]]="match",
   "✓ ready",
   IF(LAF_V1101112131415[[#This Row],[workbook_name]]&lt;&gt;"","not ready","")
)</f>
        <v/>
      </c>
    </row>
    <row r="20" spans="2:6" ht="21" x14ac:dyDescent="0.25">
      <c r="B20" s="11"/>
      <c r="C20" s="13"/>
      <c r="D20" s="14" t="str">
        <f>IF(LAF_V1101112131415[[#This Row],[workbook_name]]="","",COUNTIF(Table1[name],LAF_V1101112131415[[#This Row],[workbook_name]]))</f>
        <v/>
      </c>
      <c r="E20" s="14" t="str">
        <f xml:space="preserve">
IF(LAF_V1101112131415[[#This Row],[workbook_name]]="","",
   IFERROR(
      IF(
          VLOOKUP(LAF_V1101112131415[[#This Row],[id]],Table1[[#All],[id]:[name]],3,0)=LAF_V1101112131415[[#This Row],[workbook_name]],
         "match",
         "id doesn't belong to workbook_name"
      ),
      "associate an id first"
   )
)</f>
        <v/>
      </c>
      <c r="F20" s="16" t="str">
        <f>IF(LAF_V1101112131415[[#This Row],[id Sanity Check]]="match",
   "✓ ready",
   IF(LAF_V1101112131415[[#This Row],[workbook_name]]&lt;&gt;"","not ready","")
)</f>
        <v/>
      </c>
    </row>
    <row r="21" spans="2:6" ht="21" x14ac:dyDescent="0.25">
      <c r="B21" s="11"/>
      <c r="C21" s="13"/>
      <c r="D21" s="14" t="str">
        <f>IF(LAF_V1101112131415[[#This Row],[workbook_name]]="","",COUNTIF(Table1[name],LAF_V1101112131415[[#This Row],[workbook_name]]))</f>
        <v/>
      </c>
      <c r="E21" s="14" t="str">
        <f xml:space="preserve">
IF(LAF_V1101112131415[[#This Row],[workbook_name]]="","",
   IFERROR(
      IF(
          VLOOKUP(LAF_V1101112131415[[#This Row],[id]],Table1[[#All],[id]:[name]],3,0)=LAF_V1101112131415[[#This Row],[workbook_name]],
         "match",
         "id doesn't belong to workbook_name"
      ),
      "associate an id first"
   )
)</f>
        <v/>
      </c>
      <c r="F21" s="16" t="str">
        <f>IF(LAF_V1101112131415[[#This Row],[id Sanity Check]]="match",
   "✓ ready",
   IF(LAF_V1101112131415[[#This Row],[workbook_name]]&lt;&gt;"","not ready","")
)</f>
        <v/>
      </c>
    </row>
    <row r="22" spans="2:6" ht="21" x14ac:dyDescent="0.25">
      <c r="B22" s="11"/>
      <c r="C22" s="13"/>
      <c r="D22" s="14" t="str">
        <f>IF(LAF_V1101112131415[[#This Row],[workbook_name]]="","",COUNTIF(Table1[name],LAF_V1101112131415[[#This Row],[workbook_name]]))</f>
        <v/>
      </c>
      <c r="E22" s="14" t="str">
        <f xml:space="preserve">
IF(LAF_V1101112131415[[#This Row],[workbook_name]]="","",
   IFERROR(
      IF(
          VLOOKUP(LAF_V1101112131415[[#This Row],[id]],Table1[[#All],[id]:[name]],3,0)=LAF_V1101112131415[[#This Row],[workbook_name]],
         "match",
         "id doesn't belong to workbook_name"
      ),
      "associate an id first"
   )
)</f>
        <v/>
      </c>
      <c r="F22" s="16" t="str">
        <f>IF(LAF_V1101112131415[[#This Row],[id Sanity Check]]="match",
   "✓ ready",
   IF(LAF_V1101112131415[[#This Row],[workbook_name]]&lt;&gt;"","not ready","")
)</f>
        <v/>
      </c>
    </row>
    <row r="23" spans="2:6" ht="21" x14ac:dyDescent="0.25">
      <c r="B23" s="11"/>
      <c r="C23" s="13"/>
      <c r="D23" s="14" t="str">
        <f>IF(LAF_V1101112131415[[#This Row],[workbook_name]]="","",COUNTIF(Table1[name],LAF_V1101112131415[[#This Row],[workbook_name]]))</f>
        <v/>
      </c>
      <c r="E23" s="14" t="str">
        <f xml:space="preserve">
IF(LAF_V1101112131415[[#This Row],[workbook_name]]="","",
   IFERROR(
      IF(
          VLOOKUP(LAF_V1101112131415[[#This Row],[id]],Table1[[#All],[id]:[name]],3,0)=LAF_V1101112131415[[#This Row],[workbook_name]],
         "match",
         "id doesn't belong to workbook_name"
      ),
      "associate an id first"
   )
)</f>
        <v/>
      </c>
      <c r="F23" s="16" t="str">
        <f>IF(LAF_V1101112131415[[#This Row],[id Sanity Check]]="match",
   "✓ ready",
   IF(LAF_V1101112131415[[#This Row],[workbook_name]]&lt;&gt;"","not ready","")
)</f>
        <v/>
      </c>
    </row>
    <row r="24" spans="2:6" ht="21" x14ac:dyDescent="0.25">
      <c r="B24" s="11"/>
      <c r="C24" s="13"/>
      <c r="D24" s="14" t="str">
        <f>IF(LAF_V1101112131415[[#This Row],[workbook_name]]="","",COUNTIF(Table1[name],LAF_V1101112131415[[#This Row],[workbook_name]]))</f>
        <v/>
      </c>
      <c r="E24" s="14" t="str">
        <f xml:space="preserve">
IF(LAF_V1101112131415[[#This Row],[workbook_name]]="","",
   IFERROR(
      IF(
          VLOOKUP(LAF_V1101112131415[[#This Row],[id]],Table1[[#All],[id]:[name]],3,0)=LAF_V1101112131415[[#This Row],[workbook_name]],
         "match",
         "id doesn't belong to workbook_name"
      ),
      "associate an id first"
   )
)</f>
        <v/>
      </c>
      <c r="F24" s="16" t="str">
        <f>IF(LAF_V1101112131415[[#This Row],[id Sanity Check]]="match",
   "✓ ready",
   IF(LAF_V1101112131415[[#This Row],[workbook_name]]&lt;&gt;"","not ready","")
)</f>
        <v/>
      </c>
    </row>
    <row r="25" spans="2:6" ht="21" x14ac:dyDescent="0.25">
      <c r="B25" s="11"/>
      <c r="C25" s="13"/>
      <c r="D25" s="14" t="str">
        <f>IF(LAF_V1101112131415[[#This Row],[workbook_name]]="","",COUNTIF(Table1[name],LAF_V1101112131415[[#This Row],[workbook_name]]))</f>
        <v/>
      </c>
      <c r="E25" s="14" t="str">
        <f xml:space="preserve">
IF(LAF_V1101112131415[[#This Row],[workbook_name]]="","",
   IFERROR(
      IF(
          VLOOKUP(LAF_V1101112131415[[#This Row],[id]],Table1[[#All],[id]:[name]],3,0)=LAF_V1101112131415[[#This Row],[workbook_name]],
         "match",
         "id doesn't belong to workbook_name"
      ),
      "associate an id first"
   )
)</f>
        <v/>
      </c>
      <c r="F25" s="16" t="str">
        <f>IF(LAF_V1101112131415[[#This Row],[id Sanity Check]]="match",
   "✓ ready",
   IF(LAF_V1101112131415[[#This Row],[workbook_name]]&lt;&gt;"","not ready","")
)</f>
        <v/>
      </c>
    </row>
    <row r="26" spans="2:6" ht="21" x14ac:dyDescent="0.25">
      <c r="B26" s="11"/>
      <c r="C26" s="13"/>
      <c r="D26" s="14" t="str">
        <f>IF(LAF_V1101112131415[[#This Row],[workbook_name]]="","",COUNTIF(Table1[name],LAF_V1101112131415[[#This Row],[workbook_name]]))</f>
        <v/>
      </c>
      <c r="E26" s="14" t="str">
        <f xml:space="preserve">
IF(LAF_V1101112131415[[#This Row],[workbook_name]]="","",
   IFERROR(
      IF(
          VLOOKUP(LAF_V1101112131415[[#This Row],[id]],Table1[[#All],[id]:[name]],3,0)=LAF_V1101112131415[[#This Row],[workbook_name]],
         "match",
         "id doesn't belong to workbook_name"
      ),
      "associate an id first"
   )
)</f>
        <v/>
      </c>
      <c r="F26" s="16" t="str">
        <f>IF(LAF_V1101112131415[[#This Row],[id Sanity Check]]="match",
   "✓ ready",
   IF(LAF_V1101112131415[[#This Row],[workbook_name]]&lt;&gt;"","not ready","")
)</f>
        <v/>
      </c>
    </row>
    <row r="27" spans="2:6" ht="21" x14ac:dyDescent="0.25">
      <c r="B27" s="11"/>
      <c r="C27" s="13"/>
      <c r="D27" s="14" t="str">
        <f>IF(LAF_V1101112131415[[#This Row],[workbook_name]]="","",COUNTIF(Table1[name],LAF_V1101112131415[[#This Row],[workbook_name]]))</f>
        <v/>
      </c>
      <c r="E27" s="14" t="str">
        <f xml:space="preserve">
IF(LAF_V1101112131415[[#This Row],[workbook_name]]="","",
   IFERROR(
      IF(
          VLOOKUP(LAF_V1101112131415[[#This Row],[id]],Table1[[#All],[id]:[name]],3,0)=LAF_V1101112131415[[#This Row],[workbook_name]],
         "match",
         "id doesn't belong to workbook_name"
      ),
      "associate an id first"
   )
)</f>
        <v/>
      </c>
      <c r="F27" s="16" t="str">
        <f>IF(LAF_V1101112131415[[#This Row],[id Sanity Check]]="match",
   "✓ ready",
   IF(LAF_V1101112131415[[#This Row],[workbook_name]]&lt;&gt;"","not ready","")
)</f>
        <v/>
      </c>
    </row>
    <row r="28" spans="2:6" ht="21" x14ac:dyDescent="0.25">
      <c r="B28" s="11"/>
      <c r="C28" s="13"/>
      <c r="D28" s="14" t="str">
        <f>IF(LAF_V1101112131415[[#This Row],[workbook_name]]="","",COUNTIF(Table1[name],LAF_V1101112131415[[#This Row],[workbook_name]]))</f>
        <v/>
      </c>
      <c r="E28" s="14" t="str">
        <f xml:space="preserve">
IF(LAF_V1101112131415[[#This Row],[workbook_name]]="","",
   IFERROR(
      IF(
          VLOOKUP(LAF_V1101112131415[[#This Row],[id]],Table1[[#All],[id]:[name]],3,0)=LAF_V1101112131415[[#This Row],[workbook_name]],
         "match",
         "id doesn't belong to workbook_name"
      ),
      "associate an id first"
   )
)</f>
        <v/>
      </c>
      <c r="F28" s="16" t="str">
        <f>IF(LAF_V1101112131415[[#This Row],[id Sanity Check]]="match",
   "✓ ready",
   IF(LAF_V1101112131415[[#This Row],[workbook_name]]&lt;&gt;"","not ready","")
)</f>
        <v/>
      </c>
    </row>
    <row r="29" spans="2:6" ht="21" x14ac:dyDescent="0.25">
      <c r="B29" s="11"/>
      <c r="C29" s="13"/>
      <c r="D29" s="14" t="str">
        <f>IF(LAF_V1101112131415[[#This Row],[workbook_name]]="","",COUNTIF(Table1[name],LAF_V1101112131415[[#This Row],[workbook_name]]))</f>
        <v/>
      </c>
      <c r="E29" s="14" t="str">
        <f xml:space="preserve">
IF(LAF_V1101112131415[[#This Row],[workbook_name]]="","",
   IFERROR(
      IF(
          VLOOKUP(LAF_V1101112131415[[#This Row],[id]],Table1[[#All],[id]:[name]],3,0)=LAF_V1101112131415[[#This Row],[workbook_name]],
         "match",
         "id doesn't belong to workbook_name"
      ),
      "associate an id first"
   )
)</f>
        <v/>
      </c>
      <c r="F29" s="16" t="str">
        <f>IF(LAF_V1101112131415[[#This Row],[id Sanity Check]]="match",
   "✓ ready",
   IF(LAF_V1101112131415[[#This Row],[workbook_name]]&lt;&gt;"","not ready","")
)</f>
        <v/>
      </c>
    </row>
    <row r="30" spans="2:6" ht="21" x14ac:dyDescent="0.25">
      <c r="B30" s="11"/>
      <c r="C30" s="13"/>
      <c r="D30" s="14" t="str">
        <f>IF(LAF_V1101112131415[[#This Row],[workbook_name]]="","",COUNTIF(Table1[name],LAF_V1101112131415[[#This Row],[workbook_name]]))</f>
        <v/>
      </c>
      <c r="E30" s="14" t="str">
        <f xml:space="preserve">
IF(LAF_V1101112131415[[#This Row],[workbook_name]]="","",
   IFERROR(
      IF(
          VLOOKUP(LAF_V1101112131415[[#This Row],[id]],Table1[[#All],[id]:[name]],3,0)=LAF_V1101112131415[[#This Row],[workbook_name]],
         "match",
         "id doesn't belong to workbook_name"
      ),
      "associate an id first"
   )
)</f>
        <v/>
      </c>
      <c r="F30" s="16" t="str">
        <f>IF(LAF_V1101112131415[[#This Row],[id Sanity Check]]="match",
   "✓ ready",
   IF(LAF_V1101112131415[[#This Row],[workbook_name]]&lt;&gt;"","not ready","")
)</f>
        <v/>
      </c>
    </row>
    <row r="31" spans="2:6" ht="21" x14ac:dyDescent="0.25">
      <c r="B31" s="11"/>
      <c r="C31" s="13"/>
      <c r="D31" s="14" t="str">
        <f>IF(LAF_V1101112131415[[#This Row],[workbook_name]]="","",COUNTIF(Table1[name],LAF_V1101112131415[[#This Row],[workbook_name]]))</f>
        <v/>
      </c>
      <c r="E31" s="14" t="str">
        <f xml:space="preserve">
IF(LAF_V1101112131415[[#This Row],[workbook_name]]="","",
   IFERROR(
      IF(
          VLOOKUP(LAF_V1101112131415[[#This Row],[id]],Table1[[#All],[id]:[name]],3,0)=LAF_V1101112131415[[#This Row],[workbook_name]],
         "match",
         "id doesn't belong to workbook_name"
      ),
      "associate an id first"
   )
)</f>
        <v/>
      </c>
      <c r="F31" s="16" t="str">
        <f>IF(LAF_V1101112131415[[#This Row],[id Sanity Check]]="match",
   "✓ ready",
   IF(LAF_V1101112131415[[#This Row],[workbook_name]]&lt;&gt;"","not ready","")
)</f>
        <v/>
      </c>
    </row>
    <row r="32" spans="2:6" ht="21" x14ac:dyDescent="0.25">
      <c r="B32" s="11"/>
      <c r="C32" s="13"/>
      <c r="D32" s="14" t="str">
        <f>IF(LAF_V1101112131415[[#This Row],[workbook_name]]="","",COUNTIF(Table1[name],LAF_V1101112131415[[#This Row],[workbook_name]]))</f>
        <v/>
      </c>
      <c r="E32" s="14" t="str">
        <f xml:space="preserve">
IF(LAF_V1101112131415[[#This Row],[workbook_name]]="","",
   IFERROR(
      IF(
          VLOOKUP(LAF_V1101112131415[[#This Row],[id]],Table1[[#All],[id]:[name]],3,0)=LAF_V1101112131415[[#This Row],[workbook_name]],
         "match",
         "id doesn't belong to workbook_name"
      ),
      "associate an id first"
   )
)</f>
        <v/>
      </c>
      <c r="F32" s="16" t="str">
        <f>IF(LAF_V1101112131415[[#This Row],[id Sanity Check]]="match",
   "✓ ready",
   IF(LAF_V1101112131415[[#This Row],[workbook_name]]&lt;&gt;"","not ready","")
)</f>
        <v/>
      </c>
    </row>
    <row r="33" spans="2:6" ht="21" x14ac:dyDescent="0.25">
      <c r="B33" s="11"/>
      <c r="C33" s="13"/>
      <c r="D33" s="14" t="str">
        <f>IF(LAF_V1101112131415[[#This Row],[workbook_name]]="","",COUNTIF(Table1[name],LAF_V1101112131415[[#This Row],[workbook_name]]))</f>
        <v/>
      </c>
      <c r="E33" s="14" t="str">
        <f xml:space="preserve">
IF(LAF_V1101112131415[[#This Row],[workbook_name]]="","",
   IFERROR(
      IF(
          VLOOKUP(LAF_V1101112131415[[#This Row],[id]],Table1[[#All],[id]:[name]],3,0)=LAF_V1101112131415[[#This Row],[workbook_name]],
         "match",
         "id doesn't belong to workbook_name"
      ),
      "associate an id first"
   )
)</f>
        <v/>
      </c>
      <c r="F33" s="16" t="str">
        <f>IF(LAF_V1101112131415[[#This Row],[id Sanity Check]]="match",
   "✓ ready",
   IF(LAF_V1101112131415[[#This Row],[workbook_name]]&lt;&gt;"","not ready","")
)</f>
        <v/>
      </c>
    </row>
    <row r="34" spans="2:6" ht="21" x14ac:dyDescent="0.25">
      <c r="B34" s="11"/>
      <c r="C34" s="13"/>
      <c r="D34" s="14" t="str">
        <f>IF(LAF_V1101112131415[[#This Row],[workbook_name]]="","",COUNTIF(Table1[name],LAF_V1101112131415[[#This Row],[workbook_name]]))</f>
        <v/>
      </c>
      <c r="E34" s="14" t="str">
        <f xml:space="preserve">
IF(LAF_V1101112131415[[#This Row],[workbook_name]]="","",
   IFERROR(
      IF(
          VLOOKUP(LAF_V1101112131415[[#This Row],[id]],Table1[[#All],[id]:[name]],3,0)=LAF_V1101112131415[[#This Row],[workbook_name]],
         "match",
         "id doesn't belong to workbook_name"
      ),
      "associate an id first"
   )
)</f>
        <v/>
      </c>
      <c r="F34" s="16" t="str">
        <f>IF(LAF_V1101112131415[[#This Row],[id Sanity Check]]="match",
   "✓ ready",
   IF(LAF_V1101112131415[[#This Row],[workbook_name]]&lt;&gt;"","not ready","")
)</f>
        <v/>
      </c>
    </row>
    <row r="35" spans="2:6" ht="21" x14ac:dyDescent="0.25">
      <c r="B35" s="11"/>
      <c r="C35" s="13"/>
      <c r="D35" s="14" t="str">
        <f>IF(LAF_V1101112131415[[#This Row],[workbook_name]]="","",COUNTIF(Table1[name],LAF_V1101112131415[[#This Row],[workbook_name]]))</f>
        <v/>
      </c>
      <c r="E35" s="14" t="str">
        <f xml:space="preserve">
IF(LAF_V1101112131415[[#This Row],[workbook_name]]="","",
   IFERROR(
      IF(
          VLOOKUP(LAF_V1101112131415[[#This Row],[id]],Table1[[#All],[id]:[name]],3,0)=LAF_V1101112131415[[#This Row],[workbook_name]],
         "match",
         "id doesn't belong to workbook_name"
      ),
      "associate an id first"
   )
)</f>
        <v/>
      </c>
      <c r="F35" s="16" t="str">
        <f>IF(LAF_V1101112131415[[#This Row],[id Sanity Check]]="match",
   "✓ ready",
   IF(LAF_V1101112131415[[#This Row],[workbook_name]]&lt;&gt;"","not ready","")
)</f>
        <v/>
      </c>
    </row>
    <row r="36" spans="2:6" ht="21" x14ac:dyDescent="0.25">
      <c r="B36" s="11"/>
      <c r="C36" s="13"/>
      <c r="D36" s="14" t="str">
        <f>IF(LAF_V1101112131415[[#This Row],[workbook_name]]="","",COUNTIF(Table1[name],LAF_V1101112131415[[#This Row],[workbook_name]]))</f>
        <v/>
      </c>
      <c r="E36" s="14" t="str">
        <f xml:space="preserve">
IF(LAF_V1101112131415[[#This Row],[workbook_name]]="","",
   IFERROR(
      IF(
          VLOOKUP(LAF_V1101112131415[[#This Row],[id]],Table1[[#All],[id]:[name]],3,0)=LAF_V1101112131415[[#This Row],[workbook_name]],
         "match",
         "id doesn't belong to workbook_name"
      ),
      "associate an id first"
   )
)</f>
        <v/>
      </c>
      <c r="F36" s="16" t="str">
        <f>IF(LAF_V1101112131415[[#This Row],[id Sanity Check]]="match",
   "✓ ready",
   IF(LAF_V1101112131415[[#This Row],[workbook_name]]&lt;&gt;"","not ready","")
)</f>
        <v/>
      </c>
    </row>
    <row r="37" spans="2:6" ht="21" x14ac:dyDescent="0.25">
      <c r="B37" s="11"/>
      <c r="C37" s="13"/>
      <c r="D37" s="14" t="str">
        <f>IF(LAF_V1101112131415[[#This Row],[workbook_name]]="","",COUNTIF(Table1[name],LAF_V1101112131415[[#This Row],[workbook_name]]))</f>
        <v/>
      </c>
      <c r="E37" s="14" t="str">
        <f xml:space="preserve">
IF(LAF_V1101112131415[[#This Row],[workbook_name]]="","",
   IFERROR(
      IF(
          VLOOKUP(LAF_V1101112131415[[#This Row],[id]],Table1[[#All],[id]:[name]],3,0)=LAF_V1101112131415[[#This Row],[workbook_name]],
         "match",
         "id doesn't belong to workbook_name"
      ),
      "associate an id first"
   )
)</f>
        <v/>
      </c>
      <c r="F37" s="16" t="str">
        <f>IF(LAF_V1101112131415[[#This Row],[id Sanity Check]]="match",
   "✓ ready",
   IF(LAF_V1101112131415[[#This Row],[workbook_name]]&lt;&gt;"","not ready","")
)</f>
        <v/>
      </c>
    </row>
    <row r="38" spans="2:6" ht="21" x14ac:dyDescent="0.25">
      <c r="B38" s="11"/>
      <c r="C38" s="13"/>
      <c r="D38" s="14" t="str">
        <f>IF(LAF_V1101112131415[[#This Row],[workbook_name]]="","",COUNTIF(Table1[name],LAF_V1101112131415[[#This Row],[workbook_name]]))</f>
        <v/>
      </c>
      <c r="E38" s="14" t="str">
        <f xml:space="preserve">
IF(LAF_V1101112131415[[#This Row],[workbook_name]]="","",
   IFERROR(
      IF(
          VLOOKUP(LAF_V1101112131415[[#This Row],[id]],Table1[[#All],[id]:[name]],3,0)=LAF_V1101112131415[[#This Row],[workbook_name]],
         "match",
         "id doesn't belong to workbook_name"
      ),
      "associate an id first"
   )
)</f>
        <v/>
      </c>
      <c r="F38" s="16" t="str">
        <f>IF(LAF_V1101112131415[[#This Row],[id Sanity Check]]="match",
   "✓ ready",
   IF(LAF_V1101112131415[[#This Row],[workbook_name]]&lt;&gt;"","not ready","")
)</f>
        <v/>
      </c>
    </row>
    <row r="39" spans="2:6" ht="21" x14ac:dyDescent="0.25">
      <c r="B39" s="11"/>
      <c r="C39" s="13"/>
      <c r="D39" s="14" t="str">
        <f>IF(LAF_V1101112131415[[#This Row],[workbook_name]]="","",COUNTIF(Table1[name],LAF_V1101112131415[[#This Row],[workbook_name]]))</f>
        <v/>
      </c>
      <c r="E39" s="14" t="str">
        <f xml:space="preserve">
IF(LAF_V1101112131415[[#This Row],[workbook_name]]="","",
   IFERROR(
      IF(
          VLOOKUP(LAF_V1101112131415[[#This Row],[id]],Table1[[#All],[id]:[name]],3,0)=LAF_V1101112131415[[#This Row],[workbook_name]],
         "match",
         "id doesn't belong to workbook_name"
      ),
      "associate an id first"
   )
)</f>
        <v/>
      </c>
      <c r="F39" s="16" t="str">
        <f>IF(LAF_V1101112131415[[#This Row],[id Sanity Check]]="match",
   "✓ ready",
   IF(LAF_V1101112131415[[#This Row],[workbook_name]]&lt;&gt;"","not ready","")
)</f>
        <v/>
      </c>
    </row>
    <row r="40" spans="2:6" ht="21" x14ac:dyDescent="0.25">
      <c r="B40" s="11"/>
      <c r="C40" s="13"/>
      <c r="D40" s="14" t="str">
        <f>IF(LAF_V1101112131415[[#This Row],[workbook_name]]="","",COUNTIF(Table1[name],LAF_V1101112131415[[#This Row],[workbook_name]]))</f>
        <v/>
      </c>
      <c r="E40" s="14" t="str">
        <f xml:space="preserve">
IF(LAF_V1101112131415[[#This Row],[workbook_name]]="","",
   IFERROR(
      IF(
          VLOOKUP(LAF_V1101112131415[[#This Row],[id]],Table1[[#All],[id]:[name]],3,0)=LAF_V1101112131415[[#This Row],[workbook_name]],
         "match",
         "id doesn't belong to workbook_name"
      ),
      "associate an id first"
   )
)</f>
        <v/>
      </c>
      <c r="F40" s="16" t="str">
        <f>IF(LAF_V1101112131415[[#This Row],[id Sanity Check]]="match",
   "✓ ready",
   IF(LAF_V1101112131415[[#This Row],[workbook_name]]&lt;&gt;"","not ready","")
)</f>
        <v/>
      </c>
    </row>
    <row r="41" spans="2:6" ht="21" x14ac:dyDescent="0.25">
      <c r="B41" s="11"/>
      <c r="C41" s="13"/>
      <c r="D41" s="14" t="str">
        <f>IF(LAF_V1101112131415[[#This Row],[workbook_name]]="","",COUNTIF(Table1[name],LAF_V1101112131415[[#This Row],[workbook_name]]))</f>
        <v/>
      </c>
      <c r="E41" s="14" t="str">
        <f xml:space="preserve">
IF(LAF_V1101112131415[[#This Row],[workbook_name]]="","",
   IFERROR(
      IF(
          VLOOKUP(LAF_V1101112131415[[#This Row],[id]],Table1[[#All],[id]:[name]],3,0)=LAF_V1101112131415[[#This Row],[workbook_name]],
         "match",
         "id doesn't belong to workbook_name"
      ),
      "associate an id first"
   )
)</f>
        <v/>
      </c>
      <c r="F41" s="16" t="str">
        <f>IF(LAF_V1101112131415[[#This Row],[id Sanity Check]]="match",
   "✓ ready",
   IF(LAF_V1101112131415[[#This Row],[workbook_name]]&lt;&gt;"","not ready","")
)</f>
        <v/>
      </c>
    </row>
    <row r="42" spans="2:6" ht="21" x14ac:dyDescent="0.25">
      <c r="B42" s="11"/>
      <c r="C42" s="13"/>
      <c r="D42" s="14" t="str">
        <f>IF(LAF_V1101112131415[[#This Row],[workbook_name]]="","",COUNTIF(Table1[name],LAF_V1101112131415[[#This Row],[workbook_name]]))</f>
        <v/>
      </c>
      <c r="E42" s="14" t="str">
        <f xml:space="preserve">
IF(LAF_V1101112131415[[#This Row],[workbook_name]]="","",
   IFERROR(
      IF(
          VLOOKUP(LAF_V1101112131415[[#This Row],[id]],Table1[[#All],[id]:[name]],3,0)=LAF_V1101112131415[[#This Row],[workbook_name]],
         "match",
         "id doesn't belong to workbook_name"
      ),
      "associate an id first"
   )
)</f>
        <v/>
      </c>
      <c r="F42" s="16" t="str">
        <f>IF(LAF_V1101112131415[[#This Row],[id Sanity Check]]="match",
   "✓ ready",
   IF(LAF_V1101112131415[[#This Row],[workbook_name]]&lt;&gt;"","not ready","")
)</f>
        <v/>
      </c>
    </row>
    <row r="43" spans="2:6" ht="21" x14ac:dyDescent="0.25">
      <c r="B43" s="11"/>
      <c r="C43" s="13"/>
      <c r="D43" s="14" t="str">
        <f>IF(LAF_V1101112131415[[#This Row],[workbook_name]]="","",COUNTIF(Table1[name],LAF_V1101112131415[[#This Row],[workbook_name]]))</f>
        <v/>
      </c>
      <c r="E43" s="14" t="str">
        <f xml:space="preserve">
IF(LAF_V1101112131415[[#This Row],[workbook_name]]="","",
   IFERROR(
      IF(
          VLOOKUP(LAF_V1101112131415[[#This Row],[id]],Table1[[#All],[id]:[name]],3,0)=LAF_V1101112131415[[#This Row],[workbook_name]],
         "match",
         "id doesn't belong to workbook_name"
      ),
      "associate an id first"
   )
)</f>
        <v/>
      </c>
      <c r="F43" s="16" t="str">
        <f>IF(LAF_V1101112131415[[#This Row],[id Sanity Check]]="match",
   "✓ ready",
   IF(LAF_V1101112131415[[#This Row],[workbook_name]]&lt;&gt;"","not ready","")
)</f>
        <v/>
      </c>
    </row>
    <row r="44" spans="2:6" ht="21" x14ac:dyDescent="0.25">
      <c r="B44" s="11"/>
      <c r="C44" s="13"/>
      <c r="D44" s="14" t="str">
        <f>IF(LAF_V1101112131415[[#This Row],[workbook_name]]="","",COUNTIF(Table1[name],LAF_V1101112131415[[#This Row],[workbook_name]]))</f>
        <v/>
      </c>
      <c r="E44" s="14" t="str">
        <f xml:space="preserve">
IF(LAF_V1101112131415[[#This Row],[workbook_name]]="","",
   IFERROR(
      IF(
          VLOOKUP(LAF_V1101112131415[[#This Row],[id]],Table1[[#All],[id]:[name]],3,0)=LAF_V1101112131415[[#This Row],[workbook_name]],
         "match",
         "id doesn't belong to workbook_name"
      ),
      "associate an id first"
   )
)</f>
        <v/>
      </c>
      <c r="F44" s="16" t="str">
        <f>IF(LAF_V1101112131415[[#This Row],[id Sanity Check]]="match",
   "✓ ready",
   IF(LAF_V1101112131415[[#This Row],[workbook_name]]&lt;&gt;"","not ready","")
)</f>
        <v/>
      </c>
    </row>
    <row r="45" spans="2:6" ht="21" x14ac:dyDescent="0.25">
      <c r="B45" s="11"/>
      <c r="C45" s="13"/>
      <c r="D45" s="14" t="str">
        <f>IF(LAF_V1101112131415[[#This Row],[workbook_name]]="","",COUNTIF(Table1[name],LAF_V1101112131415[[#This Row],[workbook_name]]))</f>
        <v/>
      </c>
      <c r="E45" s="14" t="str">
        <f xml:space="preserve">
IF(LAF_V1101112131415[[#This Row],[workbook_name]]="","",
   IFERROR(
      IF(
          VLOOKUP(LAF_V1101112131415[[#This Row],[id]],Table1[[#All],[id]:[name]],3,0)=LAF_V1101112131415[[#This Row],[workbook_name]],
         "match",
         "id doesn't belong to workbook_name"
      ),
      "associate an id first"
   )
)</f>
        <v/>
      </c>
      <c r="F45" s="16" t="str">
        <f>IF(LAF_V1101112131415[[#This Row],[id Sanity Check]]="match",
   "✓ ready",
   IF(LAF_V1101112131415[[#This Row],[workbook_name]]&lt;&gt;"","not ready","")
)</f>
        <v/>
      </c>
    </row>
    <row r="46" spans="2:6" ht="21" x14ac:dyDescent="0.25">
      <c r="B46" s="11"/>
      <c r="C46" s="13"/>
      <c r="D46" s="14" t="str">
        <f>IF(LAF_V1101112131415[[#This Row],[workbook_name]]="","",COUNTIF(Table1[name],LAF_V1101112131415[[#This Row],[workbook_name]]))</f>
        <v/>
      </c>
      <c r="E46" s="14" t="str">
        <f xml:space="preserve">
IF(LAF_V1101112131415[[#This Row],[workbook_name]]="","",
   IFERROR(
      IF(
          VLOOKUP(LAF_V1101112131415[[#This Row],[id]],Table1[[#All],[id]:[name]],3,0)=LAF_V1101112131415[[#This Row],[workbook_name]],
         "match",
         "id doesn't belong to workbook_name"
      ),
      "associate an id first"
   )
)</f>
        <v/>
      </c>
      <c r="F46" s="16" t="str">
        <f>IF(LAF_V1101112131415[[#This Row],[id Sanity Check]]="match",
   "✓ ready",
   IF(LAF_V1101112131415[[#This Row],[workbook_name]]&lt;&gt;"","not ready","")
)</f>
        <v/>
      </c>
    </row>
    <row r="47" spans="2:6" ht="21" x14ac:dyDescent="0.25">
      <c r="B47" s="11"/>
      <c r="C47" s="13"/>
      <c r="D47" s="14" t="str">
        <f>IF(LAF_V1101112131415[[#This Row],[workbook_name]]="","",COUNTIF(Table1[name],LAF_V1101112131415[[#This Row],[workbook_name]]))</f>
        <v/>
      </c>
      <c r="E47" s="14" t="str">
        <f xml:space="preserve">
IF(LAF_V1101112131415[[#This Row],[workbook_name]]="","",
   IFERROR(
      IF(
          VLOOKUP(LAF_V1101112131415[[#This Row],[id]],Table1[[#All],[id]:[name]],3,0)=LAF_V1101112131415[[#This Row],[workbook_name]],
         "match",
         "id doesn't belong to workbook_name"
      ),
      "associate an id first"
   )
)</f>
        <v/>
      </c>
      <c r="F47" s="16" t="str">
        <f>IF(LAF_V1101112131415[[#This Row],[id Sanity Check]]="match",
   "✓ ready",
   IF(LAF_V1101112131415[[#This Row],[workbook_name]]&lt;&gt;"","not ready","")
)</f>
        <v/>
      </c>
    </row>
    <row r="48" spans="2:6" ht="21" x14ac:dyDescent="0.25">
      <c r="B48" s="11"/>
      <c r="C48" s="13"/>
      <c r="D48" s="14" t="str">
        <f>IF(LAF_V1101112131415[[#This Row],[workbook_name]]="","",COUNTIF(Table1[name],LAF_V1101112131415[[#This Row],[workbook_name]]))</f>
        <v/>
      </c>
      <c r="E48" s="14" t="str">
        <f xml:space="preserve">
IF(LAF_V1101112131415[[#This Row],[workbook_name]]="","",
   IFERROR(
      IF(
          VLOOKUP(LAF_V1101112131415[[#This Row],[id]],Table1[[#All],[id]:[name]],3,0)=LAF_V1101112131415[[#This Row],[workbook_name]],
         "match",
         "id doesn't belong to workbook_name"
      ),
      "associate an id first"
   )
)</f>
        <v/>
      </c>
      <c r="F48" s="16" t="str">
        <f>IF(LAF_V1101112131415[[#This Row],[id Sanity Check]]="match",
   "✓ ready",
   IF(LAF_V1101112131415[[#This Row],[workbook_name]]&lt;&gt;"","not ready","")
)</f>
        <v/>
      </c>
    </row>
    <row r="49" spans="2:6" ht="21" x14ac:dyDescent="0.25">
      <c r="B49" s="11"/>
      <c r="C49" s="13"/>
      <c r="D49" s="14" t="str">
        <f>IF(LAF_V1101112131415[[#This Row],[workbook_name]]="","",COUNTIF(Table1[name],LAF_V1101112131415[[#This Row],[workbook_name]]))</f>
        <v/>
      </c>
      <c r="E49" s="14" t="str">
        <f xml:space="preserve">
IF(LAF_V1101112131415[[#This Row],[workbook_name]]="","",
   IFERROR(
      IF(
          VLOOKUP(LAF_V1101112131415[[#This Row],[id]],Table1[[#All],[id]:[name]],3,0)=LAF_V1101112131415[[#This Row],[workbook_name]],
         "match",
         "id doesn't belong to workbook_name"
      ),
      "associate an id first"
   )
)</f>
        <v/>
      </c>
      <c r="F49" s="16" t="str">
        <f>IF(LAF_V1101112131415[[#This Row],[id Sanity Check]]="match",
   "✓ ready",
   IF(LAF_V1101112131415[[#This Row],[workbook_name]]&lt;&gt;"","not ready","")
)</f>
        <v/>
      </c>
    </row>
    <row r="50" spans="2:6" ht="21" x14ac:dyDescent="0.25">
      <c r="B50" s="11"/>
      <c r="C50" s="13"/>
      <c r="D50" s="14" t="str">
        <f>IF(LAF_V1101112131415[[#This Row],[workbook_name]]="","",COUNTIF(Table1[name],LAF_V1101112131415[[#This Row],[workbook_name]]))</f>
        <v/>
      </c>
      <c r="E50" s="14" t="str">
        <f xml:space="preserve">
IF(LAF_V1101112131415[[#This Row],[workbook_name]]="","",
   IFERROR(
      IF(
          VLOOKUP(LAF_V1101112131415[[#This Row],[id]],Table1[[#All],[id]:[name]],3,0)=LAF_V1101112131415[[#This Row],[workbook_name]],
         "match",
         "id doesn't belong to workbook_name"
      ),
      "associate an id first"
   )
)</f>
        <v/>
      </c>
      <c r="F50" s="16" t="str">
        <f>IF(LAF_V1101112131415[[#This Row],[id Sanity Check]]="match",
   "✓ ready",
   IF(LAF_V1101112131415[[#This Row],[workbook_name]]&lt;&gt;"","not ready","")
)</f>
        <v/>
      </c>
    </row>
    <row r="51" spans="2:6" ht="21" x14ac:dyDescent="0.25">
      <c r="B51" s="11"/>
      <c r="C51" s="13"/>
      <c r="D51" s="14" t="str">
        <f>IF(LAF_V1101112131415[[#This Row],[workbook_name]]="","",COUNTIF(Table1[name],LAF_V1101112131415[[#This Row],[workbook_name]]))</f>
        <v/>
      </c>
      <c r="E51" s="14" t="str">
        <f xml:space="preserve">
IF(LAF_V1101112131415[[#This Row],[workbook_name]]="","",
   IFERROR(
      IF(
          VLOOKUP(LAF_V1101112131415[[#This Row],[id]],Table1[[#All],[id]:[name]],3,0)=LAF_V1101112131415[[#This Row],[workbook_name]],
         "match",
         "id doesn't belong to workbook_name"
      ),
      "associate an id first"
   )
)</f>
        <v/>
      </c>
      <c r="F51" s="16" t="str">
        <f>IF(LAF_V1101112131415[[#This Row],[id Sanity Check]]="match",
   "✓ ready",
   IF(LAF_V1101112131415[[#This Row],[workbook_name]]&lt;&gt;"","not ready","")
)</f>
        <v/>
      </c>
    </row>
    <row r="52" spans="2:6" ht="21" x14ac:dyDescent="0.25">
      <c r="B52" s="11"/>
      <c r="C52" s="13"/>
      <c r="D52" s="14" t="str">
        <f>IF(LAF_V1101112131415[[#This Row],[workbook_name]]="","",COUNTIF(Table1[name],LAF_V1101112131415[[#This Row],[workbook_name]]))</f>
        <v/>
      </c>
      <c r="E52" s="14" t="str">
        <f xml:space="preserve">
IF(LAF_V1101112131415[[#This Row],[workbook_name]]="","",
   IFERROR(
      IF(
          VLOOKUP(LAF_V1101112131415[[#This Row],[id]],Table1[[#All],[id]:[name]],3,0)=LAF_V1101112131415[[#This Row],[workbook_name]],
         "match",
         "id doesn't belong to workbook_name"
      ),
      "associate an id first"
   )
)</f>
        <v/>
      </c>
      <c r="F52" s="16" t="str">
        <f>IF(LAF_V1101112131415[[#This Row],[id Sanity Check]]="match",
   "✓ ready",
   IF(LAF_V1101112131415[[#This Row],[workbook_name]]&lt;&gt;"","not ready","")
)</f>
        <v/>
      </c>
    </row>
    <row r="53" spans="2:6" ht="21" x14ac:dyDescent="0.25">
      <c r="B53" s="11"/>
      <c r="C53" s="13"/>
      <c r="D53" s="14" t="str">
        <f>IF(LAF_V1101112131415[[#This Row],[workbook_name]]="","",COUNTIF(Table1[name],LAF_V1101112131415[[#This Row],[workbook_name]]))</f>
        <v/>
      </c>
      <c r="E53" s="14" t="str">
        <f xml:space="preserve">
IF(LAF_V1101112131415[[#This Row],[workbook_name]]="","",
   IFERROR(
      IF(
          VLOOKUP(LAF_V1101112131415[[#This Row],[id]],Table1[[#All],[id]:[name]],3,0)=LAF_V1101112131415[[#This Row],[workbook_name]],
         "match",
         "id doesn't belong to workbook_name"
      ),
      "associate an id first"
   )
)</f>
        <v/>
      </c>
      <c r="F53" s="16" t="str">
        <f>IF(LAF_V1101112131415[[#This Row],[id Sanity Check]]="match",
   "✓ ready",
   IF(LAF_V1101112131415[[#This Row],[workbook_name]]&lt;&gt;"","not ready","")
)</f>
        <v/>
      </c>
    </row>
    <row r="54" spans="2:6" ht="21" x14ac:dyDescent="0.25">
      <c r="B54" s="11"/>
      <c r="C54" s="13"/>
      <c r="D54" s="14" t="str">
        <f>IF(LAF_V1101112131415[[#This Row],[workbook_name]]="","",COUNTIF(Table1[name],LAF_V1101112131415[[#This Row],[workbook_name]]))</f>
        <v/>
      </c>
      <c r="E54" s="14" t="str">
        <f xml:space="preserve">
IF(LAF_V1101112131415[[#This Row],[workbook_name]]="","",
   IFERROR(
      IF(
          VLOOKUP(LAF_V1101112131415[[#This Row],[id]],Table1[[#All],[id]:[name]],3,0)=LAF_V1101112131415[[#This Row],[workbook_name]],
         "match",
         "id doesn't belong to workbook_name"
      ),
      "associate an id first"
   )
)</f>
        <v/>
      </c>
      <c r="F54" s="16" t="str">
        <f>IF(LAF_V1101112131415[[#This Row],[id Sanity Check]]="match",
   "✓ ready",
   IF(LAF_V1101112131415[[#This Row],[workbook_name]]&lt;&gt;"","not ready","")
)</f>
        <v/>
      </c>
    </row>
    <row r="55" spans="2:6" ht="21" x14ac:dyDescent="0.25">
      <c r="B55" s="11"/>
      <c r="C55" s="13"/>
      <c r="D55" s="14" t="str">
        <f>IF(LAF_V1101112131415[[#This Row],[workbook_name]]="","",COUNTIF(Table1[name],LAF_V1101112131415[[#This Row],[workbook_name]]))</f>
        <v/>
      </c>
      <c r="E55" s="14" t="str">
        <f xml:space="preserve">
IF(LAF_V1101112131415[[#This Row],[workbook_name]]="","",
   IFERROR(
      IF(
          VLOOKUP(LAF_V1101112131415[[#This Row],[id]],Table1[[#All],[id]:[name]],3,0)=LAF_V1101112131415[[#This Row],[workbook_name]],
         "match",
         "id doesn't belong to workbook_name"
      ),
      "associate an id first"
   )
)</f>
        <v/>
      </c>
      <c r="F55" s="16" t="str">
        <f>IF(LAF_V1101112131415[[#This Row],[id Sanity Check]]="match",
   "✓ ready",
   IF(LAF_V1101112131415[[#This Row],[workbook_name]]&lt;&gt;"","not ready","")
)</f>
        <v/>
      </c>
    </row>
    <row r="56" spans="2:6" ht="21" x14ac:dyDescent="0.25">
      <c r="B56" s="11"/>
      <c r="C56" s="13"/>
      <c r="D56" s="14" t="str">
        <f>IF(LAF_V1101112131415[[#This Row],[workbook_name]]="","",COUNTIF(Table1[name],LAF_V1101112131415[[#This Row],[workbook_name]]))</f>
        <v/>
      </c>
      <c r="E56" s="14" t="str">
        <f xml:space="preserve">
IF(LAF_V1101112131415[[#This Row],[workbook_name]]="","",
   IFERROR(
      IF(
          VLOOKUP(LAF_V1101112131415[[#This Row],[id]],Table1[[#All],[id]:[name]],3,0)=LAF_V1101112131415[[#This Row],[workbook_name]],
         "match",
         "id doesn't belong to workbook_name"
      ),
      "associate an id first"
   )
)</f>
        <v/>
      </c>
      <c r="F56" s="16" t="str">
        <f>IF(LAF_V1101112131415[[#This Row],[id Sanity Check]]="match",
   "✓ ready",
   IF(LAF_V1101112131415[[#This Row],[workbook_name]]&lt;&gt;"","not ready","")
)</f>
        <v/>
      </c>
    </row>
    <row r="57" spans="2:6" ht="21" x14ac:dyDescent="0.25">
      <c r="B57" s="11"/>
      <c r="C57" s="13"/>
      <c r="D57" s="14" t="str">
        <f>IF(LAF_V1101112131415[[#This Row],[workbook_name]]="","",COUNTIF(Table1[name],LAF_V1101112131415[[#This Row],[workbook_name]]))</f>
        <v/>
      </c>
      <c r="E57" s="14" t="str">
        <f xml:space="preserve">
IF(LAF_V1101112131415[[#This Row],[workbook_name]]="","",
   IFERROR(
      IF(
          VLOOKUP(LAF_V1101112131415[[#This Row],[id]],Table1[[#All],[id]:[name]],3,0)=LAF_V1101112131415[[#This Row],[workbook_name]],
         "match",
         "id doesn't belong to workbook_name"
      ),
      "associate an id first"
   )
)</f>
        <v/>
      </c>
      <c r="F57" s="16" t="str">
        <f>IF(LAF_V1101112131415[[#This Row],[id Sanity Check]]="match",
   "✓ ready",
   IF(LAF_V1101112131415[[#This Row],[workbook_name]]&lt;&gt;"","not ready","")
)</f>
        <v/>
      </c>
    </row>
    <row r="58" spans="2:6" ht="21" x14ac:dyDescent="0.25">
      <c r="B58" s="11"/>
      <c r="C58" s="13"/>
      <c r="D58" s="14" t="str">
        <f>IF(LAF_V1101112131415[[#This Row],[workbook_name]]="","",COUNTIF(Table1[name],LAF_V1101112131415[[#This Row],[workbook_name]]))</f>
        <v/>
      </c>
      <c r="E58" s="14" t="str">
        <f xml:space="preserve">
IF(LAF_V1101112131415[[#This Row],[workbook_name]]="","",
   IFERROR(
      IF(
          VLOOKUP(LAF_V1101112131415[[#This Row],[id]],Table1[[#All],[id]:[name]],3,0)=LAF_V1101112131415[[#This Row],[workbook_name]],
         "match",
         "id doesn't belong to workbook_name"
      ),
      "associate an id first"
   )
)</f>
        <v/>
      </c>
      <c r="F58" s="16" t="str">
        <f>IF(LAF_V1101112131415[[#This Row],[id Sanity Check]]="match",
   "✓ ready",
   IF(LAF_V1101112131415[[#This Row],[workbook_name]]&lt;&gt;"","not ready","")
)</f>
        <v/>
      </c>
    </row>
    <row r="59" spans="2:6" ht="21" x14ac:dyDescent="0.25">
      <c r="B59" s="11"/>
      <c r="C59" s="13"/>
      <c r="D59" s="14" t="str">
        <f>IF(LAF_V1101112131415[[#This Row],[workbook_name]]="","",COUNTIF(Table1[name],LAF_V1101112131415[[#This Row],[workbook_name]]))</f>
        <v/>
      </c>
      <c r="E59" s="14" t="str">
        <f xml:space="preserve">
IF(LAF_V1101112131415[[#This Row],[workbook_name]]="","",
   IFERROR(
      IF(
          VLOOKUP(LAF_V1101112131415[[#This Row],[id]],Table1[[#All],[id]:[name]],3,0)=LAF_V1101112131415[[#This Row],[workbook_name]],
         "match",
         "id doesn't belong to workbook_name"
      ),
      "associate an id first"
   )
)</f>
        <v/>
      </c>
      <c r="F59" s="16" t="str">
        <f>IF(LAF_V1101112131415[[#This Row],[id Sanity Check]]="match",
   "✓ ready",
   IF(LAF_V1101112131415[[#This Row],[workbook_name]]&lt;&gt;"","not ready","")
)</f>
        <v/>
      </c>
    </row>
    <row r="60" spans="2:6" ht="21" x14ac:dyDescent="0.25">
      <c r="B60" s="11"/>
      <c r="C60" s="13"/>
      <c r="D60" s="14" t="str">
        <f>IF(LAF_V1101112131415[[#This Row],[workbook_name]]="","",COUNTIF(Table1[name],LAF_V1101112131415[[#This Row],[workbook_name]]))</f>
        <v/>
      </c>
      <c r="E60" s="14" t="str">
        <f xml:space="preserve">
IF(LAF_V1101112131415[[#This Row],[workbook_name]]="","",
   IFERROR(
      IF(
          VLOOKUP(LAF_V1101112131415[[#This Row],[id]],Table1[[#All],[id]:[name]],3,0)=LAF_V1101112131415[[#This Row],[workbook_name]],
         "match",
         "id doesn't belong to workbook_name"
      ),
      "associate an id first"
   )
)</f>
        <v/>
      </c>
      <c r="F60" s="16" t="str">
        <f>IF(LAF_V1101112131415[[#This Row],[id Sanity Check]]="match",
   "✓ ready",
   IF(LAF_V1101112131415[[#This Row],[workbook_name]]&lt;&gt;"","not ready","")
)</f>
        <v/>
      </c>
    </row>
    <row r="61" spans="2:6" ht="21" x14ac:dyDescent="0.25">
      <c r="B61" s="11"/>
      <c r="C61" s="13"/>
      <c r="D61" s="14" t="str">
        <f>IF(LAF_V1101112131415[[#This Row],[workbook_name]]="","",COUNTIF(Table1[name],LAF_V1101112131415[[#This Row],[workbook_name]]))</f>
        <v/>
      </c>
      <c r="E61" s="14" t="str">
        <f xml:space="preserve">
IF(LAF_V1101112131415[[#This Row],[workbook_name]]="","",
   IFERROR(
      IF(
          VLOOKUP(LAF_V1101112131415[[#This Row],[id]],Table1[[#All],[id]:[name]],3,0)=LAF_V1101112131415[[#This Row],[workbook_name]],
         "match",
         "id doesn't belong to workbook_name"
      ),
      "associate an id first"
   )
)</f>
        <v/>
      </c>
      <c r="F61" s="16" t="str">
        <f>IF(LAF_V1101112131415[[#This Row],[id Sanity Check]]="match",
   "✓ ready",
   IF(LAF_V1101112131415[[#This Row],[workbook_name]]&lt;&gt;"","not ready","")
)</f>
        <v/>
      </c>
    </row>
    <row r="62" spans="2:6" ht="21" x14ac:dyDescent="0.25">
      <c r="B62" s="11"/>
      <c r="C62" s="13"/>
      <c r="D62" s="14" t="str">
        <f>IF(LAF_V1101112131415[[#This Row],[workbook_name]]="","",COUNTIF(Table1[name],LAF_V1101112131415[[#This Row],[workbook_name]]))</f>
        <v/>
      </c>
      <c r="E62" s="14" t="str">
        <f xml:space="preserve">
IF(LAF_V1101112131415[[#This Row],[workbook_name]]="","",
   IFERROR(
      IF(
          VLOOKUP(LAF_V1101112131415[[#This Row],[id]],Table1[[#All],[id]:[name]],3,0)=LAF_V1101112131415[[#This Row],[workbook_name]],
         "match",
         "id doesn't belong to workbook_name"
      ),
      "associate an id first"
   )
)</f>
        <v/>
      </c>
      <c r="F62" s="16" t="str">
        <f>IF(LAF_V1101112131415[[#This Row],[id Sanity Check]]="match",
   "✓ ready",
   IF(LAF_V1101112131415[[#This Row],[workbook_name]]&lt;&gt;"","not ready","")
)</f>
        <v/>
      </c>
    </row>
    <row r="63" spans="2:6" ht="21" x14ac:dyDescent="0.25">
      <c r="B63" s="11"/>
      <c r="C63" s="13"/>
      <c r="D63" s="14" t="str">
        <f>IF(LAF_V1101112131415[[#This Row],[workbook_name]]="","",COUNTIF(Table1[name],LAF_V1101112131415[[#This Row],[workbook_name]]))</f>
        <v/>
      </c>
      <c r="E63" s="14" t="str">
        <f xml:space="preserve">
IF(LAF_V1101112131415[[#This Row],[workbook_name]]="","",
   IFERROR(
      IF(
          VLOOKUP(LAF_V1101112131415[[#This Row],[id]],Table1[[#All],[id]:[name]],3,0)=LAF_V1101112131415[[#This Row],[workbook_name]],
         "match",
         "id doesn't belong to workbook_name"
      ),
      "associate an id first"
   )
)</f>
        <v/>
      </c>
      <c r="F63" s="16" t="str">
        <f>IF(LAF_V1101112131415[[#This Row],[id Sanity Check]]="match",
   "✓ ready",
   IF(LAF_V1101112131415[[#This Row],[workbook_name]]&lt;&gt;"","not ready","")
)</f>
        <v/>
      </c>
    </row>
    <row r="64" spans="2:6" ht="21" x14ac:dyDescent="0.25">
      <c r="B64" s="11"/>
      <c r="C64" s="13"/>
      <c r="D64" s="14" t="str">
        <f>IF(LAF_V1101112131415[[#This Row],[workbook_name]]="","",COUNTIF(Table1[name],LAF_V1101112131415[[#This Row],[workbook_name]]))</f>
        <v/>
      </c>
      <c r="E64" s="14" t="str">
        <f xml:space="preserve">
IF(LAF_V1101112131415[[#This Row],[workbook_name]]="","",
   IFERROR(
      IF(
          VLOOKUP(LAF_V1101112131415[[#This Row],[id]],Table1[[#All],[id]:[name]],3,0)=LAF_V1101112131415[[#This Row],[workbook_name]],
         "match",
         "id doesn't belong to workbook_name"
      ),
      "associate an id first"
   )
)</f>
        <v/>
      </c>
      <c r="F64" s="16" t="str">
        <f>IF(LAF_V1101112131415[[#This Row],[id Sanity Check]]="match",
   "✓ ready",
   IF(LAF_V1101112131415[[#This Row],[workbook_name]]&lt;&gt;"","not ready","")
)</f>
        <v/>
      </c>
    </row>
    <row r="65" spans="2:6" ht="21" x14ac:dyDescent="0.25">
      <c r="B65" s="11"/>
      <c r="C65" s="13"/>
      <c r="D65" s="14" t="str">
        <f>IF(LAF_V1101112131415[[#This Row],[workbook_name]]="","",COUNTIF(Table1[name],LAF_V1101112131415[[#This Row],[workbook_name]]))</f>
        <v/>
      </c>
      <c r="E65" s="14" t="str">
        <f xml:space="preserve">
IF(LAF_V1101112131415[[#This Row],[workbook_name]]="","",
   IFERROR(
      IF(
          VLOOKUP(LAF_V1101112131415[[#This Row],[id]],Table1[[#All],[id]:[name]],3,0)=LAF_V1101112131415[[#This Row],[workbook_name]],
         "match",
         "id doesn't belong to workbook_name"
      ),
      "associate an id first"
   )
)</f>
        <v/>
      </c>
      <c r="F65" s="16" t="str">
        <f>IF(LAF_V1101112131415[[#This Row],[id Sanity Check]]="match",
   "✓ ready",
   IF(LAF_V1101112131415[[#This Row],[workbook_name]]&lt;&gt;"","not ready","")
)</f>
        <v/>
      </c>
    </row>
    <row r="66" spans="2:6" ht="21" x14ac:dyDescent="0.25">
      <c r="B66" s="11"/>
      <c r="C66" s="13"/>
      <c r="D66" s="14" t="str">
        <f>IF(LAF_V1101112131415[[#This Row],[workbook_name]]="","",COUNTIF(Table1[name],LAF_V1101112131415[[#This Row],[workbook_name]]))</f>
        <v/>
      </c>
      <c r="E66" s="14" t="str">
        <f xml:space="preserve">
IF(LAF_V1101112131415[[#This Row],[workbook_name]]="","",
   IFERROR(
      IF(
          VLOOKUP(LAF_V1101112131415[[#This Row],[id]],Table1[[#All],[id]:[name]],3,0)=LAF_V1101112131415[[#This Row],[workbook_name]],
         "match",
         "id doesn't belong to workbook_name"
      ),
      "associate an id first"
   )
)</f>
        <v/>
      </c>
      <c r="F66" s="16" t="str">
        <f>IF(LAF_V1101112131415[[#This Row],[id Sanity Check]]="match",
   "✓ ready",
   IF(LAF_V1101112131415[[#This Row],[workbook_name]]&lt;&gt;"","not ready","")
)</f>
        <v/>
      </c>
    </row>
    <row r="67" spans="2:6" ht="21" x14ac:dyDescent="0.25">
      <c r="B67" s="11"/>
      <c r="C67" s="13"/>
      <c r="D67" s="14" t="str">
        <f>IF(LAF_V1101112131415[[#This Row],[workbook_name]]="","",COUNTIF(Table1[name],LAF_V1101112131415[[#This Row],[workbook_name]]))</f>
        <v/>
      </c>
      <c r="E67" s="14" t="str">
        <f xml:space="preserve">
IF(LAF_V1101112131415[[#This Row],[workbook_name]]="","",
   IFERROR(
      IF(
          VLOOKUP(LAF_V1101112131415[[#This Row],[id]],Table1[[#All],[id]:[name]],3,0)=LAF_V1101112131415[[#This Row],[workbook_name]],
         "match",
         "id doesn't belong to workbook_name"
      ),
      "associate an id first"
   )
)</f>
        <v/>
      </c>
      <c r="F67" s="16" t="str">
        <f>IF(LAF_V1101112131415[[#This Row],[id Sanity Check]]="match",
   "✓ ready",
   IF(LAF_V1101112131415[[#This Row],[workbook_name]]&lt;&gt;"","not ready","")
)</f>
        <v/>
      </c>
    </row>
    <row r="68" spans="2:6" ht="21" x14ac:dyDescent="0.25">
      <c r="B68" s="11"/>
      <c r="C68" s="13"/>
      <c r="D68" s="14" t="str">
        <f>IF(LAF_V1101112131415[[#This Row],[workbook_name]]="","",COUNTIF(Table1[name],LAF_V1101112131415[[#This Row],[workbook_name]]))</f>
        <v/>
      </c>
      <c r="E68" s="14" t="str">
        <f xml:space="preserve">
IF(LAF_V1101112131415[[#This Row],[workbook_name]]="","",
   IFERROR(
      IF(
          VLOOKUP(LAF_V1101112131415[[#This Row],[id]],Table1[[#All],[id]:[name]],3,0)=LAF_V1101112131415[[#This Row],[workbook_name]],
         "match",
         "id doesn't belong to workbook_name"
      ),
      "associate an id first"
   )
)</f>
        <v/>
      </c>
      <c r="F68" s="16" t="str">
        <f>IF(LAF_V1101112131415[[#This Row],[id Sanity Check]]="match",
   "✓ ready",
   IF(LAF_V1101112131415[[#This Row],[workbook_name]]&lt;&gt;"","not ready","")
)</f>
        <v/>
      </c>
    </row>
    <row r="69" spans="2:6" ht="21" x14ac:dyDescent="0.25">
      <c r="B69" s="11"/>
      <c r="C69" s="13"/>
      <c r="D69" s="14" t="str">
        <f>IF(LAF_V1101112131415[[#This Row],[workbook_name]]="","",COUNTIF(Table1[name],LAF_V1101112131415[[#This Row],[workbook_name]]))</f>
        <v/>
      </c>
      <c r="E69" s="14" t="str">
        <f xml:space="preserve">
IF(LAF_V1101112131415[[#This Row],[workbook_name]]="","",
   IFERROR(
      IF(
          VLOOKUP(LAF_V1101112131415[[#This Row],[id]],Table1[[#All],[id]:[name]],3,0)=LAF_V1101112131415[[#This Row],[workbook_name]],
         "match",
         "id doesn't belong to workbook_name"
      ),
      "associate an id first"
   )
)</f>
        <v/>
      </c>
      <c r="F69" s="16" t="str">
        <f>IF(LAF_V1101112131415[[#This Row],[id Sanity Check]]="match",
   "✓ ready",
   IF(LAF_V1101112131415[[#This Row],[workbook_name]]&lt;&gt;"","not ready","")
)</f>
        <v/>
      </c>
    </row>
    <row r="70" spans="2:6" ht="21" x14ac:dyDescent="0.25">
      <c r="B70" s="11"/>
      <c r="C70" s="13"/>
      <c r="D70" s="14" t="str">
        <f>IF(LAF_V1101112131415[[#This Row],[workbook_name]]="","",COUNTIF(Table1[name],LAF_V1101112131415[[#This Row],[workbook_name]]))</f>
        <v/>
      </c>
      <c r="E70" s="14" t="str">
        <f xml:space="preserve">
IF(LAF_V1101112131415[[#This Row],[workbook_name]]="","",
   IFERROR(
      IF(
          VLOOKUP(LAF_V1101112131415[[#This Row],[id]],Table1[[#All],[id]:[name]],3,0)=LAF_V1101112131415[[#This Row],[workbook_name]],
         "match",
         "id doesn't belong to workbook_name"
      ),
      "associate an id first"
   )
)</f>
        <v/>
      </c>
      <c r="F70" s="16" t="str">
        <f>IF(LAF_V1101112131415[[#This Row],[id Sanity Check]]="match",
   "✓ ready",
   IF(LAF_V1101112131415[[#This Row],[workbook_name]]&lt;&gt;"","not ready","")
)</f>
        <v/>
      </c>
    </row>
    <row r="71" spans="2:6" ht="21" x14ac:dyDescent="0.25">
      <c r="B71" s="11"/>
      <c r="C71" s="13"/>
      <c r="D71" s="14" t="str">
        <f>IF(LAF_V1101112131415[[#This Row],[workbook_name]]="","",COUNTIF(Table1[name],LAF_V1101112131415[[#This Row],[workbook_name]]))</f>
        <v/>
      </c>
      <c r="E71" s="14" t="str">
        <f xml:space="preserve">
IF(LAF_V1101112131415[[#This Row],[workbook_name]]="","",
   IFERROR(
      IF(
          VLOOKUP(LAF_V1101112131415[[#This Row],[id]],Table1[[#All],[id]:[name]],3,0)=LAF_V1101112131415[[#This Row],[workbook_name]],
         "match",
         "id doesn't belong to workbook_name"
      ),
      "associate an id first"
   )
)</f>
        <v/>
      </c>
      <c r="F71" s="16" t="str">
        <f>IF(LAF_V1101112131415[[#This Row],[id Sanity Check]]="match",
   "✓ ready",
   IF(LAF_V1101112131415[[#This Row],[workbook_name]]&lt;&gt;"","not ready","")
)</f>
        <v/>
      </c>
    </row>
    <row r="72" spans="2:6" ht="21" x14ac:dyDescent="0.25">
      <c r="B72" s="11"/>
      <c r="C72" s="13"/>
      <c r="D72" s="14" t="str">
        <f>IF(LAF_V1101112131415[[#This Row],[workbook_name]]="","",COUNTIF(Table1[name],LAF_V1101112131415[[#This Row],[workbook_name]]))</f>
        <v/>
      </c>
      <c r="E72" s="14" t="str">
        <f xml:space="preserve">
IF(LAF_V1101112131415[[#This Row],[workbook_name]]="","",
   IFERROR(
      IF(
          VLOOKUP(LAF_V1101112131415[[#This Row],[id]],Table1[[#All],[id]:[name]],3,0)=LAF_V1101112131415[[#This Row],[workbook_name]],
         "match",
         "id doesn't belong to workbook_name"
      ),
      "associate an id first"
   )
)</f>
        <v/>
      </c>
      <c r="F72" s="16" t="str">
        <f>IF(LAF_V1101112131415[[#This Row],[id Sanity Check]]="match",
   "✓ ready",
   IF(LAF_V1101112131415[[#This Row],[workbook_name]]&lt;&gt;"","not ready","")
)</f>
        <v/>
      </c>
    </row>
    <row r="73" spans="2:6" ht="21" x14ac:dyDescent="0.25">
      <c r="B73" s="11"/>
      <c r="C73" s="13"/>
      <c r="D73" s="14" t="str">
        <f>IF(LAF_V1101112131415[[#This Row],[workbook_name]]="","",COUNTIF(Table1[name],LAF_V1101112131415[[#This Row],[workbook_name]]))</f>
        <v/>
      </c>
      <c r="E73" s="14" t="str">
        <f xml:space="preserve">
IF(LAF_V1101112131415[[#This Row],[workbook_name]]="","",
   IFERROR(
      IF(
          VLOOKUP(LAF_V1101112131415[[#This Row],[id]],Table1[[#All],[id]:[name]],3,0)=LAF_V1101112131415[[#This Row],[workbook_name]],
         "match",
         "id doesn't belong to workbook_name"
      ),
      "associate an id first"
   )
)</f>
        <v/>
      </c>
      <c r="F73" s="16" t="str">
        <f>IF(LAF_V1101112131415[[#This Row],[id Sanity Check]]="match",
   "✓ ready",
   IF(LAF_V1101112131415[[#This Row],[workbook_name]]&lt;&gt;"","not ready","")
)</f>
        <v/>
      </c>
    </row>
    <row r="74" spans="2:6" ht="21" x14ac:dyDescent="0.25">
      <c r="B74" s="11"/>
      <c r="C74" s="13"/>
      <c r="D74" s="14" t="str">
        <f>IF(LAF_V1101112131415[[#This Row],[workbook_name]]="","",COUNTIF(Table1[name],LAF_V1101112131415[[#This Row],[workbook_name]]))</f>
        <v/>
      </c>
      <c r="E74" s="14" t="str">
        <f xml:space="preserve">
IF(LAF_V1101112131415[[#This Row],[workbook_name]]="","",
   IFERROR(
      IF(
          VLOOKUP(LAF_V1101112131415[[#This Row],[id]],Table1[[#All],[id]:[name]],3,0)=LAF_V1101112131415[[#This Row],[workbook_name]],
         "match",
         "id doesn't belong to workbook_name"
      ),
      "associate an id first"
   )
)</f>
        <v/>
      </c>
      <c r="F74" s="16" t="str">
        <f>IF(LAF_V1101112131415[[#This Row],[id Sanity Check]]="match",
   "✓ ready",
   IF(LAF_V1101112131415[[#This Row],[workbook_name]]&lt;&gt;"","not ready","")
)</f>
        <v/>
      </c>
    </row>
    <row r="75" spans="2:6" ht="21" x14ac:dyDescent="0.25">
      <c r="B75" s="11"/>
      <c r="C75" s="13"/>
      <c r="D75" s="14" t="str">
        <f>IF(LAF_V1101112131415[[#This Row],[workbook_name]]="","",COUNTIF(Table1[name],LAF_V1101112131415[[#This Row],[workbook_name]]))</f>
        <v/>
      </c>
      <c r="E75" s="14" t="str">
        <f xml:space="preserve">
IF(LAF_V1101112131415[[#This Row],[workbook_name]]="","",
   IFERROR(
      IF(
          VLOOKUP(LAF_V1101112131415[[#This Row],[id]],Table1[[#All],[id]:[name]],3,0)=LAF_V1101112131415[[#This Row],[workbook_name]],
         "match",
         "id doesn't belong to workbook_name"
      ),
      "associate an id first"
   )
)</f>
        <v/>
      </c>
      <c r="F75" s="16" t="str">
        <f>IF(LAF_V1101112131415[[#This Row],[id Sanity Check]]="match",
   "✓ ready",
   IF(LAF_V1101112131415[[#This Row],[workbook_name]]&lt;&gt;"","not ready","")
)</f>
        <v/>
      </c>
    </row>
    <row r="76" spans="2:6" ht="21" x14ac:dyDescent="0.25">
      <c r="B76" s="11"/>
      <c r="C76" s="13"/>
      <c r="D76" s="14" t="str">
        <f>IF(LAF_V1101112131415[[#This Row],[workbook_name]]="","",COUNTIF(Table1[name],LAF_V1101112131415[[#This Row],[workbook_name]]))</f>
        <v/>
      </c>
      <c r="E76" s="14" t="str">
        <f xml:space="preserve">
IF(LAF_V1101112131415[[#This Row],[workbook_name]]="","",
   IFERROR(
      IF(
          VLOOKUP(LAF_V1101112131415[[#This Row],[id]],Table1[[#All],[id]:[name]],3,0)=LAF_V1101112131415[[#This Row],[workbook_name]],
         "match",
         "id doesn't belong to workbook_name"
      ),
      "associate an id first"
   )
)</f>
        <v/>
      </c>
      <c r="F76" s="16" t="str">
        <f>IF(LAF_V1101112131415[[#This Row],[id Sanity Check]]="match",
   "✓ ready",
   IF(LAF_V1101112131415[[#This Row],[workbook_name]]&lt;&gt;"","not ready","")
)</f>
        <v/>
      </c>
    </row>
    <row r="77" spans="2:6" ht="21" x14ac:dyDescent="0.25">
      <c r="B77" s="11"/>
      <c r="C77" s="13"/>
      <c r="D77" s="14" t="str">
        <f>IF(LAF_V1101112131415[[#This Row],[workbook_name]]="","",COUNTIF(Table1[name],LAF_V1101112131415[[#This Row],[workbook_name]]))</f>
        <v/>
      </c>
      <c r="E77" s="14" t="str">
        <f xml:space="preserve">
IF(LAF_V1101112131415[[#This Row],[workbook_name]]="","",
   IFERROR(
      IF(
          VLOOKUP(LAF_V1101112131415[[#This Row],[id]],Table1[[#All],[id]:[name]],3,0)=LAF_V1101112131415[[#This Row],[workbook_name]],
         "match",
         "id doesn't belong to workbook_name"
      ),
      "associate an id first"
   )
)</f>
        <v/>
      </c>
      <c r="F77" s="16" t="str">
        <f>IF(LAF_V1101112131415[[#This Row],[id Sanity Check]]="match",
   "✓ ready",
   IF(LAF_V1101112131415[[#This Row],[workbook_name]]&lt;&gt;"","not ready","")
)</f>
        <v/>
      </c>
    </row>
    <row r="78" spans="2:6" ht="21" x14ac:dyDescent="0.25">
      <c r="B78" s="11"/>
      <c r="C78" s="13"/>
      <c r="D78" s="14" t="str">
        <f>IF(LAF_V1101112131415[[#This Row],[workbook_name]]="","",COUNTIF(Table1[name],LAF_V1101112131415[[#This Row],[workbook_name]]))</f>
        <v/>
      </c>
      <c r="E78" s="14" t="str">
        <f xml:space="preserve">
IF(LAF_V1101112131415[[#This Row],[workbook_name]]="","",
   IFERROR(
      IF(
          VLOOKUP(LAF_V1101112131415[[#This Row],[id]],Table1[[#All],[id]:[name]],3,0)=LAF_V1101112131415[[#This Row],[workbook_name]],
         "match",
         "id doesn't belong to workbook_name"
      ),
      "associate an id first"
   )
)</f>
        <v/>
      </c>
      <c r="F78" s="16" t="str">
        <f>IF(LAF_V1101112131415[[#This Row],[id Sanity Check]]="match",
   "✓ ready",
   IF(LAF_V1101112131415[[#This Row],[workbook_name]]&lt;&gt;"","not ready","")
)</f>
        <v/>
      </c>
    </row>
    <row r="79" spans="2:6" ht="21" x14ac:dyDescent="0.25">
      <c r="B79" s="11"/>
      <c r="C79" s="13"/>
      <c r="D79" s="14" t="str">
        <f>IF(LAF_V1101112131415[[#This Row],[workbook_name]]="","",COUNTIF(Table1[name],LAF_V1101112131415[[#This Row],[workbook_name]]))</f>
        <v/>
      </c>
      <c r="E79" s="14" t="str">
        <f xml:space="preserve">
IF(LAF_V1101112131415[[#This Row],[workbook_name]]="","",
   IFERROR(
      IF(
          VLOOKUP(LAF_V1101112131415[[#This Row],[id]],Table1[[#All],[id]:[name]],3,0)=LAF_V1101112131415[[#This Row],[workbook_name]],
         "match",
         "id doesn't belong to workbook_name"
      ),
      "associate an id first"
   )
)</f>
        <v/>
      </c>
      <c r="F79" s="16" t="str">
        <f>IF(LAF_V1101112131415[[#This Row],[id Sanity Check]]="match",
   "✓ ready",
   IF(LAF_V1101112131415[[#This Row],[workbook_name]]&lt;&gt;"","not ready","")
)</f>
        <v/>
      </c>
    </row>
    <row r="80" spans="2:6" ht="21" x14ac:dyDescent="0.25">
      <c r="B80" s="11"/>
      <c r="C80" s="13"/>
      <c r="D80" s="14" t="str">
        <f>IF(LAF_V1101112131415[[#This Row],[workbook_name]]="","",COUNTIF(Table1[name],LAF_V1101112131415[[#This Row],[workbook_name]]))</f>
        <v/>
      </c>
      <c r="E80" s="14" t="str">
        <f xml:space="preserve">
IF(LAF_V1101112131415[[#This Row],[workbook_name]]="","",
   IFERROR(
      IF(
          VLOOKUP(LAF_V1101112131415[[#This Row],[id]],Table1[[#All],[id]:[name]],3,0)=LAF_V1101112131415[[#This Row],[workbook_name]],
         "match",
         "id doesn't belong to workbook_name"
      ),
      "associate an id first"
   )
)</f>
        <v/>
      </c>
      <c r="F80" s="16" t="str">
        <f>IF(LAF_V1101112131415[[#This Row],[id Sanity Check]]="match",
   "✓ ready",
   IF(LAF_V1101112131415[[#This Row],[workbook_name]]&lt;&gt;"","not ready","")
)</f>
        <v/>
      </c>
    </row>
    <row r="81" spans="2:6" ht="21" x14ac:dyDescent="0.25">
      <c r="B81" s="11"/>
      <c r="C81" s="13"/>
      <c r="D81" s="14" t="str">
        <f>IF(LAF_V1101112131415[[#This Row],[workbook_name]]="","",COUNTIF(Table1[name],LAF_V1101112131415[[#This Row],[workbook_name]]))</f>
        <v/>
      </c>
      <c r="E81" s="14" t="str">
        <f xml:space="preserve">
IF(LAF_V1101112131415[[#This Row],[workbook_name]]="","",
   IFERROR(
      IF(
          VLOOKUP(LAF_V1101112131415[[#This Row],[id]],Table1[[#All],[id]:[name]],3,0)=LAF_V1101112131415[[#This Row],[workbook_name]],
         "match",
         "id doesn't belong to workbook_name"
      ),
      "associate an id first"
   )
)</f>
        <v/>
      </c>
      <c r="F81" s="16" t="str">
        <f>IF(LAF_V1101112131415[[#This Row],[id Sanity Check]]="match",
   "✓ ready",
   IF(LAF_V1101112131415[[#This Row],[workbook_name]]&lt;&gt;"","not ready","")
)</f>
        <v/>
      </c>
    </row>
    <row r="82" spans="2:6" ht="21" x14ac:dyDescent="0.25">
      <c r="B82" s="11"/>
      <c r="C82" s="13"/>
      <c r="D82" s="14" t="str">
        <f>IF(LAF_V1101112131415[[#This Row],[workbook_name]]="","",COUNTIF(Table1[name],LAF_V1101112131415[[#This Row],[workbook_name]]))</f>
        <v/>
      </c>
      <c r="E82" s="14" t="str">
        <f xml:space="preserve">
IF(LAF_V1101112131415[[#This Row],[workbook_name]]="","",
   IFERROR(
      IF(
          VLOOKUP(LAF_V1101112131415[[#This Row],[id]],Table1[[#All],[id]:[name]],3,0)=LAF_V1101112131415[[#This Row],[workbook_name]],
         "match",
         "id doesn't belong to workbook_name"
      ),
      "associate an id first"
   )
)</f>
        <v/>
      </c>
      <c r="F82" s="16" t="str">
        <f>IF(LAF_V1101112131415[[#This Row],[id Sanity Check]]="match",
   "✓ ready",
   IF(LAF_V1101112131415[[#This Row],[workbook_name]]&lt;&gt;"","not ready","")
)</f>
        <v/>
      </c>
    </row>
    <row r="83" spans="2:6" ht="21" x14ac:dyDescent="0.25">
      <c r="B83" s="11"/>
      <c r="C83" s="13"/>
      <c r="D83" s="14" t="str">
        <f>IF(LAF_V1101112131415[[#This Row],[workbook_name]]="","",COUNTIF(Table1[name],LAF_V1101112131415[[#This Row],[workbook_name]]))</f>
        <v/>
      </c>
      <c r="E83" s="14" t="str">
        <f xml:space="preserve">
IF(LAF_V1101112131415[[#This Row],[workbook_name]]="","",
   IFERROR(
      IF(
          VLOOKUP(LAF_V1101112131415[[#This Row],[id]],Table1[[#All],[id]:[name]],3,0)=LAF_V1101112131415[[#This Row],[workbook_name]],
         "match",
         "id doesn't belong to workbook_name"
      ),
      "associate an id first"
   )
)</f>
        <v/>
      </c>
      <c r="F83" s="16" t="str">
        <f>IF(LAF_V1101112131415[[#This Row],[id Sanity Check]]="match",
   "✓ ready",
   IF(LAF_V1101112131415[[#This Row],[workbook_name]]&lt;&gt;"","not ready","")
)</f>
        <v/>
      </c>
    </row>
    <row r="84" spans="2:6" ht="21" x14ac:dyDescent="0.25">
      <c r="B84" s="11"/>
      <c r="C84" s="13"/>
      <c r="D84" s="14" t="str">
        <f>IF(LAF_V1101112131415[[#This Row],[workbook_name]]="","",COUNTIF(Table1[name],LAF_V1101112131415[[#This Row],[workbook_name]]))</f>
        <v/>
      </c>
      <c r="E84" s="14" t="str">
        <f xml:space="preserve">
IF(LAF_V1101112131415[[#This Row],[workbook_name]]="","",
   IFERROR(
      IF(
          VLOOKUP(LAF_V1101112131415[[#This Row],[id]],Table1[[#All],[id]:[name]],3,0)=LAF_V1101112131415[[#This Row],[workbook_name]],
         "match",
         "id doesn't belong to workbook_name"
      ),
      "associate an id first"
   )
)</f>
        <v/>
      </c>
      <c r="F84" s="16" t="str">
        <f>IF(LAF_V1101112131415[[#This Row],[id Sanity Check]]="match",
   "✓ ready",
   IF(LAF_V1101112131415[[#This Row],[workbook_name]]&lt;&gt;"","not ready","")
)</f>
        <v/>
      </c>
    </row>
    <row r="85" spans="2:6" ht="21" x14ac:dyDescent="0.25">
      <c r="B85" s="11"/>
      <c r="C85" s="13"/>
      <c r="D85" s="14" t="str">
        <f>IF(LAF_V1101112131415[[#This Row],[workbook_name]]="","",COUNTIF(Table1[name],LAF_V1101112131415[[#This Row],[workbook_name]]))</f>
        <v/>
      </c>
      <c r="E85" s="14" t="str">
        <f xml:space="preserve">
IF(LAF_V1101112131415[[#This Row],[workbook_name]]="","",
   IFERROR(
      IF(
          VLOOKUP(LAF_V1101112131415[[#This Row],[id]],Table1[[#All],[id]:[name]],3,0)=LAF_V1101112131415[[#This Row],[workbook_name]],
         "match",
         "id doesn't belong to workbook_name"
      ),
      "associate an id first"
   )
)</f>
        <v/>
      </c>
      <c r="F85" s="16" t="str">
        <f>IF(LAF_V1101112131415[[#This Row],[id Sanity Check]]="match",
   "✓ ready",
   IF(LAF_V1101112131415[[#This Row],[workbook_name]]&lt;&gt;"","not ready","")
)</f>
        <v/>
      </c>
    </row>
    <row r="86" spans="2:6" ht="21" x14ac:dyDescent="0.25">
      <c r="B86" s="11"/>
      <c r="C86" s="13"/>
      <c r="D86" s="14" t="str">
        <f>IF(LAF_V1101112131415[[#This Row],[workbook_name]]="","",COUNTIF(Table1[name],LAF_V1101112131415[[#This Row],[workbook_name]]))</f>
        <v/>
      </c>
      <c r="E86" s="14" t="str">
        <f xml:space="preserve">
IF(LAF_V1101112131415[[#This Row],[workbook_name]]="","",
   IFERROR(
      IF(
          VLOOKUP(LAF_V1101112131415[[#This Row],[id]],Table1[[#All],[id]:[name]],3,0)=LAF_V1101112131415[[#This Row],[workbook_name]],
         "match",
         "id doesn't belong to workbook_name"
      ),
      "associate an id first"
   )
)</f>
        <v/>
      </c>
      <c r="F86" s="16" t="str">
        <f>IF(LAF_V1101112131415[[#This Row],[id Sanity Check]]="match",
   "✓ ready",
   IF(LAF_V1101112131415[[#This Row],[workbook_name]]&lt;&gt;"","not ready","")
)</f>
        <v/>
      </c>
    </row>
    <row r="87" spans="2:6" ht="21" x14ac:dyDescent="0.25">
      <c r="B87" s="11"/>
      <c r="C87" s="13"/>
      <c r="D87" s="14" t="str">
        <f>IF(LAF_V1101112131415[[#This Row],[workbook_name]]="","",COUNTIF(Table1[name],LAF_V1101112131415[[#This Row],[workbook_name]]))</f>
        <v/>
      </c>
      <c r="E87" s="14" t="str">
        <f xml:space="preserve">
IF(LAF_V1101112131415[[#This Row],[workbook_name]]="","",
   IFERROR(
      IF(
          VLOOKUP(LAF_V1101112131415[[#This Row],[id]],Table1[[#All],[id]:[name]],3,0)=LAF_V1101112131415[[#This Row],[workbook_name]],
         "match",
         "id doesn't belong to workbook_name"
      ),
      "associate an id first"
   )
)</f>
        <v/>
      </c>
      <c r="F87" s="16" t="str">
        <f>IF(LAF_V1101112131415[[#This Row],[id Sanity Check]]="match",
   "✓ ready",
   IF(LAF_V1101112131415[[#This Row],[workbook_name]]&lt;&gt;"","not ready","")
)</f>
        <v/>
      </c>
    </row>
    <row r="88" spans="2:6" ht="21" x14ac:dyDescent="0.25">
      <c r="B88" s="11"/>
      <c r="C88" s="13"/>
      <c r="D88" s="14" t="str">
        <f>IF(LAF_V1101112131415[[#This Row],[workbook_name]]="","",COUNTIF(Table1[name],LAF_V1101112131415[[#This Row],[workbook_name]]))</f>
        <v/>
      </c>
      <c r="E88" s="14" t="str">
        <f xml:space="preserve">
IF(LAF_V1101112131415[[#This Row],[workbook_name]]="","",
   IFERROR(
      IF(
          VLOOKUP(LAF_V1101112131415[[#This Row],[id]],Table1[[#All],[id]:[name]],3,0)=LAF_V1101112131415[[#This Row],[workbook_name]],
         "match",
         "id doesn't belong to workbook_name"
      ),
      "associate an id first"
   )
)</f>
        <v/>
      </c>
      <c r="F88" s="16" t="str">
        <f>IF(LAF_V1101112131415[[#This Row],[id Sanity Check]]="match",
   "✓ ready",
   IF(LAF_V1101112131415[[#This Row],[workbook_name]]&lt;&gt;"","not ready","")
)</f>
        <v/>
      </c>
    </row>
    <row r="89" spans="2:6" ht="21" x14ac:dyDescent="0.25">
      <c r="B89" s="11"/>
      <c r="C89" s="13"/>
      <c r="D89" s="14" t="str">
        <f>IF(LAF_V1101112131415[[#This Row],[workbook_name]]="","",COUNTIF(Table1[name],LAF_V1101112131415[[#This Row],[workbook_name]]))</f>
        <v/>
      </c>
      <c r="E89" s="14" t="str">
        <f xml:space="preserve">
IF(LAF_V1101112131415[[#This Row],[workbook_name]]="","",
   IFERROR(
      IF(
          VLOOKUP(LAF_V1101112131415[[#This Row],[id]],Table1[[#All],[id]:[name]],3,0)=LAF_V1101112131415[[#This Row],[workbook_name]],
         "match",
         "id doesn't belong to workbook_name"
      ),
      "associate an id first"
   )
)</f>
        <v/>
      </c>
      <c r="F89" s="16" t="str">
        <f>IF(LAF_V1101112131415[[#This Row],[id Sanity Check]]="match",
   "✓ ready",
   IF(LAF_V1101112131415[[#This Row],[workbook_name]]&lt;&gt;"","not ready","")
)</f>
        <v/>
      </c>
    </row>
    <row r="90" spans="2:6" ht="21" x14ac:dyDescent="0.25">
      <c r="B90" s="11"/>
      <c r="C90" s="13"/>
      <c r="D90" s="14" t="str">
        <f>IF(LAF_V1101112131415[[#This Row],[workbook_name]]="","",COUNTIF(Table1[name],LAF_V1101112131415[[#This Row],[workbook_name]]))</f>
        <v/>
      </c>
      <c r="E90" s="14" t="str">
        <f xml:space="preserve">
IF(LAF_V1101112131415[[#This Row],[workbook_name]]="","",
   IFERROR(
      IF(
          VLOOKUP(LAF_V1101112131415[[#This Row],[id]],Table1[[#All],[id]:[name]],3,0)=LAF_V1101112131415[[#This Row],[workbook_name]],
         "match",
         "id doesn't belong to workbook_name"
      ),
      "associate an id first"
   )
)</f>
        <v/>
      </c>
      <c r="F90" s="16" t="str">
        <f>IF(LAF_V1101112131415[[#This Row],[id Sanity Check]]="match",
   "✓ ready",
   IF(LAF_V1101112131415[[#This Row],[workbook_name]]&lt;&gt;"","not ready","")
)</f>
        <v/>
      </c>
    </row>
    <row r="91" spans="2:6" ht="21" x14ac:dyDescent="0.25">
      <c r="B91" s="11"/>
      <c r="C91" s="13"/>
      <c r="D91" s="14" t="str">
        <f>IF(LAF_V1101112131415[[#This Row],[workbook_name]]="","",COUNTIF(Table1[name],LAF_V1101112131415[[#This Row],[workbook_name]]))</f>
        <v/>
      </c>
      <c r="E91" s="14" t="str">
        <f xml:space="preserve">
IF(LAF_V1101112131415[[#This Row],[workbook_name]]="","",
   IFERROR(
      IF(
          VLOOKUP(LAF_V1101112131415[[#This Row],[id]],Table1[[#All],[id]:[name]],3,0)=LAF_V1101112131415[[#This Row],[workbook_name]],
         "match",
         "id doesn't belong to workbook_name"
      ),
      "associate an id first"
   )
)</f>
        <v/>
      </c>
      <c r="F91" s="16" t="str">
        <f>IF(LAF_V1101112131415[[#This Row],[id Sanity Check]]="match",
   "✓ ready",
   IF(LAF_V1101112131415[[#This Row],[workbook_name]]&lt;&gt;"","not ready","")
)</f>
        <v/>
      </c>
    </row>
    <row r="92" spans="2:6" ht="21" x14ac:dyDescent="0.25">
      <c r="B92" s="11"/>
      <c r="C92" s="13"/>
      <c r="D92" s="14" t="str">
        <f>IF(LAF_V1101112131415[[#This Row],[workbook_name]]="","",COUNTIF(Table1[name],LAF_V1101112131415[[#This Row],[workbook_name]]))</f>
        <v/>
      </c>
      <c r="E92" s="14" t="str">
        <f xml:space="preserve">
IF(LAF_V1101112131415[[#This Row],[workbook_name]]="","",
   IFERROR(
      IF(
          VLOOKUP(LAF_V1101112131415[[#This Row],[id]],Table1[[#All],[id]:[name]],3,0)=LAF_V1101112131415[[#This Row],[workbook_name]],
         "match",
         "id doesn't belong to workbook_name"
      ),
      "associate an id first"
   )
)</f>
        <v/>
      </c>
      <c r="F92" s="16" t="str">
        <f>IF(LAF_V1101112131415[[#This Row],[id Sanity Check]]="match",
   "✓ ready",
   IF(LAF_V1101112131415[[#This Row],[workbook_name]]&lt;&gt;"","not ready","")
)</f>
        <v/>
      </c>
    </row>
    <row r="93" spans="2:6" ht="21" x14ac:dyDescent="0.25">
      <c r="B93" s="11"/>
      <c r="C93" s="13"/>
      <c r="D93" s="14" t="str">
        <f>IF(LAF_V1101112131415[[#This Row],[workbook_name]]="","",COUNTIF(Table1[name],LAF_V1101112131415[[#This Row],[workbook_name]]))</f>
        <v/>
      </c>
      <c r="E93" s="14" t="str">
        <f xml:space="preserve">
IF(LAF_V1101112131415[[#This Row],[workbook_name]]="","",
   IFERROR(
      IF(
          VLOOKUP(LAF_V1101112131415[[#This Row],[id]],Table1[[#All],[id]:[name]],3,0)=LAF_V1101112131415[[#This Row],[workbook_name]],
         "match",
         "id doesn't belong to workbook_name"
      ),
      "associate an id first"
   )
)</f>
        <v/>
      </c>
      <c r="F93" s="16" t="str">
        <f>IF(LAF_V1101112131415[[#This Row],[id Sanity Check]]="match",
   "✓ ready",
   IF(LAF_V1101112131415[[#This Row],[workbook_name]]&lt;&gt;"","not ready","")
)</f>
        <v/>
      </c>
    </row>
    <row r="94" spans="2:6" ht="21" x14ac:dyDescent="0.25">
      <c r="B94" s="11"/>
      <c r="C94" s="13"/>
      <c r="D94" s="14" t="str">
        <f>IF(LAF_V1101112131415[[#This Row],[workbook_name]]="","",COUNTIF(Table1[name],LAF_V1101112131415[[#This Row],[workbook_name]]))</f>
        <v/>
      </c>
      <c r="E94" s="14" t="str">
        <f xml:space="preserve">
IF(LAF_V1101112131415[[#This Row],[workbook_name]]="","",
   IFERROR(
      IF(
          VLOOKUP(LAF_V1101112131415[[#This Row],[id]],Table1[[#All],[id]:[name]],3,0)=LAF_V1101112131415[[#This Row],[workbook_name]],
         "match",
         "id doesn't belong to workbook_name"
      ),
      "associate an id first"
   )
)</f>
        <v/>
      </c>
      <c r="F94" s="16" t="str">
        <f>IF(LAF_V1101112131415[[#This Row],[id Sanity Check]]="match",
   "✓ ready",
   IF(LAF_V1101112131415[[#This Row],[workbook_name]]&lt;&gt;"","not ready","")
)</f>
        <v/>
      </c>
    </row>
    <row r="95" spans="2:6" ht="21" x14ac:dyDescent="0.25">
      <c r="B95" s="11"/>
      <c r="C95" s="13"/>
      <c r="D95" s="14" t="str">
        <f>IF(LAF_V1101112131415[[#This Row],[workbook_name]]="","",COUNTIF(Table1[name],LAF_V1101112131415[[#This Row],[workbook_name]]))</f>
        <v/>
      </c>
      <c r="E95" s="14" t="str">
        <f xml:space="preserve">
IF(LAF_V1101112131415[[#This Row],[workbook_name]]="","",
   IFERROR(
      IF(
          VLOOKUP(LAF_V1101112131415[[#This Row],[id]],Table1[[#All],[id]:[name]],3,0)=LAF_V1101112131415[[#This Row],[workbook_name]],
         "match",
         "id doesn't belong to workbook_name"
      ),
      "associate an id first"
   )
)</f>
        <v/>
      </c>
      <c r="F95" s="16" t="str">
        <f>IF(LAF_V1101112131415[[#This Row],[id Sanity Check]]="match",
   "✓ ready",
   IF(LAF_V1101112131415[[#This Row],[workbook_name]]&lt;&gt;"","not ready","")
)</f>
        <v/>
      </c>
    </row>
    <row r="96" spans="2:6" ht="21" x14ac:dyDescent="0.25">
      <c r="B96" s="11"/>
      <c r="C96" s="13"/>
      <c r="D96" s="14" t="str">
        <f>IF(LAF_V1101112131415[[#This Row],[workbook_name]]="","",COUNTIF(Table1[name],LAF_V1101112131415[[#This Row],[workbook_name]]))</f>
        <v/>
      </c>
      <c r="E96" s="14" t="str">
        <f xml:space="preserve">
IF(LAF_V1101112131415[[#This Row],[workbook_name]]="","",
   IFERROR(
      IF(
          VLOOKUP(LAF_V1101112131415[[#This Row],[id]],Table1[[#All],[id]:[name]],3,0)=LAF_V1101112131415[[#This Row],[workbook_name]],
         "match",
         "id doesn't belong to workbook_name"
      ),
      "associate an id first"
   )
)</f>
        <v/>
      </c>
      <c r="F96" s="16" t="str">
        <f>IF(LAF_V1101112131415[[#This Row],[id Sanity Check]]="match",
   "✓ ready",
   IF(LAF_V1101112131415[[#This Row],[workbook_name]]&lt;&gt;"","not ready","")
)</f>
        <v/>
      </c>
    </row>
    <row r="97" spans="2:6" ht="21" x14ac:dyDescent="0.25">
      <c r="B97" s="11"/>
      <c r="C97" s="13"/>
      <c r="D97" s="14" t="str">
        <f>IF(LAF_V1101112131415[[#This Row],[workbook_name]]="","",COUNTIF(Table1[name],LAF_V1101112131415[[#This Row],[workbook_name]]))</f>
        <v/>
      </c>
      <c r="E97" s="14" t="str">
        <f xml:space="preserve">
IF(LAF_V1101112131415[[#This Row],[workbook_name]]="","",
   IFERROR(
      IF(
          VLOOKUP(LAF_V1101112131415[[#This Row],[id]],Table1[[#All],[id]:[name]],3,0)=LAF_V1101112131415[[#This Row],[workbook_name]],
         "match",
         "id doesn't belong to workbook_name"
      ),
      "associate an id first"
   )
)</f>
        <v/>
      </c>
      <c r="F97" s="16" t="str">
        <f>IF(LAF_V1101112131415[[#This Row],[id Sanity Check]]="match",
   "✓ ready",
   IF(LAF_V1101112131415[[#This Row],[workbook_name]]&lt;&gt;"","not ready","")
)</f>
        <v/>
      </c>
    </row>
    <row r="98" spans="2:6" ht="21" x14ac:dyDescent="0.25">
      <c r="B98" s="11"/>
      <c r="C98" s="13"/>
      <c r="D98" s="14" t="str">
        <f>IF(LAF_V1101112131415[[#This Row],[workbook_name]]="","",COUNTIF(Table1[name],LAF_V1101112131415[[#This Row],[workbook_name]]))</f>
        <v/>
      </c>
      <c r="E98" s="14" t="str">
        <f xml:space="preserve">
IF(LAF_V1101112131415[[#This Row],[workbook_name]]="","",
   IFERROR(
      IF(
          VLOOKUP(LAF_V1101112131415[[#This Row],[id]],Table1[[#All],[id]:[name]],3,0)=LAF_V1101112131415[[#This Row],[workbook_name]],
         "match",
         "id doesn't belong to workbook_name"
      ),
      "associate an id first"
   )
)</f>
        <v/>
      </c>
      <c r="F98" s="16" t="str">
        <f>IF(LAF_V1101112131415[[#This Row],[id Sanity Check]]="match",
   "✓ ready",
   IF(LAF_V1101112131415[[#This Row],[workbook_name]]&lt;&gt;"","not ready","")
)</f>
        <v/>
      </c>
    </row>
    <row r="99" spans="2:6" ht="21" x14ac:dyDescent="0.25">
      <c r="B99" s="11"/>
      <c r="C99" s="13"/>
      <c r="D99" s="14" t="str">
        <f>IF(LAF_V1101112131415[[#This Row],[workbook_name]]="","",COUNTIF(Table1[name],LAF_V1101112131415[[#This Row],[workbook_name]]))</f>
        <v/>
      </c>
      <c r="E99" s="14" t="str">
        <f xml:space="preserve">
IF(LAF_V1101112131415[[#This Row],[workbook_name]]="","",
   IFERROR(
      IF(
          VLOOKUP(LAF_V1101112131415[[#This Row],[id]],Table1[[#All],[id]:[name]],3,0)=LAF_V1101112131415[[#This Row],[workbook_name]],
         "match",
         "id doesn't belong to workbook_name"
      ),
      "associate an id first"
   )
)</f>
        <v/>
      </c>
      <c r="F99" s="16" t="str">
        <f>IF(LAF_V1101112131415[[#This Row],[id Sanity Check]]="match",
   "✓ ready",
   IF(LAF_V1101112131415[[#This Row],[workbook_name]]&lt;&gt;"","not ready","")
)</f>
        <v/>
      </c>
    </row>
    <row r="100" spans="2:6" ht="21" x14ac:dyDescent="0.25">
      <c r="B100" s="11"/>
      <c r="C100" s="13"/>
      <c r="D100" s="14" t="str">
        <f>IF(LAF_V1101112131415[[#This Row],[workbook_name]]="","",COUNTIF(Table1[name],LAF_V1101112131415[[#This Row],[workbook_name]]))</f>
        <v/>
      </c>
      <c r="E100" s="14" t="str">
        <f xml:space="preserve">
IF(LAF_V1101112131415[[#This Row],[workbook_name]]="","",
   IFERROR(
      IF(
          VLOOKUP(LAF_V1101112131415[[#This Row],[id]],Table1[[#All],[id]:[name]],3,0)=LAF_V1101112131415[[#This Row],[workbook_name]],
         "match",
         "id doesn't belong to workbook_name"
      ),
      "associate an id first"
   )
)</f>
        <v/>
      </c>
      <c r="F100" s="16" t="str">
        <f>IF(LAF_V1101112131415[[#This Row],[id Sanity Check]]="match",
   "✓ ready",
   IF(LAF_V1101112131415[[#This Row],[workbook_name]]&lt;&gt;"","not ready","")
)</f>
        <v/>
      </c>
    </row>
    <row r="101" spans="2:6" ht="21" x14ac:dyDescent="0.25">
      <c r="B101" s="11"/>
      <c r="C101" s="13"/>
      <c r="D101" s="14" t="str">
        <f>IF(LAF_V1101112131415[[#This Row],[workbook_name]]="","",COUNTIF(Table1[name],LAF_V1101112131415[[#This Row],[workbook_name]]))</f>
        <v/>
      </c>
      <c r="E101" s="14" t="str">
        <f xml:space="preserve">
IF(LAF_V1101112131415[[#This Row],[workbook_name]]="","",
   IFERROR(
      IF(
          VLOOKUP(LAF_V1101112131415[[#This Row],[id]],Table1[[#All],[id]:[name]],3,0)=LAF_V1101112131415[[#This Row],[workbook_name]],
         "match",
         "id doesn't belong to workbook_name"
      ),
      "associate an id first"
   )
)</f>
        <v/>
      </c>
      <c r="F101" s="16" t="str">
        <f>IF(LAF_V1101112131415[[#This Row],[id Sanity Check]]="match",
   "✓ ready",
   IF(LAF_V1101112131415[[#This Row],[workbook_name]]&lt;&gt;"","not ready","")
)</f>
        <v/>
      </c>
    </row>
    <row r="102" spans="2:6" ht="21" x14ac:dyDescent="0.25">
      <c r="B102" s="11"/>
      <c r="C102" s="13"/>
      <c r="D102" s="14" t="str">
        <f>IF(LAF_V1101112131415[[#This Row],[workbook_name]]="","",COUNTIF(Table1[name],LAF_V1101112131415[[#This Row],[workbook_name]]))</f>
        <v/>
      </c>
      <c r="E102" s="14" t="str">
        <f xml:space="preserve">
IF(LAF_V1101112131415[[#This Row],[workbook_name]]="","",
   IFERROR(
      IF(
          VLOOKUP(LAF_V1101112131415[[#This Row],[id]],Table1[[#All],[id]:[name]],3,0)=LAF_V1101112131415[[#This Row],[workbook_name]],
         "match",
         "id doesn't belong to workbook_name"
      ),
      "associate an id first"
   )
)</f>
        <v/>
      </c>
      <c r="F102" s="16" t="str">
        <f>IF(LAF_V1101112131415[[#This Row],[id Sanity Check]]="match",
   "✓ ready",
   IF(LAF_V1101112131415[[#This Row],[workbook_name]]&lt;&gt;"","not ready","")
)</f>
        <v/>
      </c>
    </row>
    <row r="103" spans="2:6" ht="21" x14ac:dyDescent="0.25">
      <c r="B103" s="11"/>
      <c r="C103" s="13"/>
      <c r="D103" s="14" t="str">
        <f>IF(LAF_V1101112131415[[#This Row],[workbook_name]]="","",COUNTIF(Table1[name],LAF_V1101112131415[[#This Row],[workbook_name]]))</f>
        <v/>
      </c>
      <c r="E103" s="14" t="str">
        <f xml:space="preserve">
IF(LAF_V1101112131415[[#This Row],[workbook_name]]="","",
   IFERROR(
      IF(
          VLOOKUP(LAF_V1101112131415[[#This Row],[id]],Table1[[#All],[id]:[name]],3,0)=LAF_V1101112131415[[#This Row],[workbook_name]],
         "match",
         "id doesn't belong to workbook_name"
      ),
      "associate an id first"
   )
)</f>
        <v/>
      </c>
      <c r="F103" s="16" t="str">
        <f>IF(LAF_V1101112131415[[#This Row],[id Sanity Check]]="match",
   "✓ ready",
   IF(LAF_V1101112131415[[#This Row],[workbook_name]]&lt;&gt;"","not ready","")
)</f>
        <v/>
      </c>
    </row>
    <row r="104" spans="2:6" ht="21" x14ac:dyDescent="0.25">
      <c r="B104" s="11"/>
      <c r="C104" s="13"/>
      <c r="D104" s="14" t="str">
        <f>IF(LAF_V1101112131415[[#This Row],[workbook_name]]="","",COUNTIF(Table1[name],LAF_V1101112131415[[#This Row],[workbook_name]]))</f>
        <v/>
      </c>
      <c r="E104" s="14" t="str">
        <f xml:space="preserve">
IF(LAF_V1101112131415[[#This Row],[workbook_name]]="","",
   IFERROR(
      IF(
          VLOOKUP(LAF_V1101112131415[[#This Row],[id]],Table1[[#All],[id]:[name]],3,0)=LAF_V1101112131415[[#This Row],[workbook_name]],
         "match",
         "id doesn't belong to workbook_name"
      ),
      "associate an id first"
   )
)</f>
        <v/>
      </c>
      <c r="F104" s="16" t="str">
        <f>IF(LAF_V1101112131415[[#This Row],[id Sanity Check]]="match",
   "✓ ready",
   IF(LAF_V1101112131415[[#This Row],[workbook_name]]&lt;&gt;"","not ready","")
)</f>
        <v/>
      </c>
    </row>
    <row r="105" spans="2:6" ht="21" x14ac:dyDescent="0.25">
      <c r="B105" s="11"/>
      <c r="C105" s="13"/>
      <c r="D105" s="14" t="str">
        <f>IF(LAF_V1101112131415[[#This Row],[workbook_name]]="","",COUNTIF(Table1[name],LAF_V1101112131415[[#This Row],[workbook_name]]))</f>
        <v/>
      </c>
      <c r="E105" s="14" t="str">
        <f xml:space="preserve">
IF(LAF_V1101112131415[[#This Row],[workbook_name]]="","",
   IFERROR(
      IF(
          VLOOKUP(LAF_V1101112131415[[#This Row],[id]],Table1[[#All],[id]:[name]],3,0)=LAF_V1101112131415[[#This Row],[workbook_name]],
         "match",
         "id doesn't belong to workbook_name"
      ),
      "associate an id first"
   )
)</f>
        <v/>
      </c>
      <c r="F105" s="16" t="str">
        <f>IF(LAF_V1101112131415[[#This Row],[id Sanity Check]]="match",
   "✓ ready",
   IF(LAF_V1101112131415[[#This Row],[workbook_name]]&lt;&gt;"","not ready","")
)</f>
        <v/>
      </c>
    </row>
    <row r="106" spans="2:6" ht="21" x14ac:dyDescent="0.25">
      <c r="B106" s="11"/>
      <c r="C106" s="13"/>
      <c r="D106" s="14" t="str">
        <f>IF(LAF_V1101112131415[[#This Row],[workbook_name]]="","",COUNTIF(Table1[name],LAF_V1101112131415[[#This Row],[workbook_name]]))</f>
        <v/>
      </c>
      <c r="E106" s="14" t="str">
        <f xml:space="preserve">
IF(LAF_V1101112131415[[#This Row],[workbook_name]]="","",
   IFERROR(
      IF(
          VLOOKUP(LAF_V1101112131415[[#This Row],[id]],Table1[[#All],[id]:[name]],3,0)=LAF_V1101112131415[[#This Row],[workbook_name]],
         "match",
         "id doesn't belong to workbook_name"
      ),
      "associate an id first"
   )
)</f>
        <v/>
      </c>
      <c r="F106" s="16" t="str">
        <f>IF(LAF_V1101112131415[[#This Row],[id Sanity Check]]="match",
   "✓ ready",
   IF(LAF_V1101112131415[[#This Row],[workbook_name]]&lt;&gt;"","not ready","")
)</f>
        <v/>
      </c>
    </row>
    <row r="107" spans="2:6" ht="21" x14ac:dyDescent="0.25">
      <c r="B107" s="11"/>
      <c r="C107" s="13"/>
      <c r="D107" s="14" t="str">
        <f>IF(LAF_V1101112131415[[#This Row],[workbook_name]]="","",COUNTIF(Table1[name],LAF_V1101112131415[[#This Row],[workbook_name]]))</f>
        <v/>
      </c>
      <c r="E107" s="14" t="str">
        <f xml:space="preserve">
IF(LAF_V1101112131415[[#This Row],[workbook_name]]="","",
   IFERROR(
      IF(
          VLOOKUP(LAF_V1101112131415[[#This Row],[id]],Table1[[#All],[id]:[name]],3,0)=LAF_V1101112131415[[#This Row],[workbook_name]],
         "match",
         "id doesn't belong to workbook_name"
      ),
      "associate an id first"
   )
)</f>
        <v/>
      </c>
      <c r="F107" s="16" t="str">
        <f>IF(LAF_V1101112131415[[#This Row],[id Sanity Check]]="match",
   "✓ ready",
   IF(LAF_V1101112131415[[#This Row],[workbook_name]]&lt;&gt;"","not ready","")
)</f>
        <v/>
      </c>
    </row>
    <row r="108" spans="2:6" ht="21" x14ac:dyDescent="0.25">
      <c r="B108" s="11"/>
      <c r="C108" s="13"/>
      <c r="D108" s="14" t="str">
        <f>IF(LAF_V1101112131415[[#This Row],[workbook_name]]="","",COUNTIF(Table1[name],LAF_V1101112131415[[#This Row],[workbook_name]]))</f>
        <v/>
      </c>
      <c r="E108" s="14" t="str">
        <f xml:space="preserve">
IF(LAF_V1101112131415[[#This Row],[workbook_name]]="","",
   IFERROR(
      IF(
          VLOOKUP(LAF_V1101112131415[[#This Row],[id]],Table1[[#All],[id]:[name]],3,0)=LAF_V1101112131415[[#This Row],[workbook_name]],
         "match",
         "id doesn't belong to workbook_name"
      ),
      "associate an id first"
   )
)</f>
        <v/>
      </c>
      <c r="F108" s="16" t="str">
        <f>IF(LAF_V1101112131415[[#This Row],[id Sanity Check]]="match",
   "✓ ready",
   IF(LAF_V1101112131415[[#This Row],[workbook_name]]&lt;&gt;"","not ready","")
)</f>
        <v/>
      </c>
    </row>
    <row r="109" spans="2:6" ht="21" x14ac:dyDescent="0.25">
      <c r="B109" s="11"/>
      <c r="C109" s="13"/>
      <c r="D109" s="14" t="str">
        <f>IF(LAF_V1101112131415[[#This Row],[workbook_name]]="","",COUNTIF(Table1[name],LAF_V1101112131415[[#This Row],[workbook_name]]))</f>
        <v/>
      </c>
      <c r="E109" s="14" t="str">
        <f xml:space="preserve">
IF(LAF_V1101112131415[[#This Row],[workbook_name]]="","",
   IFERROR(
      IF(
          VLOOKUP(LAF_V1101112131415[[#This Row],[id]],Table1[[#All],[id]:[name]],3,0)=LAF_V1101112131415[[#This Row],[workbook_name]],
         "match",
         "id doesn't belong to workbook_name"
      ),
      "associate an id first"
   )
)</f>
        <v/>
      </c>
      <c r="F109" s="16" t="str">
        <f>IF(LAF_V1101112131415[[#This Row],[id Sanity Check]]="match",
   "✓ ready",
   IF(LAF_V1101112131415[[#This Row],[workbook_name]]&lt;&gt;"","not ready","")
)</f>
        <v/>
      </c>
    </row>
    <row r="110" spans="2:6" ht="21" x14ac:dyDescent="0.25">
      <c r="B110" s="11"/>
      <c r="C110" s="13"/>
      <c r="D110" s="14" t="str">
        <f>IF(LAF_V1101112131415[[#This Row],[workbook_name]]="","",COUNTIF(Table1[name],LAF_V1101112131415[[#This Row],[workbook_name]]))</f>
        <v/>
      </c>
      <c r="E110" s="14" t="str">
        <f xml:space="preserve">
IF(LAF_V1101112131415[[#This Row],[workbook_name]]="","",
   IFERROR(
      IF(
          VLOOKUP(LAF_V1101112131415[[#This Row],[id]],Table1[[#All],[id]:[name]],3,0)=LAF_V1101112131415[[#This Row],[workbook_name]],
         "match",
         "id doesn't belong to workbook_name"
      ),
      "associate an id first"
   )
)</f>
        <v/>
      </c>
      <c r="F110" s="16" t="str">
        <f>IF(LAF_V1101112131415[[#This Row],[id Sanity Check]]="match",
   "✓ ready",
   IF(LAF_V1101112131415[[#This Row],[workbook_name]]&lt;&gt;"","not ready","")
)</f>
        <v/>
      </c>
    </row>
    <row r="111" spans="2:6" ht="21" x14ac:dyDescent="0.25">
      <c r="B111" s="11"/>
      <c r="C111" s="13"/>
      <c r="D111" s="14" t="str">
        <f>IF(LAF_V1101112131415[[#This Row],[workbook_name]]="","",COUNTIF(Table1[name],LAF_V1101112131415[[#This Row],[workbook_name]]))</f>
        <v/>
      </c>
      <c r="E111" s="14" t="str">
        <f xml:space="preserve">
IF(LAF_V1101112131415[[#This Row],[workbook_name]]="","",
   IFERROR(
      IF(
          VLOOKUP(LAF_V1101112131415[[#This Row],[id]],Table1[[#All],[id]:[name]],3,0)=LAF_V1101112131415[[#This Row],[workbook_name]],
         "match",
         "id doesn't belong to workbook_name"
      ),
      "associate an id first"
   )
)</f>
        <v/>
      </c>
      <c r="F111" s="16" t="str">
        <f>IF(LAF_V1101112131415[[#This Row],[id Sanity Check]]="match",
   "✓ ready",
   IF(LAF_V1101112131415[[#This Row],[workbook_name]]&lt;&gt;"","not ready","")
)</f>
        <v/>
      </c>
    </row>
    <row r="112" spans="2:6" ht="21" x14ac:dyDescent="0.25">
      <c r="B112" s="11"/>
      <c r="C112" s="13"/>
      <c r="D112" s="14" t="str">
        <f>IF(LAF_V1101112131415[[#This Row],[workbook_name]]="","",COUNTIF(Table1[name],LAF_V1101112131415[[#This Row],[workbook_name]]))</f>
        <v/>
      </c>
      <c r="E112" s="14" t="str">
        <f xml:space="preserve">
IF(LAF_V1101112131415[[#This Row],[workbook_name]]="","",
   IFERROR(
      IF(
          VLOOKUP(LAF_V1101112131415[[#This Row],[id]],Table1[[#All],[id]:[name]],3,0)=LAF_V1101112131415[[#This Row],[workbook_name]],
         "match",
         "id doesn't belong to workbook_name"
      ),
      "associate an id first"
   )
)</f>
        <v/>
      </c>
      <c r="F112" s="16" t="str">
        <f>IF(LAF_V1101112131415[[#This Row],[id Sanity Check]]="match",
   "✓ ready",
   IF(LAF_V1101112131415[[#This Row],[workbook_name]]&lt;&gt;"","not ready","")
)</f>
        <v/>
      </c>
    </row>
    <row r="113" spans="2:6" ht="21" x14ac:dyDescent="0.25">
      <c r="B113" s="11"/>
      <c r="C113" s="13"/>
      <c r="D113" s="14" t="str">
        <f>IF(LAF_V1101112131415[[#This Row],[workbook_name]]="","",COUNTIF(Table1[name],LAF_V1101112131415[[#This Row],[workbook_name]]))</f>
        <v/>
      </c>
      <c r="E113" s="14" t="str">
        <f xml:space="preserve">
IF(LAF_V1101112131415[[#This Row],[workbook_name]]="","",
   IFERROR(
      IF(
          VLOOKUP(LAF_V1101112131415[[#This Row],[id]],Table1[[#All],[id]:[name]],3,0)=LAF_V1101112131415[[#This Row],[workbook_name]],
         "match",
         "id doesn't belong to workbook_name"
      ),
      "associate an id first"
   )
)</f>
        <v/>
      </c>
      <c r="F113" s="16" t="str">
        <f>IF(LAF_V1101112131415[[#This Row],[id Sanity Check]]="match",
   "✓ ready",
   IF(LAF_V1101112131415[[#This Row],[workbook_name]]&lt;&gt;"","not ready","")
)</f>
        <v/>
      </c>
    </row>
    <row r="114" spans="2:6" ht="21" x14ac:dyDescent="0.25">
      <c r="B114" s="11"/>
      <c r="C114" s="13"/>
      <c r="D114" s="14" t="str">
        <f>IF(LAF_V1101112131415[[#This Row],[workbook_name]]="","",COUNTIF(Table1[name],LAF_V1101112131415[[#This Row],[workbook_name]]))</f>
        <v/>
      </c>
      <c r="E114" s="14" t="str">
        <f xml:space="preserve">
IF(LAF_V1101112131415[[#This Row],[workbook_name]]="","",
   IFERROR(
      IF(
          VLOOKUP(LAF_V1101112131415[[#This Row],[id]],Table1[[#All],[id]:[name]],3,0)=LAF_V1101112131415[[#This Row],[workbook_name]],
         "match",
         "id doesn't belong to workbook_name"
      ),
      "associate an id first"
   )
)</f>
        <v/>
      </c>
      <c r="F114" s="16" t="str">
        <f>IF(LAF_V1101112131415[[#This Row],[id Sanity Check]]="match",
   "✓ ready",
   IF(LAF_V1101112131415[[#This Row],[workbook_name]]&lt;&gt;"","not ready","")
)</f>
        <v/>
      </c>
    </row>
    <row r="115" spans="2:6" ht="21" x14ac:dyDescent="0.25">
      <c r="B115" s="11"/>
      <c r="C115" s="13"/>
      <c r="D115" s="14" t="str">
        <f>IF(LAF_V1101112131415[[#This Row],[workbook_name]]="","",COUNTIF(Table1[name],LAF_V1101112131415[[#This Row],[workbook_name]]))</f>
        <v/>
      </c>
      <c r="E115" s="14" t="str">
        <f xml:space="preserve">
IF(LAF_V1101112131415[[#This Row],[workbook_name]]="","",
   IFERROR(
      IF(
          VLOOKUP(LAF_V1101112131415[[#This Row],[id]],Table1[[#All],[id]:[name]],3,0)=LAF_V1101112131415[[#This Row],[workbook_name]],
         "match",
         "id doesn't belong to workbook_name"
      ),
      "associate an id first"
   )
)</f>
        <v/>
      </c>
      <c r="F115" s="16" t="str">
        <f>IF(LAF_V1101112131415[[#This Row],[id Sanity Check]]="match",
   "✓ ready",
   IF(LAF_V1101112131415[[#This Row],[workbook_name]]&lt;&gt;"","not ready","")
)</f>
        <v/>
      </c>
    </row>
    <row r="116" spans="2:6" ht="21" x14ac:dyDescent="0.25">
      <c r="B116" s="11"/>
      <c r="C116" s="13"/>
      <c r="D116" s="14" t="str">
        <f>IF(LAF_V1101112131415[[#This Row],[workbook_name]]="","",COUNTIF(Table1[name],LAF_V1101112131415[[#This Row],[workbook_name]]))</f>
        <v/>
      </c>
      <c r="E116" s="14" t="str">
        <f xml:space="preserve">
IF(LAF_V1101112131415[[#This Row],[workbook_name]]="","",
   IFERROR(
      IF(
          VLOOKUP(LAF_V1101112131415[[#This Row],[id]],Table1[[#All],[id]:[name]],3,0)=LAF_V1101112131415[[#This Row],[workbook_name]],
         "match",
         "id doesn't belong to workbook_name"
      ),
      "associate an id first"
   )
)</f>
        <v/>
      </c>
      <c r="F116" s="16" t="str">
        <f>IF(LAF_V1101112131415[[#This Row],[id Sanity Check]]="match",
   "✓ ready",
   IF(LAF_V1101112131415[[#This Row],[workbook_name]]&lt;&gt;"","not ready","")
)</f>
        <v/>
      </c>
    </row>
    <row r="117" spans="2:6" ht="21" x14ac:dyDescent="0.25">
      <c r="B117" s="11"/>
      <c r="C117" s="13"/>
      <c r="D117" s="14" t="str">
        <f>IF(LAF_V1101112131415[[#This Row],[workbook_name]]="","",COUNTIF(Table1[name],LAF_V1101112131415[[#This Row],[workbook_name]]))</f>
        <v/>
      </c>
      <c r="E117" s="14" t="str">
        <f xml:space="preserve">
IF(LAF_V1101112131415[[#This Row],[workbook_name]]="","",
   IFERROR(
      IF(
          VLOOKUP(LAF_V1101112131415[[#This Row],[id]],Table1[[#All],[id]:[name]],3,0)=LAF_V1101112131415[[#This Row],[workbook_name]],
         "match",
         "id doesn't belong to workbook_name"
      ),
      "associate an id first"
   )
)</f>
        <v/>
      </c>
      <c r="F117" s="16" t="str">
        <f>IF(LAF_V1101112131415[[#This Row],[id Sanity Check]]="match",
   "✓ ready",
   IF(LAF_V1101112131415[[#This Row],[workbook_name]]&lt;&gt;"","not ready","")
)</f>
        <v/>
      </c>
    </row>
    <row r="118" spans="2:6" ht="21" x14ac:dyDescent="0.25">
      <c r="B118" s="11"/>
      <c r="C118" s="13"/>
      <c r="D118" s="14" t="str">
        <f>IF(LAF_V1101112131415[[#This Row],[workbook_name]]="","",COUNTIF(Table1[name],LAF_V1101112131415[[#This Row],[workbook_name]]))</f>
        <v/>
      </c>
      <c r="E118" s="14" t="str">
        <f xml:space="preserve">
IF(LAF_V1101112131415[[#This Row],[workbook_name]]="","",
   IFERROR(
      IF(
          VLOOKUP(LAF_V1101112131415[[#This Row],[id]],Table1[[#All],[id]:[name]],3,0)=LAF_V1101112131415[[#This Row],[workbook_name]],
         "match",
         "id doesn't belong to workbook_name"
      ),
      "associate an id first"
   )
)</f>
        <v/>
      </c>
      <c r="F118" s="16" t="str">
        <f>IF(LAF_V1101112131415[[#This Row],[id Sanity Check]]="match",
   "✓ ready",
   IF(LAF_V1101112131415[[#This Row],[workbook_name]]&lt;&gt;"","not ready","")
)</f>
        <v/>
      </c>
    </row>
    <row r="119" spans="2:6" ht="21" x14ac:dyDescent="0.25">
      <c r="B119" s="11"/>
      <c r="C119" s="13"/>
      <c r="D119" s="14" t="str">
        <f>IF(LAF_V1101112131415[[#This Row],[workbook_name]]="","",COUNTIF(Table1[name],LAF_V1101112131415[[#This Row],[workbook_name]]))</f>
        <v/>
      </c>
      <c r="E119" s="14" t="str">
        <f xml:space="preserve">
IF(LAF_V1101112131415[[#This Row],[workbook_name]]="","",
   IFERROR(
      IF(
          VLOOKUP(LAF_V1101112131415[[#This Row],[id]],Table1[[#All],[id]:[name]],3,0)=LAF_V1101112131415[[#This Row],[workbook_name]],
         "match",
         "id doesn't belong to workbook_name"
      ),
      "associate an id first"
   )
)</f>
        <v/>
      </c>
      <c r="F119" s="16" t="str">
        <f>IF(LAF_V1101112131415[[#This Row],[id Sanity Check]]="match",
   "✓ ready",
   IF(LAF_V1101112131415[[#This Row],[workbook_name]]&lt;&gt;"","not ready","")
)</f>
        <v/>
      </c>
    </row>
    <row r="120" spans="2:6" ht="21" x14ac:dyDescent="0.25">
      <c r="B120" s="11"/>
      <c r="C120" s="13"/>
      <c r="D120" s="14" t="str">
        <f>IF(LAF_V1101112131415[[#This Row],[workbook_name]]="","",COUNTIF(Table1[name],LAF_V1101112131415[[#This Row],[workbook_name]]))</f>
        <v/>
      </c>
      <c r="E120" s="14" t="str">
        <f xml:space="preserve">
IF(LAF_V1101112131415[[#This Row],[workbook_name]]="","",
   IFERROR(
      IF(
          VLOOKUP(LAF_V1101112131415[[#This Row],[id]],Table1[[#All],[id]:[name]],3,0)=LAF_V1101112131415[[#This Row],[workbook_name]],
         "match",
         "id doesn't belong to workbook_name"
      ),
      "associate an id first"
   )
)</f>
        <v/>
      </c>
      <c r="F120" s="16" t="str">
        <f>IF(LAF_V1101112131415[[#This Row],[id Sanity Check]]="match",
   "✓ ready",
   IF(LAF_V1101112131415[[#This Row],[workbook_name]]&lt;&gt;"","not ready","")
)</f>
        <v/>
      </c>
    </row>
    <row r="121" spans="2:6" ht="21" x14ac:dyDescent="0.25">
      <c r="B121" s="11"/>
      <c r="C121" s="13"/>
      <c r="D121" s="14" t="str">
        <f>IF(LAF_V1101112131415[[#This Row],[workbook_name]]="","",COUNTIF(Table1[name],LAF_V1101112131415[[#This Row],[workbook_name]]))</f>
        <v/>
      </c>
      <c r="E121" s="14" t="str">
        <f xml:space="preserve">
IF(LAF_V1101112131415[[#This Row],[workbook_name]]="","",
   IFERROR(
      IF(
          VLOOKUP(LAF_V1101112131415[[#This Row],[id]],Table1[[#All],[id]:[name]],3,0)=LAF_V1101112131415[[#This Row],[workbook_name]],
         "match",
         "id doesn't belong to workbook_name"
      ),
      "associate an id first"
   )
)</f>
        <v/>
      </c>
      <c r="F121" s="16" t="str">
        <f>IF(LAF_V1101112131415[[#This Row],[id Sanity Check]]="match",
   "✓ ready",
   IF(LAF_V1101112131415[[#This Row],[workbook_name]]&lt;&gt;"","not ready","")
)</f>
        <v/>
      </c>
    </row>
    <row r="122" spans="2:6" ht="21" x14ac:dyDescent="0.25">
      <c r="B122" s="11"/>
      <c r="C122" s="13"/>
      <c r="D122" s="14" t="str">
        <f>IF(LAF_V1101112131415[[#This Row],[workbook_name]]="","",COUNTIF(Table1[name],LAF_V1101112131415[[#This Row],[workbook_name]]))</f>
        <v/>
      </c>
      <c r="E122" s="14" t="str">
        <f xml:space="preserve">
IF(LAF_V1101112131415[[#This Row],[workbook_name]]="","",
   IFERROR(
      IF(
          VLOOKUP(LAF_V1101112131415[[#This Row],[id]],Table1[[#All],[id]:[name]],3,0)=LAF_V1101112131415[[#This Row],[workbook_name]],
         "match",
         "id doesn't belong to workbook_name"
      ),
      "associate an id first"
   )
)</f>
        <v/>
      </c>
      <c r="F122" s="16" t="str">
        <f>IF(LAF_V1101112131415[[#This Row],[id Sanity Check]]="match",
   "✓ ready",
   IF(LAF_V1101112131415[[#This Row],[workbook_name]]&lt;&gt;"","not ready","")
)</f>
        <v/>
      </c>
    </row>
    <row r="123" spans="2:6" ht="21" x14ac:dyDescent="0.25">
      <c r="B123" s="11"/>
      <c r="C123" s="13"/>
      <c r="D123" s="14" t="str">
        <f>IF(LAF_V1101112131415[[#This Row],[workbook_name]]="","",COUNTIF(Table1[name],LAF_V1101112131415[[#This Row],[workbook_name]]))</f>
        <v/>
      </c>
      <c r="E123" s="14" t="str">
        <f xml:space="preserve">
IF(LAF_V1101112131415[[#This Row],[workbook_name]]="","",
   IFERROR(
      IF(
          VLOOKUP(LAF_V1101112131415[[#This Row],[id]],Table1[[#All],[id]:[name]],3,0)=LAF_V1101112131415[[#This Row],[workbook_name]],
         "match",
         "id doesn't belong to workbook_name"
      ),
      "associate an id first"
   )
)</f>
        <v/>
      </c>
      <c r="F123" s="16" t="str">
        <f>IF(LAF_V1101112131415[[#This Row],[id Sanity Check]]="match",
   "✓ ready",
   IF(LAF_V1101112131415[[#This Row],[workbook_name]]&lt;&gt;"","not ready","")
)</f>
        <v/>
      </c>
    </row>
    <row r="124" spans="2:6" ht="21" x14ac:dyDescent="0.25">
      <c r="B124" s="11"/>
      <c r="C124" s="13"/>
      <c r="D124" s="14" t="str">
        <f>IF(LAF_V1101112131415[[#This Row],[workbook_name]]="","",COUNTIF(Table1[name],LAF_V1101112131415[[#This Row],[workbook_name]]))</f>
        <v/>
      </c>
      <c r="E124" s="14" t="str">
        <f xml:space="preserve">
IF(LAF_V1101112131415[[#This Row],[workbook_name]]="","",
   IFERROR(
      IF(
          VLOOKUP(LAF_V1101112131415[[#This Row],[id]],Table1[[#All],[id]:[name]],3,0)=LAF_V1101112131415[[#This Row],[workbook_name]],
         "match",
         "id doesn't belong to workbook_name"
      ),
      "associate an id first"
   )
)</f>
        <v/>
      </c>
      <c r="F124" s="16" t="str">
        <f>IF(LAF_V1101112131415[[#This Row],[id Sanity Check]]="match",
   "✓ ready",
   IF(LAF_V1101112131415[[#This Row],[workbook_name]]&lt;&gt;"","not ready","")
)</f>
        <v/>
      </c>
    </row>
    <row r="125" spans="2:6" ht="21" x14ac:dyDescent="0.25">
      <c r="B125" s="11"/>
      <c r="C125" s="13"/>
      <c r="D125" s="14" t="str">
        <f>IF(LAF_V1101112131415[[#This Row],[workbook_name]]="","",COUNTIF(Table1[name],LAF_V1101112131415[[#This Row],[workbook_name]]))</f>
        <v/>
      </c>
      <c r="E125" s="14" t="str">
        <f xml:space="preserve">
IF(LAF_V1101112131415[[#This Row],[workbook_name]]="","",
   IFERROR(
      IF(
          VLOOKUP(LAF_V1101112131415[[#This Row],[id]],Table1[[#All],[id]:[name]],3,0)=LAF_V1101112131415[[#This Row],[workbook_name]],
         "match",
         "id doesn't belong to workbook_name"
      ),
      "associate an id first"
   )
)</f>
        <v/>
      </c>
      <c r="F125" s="16" t="str">
        <f>IF(LAF_V1101112131415[[#This Row],[id Sanity Check]]="match",
   "✓ ready",
   IF(LAF_V1101112131415[[#This Row],[workbook_name]]&lt;&gt;"","not ready","")
)</f>
        <v/>
      </c>
    </row>
    <row r="126" spans="2:6" ht="21" x14ac:dyDescent="0.25">
      <c r="B126" s="11"/>
      <c r="C126" s="13"/>
      <c r="D126" s="14" t="str">
        <f>IF(LAF_V1101112131415[[#This Row],[workbook_name]]="","",COUNTIF(Table1[name],LAF_V1101112131415[[#This Row],[workbook_name]]))</f>
        <v/>
      </c>
      <c r="E126" s="14" t="str">
        <f xml:space="preserve">
IF(LAF_V1101112131415[[#This Row],[workbook_name]]="","",
   IFERROR(
      IF(
          VLOOKUP(LAF_V1101112131415[[#This Row],[id]],Table1[[#All],[id]:[name]],3,0)=LAF_V1101112131415[[#This Row],[workbook_name]],
         "match",
         "id doesn't belong to workbook_name"
      ),
      "associate an id first"
   )
)</f>
        <v/>
      </c>
      <c r="F126" s="16" t="str">
        <f>IF(LAF_V1101112131415[[#This Row],[id Sanity Check]]="match",
   "✓ ready",
   IF(LAF_V1101112131415[[#This Row],[workbook_name]]&lt;&gt;"","not ready","")
)</f>
        <v/>
      </c>
    </row>
    <row r="127" spans="2:6" ht="21" x14ac:dyDescent="0.25">
      <c r="B127" s="11"/>
      <c r="C127" s="13"/>
      <c r="D127" s="14" t="str">
        <f>IF(LAF_V1101112131415[[#This Row],[workbook_name]]="","",COUNTIF(Table1[name],LAF_V1101112131415[[#This Row],[workbook_name]]))</f>
        <v/>
      </c>
      <c r="E127" s="14" t="str">
        <f xml:space="preserve">
IF(LAF_V1101112131415[[#This Row],[workbook_name]]="","",
   IFERROR(
      IF(
          VLOOKUP(LAF_V1101112131415[[#This Row],[id]],Table1[[#All],[id]:[name]],3,0)=LAF_V1101112131415[[#This Row],[workbook_name]],
         "match",
         "id doesn't belong to workbook_name"
      ),
      "associate an id first"
   )
)</f>
        <v/>
      </c>
      <c r="F127" s="16" t="str">
        <f>IF(LAF_V1101112131415[[#This Row],[id Sanity Check]]="match",
   "✓ ready",
   IF(LAF_V1101112131415[[#This Row],[workbook_name]]&lt;&gt;"","not ready","")
)</f>
        <v/>
      </c>
    </row>
    <row r="128" spans="2:6" ht="21" x14ac:dyDescent="0.25">
      <c r="B128" s="11"/>
      <c r="C128" s="13"/>
      <c r="D128" s="14" t="str">
        <f>IF(LAF_V1101112131415[[#This Row],[workbook_name]]="","",COUNTIF(Table1[name],LAF_V1101112131415[[#This Row],[workbook_name]]))</f>
        <v/>
      </c>
      <c r="E128" s="14" t="str">
        <f xml:space="preserve">
IF(LAF_V1101112131415[[#This Row],[workbook_name]]="","",
   IFERROR(
      IF(
          VLOOKUP(LAF_V1101112131415[[#This Row],[id]],Table1[[#All],[id]:[name]],3,0)=LAF_V1101112131415[[#This Row],[workbook_name]],
         "match",
         "id doesn't belong to workbook_name"
      ),
      "associate an id first"
   )
)</f>
        <v/>
      </c>
      <c r="F128" s="16" t="str">
        <f>IF(LAF_V1101112131415[[#This Row],[id Sanity Check]]="match",
   "✓ ready",
   IF(LAF_V1101112131415[[#This Row],[workbook_name]]&lt;&gt;"","not ready","")
)</f>
        <v/>
      </c>
    </row>
    <row r="129" spans="2:6" ht="21" x14ac:dyDescent="0.25">
      <c r="B129" s="11"/>
      <c r="C129" s="13"/>
      <c r="D129" s="14" t="str">
        <f>IF(LAF_V1101112131415[[#This Row],[workbook_name]]="","",COUNTIF(Table1[name],LAF_V1101112131415[[#This Row],[workbook_name]]))</f>
        <v/>
      </c>
      <c r="E129" s="14" t="str">
        <f xml:space="preserve">
IF(LAF_V1101112131415[[#This Row],[workbook_name]]="","",
   IFERROR(
      IF(
          VLOOKUP(LAF_V1101112131415[[#This Row],[id]],Table1[[#All],[id]:[name]],3,0)=LAF_V1101112131415[[#This Row],[workbook_name]],
         "match",
         "id doesn't belong to workbook_name"
      ),
      "associate an id first"
   )
)</f>
        <v/>
      </c>
      <c r="F129" s="16" t="str">
        <f>IF(LAF_V1101112131415[[#This Row],[id Sanity Check]]="match",
   "✓ ready",
   IF(LAF_V1101112131415[[#This Row],[workbook_name]]&lt;&gt;"","not ready","")
)</f>
        <v/>
      </c>
    </row>
    <row r="130" spans="2:6" ht="21" x14ac:dyDescent="0.25">
      <c r="B130" s="11"/>
      <c r="C130" s="13"/>
      <c r="D130" s="14" t="str">
        <f>IF(LAF_V1101112131415[[#This Row],[workbook_name]]="","",COUNTIF(Table1[name],LAF_V1101112131415[[#This Row],[workbook_name]]))</f>
        <v/>
      </c>
      <c r="E130" s="14" t="str">
        <f xml:space="preserve">
IF(LAF_V1101112131415[[#This Row],[workbook_name]]="","",
   IFERROR(
      IF(
          VLOOKUP(LAF_V1101112131415[[#This Row],[id]],Table1[[#All],[id]:[name]],3,0)=LAF_V1101112131415[[#This Row],[workbook_name]],
         "match",
         "id doesn't belong to workbook_name"
      ),
      "associate an id first"
   )
)</f>
        <v/>
      </c>
      <c r="F130" s="16" t="str">
        <f>IF(LAF_V1101112131415[[#This Row],[id Sanity Check]]="match",
   "✓ ready",
   IF(LAF_V1101112131415[[#This Row],[workbook_name]]&lt;&gt;"","not ready","")
)</f>
        <v/>
      </c>
    </row>
    <row r="131" spans="2:6" ht="21" x14ac:dyDescent="0.25">
      <c r="B131" s="11"/>
      <c r="C131" s="13"/>
      <c r="D131" s="14" t="str">
        <f>IF(LAF_V1101112131415[[#This Row],[workbook_name]]="","",COUNTIF(Table1[name],LAF_V1101112131415[[#This Row],[workbook_name]]))</f>
        <v/>
      </c>
      <c r="E131" s="14" t="str">
        <f xml:space="preserve">
IF(LAF_V1101112131415[[#This Row],[workbook_name]]="","",
   IFERROR(
      IF(
          VLOOKUP(LAF_V1101112131415[[#This Row],[id]],Table1[[#All],[id]:[name]],3,0)=LAF_V1101112131415[[#This Row],[workbook_name]],
         "match",
         "id doesn't belong to workbook_name"
      ),
      "associate an id first"
   )
)</f>
        <v/>
      </c>
      <c r="F131" s="16" t="str">
        <f>IF(LAF_V1101112131415[[#This Row],[id Sanity Check]]="match",
   "✓ ready",
   IF(LAF_V1101112131415[[#This Row],[workbook_name]]&lt;&gt;"","not ready","")
)</f>
        <v/>
      </c>
    </row>
    <row r="132" spans="2:6" ht="21" x14ac:dyDescent="0.25">
      <c r="B132" s="11"/>
      <c r="C132" s="13"/>
      <c r="D132" s="14" t="str">
        <f>IF(LAF_V1101112131415[[#This Row],[workbook_name]]="","",COUNTIF(Table1[name],LAF_V1101112131415[[#This Row],[workbook_name]]))</f>
        <v/>
      </c>
      <c r="E132" s="14" t="str">
        <f xml:space="preserve">
IF(LAF_V1101112131415[[#This Row],[workbook_name]]="","",
   IFERROR(
      IF(
          VLOOKUP(LAF_V1101112131415[[#This Row],[id]],Table1[[#All],[id]:[name]],3,0)=LAF_V1101112131415[[#This Row],[workbook_name]],
         "match",
         "id doesn't belong to workbook_name"
      ),
      "associate an id first"
   )
)</f>
        <v/>
      </c>
      <c r="F132" s="16" t="str">
        <f>IF(LAF_V1101112131415[[#This Row],[id Sanity Check]]="match",
   "✓ ready",
   IF(LAF_V1101112131415[[#This Row],[workbook_name]]&lt;&gt;"","not ready","")
)</f>
        <v/>
      </c>
    </row>
    <row r="133" spans="2:6" ht="21" x14ac:dyDescent="0.25">
      <c r="B133" s="11"/>
      <c r="C133" s="13"/>
      <c r="D133" s="14" t="str">
        <f>IF(LAF_V1101112131415[[#This Row],[workbook_name]]="","",COUNTIF(Table1[name],LAF_V1101112131415[[#This Row],[workbook_name]]))</f>
        <v/>
      </c>
      <c r="E133" s="14" t="str">
        <f xml:space="preserve">
IF(LAF_V1101112131415[[#This Row],[workbook_name]]="","",
   IFERROR(
      IF(
          VLOOKUP(LAF_V1101112131415[[#This Row],[id]],Table1[[#All],[id]:[name]],3,0)=LAF_V1101112131415[[#This Row],[workbook_name]],
         "match",
         "id doesn't belong to workbook_name"
      ),
      "associate an id first"
   )
)</f>
        <v/>
      </c>
      <c r="F133" s="16" t="str">
        <f>IF(LAF_V1101112131415[[#This Row],[id Sanity Check]]="match",
   "✓ ready",
   IF(LAF_V1101112131415[[#This Row],[workbook_name]]&lt;&gt;"","not ready","")
)</f>
        <v/>
      </c>
    </row>
    <row r="134" spans="2:6" ht="21" x14ac:dyDescent="0.25">
      <c r="B134" s="11"/>
      <c r="C134" s="13"/>
      <c r="D134" s="14" t="str">
        <f>IF(LAF_V1101112131415[[#This Row],[workbook_name]]="","",COUNTIF(Table1[name],LAF_V1101112131415[[#This Row],[workbook_name]]))</f>
        <v/>
      </c>
      <c r="E134" s="14" t="str">
        <f xml:space="preserve">
IF(LAF_V1101112131415[[#This Row],[workbook_name]]="","",
   IFERROR(
      IF(
          VLOOKUP(LAF_V1101112131415[[#This Row],[id]],Table1[[#All],[id]:[name]],3,0)=LAF_V1101112131415[[#This Row],[workbook_name]],
         "match",
         "id doesn't belong to workbook_name"
      ),
      "associate an id first"
   )
)</f>
        <v/>
      </c>
      <c r="F134" s="16" t="str">
        <f>IF(LAF_V1101112131415[[#This Row],[id Sanity Check]]="match",
   "✓ ready",
   IF(LAF_V1101112131415[[#This Row],[workbook_name]]&lt;&gt;"","not ready","")
)</f>
        <v/>
      </c>
    </row>
    <row r="135" spans="2:6" ht="21" x14ac:dyDescent="0.25">
      <c r="B135" s="11"/>
      <c r="C135" s="13"/>
      <c r="D135" s="14" t="str">
        <f>IF(LAF_V1101112131415[[#This Row],[workbook_name]]="","",COUNTIF(Table1[name],LAF_V1101112131415[[#This Row],[workbook_name]]))</f>
        <v/>
      </c>
      <c r="E135" s="14" t="str">
        <f xml:space="preserve">
IF(LAF_V1101112131415[[#This Row],[workbook_name]]="","",
   IFERROR(
      IF(
          VLOOKUP(LAF_V1101112131415[[#This Row],[id]],Table1[[#All],[id]:[name]],3,0)=LAF_V1101112131415[[#This Row],[workbook_name]],
         "match",
         "id doesn't belong to workbook_name"
      ),
      "associate an id first"
   )
)</f>
        <v/>
      </c>
      <c r="F135" s="16" t="str">
        <f>IF(LAF_V1101112131415[[#This Row],[id Sanity Check]]="match",
   "✓ ready",
   IF(LAF_V1101112131415[[#This Row],[workbook_name]]&lt;&gt;"","not ready","")
)</f>
        <v/>
      </c>
    </row>
    <row r="136" spans="2:6" ht="21" x14ac:dyDescent="0.25">
      <c r="B136" s="11"/>
      <c r="C136" s="13"/>
      <c r="D136" s="14" t="str">
        <f>IF(LAF_V1101112131415[[#This Row],[workbook_name]]="","",COUNTIF(Table1[name],LAF_V1101112131415[[#This Row],[workbook_name]]))</f>
        <v/>
      </c>
      <c r="E136" s="14" t="str">
        <f xml:space="preserve">
IF(LAF_V1101112131415[[#This Row],[workbook_name]]="","",
   IFERROR(
      IF(
          VLOOKUP(LAF_V1101112131415[[#This Row],[id]],Table1[[#All],[id]:[name]],3,0)=LAF_V1101112131415[[#This Row],[workbook_name]],
         "match",
         "id doesn't belong to workbook_name"
      ),
      "associate an id first"
   )
)</f>
        <v/>
      </c>
      <c r="F136" s="16" t="str">
        <f>IF(LAF_V1101112131415[[#This Row],[id Sanity Check]]="match",
   "✓ ready",
   IF(LAF_V1101112131415[[#This Row],[workbook_name]]&lt;&gt;"","not ready","")
)</f>
        <v/>
      </c>
    </row>
    <row r="137" spans="2:6" ht="21" x14ac:dyDescent="0.25">
      <c r="B137" s="11"/>
      <c r="C137" s="13"/>
      <c r="D137" s="14" t="str">
        <f>IF(LAF_V1101112131415[[#This Row],[workbook_name]]="","",COUNTIF(Table1[name],LAF_V1101112131415[[#This Row],[workbook_name]]))</f>
        <v/>
      </c>
      <c r="E137" s="14" t="str">
        <f xml:space="preserve">
IF(LAF_V1101112131415[[#This Row],[workbook_name]]="","",
   IFERROR(
      IF(
          VLOOKUP(LAF_V1101112131415[[#This Row],[id]],Table1[[#All],[id]:[name]],3,0)=LAF_V1101112131415[[#This Row],[workbook_name]],
         "match",
         "id doesn't belong to workbook_name"
      ),
      "associate an id first"
   )
)</f>
        <v/>
      </c>
      <c r="F137" s="16" t="str">
        <f>IF(LAF_V1101112131415[[#This Row],[id Sanity Check]]="match",
   "✓ ready",
   IF(LAF_V1101112131415[[#This Row],[workbook_name]]&lt;&gt;"","not ready","")
)</f>
        <v/>
      </c>
    </row>
    <row r="138" spans="2:6" ht="21" x14ac:dyDescent="0.25">
      <c r="B138" s="11"/>
      <c r="C138" s="13"/>
      <c r="D138" s="14" t="str">
        <f>IF(LAF_V1101112131415[[#This Row],[workbook_name]]="","",COUNTIF(Table1[name],LAF_V1101112131415[[#This Row],[workbook_name]]))</f>
        <v/>
      </c>
      <c r="E138" s="14" t="str">
        <f xml:space="preserve">
IF(LAF_V1101112131415[[#This Row],[workbook_name]]="","",
   IFERROR(
      IF(
          VLOOKUP(LAF_V1101112131415[[#This Row],[id]],Table1[[#All],[id]:[name]],3,0)=LAF_V1101112131415[[#This Row],[workbook_name]],
         "match",
         "id doesn't belong to workbook_name"
      ),
      "associate an id first"
   )
)</f>
        <v/>
      </c>
      <c r="F138" s="16" t="str">
        <f>IF(LAF_V1101112131415[[#This Row],[id Sanity Check]]="match",
   "✓ ready",
   IF(LAF_V1101112131415[[#This Row],[workbook_name]]&lt;&gt;"","not ready","")
)</f>
        <v/>
      </c>
    </row>
    <row r="139" spans="2:6" ht="21" x14ac:dyDescent="0.25">
      <c r="B139" s="11"/>
      <c r="C139" s="13"/>
      <c r="D139" s="14" t="str">
        <f>IF(LAF_V1101112131415[[#This Row],[workbook_name]]="","",COUNTIF(Table1[name],LAF_V1101112131415[[#This Row],[workbook_name]]))</f>
        <v/>
      </c>
      <c r="E139" s="14" t="str">
        <f xml:space="preserve">
IF(LAF_V1101112131415[[#This Row],[workbook_name]]="","",
   IFERROR(
      IF(
          VLOOKUP(LAF_V1101112131415[[#This Row],[id]],Table1[[#All],[id]:[name]],3,0)=LAF_V1101112131415[[#This Row],[workbook_name]],
         "match",
         "id doesn't belong to workbook_name"
      ),
      "associate an id first"
   )
)</f>
        <v/>
      </c>
      <c r="F139" s="16" t="str">
        <f>IF(LAF_V1101112131415[[#This Row],[id Sanity Check]]="match",
   "✓ ready",
   IF(LAF_V1101112131415[[#This Row],[workbook_name]]&lt;&gt;"","not ready","")
)</f>
        <v/>
      </c>
    </row>
    <row r="140" spans="2:6" ht="21" x14ac:dyDescent="0.25">
      <c r="B140" s="11"/>
      <c r="C140" s="13"/>
      <c r="D140" s="14" t="str">
        <f>IF(LAF_V1101112131415[[#This Row],[workbook_name]]="","",COUNTIF(Table1[name],LAF_V1101112131415[[#This Row],[workbook_name]]))</f>
        <v/>
      </c>
      <c r="E140" s="14" t="str">
        <f xml:space="preserve">
IF(LAF_V1101112131415[[#This Row],[workbook_name]]="","",
   IFERROR(
      IF(
          VLOOKUP(LAF_V1101112131415[[#This Row],[id]],Table1[[#All],[id]:[name]],3,0)=LAF_V1101112131415[[#This Row],[workbook_name]],
         "match",
         "id doesn't belong to workbook_name"
      ),
      "associate an id first"
   )
)</f>
        <v/>
      </c>
      <c r="F140" s="16" t="str">
        <f>IF(LAF_V1101112131415[[#This Row],[id Sanity Check]]="match",
   "✓ ready",
   IF(LAF_V1101112131415[[#This Row],[workbook_name]]&lt;&gt;"","not ready","")
)</f>
        <v/>
      </c>
    </row>
    <row r="141" spans="2:6" ht="21" x14ac:dyDescent="0.25">
      <c r="B141" s="11"/>
      <c r="C141" s="13"/>
      <c r="D141" s="14" t="str">
        <f>IF(LAF_V1101112131415[[#This Row],[workbook_name]]="","",COUNTIF(Table1[name],LAF_V1101112131415[[#This Row],[workbook_name]]))</f>
        <v/>
      </c>
      <c r="E141" s="14" t="str">
        <f xml:space="preserve">
IF(LAF_V1101112131415[[#This Row],[workbook_name]]="","",
   IFERROR(
      IF(
          VLOOKUP(LAF_V1101112131415[[#This Row],[id]],Table1[[#All],[id]:[name]],3,0)=LAF_V1101112131415[[#This Row],[workbook_name]],
         "match",
         "id doesn't belong to workbook_name"
      ),
      "associate an id first"
   )
)</f>
        <v/>
      </c>
      <c r="F141" s="16" t="str">
        <f>IF(LAF_V1101112131415[[#This Row],[id Sanity Check]]="match",
   "✓ ready",
   IF(LAF_V1101112131415[[#This Row],[workbook_name]]&lt;&gt;"","not ready","")
)</f>
        <v/>
      </c>
    </row>
    <row r="142" spans="2:6" ht="21" x14ac:dyDescent="0.25">
      <c r="B142" s="11"/>
      <c r="C142" s="13"/>
      <c r="D142" s="14" t="str">
        <f>IF(LAF_V1101112131415[[#This Row],[workbook_name]]="","",COUNTIF(Table1[name],LAF_V1101112131415[[#This Row],[workbook_name]]))</f>
        <v/>
      </c>
      <c r="E142" s="14" t="str">
        <f xml:space="preserve">
IF(LAF_V1101112131415[[#This Row],[workbook_name]]="","",
   IFERROR(
      IF(
          VLOOKUP(LAF_V1101112131415[[#This Row],[id]],Table1[[#All],[id]:[name]],3,0)=LAF_V1101112131415[[#This Row],[workbook_name]],
         "match",
         "id doesn't belong to workbook_name"
      ),
      "associate an id first"
   )
)</f>
        <v/>
      </c>
      <c r="F142" s="16" t="str">
        <f>IF(LAF_V1101112131415[[#This Row],[id Sanity Check]]="match",
   "✓ ready",
   IF(LAF_V1101112131415[[#This Row],[workbook_name]]&lt;&gt;"","not ready","")
)</f>
        <v/>
      </c>
    </row>
    <row r="143" spans="2:6" ht="21" x14ac:dyDescent="0.25">
      <c r="B143" s="11"/>
      <c r="C143" s="13"/>
      <c r="D143" s="14" t="str">
        <f>IF(LAF_V1101112131415[[#This Row],[workbook_name]]="","",COUNTIF(Table1[name],LAF_V1101112131415[[#This Row],[workbook_name]]))</f>
        <v/>
      </c>
      <c r="E143" s="14" t="str">
        <f xml:space="preserve">
IF(LAF_V1101112131415[[#This Row],[workbook_name]]="","",
   IFERROR(
      IF(
          VLOOKUP(LAF_V1101112131415[[#This Row],[id]],Table1[[#All],[id]:[name]],3,0)=LAF_V1101112131415[[#This Row],[workbook_name]],
         "match",
         "id doesn't belong to workbook_name"
      ),
      "associate an id first"
   )
)</f>
        <v/>
      </c>
      <c r="F143" s="16" t="str">
        <f>IF(LAF_V1101112131415[[#This Row],[id Sanity Check]]="match",
   "✓ ready",
   IF(LAF_V1101112131415[[#This Row],[workbook_name]]&lt;&gt;"","not ready","")
)</f>
        <v/>
      </c>
    </row>
    <row r="144" spans="2:6" ht="21" x14ac:dyDescent="0.25">
      <c r="B144" s="11"/>
      <c r="C144" s="13"/>
      <c r="D144" s="14" t="str">
        <f>IF(LAF_V1101112131415[[#This Row],[workbook_name]]="","",COUNTIF(Table1[name],LAF_V1101112131415[[#This Row],[workbook_name]]))</f>
        <v/>
      </c>
      <c r="E144" s="14" t="str">
        <f xml:space="preserve">
IF(LAF_V1101112131415[[#This Row],[workbook_name]]="","",
   IFERROR(
      IF(
          VLOOKUP(LAF_V1101112131415[[#This Row],[id]],Table1[[#All],[id]:[name]],3,0)=LAF_V1101112131415[[#This Row],[workbook_name]],
         "match",
         "id doesn't belong to workbook_name"
      ),
      "associate an id first"
   )
)</f>
        <v/>
      </c>
      <c r="F144" s="16" t="str">
        <f>IF(LAF_V1101112131415[[#This Row],[id Sanity Check]]="match",
   "✓ ready",
   IF(LAF_V1101112131415[[#This Row],[workbook_name]]&lt;&gt;"","not ready","")
)</f>
        <v/>
      </c>
    </row>
    <row r="145" spans="2:6" ht="21" x14ac:dyDescent="0.25">
      <c r="B145" s="11"/>
      <c r="C145" s="13"/>
      <c r="D145" s="14" t="str">
        <f>IF(LAF_V1101112131415[[#This Row],[workbook_name]]="","",COUNTIF(Table1[name],LAF_V1101112131415[[#This Row],[workbook_name]]))</f>
        <v/>
      </c>
      <c r="E145" s="14" t="str">
        <f xml:space="preserve">
IF(LAF_V1101112131415[[#This Row],[workbook_name]]="","",
   IFERROR(
      IF(
          VLOOKUP(LAF_V1101112131415[[#This Row],[id]],Table1[[#All],[id]:[name]],3,0)=LAF_V1101112131415[[#This Row],[workbook_name]],
         "match",
         "id doesn't belong to workbook_name"
      ),
      "associate an id first"
   )
)</f>
        <v/>
      </c>
      <c r="F145" s="16" t="str">
        <f>IF(LAF_V1101112131415[[#This Row],[id Sanity Check]]="match",
   "✓ ready",
   IF(LAF_V1101112131415[[#This Row],[workbook_name]]&lt;&gt;"","not ready","")
)</f>
        <v/>
      </c>
    </row>
    <row r="146" spans="2:6" ht="21" x14ac:dyDescent="0.25">
      <c r="B146" s="11"/>
      <c r="C146" s="13"/>
      <c r="D146" s="14" t="str">
        <f>IF(LAF_V1101112131415[[#This Row],[workbook_name]]="","",COUNTIF(Table1[name],LAF_V1101112131415[[#This Row],[workbook_name]]))</f>
        <v/>
      </c>
      <c r="E146" s="14" t="str">
        <f xml:space="preserve">
IF(LAF_V1101112131415[[#This Row],[workbook_name]]="","",
   IFERROR(
      IF(
          VLOOKUP(LAF_V1101112131415[[#This Row],[id]],Table1[[#All],[id]:[name]],3,0)=LAF_V1101112131415[[#This Row],[workbook_name]],
         "match",
         "id doesn't belong to workbook_name"
      ),
      "associate an id first"
   )
)</f>
        <v/>
      </c>
      <c r="F146" s="16" t="str">
        <f>IF(LAF_V1101112131415[[#This Row],[id Sanity Check]]="match",
   "✓ ready",
   IF(LAF_V1101112131415[[#This Row],[workbook_name]]&lt;&gt;"","not ready","")
)</f>
        <v/>
      </c>
    </row>
    <row r="147" spans="2:6" ht="21" x14ac:dyDescent="0.25">
      <c r="B147" s="11"/>
      <c r="C147" s="13"/>
      <c r="D147" s="14" t="str">
        <f>IF(LAF_V1101112131415[[#This Row],[workbook_name]]="","",COUNTIF(Table1[name],LAF_V1101112131415[[#This Row],[workbook_name]]))</f>
        <v/>
      </c>
      <c r="E147" s="14" t="str">
        <f xml:space="preserve">
IF(LAF_V1101112131415[[#This Row],[workbook_name]]="","",
   IFERROR(
      IF(
          VLOOKUP(LAF_V1101112131415[[#This Row],[id]],Table1[[#All],[id]:[name]],3,0)=LAF_V1101112131415[[#This Row],[workbook_name]],
         "match",
         "id doesn't belong to workbook_name"
      ),
      "associate an id first"
   )
)</f>
        <v/>
      </c>
      <c r="F147" s="16" t="str">
        <f>IF(LAF_V1101112131415[[#This Row],[id Sanity Check]]="match",
   "✓ ready",
   IF(LAF_V1101112131415[[#This Row],[workbook_name]]&lt;&gt;"","not ready","")
)</f>
        <v/>
      </c>
    </row>
    <row r="148" spans="2:6" ht="21" x14ac:dyDescent="0.25">
      <c r="B148" s="11"/>
      <c r="C148" s="13"/>
      <c r="D148" s="14" t="str">
        <f>IF(LAF_V1101112131415[[#This Row],[workbook_name]]="","",COUNTIF(Table1[name],LAF_V1101112131415[[#This Row],[workbook_name]]))</f>
        <v/>
      </c>
      <c r="E148" s="14" t="str">
        <f xml:space="preserve">
IF(LAF_V1101112131415[[#This Row],[workbook_name]]="","",
   IFERROR(
      IF(
          VLOOKUP(LAF_V1101112131415[[#This Row],[id]],Table1[[#All],[id]:[name]],3,0)=LAF_V1101112131415[[#This Row],[workbook_name]],
         "match",
         "id doesn't belong to workbook_name"
      ),
      "associate an id first"
   )
)</f>
        <v/>
      </c>
      <c r="F148" s="16" t="str">
        <f>IF(LAF_V1101112131415[[#This Row],[id Sanity Check]]="match",
   "✓ ready",
   IF(LAF_V1101112131415[[#This Row],[workbook_name]]&lt;&gt;"","not ready","")
)</f>
        <v/>
      </c>
    </row>
    <row r="149" spans="2:6" ht="21" x14ac:dyDescent="0.25">
      <c r="B149" s="11"/>
      <c r="C149" s="13"/>
      <c r="D149" s="14" t="str">
        <f>IF(LAF_V1101112131415[[#This Row],[workbook_name]]="","",COUNTIF(Table1[name],LAF_V1101112131415[[#This Row],[workbook_name]]))</f>
        <v/>
      </c>
      <c r="E149" s="14" t="str">
        <f xml:space="preserve">
IF(LAF_V1101112131415[[#This Row],[workbook_name]]="","",
   IFERROR(
      IF(
          VLOOKUP(LAF_V1101112131415[[#This Row],[id]],Table1[[#All],[id]:[name]],3,0)=LAF_V1101112131415[[#This Row],[workbook_name]],
         "match",
         "id doesn't belong to workbook_name"
      ),
      "associate an id first"
   )
)</f>
        <v/>
      </c>
      <c r="F149" s="16" t="str">
        <f>IF(LAF_V1101112131415[[#This Row],[id Sanity Check]]="match",
   "✓ ready",
   IF(LAF_V1101112131415[[#This Row],[workbook_name]]&lt;&gt;"","not ready","")
)</f>
        <v/>
      </c>
    </row>
    <row r="150" spans="2:6" ht="21" x14ac:dyDescent="0.25">
      <c r="B150" s="11"/>
      <c r="C150" s="13"/>
      <c r="D150" s="14" t="str">
        <f>IF(LAF_V1101112131415[[#This Row],[workbook_name]]="","",COUNTIF(Table1[name],LAF_V1101112131415[[#This Row],[workbook_name]]))</f>
        <v/>
      </c>
      <c r="E150" s="14" t="str">
        <f xml:space="preserve">
IF(LAF_V1101112131415[[#This Row],[workbook_name]]="","",
   IFERROR(
      IF(
          VLOOKUP(LAF_V1101112131415[[#This Row],[id]],Table1[[#All],[id]:[name]],3,0)=LAF_V1101112131415[[#This Row],[workbook_name]],
         "match",
         "id doesn't belong to workbook_name"
      ),
      "associate an id first"
   )
)</f>
        <v/>
      </c>
      <c r="F150" s="16" t="str">
        <f>IF(LAF_V1101112131415[[#This Row],[id Sanity Check]]="match",
   "✓ ready",
   IF(LAF_V1101112131415[[#This Row],[workbook_name]]&lt;&gt;"","not ready","")
)</f>
        <v/>
      </c>
    </row>
    <row r="151" spans="2:6" ht="21" x14ac:dyDescent="0.25">
      <c r="B151" s="11"/>
      <c r="C151" s="13"/>
      <c r="D151" s="14" t="str">
        <f>IF(LAF_V1101112131415[[#This Row],[workbook_name]]="","",COUNTIF(Table1[name],LAF_V1101112131415[[#This Row],[workbook_name]]))</f>
        <v/>
      </c>
      <c r="E151" s="14" t="str">
        <f xml:space="preserve">
IF(LAF_V1101112131415[[#This Row],[workbook_name]]="","",
   IFERROR(
      IF(
          VLOOKUP(LAF_V1101112131415[[#This Row],[id]],Table1[[#All],[id]:[name]],3,0)=LAF_V1101112131415[[#This Row],[workbook_name]],
         "match",
         "id doesn't belong to workbook_name"
      ),
      "associate an id first"
   )
)</f>
        <v/>
      </c>
      <c r="F151" s="16" t="str">
        <f>IF(LAF_V1101112131415[[#This Row],[id Sanity Check]]="match",
   "✓ ready",
   IF(LAF_V1101112131415[[#This Row],[workbook_name]]&lt;&gt;"","not ready","")
)</f>
        <v/>
      </c>
    </row>
    <row r="152" spans="2:6" ht="21" x14ac:dyDescent="0.25">
      <c r="B152" s="11"/>
      <c r="C152" s="13"/>
      <c r="D152" s="14" t="str">
        <f>IF(LAF_V1101112131415[[#This Row],[workbook_name]]="","",COUNTIF(Table1[name],LAF_V1101112131415[[#This Row],[workbook_name]]))</f>
        <v/>
      </c>
      <c r="E152" s="14" t="str">
        <f xml:space="preserve">
IF(LAF_V1101112131415[[#This Row],[workbook_name]]="","",
   IFERROR(
      IF(
          VLOOKUP(LAF_V1101112131415[[#This Row],[id]],Table1[[#All],[id]:[name]],3,0)=LAF_V1101112131415[[#This Row],[workbook_name]],
         "match",
         "id doesn't belong to workbook_name"
      ),
      "associate an id first"
   )
)</f>
        <v/>
      </c>
      <c r="F152" s="16" t="str">
        <f>IF(LAF_V1101112131415[[#This Row],[id Sanity Check]]="match",
   "✓ ready",
   IF(LAF_V1101112131415[[#This Row],[workbook_name]]&lt;&gt;"","not ready","")
)</f>
        <v/>
      </c>
    </row>
    <row r="153" spans="2:6" ht="21" x14ac:dyDescent="0.25">
      <c r="B153" s="11"/>
      <c r="C153" s="13"/>
      <c r="D153" s="14" t="str">
        <f>IF(LAF_V1101112131415[[#This Row],[workbook_name]]="","",COUNTIF(Table1[name],LAF_V1101112131415[[#This Row],[workbook_name]]))</f>
        <v/>
      </c>
      <c r="E153" s="14" t="str">
        <f xml:space="preserve">
IF(LAF_V1101112131415[[#This Row],[workbook_name]]="","",
   IFERROR(
      IF(
          VLOOKUP(LAF_V1101112131415[[#This Row],[id]],Table1[[#All],[id]:[name]],3,0)=LAF_V1101112131415[[#This Row],[workbook_name]],
         "match",
         "id doesn't belong to workbook_name"
      ),
      "associate an id first"
   )
)</f>
        <v/>
      </c>
      <c r="F153" s="16" t="str">
        <f>IF(LAF_V1101112131415[[#This Row],[id Sanity Check]]="match",
   "✓ ready",
   IF(LAF_V1101112131415[[#This Row],[workbook_name]]&lt;&gt;"","not ready","")
)</f>
        <v/>
      </c>
    </row>
    <row r="154" spans="2:6" ht="21" x14ac:dyDescent="0.25">
      <c r="B154" s="11"/>
      <c r="C154" s="13"/>
      <c r="D154" s="14" t="str">
        <f>IF(LAF_V1101112131415[[#This Row],[workbook_name]]="","",COUNTIF(Table1[name],LAF_V1101112131415[[#This Row],[workbook_name]]))</f>
        <v/>
      </c>
      <c r="E154" s="14" t="str">
        <f xml:space="preserve">
IF(LAF_V1101112131415[[#This Row],[workbook_name]]="","",
   IFERROR(
      IF(
          VLOOKUP(LAF_V1101112131415[[#This Row],[id]],Table1[[#All],[id]:[name]],3,0)=LAF_V1101112131415[[#This Row],[workbook_name]],
         "match",
         "id doesn't belong to workbook_name"
      ),
      "associate an id first"
   )
)</f>
        <v/>
      </c>
      <c r="F154" s="16" t="str">
        <f>IF(LAF_V1101112131415[[#This Row],[id Sanity Check]]="match",
   "✓ ready",
   IF(LAF_V1101112131415[[#This Row],[workbook_name]]&lt;&gt;"","not ready","")
)</f>
        <v/>
      </c>
    </row>
    <row r="155" spans="2:6" ht="21" x14ac:dyDescent="0.25">
      <c r="B155" s="11"/>
      <c r="C155" s="13"/>
      <c r="D155" s="14" t="str">
        <f>IF(LAF_V1101112131415[[#This Row],[workbook_name]]="","",COUNTIF(Table1[name],LAF_V1101112131415[[#This Row],[workbook_name]]))</f>
        <v/>
      </c>
      <c r="E155" s="14" t="str">
        <f xml:space="preserve">
IF(LAF_V1101112131415[[#This Row],[workbook_name]]="","",
   IFERROR(
      IF(
          VLOOKUP(LAF_V1101112131415[[#This Row],[id]],Table1[[#All],[id]:[name]],3,0)=LAF_V1101112131415[[#This Row],[workbook_name]],
         "match",
         "id doesn't belong to workbook_name"
      ),
      "associate an id first"
   )
)</f>
        <v/>
      </c>
      <c r="F155" s="16" t="str">
        <f>IF(LAF_V1101112131415[[#This Row],[id Sanity Check]]="match",
   "✓ ready",
   IF(LAF_V1101112131415[[#This Row],[workbook_name]]&lt;&gt;"","not ready","")
)</f>
        <v/>
      </c>
    </row>
    <row r="156" spans="2:6" ht="21" x14ac:dyDescent="0.25">
      <c r="B156" s="11"/>
      <c r="C156" s="13"/>
      <c r="D156" s="14" t="str">
        <f>IF(LAF_V1101112131415[[#This Row],[workbook_name]]="","",COUNTIF(Table1[name],LAF_V1101112131415[[#This Row],[workbook_name]]))</f>
        <v/>
      </c>
      <c r="E156" s="14" t="str">
        <f xml:space="preserve">
IF(LAF_V1101112131415[[#This Row],[workbook_name]]="","",
   IFERROR(
      IF(
          VLOOKUP(LAF_V1101112131415[[#This Row],[id]],Table1[[#All],[id]:[name]],3,0)=LAF_V1101112131415[[#This Row],[workbook_name]],
         "match",
         "id doesn't belong to workbook_name"
      ),
      "associate an id first"
   )
)</f>
        <v/>
      </c>
      <c r="F156" s="16" t="str">
        <f>IF(LAF_V1101112131415[[#This Row],[id Sanity Check]]="match",
   "✓ ready",
   IF(LAF_V1101112131415[[#This Row],[workbook_name]]&lt;&gt;"","not ready","")
)</f>
        <v/>
      </c>
    </row>
    <row r="157" spans="2:6" ht="21" x14ac:dyDescent="0.25">
      <c r="B157" s="11"/>
      <c r="C157" s="13"/>
      <c r="D157" s="14" t="str">
        <f>IF(LAF_V1101112131415[[#This Row],[workbook_name]]="","",COUNTIF(Table1[name],LAF_V1101112131415[[#This Row],[workbook_name]]))</f>
        <v/>
      </c>
      <c r="E157" s="14" t="str">
        <f xml:space="preserve">
IF(LAF_V1101112131415[[#This Row],[workbook_name]]="","",
   IFERROR(
      IF(
          VLOOKUP(LAF_V1101112131415[[#This Row],[id]],Table1[[#All],[id]:[name]],3,0)=LAF_V1101112131415[[#This Row],[workbook_name]],
         "match",
         "id doesn't belong to workbook_name"
      ),
      "associate an id first"
   )
)</f>
        <v/>
      </c>
      <c r="F157" s="16" t="str">
        <f>IF(LAF_V1101112131415[[#This Row],[id Sanity Check]]="match",
   "✓ ready",
   IF(LAF_V1101112131415[[#This Row],[workbook_name]]&lt;&gt;"","not ready","")
)</f>
        <v/>
      </c>
    </row>
    <row r="158" spans="2:6" ht="21" x14ac:dyDescent="0.25">
      <c r="B158" s="11"/>
      <c r="C158" s="13"/>
      <c r="D158" s="14" t="str">
        <f>IF(LAF_V1101112131415[[#This Row],[workbook_name]]="","",COUNTIF(Table1[name],LAF_V1101112131415[[#This Row],[workbook_name]]))</f>
        <v/>
      </c>
      <c r="E158" s="14" t="str">
        <f xml:space="preserve">
IF(LAF_V1101112131415[[#This Row],[workbook_name]]="","",
   IFERROR(
      IF(
          VLOOKUP(LAF_V1101112131415[[#This Row],[id]],Table1[[#All],[id]:[name]],3,0)=LAF_V1101112131415[[#This Row],[workbook_name]],
         "match",
         "id doesn't belong to workbook_name"
      ),
      "associate an id first"
   )
)</f>
        <v/>
      </c>
      <c r="F158" s="16" t="str">
        <f>IF(LAF_V1101112131415[[#This Row],[id Sanity Check]]="match",
   "✓ ready",
   IF(LAF_V1101112131415[[#This Row],[workbook_name]]&lt;&gt;"","not ready","")
)</f>
        <v/>
      </c>
    </row>
    <row r="159" spans="2:6" ht="21" x14ac:dyDescent="0.25">
      <c r="B159" s="11"/>
      <c r="C159" s="13"/>
      <c r="D159" s="14" t="str">
        <f>IF(LAF_V1101112131415[[#This Row],[workbook_name]]="","",COUNTIF(Table1[name],LAF_V1101112131415[[#This Row],[workbook_name]]))</f>
        <v/>
      </c>
      <c r="E159" s="14" t="str">
        <f xml:space="preserve">
IF(LAF_V1101112131415[[#This Row],[workbook_name]]="","",
   IFERROR(
      IF(
          VLOOKUP(LAF_V1101112131415[[#This Row],[id]],Table1[[#All],[id]:[name]],3,0)=LAF_V1101112131415[[#This Row],[workbook_name]],
         "match",
         "id doesn't belong to workbook_name"
      ),
      "associate an id first"
   )
)</f>
        <v/>
      </c>
      <c r="F159" s="16" t="str">
        <f>IF(LAF_V1101112131415[[#This Row],[id Sanity Check]]="match",
   "✓ ready",
   IF(LAF_V1101112131415[[#This Row],[workbook_name]]&lt;&gt;"","not ready","")
)</f>
        <v/>
      </c>
    </row>
    <row r="160" spans="2:6" ht="21" x14ac:dyDescent="0.25">
      <c r="B160" s="11"/>
      <c r="C160" s="13"/>
      <c r="D160" s="14" t="str">
        <f>IF(LAF_V1101112131415[[#This Row],[workbook_name]]="","",COUNTIF(Table1[name],LAF_V1101112131415[[#This Row],[workbook_name]]))</f>
        <v/>
      </c>
      <c r="E160" s="14" t="str">
        <f xml:space="preserve">
IF(LAF_V1101112131415[[#This Row],[workbook_name]]="","",
   IFERROR(
      IF(
          VLOOKUP(LAF_V1101112131415[[#This Row],[id]],Table1[[#All],[id]:[name]],3,0)=LAF_V1101112131415[[#This Row],[workbook_name]],
         "match",
         "id doesn't belong to workbook_name"
      ),
      "associate an id first"
   )
)</f>
        <v/>
      </c>
      <c r="F160" s="16" t="str">
        <f>IF(LAF_V1101112131415[[#This Row],[id Sanity Check]]="match",
   "✓ ready",
   IF(LAF_V1101112131415[[#This Row],[workbook_name]]&lt;&gt;"","not ready","")
)</f>
        <v/>
      </c>
    </row>
    <row r="161" spans="2:6" ht="21" x14ac:dyDescent="0.25">
      <c r="B161" s="11"/>
      <c r="C161" s="13"/>
      <c r="D161" s="14" t="str">
        <f>IF(LAF_V1101112131415[[#This Row],[workbook_name]]="","",COUNTIF(Table1[name],LAF_V1101112131415[[#This Row],[workbook_name]]))</f>
        <v/>
      </c>
      <c r="E161" s="14" t="str">
        <f xml:space="preserve">
IF(LAF_V1101112131415[[#This Row],[workbook_name]]="","",
   IFERROR(
      IF(
          VLOOKUP(LAF_V1101112131415[[#This Row],[id]],Table1[[#All],[id]:[name]],3,0)=LAF_V1101112131415[[#This Row],[workbook_name]],
         "match",
         "id doesn't belong to workbook_name"
      ),
      "associate an id first"
   )
)</f>
        <v/>
      </c>
      <c r="F161" s="16" t="str">
        <f>IF(LAF_V1101112131415[[#This Row],[id Sanity Check]]="match",
   "✓ ready",
   IF(LAF_V1101112131415[[#This Row],[workbook_name]]&lt;&gt;"","not ready","")
)</f>
        <v/>
      </c>
    </row>
    <row r="162" spans="2:6" ht="21" x14ac:dyDescent="0.25">
      <c r="B162" s="11"/>
      <c r="C162" s="13"/>
      <c r="D162" s="14" t="str">
        <f>IF(LAF_V1101112131415[[#This Row],[workbook_name]]="","",COUNTIF(Table1[name],LAF_V1101112131415[[#This Row],[workbook_name]]))</f>
        <v/>
      </c>
      <c r="E162" s="14" t="str">
        <f xml:space="preserve">
IF(LAF_V1101112131415[[#This Row],[workbook_name]]="","",
   IFERROR(
      IF(
          VLOOKUP(LAF_V1101112131415[[#This Row],[id]],Table1[[#All],[id]:[name]],3,0)=LAF_V1101112131415[[#This Row],[workbook_name]],
         "match",
         "id doesn't belong to workbook_name"
      ),
      "associate an id first"
   )
)</f>
        <v/>
      </c>
      <c r="F162" s="16" t="str">
        <f>IF(LAF_V1101112131415[[#This Row],[id Sanity Check]]="match",
   "✓ ready",
   IF(LAF_V1101112131415[[#This Row],[workbook_name]]&lt;&gt;"","not ready","")
)</f>
        <v/>
      </c>
    </row>
    <row r="163" spans="2:6" ht="21" x14ac:dyDescent="0.25">
      <c r="B163" s="11"/>
      <c r="C163" s="13"/>
      <c r="D163" s="14" t="str">
        <f>IF(LAF_V1101112131415[[#This Row],[workbook_name]]="","",COUNTIF(Table1[name],LAF_V1101112131415[[#This Row],[workbook_name]]))</f>
        <v/>
      </c>
      <c r="E163" s="14" t="str">
        <f xml:space="preserve">
IF(LAF_V1101112131415[[#This Row],[workbook_name]]="","",
   IFERROR(
      IF(
          VLOOKUP(LAF_V1101112131415[[#This Row],[id]],Table1[[#All],[id]:[name]],3,0)=LAF_V1101112131415[[#This Row],[workbook_name]],
         "match",
         "id doesn't belong to workbook_name"
      ),
      "associate an id first"
   )
)</f>
        <v/>
      </c>
      <c r="F163" s="16" t="str">
        <f>IF(LAF_V1101112131415[[#This Row],[id Sanity Check]]="match",
   "✓ ready",
   IF(LAF_V1101112131415[[#This Row],[workbook_name]]&lt;&gt;"","not ready","")
)</f>
        <v/>
      </c>
    </row>
    <row r="164" spans="2:6" ht="21" x14ac:dyDescent="0.25">
      <c r="B164" s="11"/>
      <c r="C164" s="13"/>
      <c r="D164" s="14" t="str">
        <f>IF(LAF_V1101112131415[[#This Row],[workbook_name]]="","",COUNTIF(Table1[name],LAF_V1101112131415[[#This Row],[workbook_name]]))</f>
        <v/>
      </c>
      <c r="E164" s="14" t="str">
        <f xml:space="preserve">
IF(LAF_V1101112131415[[#This Row],[workbook_name]]="","",
   IFERROR(
      IF(
          VLOOKUP(LAF_V1101112131415[[#This Row],[id]],Table1[[#All],[id]:[name]],3,0)=LAF_V1101112131415[[#This Row],[workbook_name]],
         "match",
         "id doesn't belong to workbook_name"
      ),
      "associate an id first"
   )
)</f>
        <v/>
      </c>
      <c r="F164" s="16" t="str">
        <f>IF(LAF_V1101112131415[[#This Row],[id Sanity Check]]="match",
   "✓ ready",
   IF(LAF_V1101112131415[[#This Row],[workbook_name]]&lt;&gt;"","not ready","")
)</f>
        <v/>
      </c>
    </row>
    <row r="165" spans="2:6" ht="21" x14ac:dyDescent="0.25">
      <c r="B165" s="11"/>
      <c r="C165" s="13"/>
      <c r="D165" s="14" t="str">
        <f>IF(LAF_V1101112131415[[#This Row],[workbook_name]]="","",COUNTIF(Table1[name],LAF_V1101112131415[[#This Row],[workbook_name]]))</f>
        <v/>
      </c>
      <c r="E165" s="14" t="str">
        <f xml:space="preserve">
IF(LAF_V1101112131415[[#This Row],[workbook_name]]="","",
   IFERROR(
      IF(
          VLOOKUP(LAF_V1101112131415[[#This Row],[id]],Table1[[#All],[id]:[name]],3,0)=LAF_V1101112131415[[#This Row],[workbook_name]],
         "match",
         "id doesn't belong to workbook_name"
      ),
      "associate an id first"
   )
)</f>
        <v/>
      </c>
      <c r="F165" s="16" t="str">
        <f>IF(LAF_V1101112131415[[#This Row],[id Sanity Check]]="match",
   "✓ ready",
   IF(LAF_V1101112131415[[#This Row],[workbook_name]]&lt;&gt;"","not ready","")
)</f>
        <v/>
      </c>
    </row>
    <row r="166" spans="2:6" ht="21" x14ac:dyDescent="0.25">
      <c r="B166" s="11"/>
      <c r="C166" s="13"/>
      <c r="D166" s="14" t="str">
        <f>IF(LAF_V1101112131415[[#This Row],[workbook_name]]="","",COUNTIF(Table1[name],LAF_V1101112131415[[#This Row],[workbook_name]]))</f>
        <v/>
      </c>
      <c r="E166" s="14" t="str">
        <f xml:space="preserve">
IF(LAF_V1101112131415[[#This Row],[workbook_name]]="","",
   IFERROR(
      IF(
          VLOOKUP(LAF_V1101112131415[[#This Row],[id]],Table1[[#All],[id]:[name]],3,0)=LAF_V1101112131415[[#This Row],[workbook_name]],
         "match",
         "id doesn't belong to workbook_name"
      ),
      "associate an id first"
   )
)</f>
        <v/>
      </c>
      <c r="F166" s="16" t="str">
        <f>IF(LAF_V1101112131415[[#This Row],[id Sanity Check]]="match",
   "✓ ready",
   IF(LAF_V1101112131415[[#This Row],[workbook_name]]&lt;&gt;"","not ready","")
)</f>
        <v/>
      </c>
    </row>
    <row r="167" spans="2:6" ht="21" x14ac:dyDescent="0.25">
      <c r="B167" s="11"/>
      <c r="C167" s="13"/>
      <c r="D167" s="14" t="str">
        <f>IF(LAF_V1101112131415[[#This Row],[workbook_name]]="","",COUNTIF(Table1[name],LAF_V1101112131415[[#This Row],[workbook_name]]))</f>
        <v/>
      </c>
      <c r="E167" s="14" t="str">
        <f xml:space="preserve">
IF(LAF_V1101112131415[[#This Row],[workbook_name]]="","",
   IFERROR(
      IF(
          VLOOKUP(LAF_V1101112131415[[#This Row],[id]],Table1[[#All],[id]:[name]],3,0)=LAF_V1101112131415[[#This Row],[workbook_name]],
         "match",
         "id doesn't belong to workbook_name"
      ),
      "associate an id first"
   )
)</f>
        <v/>
      </c>
      <c r="F167" s="16" t="str">
        <f>IF(LAF_V1101112131415[[#This Row],[id Sanity Check]]="match",
   "✓ ready",
   IF(LAF_V1101112131415[[#This Row],[workbook_name]]&lt;&gt;"","not ready","")
)</f>
        <v/>
      </c>
    </row>
    <row r="168" spans="2:6" ht="21" x14ac:dyDescent="0.25">
      <c r="B168" s="11"/>
      <c r="C168" s="13"/>
      <c r="D168" s="14" t="str">
        <f>IF(LAF_V1101112131415[[#This Row],[workbook_name]]="","",COUNTIF(Table1[name],LAF_V1101112131415[[#This Row],[workbook_name]]))</f>
        <v/>
      </c>
      <c r="E168" s="14" t="str">
        <f xml:space="preserve">
IF(LAF_V1101112131415[[#This Row],[workbook_name]]="","",
   IFERROR(
      IF(
          VLOOKUP(LAF_V1101112131415[[#This Row],[id]],Table1[[#All],[id]:[name]],3,0)=LAF_V1101112131415[[#This Row],[workbook_name]],
         "match",
         "id doesn't belong to workbook_name"
      ),
      "associate an id first"
   )
)</f>
        <v/>
      </c>
      <c r="F168" s="16" t="str">
        <f>IF(LAF_V1101112131415[[#This Row],[id Sanity Check]]="match",
   "✓ ready",
   IF(LAF_V1101112131415[[#This Row],[workbook_name]]&lt;&gt;"","not ready","")
)</f>
        <v/>
      </c>
    </row>
    <row r="169" spans="2:6" ht="21" x14ac:dyDescent="0.25">
      <c r="B169" s="11"/>
      <c r="C169" s="13"/>
      <c r="D169" s="14" t="str">
        <f>IF(LAF_V1101112131415[[#This Row],[workbook_name]]="","",COUNTIF(Table1[name],LAF_V1101112131415[[#This Row],[workbook_name]]))</f>
        <v/>
      </c>
      <c r="E169" s="14" t="str">
        <f xml:space="preserve">
IF(LAF_V1101112131415[[#This Row],[workbook_name]]="","",
   IFERROR(
      IF(
          VLOOKUP(LAF_V1101112131415[[#This Row],[id]],Table1[[#All],[id]:[name]],3,0)=LAF_V1101112131415[[#This Row],[workbook_name]],
         "match",
         "id doesn't belong to workbook_name"
      ),
      "associate an id first"
   )
)</f>
        <v/>
      </c>
      <c r="F169" s="16" t="str">
        <f>IF(LAF_V1101112131415[[#This Row],[id Sanity Check]]="match",
   "✓ ready",
   IF(LAF_V1101112131415[[#This Row],[workbook_name]]&lt;&gt;"","not ready","")
)</f>
        <v/>
      </c>
    </row>
    <row r="170" spans="2:6" ht="21" x14ac:dyDescent="0.25">
      <c r="B170" s="11"/>
      <c r="C170" s="13"/>
      <c r="D170" s="14" t="str">
        <f>IF(LAF_V1101112131415[[#This Row],[workbook_name]]="","",COUNTIF(Table1[name],LAF_V1101112131415[[#This Row],[workbook_name]]))</f>
        <v/>
      </c>
      <c r="E170" s="14" t="str">
        <f xml:space="preserve">
IF(LAF_V1101112131415[[#This Row],[workbook_name]]="","",
   IFERROR(
      IF(
          VLOOKUP(LAF_V1101112131415[[#This Row],[id]],Table1[[#All],[id]:[name]],3,0)=LAF_V1101112131415[[#This Row],[workbook_name]],
         "match",
         "id doesn't belong to workbook_name"
      ),
      "associate an id first"
   )
)</f>
        <v/>
      </c>
      <c r="F170" s="16" t="str">
        <f>IF(LAF_V1101112131415[[#This Row],[id Sanity Check]]="match",
   "✓ ready",
   IF(LAF_V1101112131415[[#This Row],[workbook_name]]&lt;&gt;"","not ready","")
)</f>
        <v/>
      </c>
    </row>
    <row r="171" spans="2:6" ht="21" x14ac:dyDescent="0.25">
      <c r="B171" s="11"/>
      <c r="C171" s="13"/>
      <c r="D171" s="14" t="str">
        <f>IF(LAF_V1101112131415[[#This Row],[workbook_name]]="","",COUNTIF(Table1[name],LAF_V1101112131415[[#This Row],[workbook_name]]))</f>
        <v/>
      </c>
      <c r="E171" s="14" t="str">
        <f xml:space="preserve">
IF(LAF_V1101112131415[[#This Row],[workbook_name]]="","",
   IFERROR(
      IF(
          VLOOKUP(LAF_V1101112131415[[#This Row],[id]],Table1[[#All],[id]:[name]],3,0)=LAF_V1101112131415[[#This Row],[workbook_name]],
         "match",
         "id doesn't belong to workbook_name"
      ),
      "associate an id first"
   )
)</f>
        <v/>
      </c>
      <c r="F171" s="16" t="str">
        <f>IF(LAF_V1101112131415[[#This Row],[id Sanity Check]]="match",
   "✓ ready",
   IF(LAF_V1101112131415[[#This Row],[workbook_name]]&lt;&gt;"","not ready","")
)</f>
        <v/>
      </c>
    </row>
    <row r="172" spans="2:6" ht="21" x14ac:dyDescent="0.25">
      <c r="B172" s="11"/>
      <c r="C172" s="13"/>
      <c r="D172" s="14" t="str">
        <f>IF(LAF_V1101112131415[[#This Row],[workbook_name]]="","",COUNTIF(Table1[name],LAF_V1101112131415[[#This Row],[workbook_name]]))</f>
        <v/>
      </c>
      <c r="E172" s="14" t="str">
        <f xml:space="preserve">
IF(LAF_V1101112131415[[#This Row],[workbook_name]]="","",
   IFERROR(
      IF(
          VLOOKUP(LAF_V1101112131415[[#This Row],[id]],Table1[[#All],[id]:[name]],3,0)=LAF_V1101112131415[[#This Row],[workbook_name]],
         "match",
         "id doesn't belong to workbook_name"
      ),
      "associate an id first"
   )
)</f>
        <v/>
      </c>
      <c r="F172" s="16" t="str">
        <f>IF(LAF_V1101112131415[[#This Row],[id Sanity Check]]="match",
   "✓ ready",
   IF(LAF_V1101112131415[[#This Row],[workbook_name]]&lt;&gt;"","not ready","")
)</f>
        <v/>
      </c>
    </row>
    <row r="173" spans="2:6" ht="21" x14ac:dyDescent="0.25">
      <c r="B173" s="11"/>
      <c r="C173" s="13"/>
      <c r="D173" s="14" t="str">
        <f>IF(LAF_V1101112131415[[#This Row],[workbook_name]]="","",COUNTIF(Table1[name],LAF_V1101112131415[[#This Row],[workbook_name]]))</f>
        <v/>
      </c>
      <c r="E173" s="14" t="str">
        <f xml:space="preserve">
IF(LAF_V1101112131415[[#This Row],[workbook_name]]="","",
   IFERROR(
      IF(
          VLOOKUP(LAF_V1101112131415[[#This Row],[id]],Table1[[#All],[id]:[name]],3,0)=LAF_V1101112131415[[#This Row],[workbook_name]],
         "match",
         "id doesn't belong to workbook_name"
      ),
      "associate an id first"
   )
)</f>
        <v/>
      </c>
      <c r="F173" s="16" t="str">
        <f>IF(LAF_V1101112131415[[#This Row],[id Sanity Check]]="match",
   "✓ ready",
   IF(LAF_V1101112131415[[#This Row],[workbook_name]]&lt;&gt;"","not ready","")
)</f>
        <v/>
      </c>
    </row>
    <row r="174" spans="2:6" ht="21" x14ac:dyDescent="0.25">
      <c r="B174" s="11"/>
      <c r="C174" s="13"/>
      <c r="D174" s="14" t="str">
        <f>IF(LAF_V1101112131415[[#This Row],[workbook_name]]="","",COUNTIF(Table1[name],LAF_V1101112131415[[#This Row],[workbook_name]]))</f>
        <v/>
      </c>
      <c r="E174" s="14" t="str">
        <f xml:space="preserve">
IF(LAF_V1101112131415[[#This Row],[workbook_name]]="","",
   IFERROR(
      IF(
          VLOOKUP(LAF_V1101112131415[[#This Row],[id]],Table1[[#All],[id]:[name]],3,0)=LAF_V1101112131415[[#This Row],[workbook_name]],
         "match",
         "id doesn't belong to workbook_name"
      ),
      "associate an id first"
   )
)</f>
        <v/>
      </c>
      <c r="F174" s="16" t="str">
        <f>IF(LAF_V1101112131415[[#This Row],[id Sanity Check]]="match",
   "✓ ready",
   IF(LAF_V1101112131415[[#This Row],[workbook_name]]&lt;&gt;"","not ready","")
)</f>
        <v/>
      </c>
    </row>
    <row r="175" spans="2:6" ht="21" x14ac:dyDescent="0.25">
      <c r="B175" s="11"/>
      <c r="C175" s="13"/>
      <c r="D175" s="14" t="str">
        <f>IF(LAF_V1101112131415[[#This Row],[workbook_name]]="","",COUNTIF(Table1[name],LAF_V1101112131415[[#This Row],[workbook_name]]))</f>
        <v/>
      </c>
      <c r="E175" s="14" t="str">
        <f xml:space="preserve">
IF(LAF_V1101112131415[[#This Row],[workbook_name]]="","",
   IFERROR(
      IF(
          VLOOKUP(LAF_V1101112131415[[#This Row],[id]],Table1[[#All],[id]:[name]],3,0)=LAF_V1101112131415[[#This Row],[workbook_name]],
         "match",
         "id doesn't belong to workbook_name"
      ),
      "associate an id first"
   )
)</f>
        <v/>
      </c>
      <c r="F175" s="16" t="str">
        <f>IF(LAF_V1101112131415[[#This Row],[id Sanity Check]]="match",
   "✓ ready",
   IF(LAF_V1101112131415[[#This Row],[workbook_name]]&lt;&gt;"","not ready","")
)</f>
        <v/>
      </c>
    </row>
    <row r="176" spans="2:6" ht="21" x14ac:dyDescent="0.25">
      <c r="B176" s="11"/>
      <c r="C176" s="13"/>
      <c r="D176" s="14" t="str">
        <f>IF(LAF_V1101112131415[[#This Row],[workbook_name]]="","",COUNTIF(Table1[name],LAF_V1101112131415[[#This Row],[workbook_name]]))</f>
        <v/>
      </c>
      <c r="E176" s="14" t="str">
        <f xml:space="preserve">
IF(LAF_V1101112131415[[#This Row],[workbook_name]]="","",
   IFERROR(
      IF(
          VLOOKUP(LAF_V1101112131415[[#This Row],[id]],Table1[[#All],[id]:[name]],3,0)=LAF_V1101112131415[[#This Row],[workbook_name]],
         "match",
         "id doesn't belong to workbook_name"
      ),
      "associate an id first"
   )
)</f>
        <v/>
      </c>
      <c r="F176" s="16" t="str">
        <f>IF(LAF_V1101112131415[[#This Row],[id Sanity Check]]="match",
   "✓ ready",
   IF(LAF_V1101112131415[[#This Row],[workbook_name]]&lt;&gt;"","not ready","")
)</f>
        <v/>
      </c>
    </row>
    <row r="177" spans="2:6" ht="21" x14ac:dyDescent="0.25">
      <c r="B177" s="11"/>
      <c r="C177" s="13"/>
      <c r="D177" s="14" t="str">
        <f>IF(LAF_V1101112131415[[#This Row],[workbook_name]]="","",COUNTIF(Table1[name],LAF_V1101112131415[[#This Row],[workbook_name]]))</f>
        <v/>
      </c>
      <c r="E177" s="14" t="str">
        <f xml:space="preserve">
IF(LAF_V1101112131415[[#This Row],[workbook_name]]="","",
   IFERROR(
      IF(
          VLOOKUP(LAF_V1101112131415[[#This Row],[id]],Table1[[#All],[id]:[name]],3,0)=LAF_V1101112131415[[#This Row],[workbook_name]],
         "match",
         "id doesn't belong to workbook_name"
      ),
      "associate an id first"
   )
)</f>
        <v/>
      </c>
      <c r="F177" s="16" t="str">
        <f>IF(LAF_V1101112131415[[#This Row],[id Sanity Check]]="match",
   "✓ ready",
   IF(LAF_V1101112131415[[#This Row],[workbook_name]]&lt;&gt;"","not ready","")
)</f>
        <v/>
      </c>
    </row>
    <row r="178" spans="2:6" ht="21" x14ac:dyDescent="0.25">
      <c r="B178" s="11"/>
      <c r="C178" s="13"/>
      <c r="D178" s="14" t="str">
        <f>IF(LAF_V1101112131415[[#This Row],[workbook_name]]="","",COUNTIF(Table1[name],LAF_V1101112131415[[#This Row],[workbook_name]]))</f>
        <v/>
      </c>
      <c r="E178" s="14" t="str">
        <f xml:space="preserve">
IF(LAF_V1101112131415[[#This Row],[workbook_name]]="","",
   IFERROR(
      IF(
          VLOOKUP(LAF_V1101112131415[[#This Row],[id]],Table1[[#All],[id]:[name]],3,0)=LAF_V1101112131415[[#This Row],[workbook_name]],
         "match",
         "id doesn't belong to workbook_name"
      ),
      "associate an id first"
   )
)</f>
        <v/>
      </c>
      <c r="F178" s="16" t="str">
        <f>IF(LAF_V1101112131415[[#This Row],[id Sanity Check]]="match",
   "✓ ready",
   IF(LAF_V1101112131415[[#This Row],[workbook_name]]&lt;&gt;"","not ready","")
)</f>
        <v/>
      </c>
    </row>
    <row r="179" spans="2:6" ht="21" x14ac:dyDescent="0.25">
      <c r="B179" s="11"/>
      <c r="C179" s="13"/>
      <c r="D179" s="14" t="str">
        <f>IF(LAF_V1101112131415[[#This Row],[workbook_name]]="","",COUNTIF(Table1[name],LAF_V1101112131415[[#This Row],[workbook_name]]))</f>
        <v/>
      </c>
      <c r="E179" s="14" t="str">
        <f xml:space="preserve">
IF(LAF_V1101112131415[[#This Row],[workbook_name]]="","",
   IFERROR(
      IF(
          VLOOKUP(LAF_V1101112131415[[#This Row],[id]],Table1[[#All],[id]:[name]],3,0)=LAF_V1101112131415[[#This Row],[workbook_name]],
         "match",
         "id doesn't belong to workbook_name"
      ),
      "associate an id first"
   )
)</f>
        <v/>
      </c>
      <c r="F179" s="16" t="str">
        <f>IF(LAF_V1101112131415[[#This Row],[id Sanity Check]]="match",
   "✓ ready",
   IF(LAF_V1101112131415[[#This Row],[workbook_name]]&lt;&gt;"","not ready","")
)</f>
        <v/>
      </c>
    </row>
    <row r="180" spans="2:6" ht="21" x14ac:dyDescent="0.25">
      <c r="B180" s="11"/>
      <c r="C180" s="13"/>
      <c r="D180" s="14" t="str">
        <f>IF(LAF_V1101112131415[[#This Row],[workbook_name]]="","",COUNTIF(Table1[name],LAF_V1101112131415[[#This Row],[workbook_name]]))</f>
        <v/>
      </c>
      <c r="E180" s="14" t="str">
        <f xml:space="preserve">
IF(LAF_V1101112131415[[#This Row],[workbook_name]]="","",
   IFERROR(
      IF(
          VLOOKUP(LAF_V1101112131415[[#This Row],[id]],Table1[[#All],[id]:[name]],3,0)=LAF_V1101112131415[[#This Row],[workbook_name]],
         "match",
         "id doesn't belong to workbook_name"
      ),
      "associate an id first"
   )
)</f>
        <v/>
      </c>
      <c r="F180" s="16" t="str">
        <f>IF(LAF_V1101112131415[[#This Row],[id Sanity Check]]="match",
   "✓ ready",
   IF(LAF_V1101112131415[[#This Row],[workbook_name]]&lt;&gt;"","not ready","")
)</f>
        <v/>
      </c>
    </row>
    <row r="181" spans="2:6" ht="21" x14ac:dyDescent="0.25">
      <c r="B181" s="11"/>
      <c r="C181" s="13"/>
      <c r="D181" s="14" t="str">
        <f>IF(LAF_V1101112131415[[#This Row],[workbook_name]]="","",COUNTIF(Table1[name],LAF_V1101112131415[[#This Row],[workbook_name]]))</f>
        <v/>
      </c>
      <c r="E181" s="14" t="str">
        <f xml:space="preserve">
IF(LAF_V1101112131415[[#This Row],[workbook_name]]="","",
   IFERROR(
      IF(
          VLOOKUP(LAF_V1101112131415[[#This Row],[id]],Table1[[#All],[id]:[name]],3,0)=LAF_V1101112131415[[#This Row],[workbook_name]],
         "match",
         "id doesn't belong to workbook_name"
      ),
      "associate an id first"
   )
)</f>
        <v/>
      </c>
      <c r="F181" s="16" t="str">
        <f>IF(LAF_V1101112131415[[#This Row],[id Sanity Check]]="match",
   "✓ ready",
   IF(LAF_V1101112131415[[#This Row],[workbook_name]]&lt;&gt;"","not ready","")
)</f>
        <v/>
      </c>
    </row>
    <row r="182" spans="2:6" ht="21" x14ac:dyDescent="0.25">
      <c r="B182" s="11"/>
      <c r="C182" s="13"/>
      <c r="D182" s="14" t="str">
        <f>IF(LAF_V1101112131415[[#This Row],[workbook_name]]="","",COUNTIF(Table1[name],LAF_V1101112131415[[#This Row],[workbook_name]]))</f>
        <v/>
      </c>
      <c r="E182" s="14" t="str">
        <f xml:space="preserve">
IF(LAF_V1101112131415[[#This Row],[workbook_name]]="","",
   IFERROR(
      IF(
          VLOOKUP(LAF_V1101112131415[[#This Row],[id]],Table1[[#All],[id]:[name]],3,0)=LAF_V1101112131415[[#This Row],[workbook_name]],
         "match",
         "id doesn't belong to workbook_name"
      ),
      "associate an id first"
   )
)</f>
        <v/>
      </c>
      <c r="F182" s="16" t="str">
        <f>IF(LAF_V1101112131415[[#This Row],[id Sanity Check]]="match",
   "✓ ready",
   IF(LAF_V1101112131415[[#This Row],[workbook_name]]&lt;&gt;"","not ready","")
)</f>
        <v/>
      </c>
    </row>
    <row r="183" spans="2:6" ht="21" x14ac:dyDescent="0.25">
      <c r="B183" s="11"/>
      <c r="C183" s="13"/>
      <c r="D183" s="14" t="str">
        <f>IF(LAF_V1101112131415[[#This Row],[workbook_name]]="","",COUNTIF(Table1[name],LAF_V1101112131415[[#This Row],[workbook_name]]))</f>
        <v/>
      </c>
      <c r="E183" s="14" t="str">
        <f xml:space="preserve">
IF(LAF_V1101112131415[[#This Row],[workbook_name]]="","",
   IFERROR(
      IF(
          VLOOKUP(LAF_V1101112131415[[#This Row],[id]],Table1[[#All],[id]:[name]],3,0)=LAF_V1101112131415[[#This Row],[workbook_name]],
         "match",
         "id doesn't belong to workbook_name"
      ),
      "associate an id first"
   )
)</f>
        <v/>
      </c>
      <c r="F183" s="16" t="str">
        <f>IF(LAF_V1101112131415[[#This Row],[id Sanity Check]]="match",
   "✓ ready",
   IF(LAF_V1101112131415[[#This Row],[workbook_name]]&lt;&gt;"","not ready","")
)</f>
        <v/>
      </c>
    </row>
    <row r="184" spans="2:6" ht="21" x14ac:dyDescent="0.25">
      <c r="B184" s="11"/>
      <c r="C184" s="13"/>
      <c r="D184" s="14" t="str">
        <f>IF(LAF_V1101112131415[[#This Row],[workbook_name]]="","",COUNTIF(Table1[name],LAF_V1101112131415[[#This Row],[workbook_name]]))</f>
        <v/>
      </c>
      <c r="E184" s="14" t="str">
        <f xml:space="preserve">
IF(LAF_V1101112131415[[#This Row],[workbook_name]]="","",
   IFERROR(
      IF(
          VLOOKUP(LAF_V1101112131415[[#This Row],[id]],Table1[[#All],[id]:[name]],3,0)=LAF_V1101112131415[[#This Row],[workbook_name]],
         "match",
         "id doesn't belong to workbook_name"
      ),
      "associate an id first"
   )
)</f>
        <v/>
      </c>
      <c r="F184" s="16" t="str">
        <f>IF(LAF_V1101112131415[[#This Row],[id Sanity Check]]="match",
   "✓ ready",
   IF(LAF_V1101112131415[[#This Row],[workbook_name]]&lt;&gt;"","not ready","")
)</f>
        <v/>
      </c>
    </row>
    <row r="185" spans="2:6" ht="21" x14ac:dyDescent="0.25">
      <c r="B185" s="11"/>
      <c r="C185" s="13"/>
      <c r="D185" s="14" t="str">
        <f>IF(LAF_V1101112131415[[#This Row],[workbook_name]]="","",COUNTIF(Table1[name],LAF_V1101112131415[[#This Row],[workbook_name]]))</f>
        <v/>
      </c>
      <c r="E185" s="14" t="str">
        <f xml:space="preserve">
IF(LAF_V1101112131415[[#This Row],[workbook_name]]="","",
   IFERROR(
      IF(
          VLOOKUP(LAF_V1101112131415[[#This Row],[id]],Table1[[#All],[id]:[name]],3,0)=LAF_V1101112131415[[#This Row],[workbook_name]],
         "match",
         "id doesn't belong to workbook_name"
      ),
      "associate an id first"
   )
)</f>
        <v/>
      </c>
      <c r="F185" s="16" t="str">
        <f>IF(LAF_V1101112131415[[#This Row],[id Sanity Check]]="match",
   "✓ ready",
   IF(LAF_V1101112131415[[#This Row],[workbook_name]]&lt;&gt;"","not ready","")
)</f>
        <v/>
      </c>
    </row>
    <row r="186" spans="2:6" ht="21" x14ac:dyDescent="0.25">
      <c r="B186" s="11"/>
      <c r="C186" s="13"/>
      <c r="D186" s="14" t="str">
        <f>IF(LAF_V1101112131415[[#This Row],[workbook_name]]="","",COUNTIF(Table1[name],LAF_V1101112131415[[#This Row],[workbook_name]]))</f>
        <v/>
      </c>
      <c r="E186" s="14" t="str">
        <f xml:space="preserve">
IF(LAF_V1101112131415[[#This Row],[workbook_name]]="","",
   IFERROR(
      IF(
          VLOOKUP(LAF_V1101112131415[[#This Row],[id]],Table1[[#All],[id]:[name]],3,0)=LAF_V1101112131415[[#This Row],[workbook_name]],
         "match",
         "id doesn't belong to workbook_name"
      ),
      "associate an id first"
   )
)</f>
        <v/>
      </c>
      <c r="F186" s="16" t="str">
        <f>IF(LAF_V1101112131415[[#This Row],[id Sanity Check]]="match",
   "✓ ready",
   IF(LAF_V1101112131415[[#This Row],[workbook_name]]&lt;&gt;"","not ready","")
)</f>
        <v/>
      </c>
    </row>
    <row r="187" spans="2:6" ht="21" x14ac:dyDescent="0.25">
      <c r="B187" s="11"/>
      <c r="C187" s="13"/>
      <c r="D187" s="14" t="str">
        <f>IF(LAF_V1101112131415[[#This Row],[workbook_name]]="","",COUNTIF(Table1[name],LAF_V1101112131415[[#This Row],[workbook_name]]))</f>
        <v/>
      </c>
      <c r="E187" s="14" t="str">
        <f xml:space="preserve">
IF(LAF_V1101112131415[[#This Row],[workbook_name]]="","",
   IFERROR(
      IF(
          VLOOKUP(LAF_V1101112131415[[#This Row],[id]],Table1[[#All],[id]:[name]],3,0)=LAF_V1101112131415[[#This Row],[workbook_name]],
         "match",
         "id doesn't belong to workbook_name"
      ),
      "associate an id first"
   )
)</f>
        <v/>
      </c>
      <c r="F187" s="16" t="str">
        <f>IF(LAF_V1101112131415[[#This Row],[id Sanity Check]]="match",
   "✓ ready",
   IF(LAF_V1101112131415[[#This Row],[workbook_name]]&lt;&gt;"","not ready","")
)</f>
        <v/>
      </c>
    </row>
    <row r="188" spans="2:6" ht="21" x14ac:dyDescent="0.25">
      <c r="B188" s="11"/>
      <c r="C188" s="13"/>
      <c r="D188" s="14" t="str">
        <f>IF(LAF_V1101112131415[[#This Row],[workbook_name]]="","",COUNTIF(Table1[name],LAF_V1101112131415[[#This Row],[workbook_name]]))</f>
        <v/>
      </c>
      <c r="E188" s="14" t="str">
        <f xml:space="preserve">
IF(LAF_V1101112131415[[#This Row],[workbook_name]]="","",
   IFERROR(
      IF(
          VLOOKUP(LAF_V1101112131415[[#This Row],[id]],Table1[[#All],[id]:[name]],3,0)=LAF_V1101112131415[[#This Row],[workbook_name]],
         "match",
         "id doesn't belong to workbook_name"
      ),
      "associate an id first"
   )
)</f>
        <v/>
      </c>
      <c r="F188" s="16" t="str">
        <f>IF(LAF_V1101112131415[[#This Row],[id Sanity Check]]="match",
   "✓ ready",
   IF(LAF_V1101112131415[[#This Row],[workbook_name]]&lt;&gt;"","not ready","")
)</f>
        <v/>
      </c>
    </row>
    <row r="189" spans="2:6" ht="21" x14ac:dyDescent="0.25">
      <c r="B189" s="11"/>
      <c r="C189" s="13"/>
      <c r="D189" s="14" t="str">
        <f>IF(LAF_V1101112131415[[#This Row],[workbook_name]]="","",COUNTIF(Table1[name],LAF_V1101112131415[[#This Row],[workbook_name]]))</f>
        <v/>
      </c>
      <c r="E189" s="14" t="str">
        <f xml:space="preserve">
IF(LAF_V1101112131415[[#This Row],[workbook_name]]="","",
   IFERROR(
      IF(
          VLOOKUP(LAF_V1101112131415[[#This Row],[id]],Table1[[#All],[id]:[name]],3,0)=LAF_V1101112131415[[#This Row],[workbook_name]],
         "match",
         "id doesn't belong to workbook_name"
      ),
      "associate an id first"
   )
)</f>
        <v/>
      </c>
      <c r="F189" s="16" t="str">
        <f>IF(LAF_V1101112131415[[#This Row],[id Sanity Check]]="match",
   "✓ ready",
   IF(LAF_V1101112131415[[#This Row],[workbook_name]]&lt;&gt;"","not ready","")
)</f>
        <v/>
      </c>
    </row>
    <row r="190" spans="2:6" ht="21" x14ac:dyDescent="0.25">
      <c r="B190" s="11"/>
      <c r="C190" s="13"/>
      <c r="D190" s="14" t="str">
        <f>IF(LAF_V1101112131415[[#This Row],[workbook_name]]="","",COUNTIF(Table1[name],LAF_V1101112131415[[#This Row],[workbook_name]]))</f>
        <v/>
      </c>
      <c r="E190" s="14" t="str">
        <f xml:space="preserve">
IF(LAF_V1101112131415[[#This Row],[workbook_name]]="","",
   IFERROR(
      IF(
          VLOOKUP(LAF_V1101112131415[[#This Row],[id]],Table1[[#All],[id]:[name]],3,0)=LAF_V1101112131415[[#This Row],[workbook_name]],
         "match",
         "id doesn't belong to workbook_name"
      ),
      "associate an id first"
   )
)</f>
        <v/>
      </c>
      <c r="F190" s="16" t="str">
        <f>IF(LAF_V1101112131415[[#This Row],[id Sanity Check]]="match",
   "✓ ready",
   IF(LAF_V1101112131415[[#This Row],[workbook_name]]&lt;&gt;"","not ready","")
)</f>
        <v/>
      </c>
    </row>
    <row r="191" spans="2:6" ht="21" x14ac:dyDescent="0.25">
      <c r="B191" s="11"/>
      <c r="C191" s="13"/>
      <c r="D191" s="14" t="str">
        <f>IF(LAF_V1101112131415[[#This Row],[workbook_name]]="","",COUNTIF(Table1[name],LAF_V1101112131415[[#This Row],[workbook_name]]))</f>
        <v/>
      </c>
      <c r="E191" s="14" t="str">
        <f xml:space="preserve">
IF(LAF_V1101112131415[[#This Row],[workbook_name]]="","",
   IFERROR(
      IF(
          VLOOKUP(LAF_V1101112131415[[#This Row],[id]],Table1[[#All],[id]:[name]],3,0)=LAF_V1101112131415[[#This Row],[workbook_name]],
         "match",
         "id doesn't belong to workbook_name"
      ),
      "associate an id first"
   )
)</f>
        <v/>
      </c>
      <c r="F191" s="16" t="str">
        <f>IF(LAF_V1101112131415[[#This Row],[id Sanity Check]]="match",
   "✓ ready",
   IF(LAF_V1101112131415[[#This Row],[workbook_name]]&lt;&gt;"","not ready","")
)</f>
        <v/>
      </c>
    </row>
    <row r="192" spans="2:6" ht="21" x14ac:dyDescent="0.25">
      <c r="B192" s="11"/>
      <c r="C192" s="13"/>
      <c r="D192" s="14" t="str">
        <f>IF(LAF_V1101112131415[[#This Row],[workbook_name]]="","",COUNTIF(Table1[name],LAF_V1101112131415[[#This Row],[workbook_name]]))</f>
        <v/>
      </c>
      <c r="E192" s="14" t="str">
        <f xml:space="preserve">
IF(LAF_V1101112131415[[#This Row],[workbook_name]]="","",
   IFERROR(
      IF(
          VLOOKUP(LAF_V1101112131415[[#This Row],[id]],Table1[[#All],[id]:[name]],3,0)=LAF_V1101112131415[[#This Row],[workbook_name]],
         "match",
         "id doesn't belong to workbook_name"
      ),
      "associate an id first"
   )
)</f>
        <v/>
      </c>
      <c r="F192" s="16" t="str">
        <f>IF(LAF_V1101112131415[[#This Row],[id Sanity Check]]="match",
   "✓ ready",
   IF(LAF_V1101112131415[[#This Row],[workbook_name]]&lt;&gt;"","not ready","")
)</f>
        <v/>
      </c>
    </row>
    <row r="193" spans="2:6" ht="21" x14ac:dyDescent="0.25">
      <c r="B193" s="11"/>
      <c r="C193" s="13"/>
      <c r="D193" s="14" t="str">
        <f>IF(LAF_V1101112131415[[#This Row],[workbook_name]]="","",COUNTIF(Table1[name],LAF_V1101112131415[[#This Row],[workbook_name]]))</f>
        <v/>
      </c>
      <c r="E193" s="14" t="str">
        <f xml:space="preserve">
IF(LAF_V1101112131415[[#This Row],[workbook_name]]="","",
   IFERROR(
      IF(
          VLOOKUP(LAF_V1101112131415[[#This Row],[id]],Table1[[#All],[id]:[name]],3,0)=LAF_V1101112131415[[#This Row],[workbook_name]],
         "match",
         "id doesn't belong to workbook_name"
      ),
      "associate an id first"
   )
)</f>
        <v/>
      </c>
      <c r="F193" s="16" t="str">
        <f>IF(LAF_V1101112131415[[#This Row],[id Sanity Check]]="match",
   "✓ ready",
   IF(LAF_V1101112131415[[#This Row],[workbook_name]]&lt;&gt;"","not ready","")
)</f>
        <v/>
      </c>
    </row>
    <row r="194" spans="2:6" ht="21" x14ac:dyDescent="0.25">
      <c r="B194" s="11"/>
      <c r="C194" s="13"/>
      <c r="D194" s="14" t="str">
        <f>IF(LAF_V1101112131415[[#This Row],[workbook_name]]="","",COUNTIF(Table1[name],LAF_V1101112131415[[#This Row],[workbook_name]]))</f>
        <v/>
      </c>
      <c r="E194" s="14" t="str">
        <f xml:space="preserve">
IF(LAF_V1101112131415[[#This Row],[workbook_name]]="","",
   IFERROR(
      IF(
          VLOOKUP(LAF_V1101112131415[[#This Row],[id]],Table1[[#All],[id]:[name]],3,0)=LAF_V1101112131415[[#This Row],[workbook_name]],
         "match",
         "id doesn't belong to workbook_name"
      ),
      "associate an id first"
   )
)</f>
        <v/>
      </c>
      <c r="F194" s="16" t="str">
        <f>IF(LAF_V1101112131415[[#This Row],[id Sanity Check]]="match",
   "✓ ready",
   IF(LAF_V1101112131415[[#This Row],[workbook_name]]&lt;&gt;"","not ready","")
)</f>
        <v/>
      </c>
    </row>
    <row r="195" spans="2:6" ht="21" x14ac:dyDescent="0.25">
      <c r="B195" s="11"/>
      <c r="C195" s="13"/>
      <c r="D195" s="14" t="str">
        <f>IF(LAF_V1101112131415[[#This Row],[workbook_name]]="","",COUNTIF(Table1[name],LAF_V1101112131415[[#This Row],[workbook_name]]))</f>
        <v/>
      </c>
      <c r="E195" s="14" t="str">
        <f xml:space="preserve">
IF(LAF_V1101112131415[[#This Row],[workbook_name]]="","",
   IFERROR(
      IF(
          VLOOKUP(LAF_V1101112131415[[#This Row],[id]],Table1[[#All],[id]:[name]],3,0)=LAF_V1101112131415[[#This Row],[workbook_name]],
         "match",
         "id doesn't belong to workbook_name"
      ),
      "associate an id first"
   )
)</f>
        <v/>
      </c>
      <c r="F195" s="16" t="str">
        <f>IF(LAF_V1101112131415[[#This Row],[id Sanity Check]]="match",
   "✓ ready",
   IF(LAF_V1101112131415[[#This Row],[workbook_name]]&lt;&gt;"","not ready","")
)</f>
        <v/>
      </c>
    </row>
    <row r="196" spans="2:6" ht="21" x14ac:dyDescent="0.25">
      <c r="B196" s="11"/>
      <c r="C196" s="13"/>
      <c r="D196" s="14" t="str">
        <f>IF(LAF_V1101112131415[[#This Row],[workbook_name]]="","",COUNTIF(Table1[name],LAF_V1101112131415[[#This Row],[workbook_name]]))</f>
        <v/>
      </c>
      <c r="E196" s="14" t="str">
        <f xml:space="preserve">
IF(LAF_V1101112131415[[#This Row],[workbook_name]]="","",
   IFERROR(
      IF(
          VLOOKUP(LAF_V1101112131415[[#This Row],[id]],Table1[[#All],[id]:[name]],3,0)=LAF_V1101112131415[[#This Row],[workbook_name]],
         "match",
         "id doesn't belong to workbook_name"
      ),
      "associate an id first"
   )
)</f>
        <v/>
      </c>
      <c r="F196" s="16" t="str">
        <f>IF(LAF_V1101112131415[[#This Row],[id Sanity Check]]="match",
   "✓ ready",
   IF(LAF_V1101112131415[[#This Row],[workbook_name]]&lt;&gt;"","not ready","")
)</f>
        <v/>
      </c>
    </row>
    <row r="197" spans="2:6" ht="21" x14ac:dyDescent="0.25">
      <c r="B197" s="11"/>
      <c r="C197" s="13"/>
      <c r="D197" s="14" t="str">
        <f>IF(LAF_V1101112131415[[#This Row],[workbook_name]]="","",COUNTIF(Table1[name],LAF_V1101112131415[[#This Row],[workbook_name]]))</f>
        <v/>
      </c>
      <c r="E197" s="14" t="str">
        <f xml:space="preserve">
IF(LAF_V1101112131415[[#This Row],[workbook_name]]="","",
   IFERROR(
      IF(
          VLOOKUP(LAF_V1101112131415[[#This Row],[id]],Table1[[#All],[id]:[name]],3,0)=LAF_V1101112131415[[#This Row],[workbook_name]],
         "match",
         "id doesn't belong to workbook_name"
      ),
      "associate an id first"
   )
)</f>
        <v/>
      </c>
      <c r="F197" s="16" t="str">
        <f>IF(LAF_V1101112131415[[#This Row],[id Sanity Check]]="match",
   "✓ ready",
   IF(LAF_V1101112131415[[#This Row],[workbook_name]]&lt;&gt;"","not ready","")
)</f>
        <v/>
      </c>
    </row>
    <row r="198" spans="2:6" ht="21" x14ac:dyDescent="0.25">
      <c r="B198" s="11"/>
      <c r="C198" s="13"/>
      <c r="D198" s="14" t="str">
        <f>IF(LAF_V1101112131415[[#This Row],[workbook_name]]="","",COUNTIF(Table1[name],LAF_V1101112131415[[#This Row],[workbook_name]]))</f>
        <v/>
      </c>
      <c r="E198" s="14" t="str">
        <f xml:space="preserve">
IF(LAF_V1101112131415[[#This Row],[workbook_name]]="","",
   IFERROR(
      IF(
          VLOOKUP(LAF_V1101112131415[[#This Row],[id]],Table1[[#All],[id]:[name]],3,0)=LAF_V1101112131415[[#This Row],[workbook_name]],
         "match",
         "id doesn't belong to workbook_name"
      ),
      "associate an id first"
   )
)</f>
        <v/>
      </c>
      <c r="F198" s="16" t="str">
        <f>IF(LAF_V1101112131415[[#This Row],[id Sanity Check]]="match",
   "✓ ready",
   IF(LAF_V1101112131415[[#This Row],[workbook_name]]&lt;&gt;"","not ready","")
)</f>
        <v/>
      </c>
    </row>
    <row r="199" spans="2:6" ht="21" x14ac:dyDescent="0.25">
      <c r="B199" s="11"/>
      <c r="C199" s="13"/>
      <c r="D199" s="14" t="str">
        <f>IF(LAF_V1101112131415[[#This Row],[workbook_name]]="","",COUNTIF(Table1[name],LAF_V1101112131415[[#This Row],[workbook_name]]))</f>
        <v/>
      </c>
      <c r="E199" s="14" t="str">
        <f xml:space="preserve">
IF(LAF_V1101112131415[[#This Row],[workbook_name]]="","",
   IFERROR(
      IF(
          VLOOKUP(LAF_V1101112131415[[#This Row],[id]],Table1[[#All],[id]:[name]],3,0)=LAF_V1101112131415[[#This Row],[workbook_name]],
         "match",
         "id doesn't belong to workbook_name"
      ),
      "associate an id first"
   )
)</f>
        <v/>
      </c>
      <c r="F199" s="16" t="str">
        <f>IF(LAF_V1101112131415[[#This Row],[id Sanity Check]]="match",
   "✓ ready",
   IF(LAF_V1101112131415[[#This Row],[workbook_name]]&lt;&gt;"","not ready","")
)</f>
        <v/>
      </c>
    </row>
    <row r="200" spans="2:6" ht="21" x14ac:dyDescent="0.25">
      <c r="B200" s="11"/>
      <c r="C200" s="13"/>
      <c r="D200" s="14" t="str">
        <f>IF(LAF_V1101112131415[[#This Row],[workbook_name]]="","",COUNTIF(Table1[name],LAF_V1101112131415[[#This Row],[workbook_name]]))</f>
        <v/>
      </c>
      <c r="E200" s="14" t="str">
        <f xml:space="preserve">
IF(LAF_V1101112131415[[#This Row],[workbook_name]]="","",
   IFERROR(
      IF(
          VLOOKUP(LAF_V1101112131415[[#This Row],[id]],Table1[[#All],[id]:[name]],3,0)=LAF_V1101112131415[[#This Row],[workbook_name]],
         "match",
         "id doesn't belong to workbook_name"
      ),
      "associate an id first"
   )
)</f>
        <v/>
      </c>
      <c r="F200" s="16" t="str">
        <f>IF(LAF_V1101112131415[[#This Row],[id Sanity Check]]="match",
   "✓ ready",
   IF(LAF_V1101112131415[[#This Row],[workbook_name]]&lt;&gt;"","not ready","")
)</f>
        <v/>
      </c>
    </row>
    <row r="201" spans="2:6" ht="21" x14ac:dyDescent="0.25">
      <c r="B201" s="11"/>
      <c r="C201" s="13"/>
      <c r="D201" s="14" t="str">
        <f>IF(LAF_V1101112131415[[#This Row],[workbook_name]]="","",COUNTIF(Table1[name],LAF_V1101112131415[[#This Row],[workbook_name]]))</f>
        <v/>
      </c>
      <c r="E201" s="14" t="str">
        <f xml:space="preserve">
IF(LAF_V1101112131415[[#This Row],[workbook_name]]="","",
   IFERROR(
      IF(
          VLOOKUP(LAF_V1101112131415[[#This Row],[id]],Table1[[#All],[id]:[name]],3,0)=LAF_V1101112131415[[#This Row],[workbook_name]],
         "match",
         "id doesn't belong to workbook_name"
      ),
      "associate an id first"
   )
)</f>
        <v/>
      </c>
      <c r="F201" s="16" t="str">
        <f>IF(LAF_V1101112131415[[#This Row],[id Sanity Check]]="match",
   "✓ ready",
   IF(LAF_V1101112131415[[#This Row],[workbook_name]]&lt;&gt;"","not ready","")
)</f>
        <v/>
      </c>
    </row>
    <row r="202" spans="2:6" ht="21" x14ac:dyDescent="0.25">
      <c r="B202" s="11"/>
      <c r="C202" s="13"/>
      <c r="D202" s="14" t="str">
        <f>IF(LAF_V1101112131415[[#This Row],[workbook_name]]="","",COUNTIF(Table1[name],LAF_V1101112131415[[#This Row],[workbook_name]]))</f>
        <v/>
      </c>
      <c r="E202" s="14" t="str">
        <f xml:space="preserve">
IF(LAF_V1101112131415[[#This Row],[workbook_name]]="","",
   IFERROR(
      IF(
          VLOOKUP(LAF_V1101112131415[[#This Row],[id]],Table1[[#All],[id]:[name]],3,0)=LAF_V1101112131415[[#This Row],[workbook_name]],
         "match",
         "id doesn't belong to workbook_name"
      ),
      "associate an id first"
   )
)</f>
        <v/>
      </c>
      <c r="F202" s="16" t="str">
        <f>IF(LAF_V1101112131415[[#This Row],[id Sanity Check]]="match",
   "✓ ready",
   IF(LAF_V1101112131415[[#This Row],[workbook_name]]&lt;&gt;"","not ready","")
)</f>
        <v/>
      </c>
    </row>
    <row r="203" spans="2:6" ht="21" x14ac:dyDescent="0.25">
      <c r="B203" s="11"/>
      <c r="C203" s="13"/>
      <c r="D203" s="14" t="str">
        <f>IF(LAF_V1101112131415[[#This Row],[workbook_name]]="","",COUNTIF(Table1[name],LAF_V1101112131415[[#This Row],[workbook_name]]))</f>
        <v/>
      </c>
      <c r="E203" s="14" t="str">
        <f xml:space="preserve">
IF(LAF_V1101112131415[[#This Row],[workbook_name]]="","",
   IFERROR(
      IF(
          VLOOKUP(LAF_V1101112131415[[#This Row],[id]],Table1[[#All],[id]:[name]],3,0)=LAF_V1101112131415[[#This Row],[workbook_name]],
         "match",
         "id doesn't belong to workbook_name"
      ),
      "associate an id first"
   )
)</f>
        <v/>
      </c>
      <c r="F203" s="16" t="str">
        <f>IF(LAF_V1101112131415[[#This Row],[id Sanity Check]]="match",
   "✓ ready",
   IF(LAF_V1101112131415[[#This Row],[workbook_name]]&lt;&gt;"","not ready","")
)</f>
        <v/>
      </c>
    </row>
    <row r="204" spans="2:6" ht="21" x14ac:dyDescent="0.25">
      <c r="B204" s="11"/>
      <c r="C204" s="13"/>
      <c r="D204" s="14" t="str">
        <f>IF(LAF_V1101112131415[[#This Row],[workbook_name]]="","",COUNTIF(Table1[name],LAF_V1101112131415[[#This Row],[workbook_name]]))</f>
        <v/>
      </c>
      <c r="E204" s="14" t="str">
        <f xml:space="preserve">
IF(LAF_V1101112131415[[#This Row],[workbook_name]]="","",
   IFERROR(
      IF(
          VLOOKUP(LAF_V1101112131415[[#This Row],[id]],Table1[[#All],[id]:[name]],3,0)=LAF_V1101112131415[[#This Row],[workbook_name]],
         "match",
         "id doesn't belong to workbook_name"
      ),
      "associate an id first"
   )
)</f>
        <v/>
      </c>
      <c r="F204" s="16" t="str">
        <f>IF(LAF_V1101112131415[[#This Row],[id Sanity Check]]="match",
   "✓ ready",
   IF(LAF_V1101112131415[[#This Row],[workbook_name]]&lt;&gt;"","not ready","")
)</f>
        <v/>
      </c>
    </row>
    <row r="205" spans="2:6" ht="21" x14ac:dyDescent="0.25">
      <c r="B205" s="11"/>
      <c r="C205" s="13"/>
      <c r="D205" s="14" t="str">
        <f>IF(LAF_V1101112131415[[#This Row],[workbook_name]]="","",COUNTIF(Table1[name],LAF_V1101112131415[[#This Row],[workbook_name]]))</f>
        <v/>
      </c>
      <c r="E205" s="14" t="str">
        <f xml:space="preserve">
IF(LAF_V1101112131415[[#This Row],[workbook_name]]="","",
   IFERROR(
      IF(
          VLOOKUP(LAF_V1101112131415[[#This Row],[id]],Table1[[#All],[id]:[name]],3,0)=LAF_V1101112131415[[#This Row],[workbook_name]],
         "match",
         "id doesn't belong to workbook_name"
      ),
      "associate an id first"
   )
)</f>
        <v/>
      </c>
      <c r="F205" s="16" t="str">
        <f>IF(LAF_V1101112131415[[#This Row],[id Sanity Check]]="match",
   "✓ ready",
   IF(LAF_V1101112131415[[#This Row],[workbook_name]]&lt;&gt;"","not ready","")
)</f>
        <v/>
      </c>
    </row>
    <row r="206" spans="2:6" ht="21" x14ac:dyDescent="0.25">
      <c r="B206" s="11"/>
      <c r="C206" s="13"/>
      <c r="D206" s="14" t="str">
        <f>IF(LAF_V1101112131415[[#This Row],[workbook_name]]="","",COUNTIF(Table1[name],LAF_V1101112131415[[#This Row],[workbook_name]]))</f>
        <v/>
      </c>
      <c r="E206" s="14" t="str">
        <f xml:space="preserve">
IF(LAF_V1101112131415[[#This Row],[workbook_name]]="","",
   IFERROR(
      IF(
          VLOOKUP(LAF_V1101112131415[[#This Row],[id]],Table1[[#All],[id]:[name]],3,0)=LAF_V1101112131415[[#This Row],[workbook_name]],
         "match",
         "id doesn't belong to workbook_name"
      ),
      "associate an id first"
   )
)</f>
        <v/>
      </c>
      <c r="F206" s="16" t="str">
        <f>IF(LAF_V1101112131415[[#This Row],[id Sanity Check]]="match",
   "✓ ready",
   IF(LAF_V1101112131415[[#This Row],[workbook_name]]&lt;&gt;"","not ready","")
)</f>
        <v/>
      </c>
    </row>
    <row r="207" spans="2:6" ht="21" x14ac:dyDescent="0.25">
      <c r="B207" s="11"/>
      <c r="C207" s="13"/>
      <c r="D207" s="14" t="str">
        <f>IF(LAF_V1101112131415[[#This Row],[workbook_name]]="","",COUNTIF(Table1[name],LAF_V1101112131415[[#This Row],[workbook_name]]))</f>
        <v/>
      </c>
      <c r="E207" s="14" t="str">
        <f xml:space="preserve">
IF(LAF_V1101112131415[[#This Row],[workbook_name]]="","",
   IFERROR(
      IF(
          VLOOKUP(LAF_V1101112131415[[#This Row],[id]],Table1[[#All],[id]:[name]],3,0)=LAF_V1101112131415[[#This Row],[workbook_name]],
         "match",
         "id doesn't belong to workbook_name"
      ),
      "associate an id first"
   )
)</f>
        <v/>
      </c>
      <c r="F207" s="16" t="str">
        <f>IF(LAF_V1101112131415[[#This Row],[id Sanity Check]]="match",
   "✓ ready",
   IF(LAF_V1101112131415[[#This Row],[workbook_name]]&lt;&gt;"","not ready","")
)</f>
        <v/>
      </c>
    </row>
    <row r="208" spans="2:6" ht="21" x14ac:dyDescent="0.25">
      <c r="B208" s="11"/>
      <c r="C208" s="13"/>
      <c r="D208" s="14" t="str">
        <f>IF(LAF_V1101112131415[[#This Row],[workbook_name]]="","",COUNTIF(Table1[name],LAF_V1101112131415[[#This Row],[workbook_name]]))</f>
        <v/>
      </c>
      <c r="E208" s="14" t="str">
        <f xml:space="preserve">
IF(LAF_V1101112131415[[#This Row],[workbook_name]]="","",
   IFERROR(
      IF(
          VLOOKUP(LAF_V1101112131415[[#This Row],[id]],Table1[[#All],[id]:[name]],3,0)=LAF_V1101112131415[[#This Row],[workbook_name]],
         "match",
         "id doesn't belong to workbook_name"
      ),
      "associate an id first"
   )
)</f>
        <v/>
      </c>
      <c r="F208" s="16" t="str">
        <f>IF(LAF_V1101112131415[[#This Row],[id Sanity Check]]="match",
   "✓ ready",
   IF(LAF_V1101112131415[[#This Row],[workbook_name]]&lt;&gt;"","not ready","")
)</f>
        <v/>
      </c>
    </row>
    <row r="209" spans="2:6" ht="21" x14ac:dyDescent="0.25">
      <c r="B209" s="11"/>
      <c r="C209" s="13"/>
      <c r="D209" s="14" t="str">
        <f>IF(LAF_V1101112131415[[#This Row],[workbook_name]]="","",COUNTIF(Table1[name],LAF_V1101112131415[[#This Row],[workbook_name]]))</f>
        <v/>
      </c>
      <c r="E209" s="14" t="str">
        <f xml:space="preserve">
IF(LAF_V1101112131415[[#This Row],[workbook_name]]="","",
   IFERROR(
      IF(
          VLOOKUP(LAF_V1101112131415[[#This Row],[id]],Table1[[#All],[id]:[name]],3,0)=LAF_V1101112131415[[#This Row],[workbook_name]],
         "match",
         "id doesn't belong to workbook_name"
      ),
      "associate an id first"
   )
)</f>
        <v/>
      </c>
      <c r="F209" s="16" t="str">
        <f>IF(LAF_V1101112131415[[#This Row],[id Sanity Check]]="match",
   "✓ ready",
   IF(LAF_V1101112131415[[#This Row],[workbook_name]]&lt;&gt;"","not ready","")
)</f>
        <v/>
      </c>
    </row>
    <row r="210" spans="2:6" ht="21" x14ac:dyDescent="0.25">
      <c r="B210" s="11"/>
      <c r="C210" s="13"/>
      <c r="D210" s="14" t="str">
        <f>IF(LAF_V1101112131415[[#This Row],[workbook_name]]="","",COUNTIF(Table1[name],LAF_V1101112131415[[#This Row],[workbook_name]]))</f>
        <v/>
      </c>
      <c r="E210" s="14" t="str">
        <f xml:space="preserve">
IF(LAF_V1101112131415[[#This Row],[workbook_name]]="","",
   IFERROR(
      IF(
          VLOOKUP(LAF_V1101112131415[[#This Row],[id]],Table1[[#All],[id]:[name]],3,0)=LAF_V1101112131415[[#This Row],[workbook_name]],
         "match",
         "id doesn't belong to workbook_name"
      ),
      "associate an id first"
   )
)</f>
        <v/>
      </c>
      <c r="F210" s="16" t="str">
        <f>IF(LAF_V1101112131415[[#This Row],[id Sanity Check]]="match",
   "✓ ready",
   IF(LAF_V1101112131415[[#This Row],[workbook_name]]&lt;&gt;"","not ready","")
)</f>
        <v/>
      </c>
    </row>
    <row r="211" spans="2:6" ht="21" x14ac:dyDescent="0.25">
      <c r="B211" s="11"/>
      <c r="C211" s="13"/>
      <c r="D211" s="14" t="str">
        <f>IF(LAF_V1101112131415[[#This Row],[workbook_name]]="","",COUNTIF(Table1[name],LAF_V1101112131415[[#This Row],[workbook_name]]))</f>
        <v/>
      </c>
      <c r="E211" s="14" t="str">
        <f xml:space="preserve">
IF(LAF_V1101112131415[[#This Row],[workbook_name]]="","",
   IFERROR(
      IF(
          VLOOKUP(LAF_V1101112131415[[#This Row],[id]],Table1[[#All],[id]:[name]],3,0)=LAF_V1101112131415[[#This Row],[workbook_name]],
         "match",
         "id doesn't belong to workbook_name"
      ),
      "associate an id first"
   )
)</f>
        <v/>
      </c>
      <c r="F211" s="16" t="str">
        <f>IF(LAF_V1101112131415[[#This Row],[id Sanity Check]]="match",
   "✓ ready",
   IF(LAF_V1101112131415[[#This Row],[workbook_name]]&lt;&gt;"","not ready","")
)</f>
        <v/>
      </c>
    </row>
    <row r="212" spans="2:6" ht="21" x14ac:dyDescent="0.25">
      <c r="B212" s="11"/>
      <c r="C212" s="13"/>
      <c r="D212" s="14" t="str">
        <f>IF(LAF_V1101112131415[[#This Row],[workbook_name]]="","",COUNTIF(Table1[name],LAF_V1101112131415[[#This Row],[workbook_name]]))</f>
        <v/>
      </c>
      <c r="E212" s="14" t="str">
        <f xml:space="preserve">
IF(LAF_V1101112131415[[#This Row],[workbook_name]]="","",
   IFERROR(
      IF(
          VLOOKUP(LAF_V1101112131415[[#This Row],[id]],Table1[[#All],[id]:[name]],3,0)=LAF_V1101112131415[[#This Row],[workbook_name]],
         "match",
         "id doesn't belong to workbook_name"
      ),
      "associate an id first"
   )
)</f>
        <v/>
      </c>
      <c r="F212" s="16" t="str">
        <f>IF(LAF_V1101112131415[[#This Row],[id Sanity Check]]="match",
   "✓ ready",
   IF(LAF_V1101112131415[[#This Row],[workbook_name]]&lt;&gt;"","not ready","")
)</f>
        <v/>
      </c>
    </row>
    <row r="213" spans="2:6" ht="21" x14ac:dyDescent="0.25">
      <c r="B213" s="11"/>
      <c r="C213" s="13"/>
      <c r="D213" s="14" t="str">
        <f>IF(LAF_V1101112131415[[#This Row],[workbook_name]]="","",COUNTIF(Table1[name],LAF_V1101112131415[[#This Row],[workbook_name]]))</f>
        <v/>
      </c>
      <c r="E213" s="14" t="str">
        <f xml:space="preserve">
IF(LAF_V1101112131415[[#This Row],[workbook_name]]="","",
   IFERROR(
      IF(
          VLOOKUP(LAF_V1101112131415[[#This Row],[id]],Table1[[#All],[id]:[name]],3,0)=LAF_V1101112131415[[#This Row],[workbook_name]],
         "match",
         "id doesn't belong to workbook_name"
      ),
      "associate an id first"
   )
)</f>
        <v/>
      </c>
      <c r="F213" s="16" t="str">
        <f>IF(LAF_V1101112131415[[#This Row],[id Sanity Check]]="match",
   "✓ ready",
   IF(LAF_V1101112131415[[#This Row],[workbook_name]]&lt;&gt;"","not ready","")
)</f>
        <v/>
      </c>
    </row>
    <row r="214" spans="2:6" ht="21" x14ac:dyDescent="0.25">
      <c r="B214" s="11"/>
      <c r="C214" s="13"/>
      <c r="D214" s="14" t="str">
        <f>IF(LAF_V1101112131415[[#This Row],[workbook_name]]="","",COUNTIF(Table1[name],LAF_V1101112131415[[#This Row],[workbook_name]]))</f>
        <v/>
      </c>
      <c r="E214" s="14" t="str">
        <f xml:space="preserve">
IF(LAF_V1101112131415[[#This Row],[workbook_name]]="","",
   IFERROR(
      IF(
          VLOOKUP(LAF_V1101112131415[[#This Row],[id]],Table1[[#All],[id]:[name]],3,0)=LAF_V1101112131415[[#This Row],[workbook_name]],
         "match",
         "id doesn't belong to workbook_name"
      ),
      "associate an id first"
   )
)</f>
        <v/>
      </c>
      <c r="F214" s="16" t="str">
        <f>IF(LAF_V1101112131415[[#This Row],[id Sanity Check]]="match",
   "✓ ready",
   IF(LAF_V1101112131415[[#This Row],[workbook_name]]&lt;&gt;"","not ready","")
)</f>
        <v/>
      </c>
    </row>
    <row r="215" spans="2:6" ht="21" x14ac:dyDescent="0.25">
      <c r="B215" s="11"/>
      <c r="C215" s="13"/>
      <c r="D215" s="14" t="str">
        <f>IF(LAF_V1101112131415[[#This Row],[workbook_name]]="","",COUNTIF(Table1[name],LAF_V1101112131415[[#This Row],[workbook_name]]))</f>
        <v/>
      </c>
      <c r="E215" s="14" t="str">
        <f xml:space="preserve">
IF(LAF_V1101112131415[[#This Row],[workbook_name]]="","",
   IFERROR(
      IF(
          VLOOKUP(LAF_V1101112131415[[#This Row],[id]],Table1[[#All],[id]:[name]],3,0)=LAF_V1101112131415[[#This Row],[workbook_name]],
         "match",
         "id doesn't belong to workbook_name"
      ),
      "associate an id first"
   )
)</f>
        <v/>
      </c>
      <c r="F215" s="16" t="str">
        <f>IF(LAF_V1101112131415[[#This Row],[id Sanity Check]]="match",
   "✓ ready",
   IF(LAF_V1101112131415[[#This Row],[workbook_name]]&lt;&gt;"","not ready","")
)</f>
        <v/>
      </c>
    </row>
    <row r="216" spans="2:6" ht="21" x14ac:dyDescent="0.25">
      <c r="B216" s="11"/>
      <c r="C216" s="13"/>
      <c r="D216" s="14" t="str">
        <f>IF(LAF_V1101112131415[[#This Row],[workbook_name]]="","",COUNTIF(Table1[name],LAF_V1101112131415[[#This Row],[workbook_name]]))</f>
        <v/>
      </c>
      <c r="E216" s="14" t="str">
        <f xml:space="preserve">
IF(LAF_V1101112131415[[#This Row],[workbook_name]]="","",
   IFERROR(
      IF(
          VLOOKUP(LAF_V1101112131415[[#This Row],[id]],Table1[[#All],[id]:[name]],3,0)=LAF_V1101112131415[[#This Row],[workbook_name]],
         "match",
         "id doesn't belong to workbook_name"
      ),
      "associate an id first"
   )
)</f>
        <v/>
      </c>
      <c r="F216" s="16" t="str">
        <f>IF(LAF_V1101112131415[[#This Row],[id Sanity Check]]="match",
   "✓ ready",
   IF(LAF_V1101112131415[[#This Row],[workbook_name]]&lt;&gt;"","not ready","")
)</f>
        <v/>
      </c>
    </row>
    <row r="217" spans="2:6" ht="21" x14ac:dyDescent="0.25">
      <c r="B217" s="11"/>
      <c r="C217" s="13"/>
      <c r="D217" s="14" t="str">
        <f>IF(LAF_V1101112131415[[#This Row],[workbook_name]]="","",COUNTIF(Table1[name],LAF_V1101112131415[[#This Row],[workbook_name]]))</f>
        <v/>
      </c>
      <c r="E217" s="14" t="str">
        <f xml:space="preserve">
IF(LAF_V1101112131415[[#This Row],[workbook_name]]="","",
   IFERROR(
      IF(
          VLOOKUP(LAF_V1101112131415[[#This Row],[id]],Table1[[#All],[id]:[name]],3,0)=LAF_V1101112131415[[#This Row],[workbook_name]],
         "match",
         "id doesn't belong to workbook_name"
      ),
      "associate an id first"
   )
)</f>
        <v/>
      </c>
      <c r="F217" s="16" t="str">
        <f>IF(LAF_V1101112131415[[#This Row],[id Sanity Check]]="match",
   "✓ ready",
   IF(LAF_V1101112131415[[#This Row],[workbook_name]]&lt;&gt;"","not ready","")
)</f>
        <v/>
      </c>
    </row>
    <row r="218" spans="2:6" ht="21" x14ac:dyDescent="0.25">
      <c r="B218" s="11"/>
      <c r="C218" s="13"/>
      <c r="D218" s="14" t="str">
        <f>IF(LAF_V1101112131415[[#This Row],[workbook_name]]="","",COUNTIF(Table1[name],LAF_V1101112131415[[#This Row],[workbook_name]]))</f>
        <v/>
      </c>
      <c r="E218" s="14" t="str">
        <f xml:space="preserve">
IF(LAF_V1101112131415[[#This Row],[workbook_name]]="","",
   IFERROR(
      IF(
          VLOOKUP(LAF_V1101112131415[[#This Row],[id]],Table1[[#All],[id]:[name]],3,0)=LAF_V1101112131415[[#This Row],[workbook_name]],
         "match",
         "id doesn't belong to workbook_name"
      ),
      "associate an id first"
   )
)</f>
        <v/>
      </c>
      <c r="F218" s="16" t="str">
        <f>IF(LAF_V1101112131415[[#This Row],[id Sanity Check]]="match",
   "✓ ready",
   IF(LAF_V1101112131415[[#This Row],[workbook_name]]&lt;&gt;"","not ready","")
)</f>
        <v/>
      </c>
    </row>
    <row r="219" spans="2:6" ht="21" x14ac:dyDescent="0.25">
      <c r="B219" s="11"/>
      <c r="C219" s="13"/>
      <c r="D219" s="14" t="str">
        <f>IF(LAF_V1101112131415[[#This Row],[workbook_name]]="","",COUNTIF(Table1[name],LAF_V1101112131415[[#This Row],[workbook_name]]))</f>
        <v/>
      </c>
      <c r="E219" s="14" t="str">
        <f xml:space="preserve">
IF(LAF_V1101112131415[[#This Row],[workbook_name]]="","",
   IFERROR(
      IF(
          VLOOKUP(LAF_V1101112131415[[#This Row],[id]],Table1[[#All],[id]:[name]],3,0)=LAF_V1101112131415[[#This Row],[workbook_name]],
         "match",
         "id doesn't belong to workbook_name"
      ),
      "associate an id first"
   )
)</f>
        <v/>
      </c>
      <c r="F219" s="16" t="str">
        <f>IF(LAF_V1101112131415[[#This Row],[id Sanity Check]]="match",
   "✓ ready",
   IF(LAF_V1101112131415[[#This Row],[workbook_name]]&lt;&gt;"","not ready","")
)</f>
        <v/>
      </c>
    </row>
    <row r="220" spans="2:6" ht="21" x14ac:dyDescent="0.25">
      <c r="B220" s="11"/>
      <c r="C220" s="13"/>
      <c r="D220" s="14" t="str">
        <f>IF(LAF_V1101112131415[[#This Row],[workbook_name]]="","",COUNTIF(Table1[name],LAF_V1101112131415[[#This Row],[workbook_name]]))</f>
        <v/>
      </c>
      <c r="E220" s="14" t="str">
        <f xml:space="preserve">
IF(LAF_V1101112131415[[#This Row],[workbook_name]]="","",
   IFERROR(
      IF(
          VLOOKUP(LAF_V1101112131415[[#This Row],[id]],Table1[[#All],[id]:[name]],3,0)=LAF_V1101112131415[[#This Row],[workbook_name]],
         "match",
         "id doesn't belong to workbook_name"
      ),
      "associate an id first"
   )
)</f>
        <v/>
      </c>
      <c r="F220" s="16" t="str">
        <f>IF(LAF_V1101112131415[[#This Row],[id Sanity Check]]="match",
   "✓ ready",
   IF(LAF_V1101112131415[[#This Row],[workbook_name]]&lt;&gt;"","not ready","")
)</f>
        <v/>
      </c>
    </row>
    <row r="221" spans="2:6" ht="21" x14ac:dyDescent="0.25">
      <c r="B221" s="11"/>
      <c r="C221" s="13"/>
      <c r="D221" s="14" t="str">
        <f>IF(LAF_V1101112131415[[#This Row],[workbook_name]]="","",COUNTIF(Table1[name],LAF_V1101112131415[[#This Row],[workbook_name]]))</f>
        <v/>
      </c>
      <c r="E221" s="14" t="str">
        <f xml:space="preserve">
IF(LAF_V1101112131415[[#This Row],[workbook_name]]="","",
   IFERROR(
      IF(
          VLOOKUP(LAF_V1101112131415[[#This Row],[id]],Table1[[#All],[id]:[name]],3,0)=LAF_V1101112131415[[#This Row],[workbook_name]],
         "match",
         "id doesn't belong to workbook_name"
      ),
      "associate an id first"
   )
)</f>
        <v/>
      </c>
      <c r="F221" s="16" t="str">
        <f>IF(LAF_V1101112131415[[#This Row],[id Sanity Check]]="match",
   "✓ ready",
   IF(LAF_V1101112131415[[#This Row],[workbook_name]]&lt;&gt;"","not ready","")
)</f>
        <v/>
      </c>
    </row>
    <row r="222" spans="2:6" ht="21" x14ac:dyDescent="0.25">
      <c r="B222" s="11"/>
      <c r="C222" s="13"/>
      <c r="D222" s="14" t="str">
        <f>IF(LAF_V1101112131415[[#This Row],[workbook_name]]="","",COUNTIF(Table1[name],LAF_V1101112131415[[#This Row],[workbook_name]]))</f>
        <v/>
      </c>
      <c r="E222" s="14" t="str">
        <f xml:space="preserve">
IF(LAF_V1101112131415[[#This Row],[workbook_name]]="","",
   IFERROR(
      IF(
          VLOOKUP(LAF_V1101112131415[[#This Row],[id]],Table1[[#All],[id]:[name]],3,0)=LAF_V1101112131415[[#This Row],[workbook_name]],
         "match",
         "id doesn't belong to workbook_name"
      ),
      "associate an id first"
   )
)</f>
        <v/>
      </c>
      <c r="F222" s="16" t="str">
        <f>IF(LAF_V1101112131415[[#This Row],[id Sanity Check]]="match",
   "✓ ready",
   IF(LAF_V1101112131415[[#This Row],[workbook_name]]&lt;&gt;"","not ready","")
)</f>
        <v/>
      </c>
    </row>
    <row r="223" spans="2:6" ht="21" x14ac:dyDescent="0.25">
      <c r="B223" s="11"/>
      <c r="C223" s="13"/>
      <c r="D223" s="14" t="str">
        <f>IF(LAF_V1101112131415[[#This Row],[workbook_name]]="","",COUNTIF(Table1[name],LAF_V1101112131415[[#This Row],[workbook_name]]))</f>
        <v/>
      </c>
      <c r="E223" s="14" t="str">
        <f xml:space="preserve">
IF(LAF_V1101112131415[[#This Row],[workbook_name]]="","",
   IFERROR(
      IF(
          VLOOKUP(LAF_V1101112131415[[#This Row],[id]],Table1[[#All],[id]:[name]],3,0)=LAF_V1101112131415[[#This Row],[workbook_name]],
         "match",
         "id doesn't belong to workbook_name"
      ),
      "associate an id first"
   )
)</f>
        <v/>
      </c>
      <c r="F223" s="16" t="str">
        <f>IF(LAF_V1101112131415[[#This Row],[id Sanity Check]]="match",
   "✓ ready",
   IF(LAF_V1101112131415[[#This Row],[workbook_name]]&lt;&gt;"","not ready","")
)</f>
        <v/>
      </c>
    </row>
    <row r="224" spans="2:6" ht="21" x14ac:dyDescent="0.25">
      <c r="B224" s="11"/>
      <c r="C224" s="13"/>
      <c r="D224" s="14" t="str">
        <f>IF(LAF_V1101112131415[[#This Row],[workbook_name]]="","",COUNTIF(Table1[name],LAF_V1101112131415[[#This Row],[workbook_name]]))</f>
        <v/>
      </c>
      <c r="E224" s="14" t="str">
        <f xml:space="preserve">
IF(LAF_V1101112131415[[#This Row],[workbook_name]]="","",
   IFERROR(
      IF(
          VLOOKUP(LAF_V1101112131415[[#This Row],[id]],Table1[[#All],[id]:[name]],3,0)=LAF_V1101112131415[[#This Row],[workbook_name]],
         "match",
         "id doesn't belong to workbook_name"
      ),
      "associate an id first"
   )
)</f>
        <v/>
      </c>
      <c r="F224" s="16" t="str">
        <f>IF(LAF_V1101112131415[[#This Row],[id Sanity Check]]="match",
   "✓ ready",
   IF(LAF_V1101112131415[[#This Row],[workbook_name]]&lt;&gt;"","not ready","")
)</f>
        <v/>
      </c>
    </row>
    <row r="225" spans="2:6" ht="21" x14ac:dyDescent="0.25">
      <c r="B225" s="11"/>
      <c r="C225" s="13"/>
      <c r="D225" s="14" t="str">
        <f>IF(LAF_V1101112131415[[#This Row],[workbook_name]]="","",COUNTIF(Table1[name],LAF_V1101112131415[[#This Row],[workbook_name]]))</f>
        <v/>
      </c>
      <c r="E225" s="14" t="str">
        <f xml:space="preserve">
IF(LAF_V1101112131415[[#This Row],[workbook_name]]="","",
   IFERROR(
      IF(
          VLOOKUP(LAF_V1101112131415[[#This Row],[id]],Table1[[#All],[id]:[name]],3,0)=LAF_V1101112131415[[#This Row],[workbook_name]],
         "match",
         "id doesn't belong to workbook_name"
      ),
      "associate an id first"
   )
)</f>
        <v/>
      </c>
      <c r="F225" s="16" t="str">
        <f>IF(LAF_V1101112131415[[#This Row],[id Sanity Check]]="match",
   "✓ ready",
   IF(LAF_V1101112131415[[#This Row],[workbook_name]]&lt;&gt;"","not ready","")
)</f>
        <v/>
      </c>
    </row>
    <row r="226" spans="2:6" ht="21" x14ac:dyDescent="0.25">
      <c r="B226" s="11"/>
      <c r="C226" s="13"/>
      <c r="D226" s="14" t="str">
        <f>IF(LAF_V1101112131415[[#This Row],[workbook_name]]="","",COUNTIF(Table1[name],LAF_V1101112131415[[#This Row],[workbook_name]]))</f>
        <v/>
      </c>
      <c r="E226" s="14" t="str">
        <f xml:space="preserve">
IF(LAF_V1101112131415[[#This Row],[workbook_name]]="","",
   IFERROR(
      IF(
          VLOOKUP(LAF_V1101112131415[[#This Row],[id]],Table1[[#All],[id]:[name]],3,0)=LAF_V1101112131415[[#This Row],[workbook_name]],
         "match",
         "id doesn't belong to workbook_name"
      ),
      "associate an id first"
   )
)</f>
        <v/>
      </c>
      <c r="F226" s="16" t="str">
        <f>IF(LAF_V1101112131415[[#This Row],[id Sanity Check]]="match",
   "✓ ready",
   IF(LAF_V1101112131415[[#This Row],[workbook_name]]&lt;&gt;"","not ready","")
)</f>
        <v/>
      </c>
    </row>
    <row r="227" spans="2:6" ht="21" x14ac:dyDescent="0.25">
      <c r="B227" s="11"/>
      <c r="C227" s="13"/>
      <c r="D227" s="14" t="str">
        <f>IF(LAF_V1101112131415[[#This Row],[workbook_name]]="","",COUNTIF(Table1[name],LAF_V1101112131415[[#This Row],[workbook_name]]))</f>
        <v/>
      </c>
      <c r="E227" s="14" t="str">
        <f xml:space="preserve">
IF(LAF_V1101112131415[[#This Row],[workbook_name]]="","",
   IFERROR(
      IF(
          VLOOKUP(LAF_V1101112131415[[#This Row],[id]],Table1[[#All],[id]:[name]],3,0)=LAF_V1101112131415[[#This Row],[workbook_name]],
         "match",
         "id doesn't belong to workbook_name"
      ),
      "associate an id first"
   )
)</f>
        <v/>
      </c>
      <c r="F227" s="16" t="str">
        <f>IF(LAF_V1101112131415[[#This Row],[id Sanity Check]]="match",
   "✓ ready",
   IF(LAF_V1101112131415[[#This Row],[workbook_name]]&lt;&gt;"","not ready","")
)</f>
        <v/>
      </c>
    </row>
    <row r="228" spans="2:6" ht="21" x14ac:dyDescent="0.25">
      <c r="B228" s="11"/>
      <c r="C228" s="13"/>
      <c r="D228" s="14" t="str">
        <f>IF(LAF_V1101112131415[[#This Row],[workbook_name]]="","",COUNTIF(Table1[name],LAF_V1101112131415[[#This Row],[workbook_name]]))</f>
        <v/>
      </c>
      <c r="E228" s="14" t="str">
        <f xml:space="preserve">
IF(LAF_V1101112131415[[#This Row],[workbook_name]]="","",
   IFERROR(
      IF(
          VLOOKUP(LAF_V1101112131415[[#This Row],[id]],Table1[[#All],[id]:[name]],3,0)=LAF_V1101112131415[[#This Row],[workbook_name]],
         "match",
         "id doesn't belong to workbook_name"
      ),
      "associate an id first"
   )
)</f>
        <v/>
      </c>
      <c r="F228" s="16" t="str">
        <f>IF(LAF_V1101112131415[[#This Row],[id Sanity Check]]="match",
   "✓ ready",
   IF(LAF_V1101112131415[[#This Row],[workbook_name]]&lt;&gt;"","not ready","")
)</f>
        <v/>
      </c>
    </row>
    <row r="229" spans="2:6" ht="21" x14ac:dyDescent="0.25">
      <c r="B229" s="11"/>
      <c r="C229" s="13"/>
      <c r="D229" s="14" t="str">
        <f>IF(LAF_V1101112131415[[#This Row],[workbook_name]]="","",COUNTIF(Table1[name],LAF_V1101112131415[[#This Row],[workbook_name]]))</f>
        <v/>
      </c>
      <c r="E229" s="14" t="str">
        <f xml:space="preserve">
IF(LAF_V1101112131415[[#This Row],[workbook_name]]="","",
   IFERROR(
      IF(
          VLOOKUP(LAF_V1101112131415[[#This Row],[id]],Table1[[#All],[id]:[name]],3,0)=LAF_V1101112131415[[#This Row],[workbook_name]],
         "match",
         "id doesn't belong to workbook_name"
      ),
      "associate an id first"
   )
)</f>
        <v/>
      </c>
      <c r="F229" s="16" t="str">
        <f>IF(LAF_V1101112131415[[#This Row],[id Sanity Check]]="match",
   "✓ ready",
   IF(LAF_V1101112131415[[#This Row],[workbook_name]]&lt;&gt;"","not ready","")
)</f>
        <v/>
      </c>
    </row>
    <row r="230" spans="2:6" ht="21" x14ac:dyDescent="0.25">
      <c r="B230" s="11"/>
      <c r="C230" s="13"/>
      <c r="D230" s="14" t="str">
        <f>IF(LAF_V1101112131415[[#This Row],[workbook_name]]="","",COUNTIF(Table1[name],LAF_V1101112131415[[#This Row],[workbook_name]]))</f>
        <v/>
      </c>
      <c r="E230" s="14" t="str">
        <f xml:space="preserve">
IF(LAF_V1101112131415[[#This Row],[workbook_name]]="","",
   IFERROR(
      IF(
          VLOOKUP(LAF_V1101112131415[[#This Row],[id]],Table1[[#All],[id]:[name]],3,0)=LAF_V1101112131415[[#This Row],[workbook_name]],
         "match",
         "id doesn't belong to workbook_name"
      ),
      "associate an id first"
   )
)</f>
        <v/>
      </c>
      <c r="F230" s="16" t="str">
        <f>IF(LAF_V1101112131415[[#This Row],[id Sanity Check]]="match",
   "✓ ready",
   IF(LAF_V1101112131415[[#This Row],[workbook_name]]&lt;&gt;"","not ready","")
)</f>
        <v/>
      </c>
    </row>
    <row r="231" spans="2:6" ht="21" x14ac:dyDescent="0.25">
      <c r="B231" s="11"/>
      <c r="C231" s="13"/>
      <c r="D231" s="14" t="str">
        <f>IF(LAF_V1101112131415[[#This Row],[workbook_name]]="","",COUNTIF(Table1[name],LAF_V1101112131415[[#This Row],[workbook_name]]))</f>
        <v/>
      </c>
      <c r="E231" s="14" t="str">
        <f xml:space="preserve">
IF(LAF_V1101112131415[[#This Row],[workbook_name]]="","",
   IFERROR(
      IF(
          VLOOKUP(LAF_V1101112131415[[#This Row],[id]],Table1[[#All],[id]:[name]],3,0)=LAF_V1101112131415[[#This Row],[workbook_name]],
         "match",
         "id doesn't belong to workbook_name"
      ),
      "associate an id first"
   )
)</f>
        <v/>
      </c>
      <c r="F231" s="16" t="str">
        <f>IF(LAF_V1101112131415[[#This Row],[id Sanity Check]]="match",
   "✓ ready",
   IF(LAF_V1101112131415[[#This Row],[workbook_name]]&lt;&gt;"","not ready","")
)</f>
        <v/>
      </c>
    </row>
    <row r="232" spans="2:6" ht="21" x14ac:dyDescent="0.25">
      <c r="B232" s="11"/>
      <c r="C232" s="13"/>
      <c r="D232" s="14" t="str">
        <f>IF(LAF_V1101112131415[[#This Row],[workbook_name]]="","",COUNTIF(Table1[name],LAF_V1101112131415[[#This Row],[workbook_name]]))</f>
        <v/>
      </c>
      <c r="E232" s="14" t="str">
        <f xml:space="preserve">
IF(LAF_V1101112131415[[#This Row],[workbook_name]]="","",
   IFERROR(
      IF(
          VLOOKUP(LAF_V1101112131415[[#This Row],[id]],Table1[[#All],[id]:[name]],3,0)=LAF_V1101112131415[[#This Row],[workbook_name]],
         "match",
         "id doesn't belong to workbook_name"
      ),
      "associate an id first"
   )
)</f>
        <v/>
      </c>
      <c r="F232" s="16" t="str">
        <f>IF(LAF_V1101112131415[[#This Row],[id Sanity Check]]="match",
   "✓ ready",
   IF(LAF_V1101112131415[[#This Row],[workbook_name]]&lt;&gt;"","not ready","")
)</f>
        <v/>
      </c>
    </row>
    <row r="233" spans="2:6" ht="21" x14ac:dyDescent="0.25">
      <c r="B233" s="11"/>
      <c r="C233" s="13"/>
      <c r="D233" s="14" t="str">
        <f>IF(LAF_V1101112131415[[#This Row],[workbook_name]]="","",COUNTIF(Table1[name],LAF_V1101112131415[[#This Row],[workbook_name]]))</f>
        <v/>
      </c>
      <c r="E233" s="14" t="str">
        <f xml:space="preserve">
IF(LAF_V1101112131415[[#This Row],[workbook_name]]="","",
   IFERROR(
      IF(
          VLOOKUP(LAF_V1101112131415[[#This Row],[id]],Table1[[#All],[id]:[name]],3,0)=LAF_V1101112131415[[#This Row],[workbook_name]],
         "match",
         "id doesn't belong to workbook_name"
      ),
      "associate an id first"
   )
)</f>
        <v/>
      </c>
      <c r="F233" s="16" t="str">
        <f>IF(LAF_V1101112131415[[#This Row],[id Sanity Check]]="match",
   "✓ ready",
   IF(LAF_V1101112131415[[#This Row],[workbook_name]]&lt;&gt;"","not ready","")
)</f>
        <v/>
      </c>
    </row>
    <row r="234" spans="2:6" ht="21" x14ac:dyDescent="0.25">
      <c r="B234" s="11"/>
      <c r="C234" s="13"/>
      <c r="D234" s="14" t="str">
        <f>IF(LAF_V1101112131415[[#This Row],[workbook_name]]="","",COUNTIF(Table1[name],LAF_V1101112131415[[#This Row],[workbook_name]]))</f>
        <v/>
      </c>
      <c r="E234" s="14" t="str">
        <f xml:space="preserve">
IF(LAF_V1101112131415[[#This Row],[workbook_name]]="","",
   IFERROR(
      IF(
          VLOOKUP(LAF_V1101112131415[[#This Row],[id]],Table1[[#All],[id]:[name]],3,0)=LAF_V1101112131415[[#This Row],[workbook_name]],
         "match",
         "id doesn't belong to workbook_name"
      ),
      "associate an id first"
   )
)</f>
        <v/>
      </c>
      <c r="F234" s="16" t="str">
        <f>IF(LAF_V1101112131415[[#This Row],[id Sanity Check]]="match",
   "✓ ready",
   IF(LAF_V1101112131415[[#This Row],[workbook_name]]&lt;&gt;"","not ready","")
)</f>
        <v/>
      </c>
    </row>
    <row r="235" spans="2:6" ht="21" x14ac:dyDescent="0.25">
      <c r="B235" s="11"/>
      <c r="C235" s="13"/>
      <c r="D235" s="14" t="str">
        <f>IF(LAF_V1101112131415[[#This Row],[workbook_name]]="","",COUNTIF(Table1[name],LAF_V1101112131415[[#This Row],[workbook_name]]))</f>
        <v/>
      </c>
      <c r="E235" s="14" t="str">
        <f xml:space="preserve">
IF(LAF_V1101112131415[[#This Row],[workbook_name]]="","",
   IFERROR(
      IF(
          VLOOKUP(LAF_V1101112131415[[#This Row],[id]],Table1[[#All],[id]:[name]],3,0)=LAF_V1101112131415[[#This Row],[workbook_name]],
         "match",
         "id doesn't belong to workbook_name"
      ),
      "associate an id first"
   )
)</f>
        <v/>
      </c>
      <c r="F235" s="16" t="str">
        <f>IF(LAF_V1101112131415[[#This Row],[id Sanity Check]]="match",
   "✓ ready",
   IF(LAF_V1101112131415[[#This Row],[workbook_name]]&lt;&gt;"","not ready","")
)</f>
        <v/>
      </c>
    </row>
    <row r="236" spans="2:6" ht="21" x14ac:dyDescent="0.25">
      <c r="B236" s="11"/>
      <c r="C236" s="13"/>
      <c r="D236" s="14" t="str">
        <f>IF(LAF_V1101112131415[[#This Row],[workbook_name]]="","",COUNTIF(Table1[name],LAF_V1101112131415[[#This Row],[workbook_name]]))</f>
        <v/>
      </c>
      <c r="E236" s="14" t="str">
        <f xml:space="preserve">
IF(LAF_V1101112131415[[#This Row],[workbook_name]]="","",
   IFERROR(
      IF(
          VLOOKUP(LAF_V1101112131415[[#This Row],[id]],Table1[[#All],[id]:[name]],3,0)=LAF_V1101112131415[[#This Row],[workbook_name]],
         "match",
         "id doesn't belong to workbook_name"
      ),
      "associate an id first"
   )
)</f>
        <v/>
      </c>
      <c r="F236" s="16" t="str">
        <f>IF(LAF_V1101112131415[[#This Row],[id Sanity Check]]="match",
   "✓ ready",
   IF(LAF_V1101112131415[[#This Row],[workbook_name]]&lt;&gt;"","not ready","")
)</f>
        <v/>
      </c>
    </row>
    <row r="237" spans="2:6" ht="21" x14ac:dyDescent="0.25">
      <c r="B237" s="11"/>
      <c r="C237" s="13"/>
      <c r="D237" s="14" t="str">
        <f>IF(LAF_V1101112131415[[#This Row],[workbook_name]]="","",COUNTIF(Table1[name],LAF_V1101112131415[[#This Row],[workbook_name]]))</f>
        <v/>
      </c>
      <c r="E237" s="14" t="str">
        <f xml:space="preserve">
IF(LAF_V1101112131415[[#This Row],[workbook_name]]="","",
   IFERROR(
      IF(
          VLOOKUP(LAF_V1101112131415[[#This Row],[id]],Table1[[#All],[id]:[name]],3,0)=LAF_V1101112131415[[#This Row],[workbook_name]],
         "match",
         "id doesn't belong to workbook_name"
      ),
      "associate an id first"
   )
)</f>
        <v/>
      </c>
      <c r="F237" s="16" t="str">
        <f>IF(LAF_V1101112131415[[#This Row],[id Sanity Check]]="match",
   "✓ ready",
   IF(LAF_V1101112131415[[#This Row],[workbook_name]]&lt;&gt;"","not ready","")
)</f>
        <v/>
      </c>
    </row>
    <row r="238" spans="2:6" ht="21" x14ac:dyDescent="0.25">
      <c r="B238" s="11"/>
      <c r="C238" s="13"/>
      <c r="D238" s="14" t="str">
        <f>IF(LAF_V1101112131415[[#This Row],[workbook_name]]="","",COUNTIF(Table1[name],LAF_V1101112131415[[#This Row],[workbook_name]]))</f>
        <v/>
      </c>
      <c r="E238" s="14" t="str">
        <f xml:space="preserve">
IF(LAF_V1101112131415[[#This Row],[workbook_name]]="","",
   IFERROR(
      IF(
          VLOOKUP(LAF_V1101112131415[[#This Row],[id]],Table1[[#All],[id]:[name]],3,0)=LAF_V1101112131415[[#This Row],[workbook_name]],
         "match",
         "id doesn't belong to workbook_name"
      ),
      "associate an id first"
   )
)</f>
        <v/>
      </c>
      <c r="F238" s="16" t="str">
        <f>IF(LAF_V1101112131415[[#This Row],[id Sanity Check]]="match",
   "✓ ready",
   IF(LAF_V1101112131415[[#This Row],[workbook_name]]&lt;&gt;"","not ready","")
)</f>
        <v/>
      </c>
    </row>
    <row r="239" spans="2:6" ht="21" x14ac:dyDescent="0.25">
      <c r="B239" s="11"/>
      <c r="C239" s="13"/>
      <c r="D239" s="14" t="str">
        <f>IF(LAF_V1101112131415[[#This Row],[workbook_name]]="","",COUNTIF(Table1[name],LAF_V1101112131415[[#This Row],[workbook_name]]))</f>
        <v/>
      </c>
      <c r="E239" s="14" t="str">
        <f xml:space="preserve">
IF(LAF_V1101112131415[[#This Row],[workbook_name]]="","",
   IFERROR(
      IF(
          VLOOKUP(LAF_V1101112131415[[#This Row],[id]],Table1[[#All],[id]:[name]],3,0)=LAF_V1101112131415[[#This Row],[workbook_name]],
         "match",
         "id doesn't belong to workbook_name"
      ),
      "associate an id first"
   )
)</f>
        <v/>
      </c>
      <c r="F239" s="16" t="str">
        <f>IF(LAF_V1101112131415[[#This Row],[id Sanity Check]]="match",
   "✓ ready",
   IF(LAF_V1101112131415[[#This Row],[workbook_name]]&lt;&gt;"","not ready","")
)</f>
        <v/>
      </c>
    </row>
    <row r="240" spans="2:6" ht="21" x14ac:dyDescent="0.25">
      <c r="B240" s="11"/>
      <c r="C240" s="13"/>
      <c r="D240" s="14" t="str">
        <f>IF(LAF_V1101112131415[[#This Row],[workbook_name]]="","",COUNTIF(Table1[name],LAF_V1101112131415[[#This Row],[workbook_name]]))</f>
        <v/>
      </c>
      <c r="E240" s="14" t="str">
        <f xml:space="preserve">
IF(LAF_V1101112131415[[#This Row],[workbook_name]]="","",
   IFERROR(
      IF(
          VLOOKUP(LAF_V1101112131415[[#This Row],[id]],Table1[[#All],[id]:[name]],3,0)=LAF_V1101112131415[[#This Row],[workbook_name]],
         "match",
         "id doesn't belong to workbook_name"
      ),
      "associate an id first"
   )
)</f>
        <v/>
      </c>
      <c r="F240" s="16" t="str">
        <f>IF(LAF_V1101112131415[[#This Row],[id Sanity Check]]="match",
   "✓ ready",
   IF(LAF_V1101112131415[[#This Row],[workbook_name]]&lt;&gt;"","not ready","")
)</f>
        <v/>
      </c>
    </row>
    <row r="241" spans="2:6" ht="21" x14ac:dyDescent="0.25">
      <c r="B241" s="11"/>
      <c r="C241" s="13"/>
      <c r="D241" s="14" t="str">
        <f>IF(LAF_V1101112131415[[#This Row],[workbook_name]]="","",COUNTIF(Table1[name],LAF_V1101112131415[[#This Row],[workbook_name]]))</f>
        <v/>
      </c>
      <c r="E241" s="14" t="str">
        <f xml:space="preserve">
IF(LAF_V1101112131415[[#This Row],[workbook_name]]="","",
   IFERROR(
      IF(
          VLOOKUP(LAF_V1101112131415[[#This Row],[id]],Table1[[#All],[id]:[name]],3,0)=LAF_V1101112131415[[#This Row],[workbook_name]],
         "match",
         "id doesn't belong to workbook_name"
      ),
      "associate an id first"
   )
)</f>
        <v/>
      </c>
      <c r="F241" s="16" t="str">
        <f>IF(LAF_V1101112131415[[#This Row],[id Sanity Check]]="match",
   "✓ ready",
   IF(LAF_V1101112131415[[#This Row],[workbook_name]]&lt;&gt;"","not ready","")
)</f>
        <v/>
      </c>
    </row>
    <row r="242" spans="2:6" ht="21" x14ac:dyDescent="0.25">
      <c r="B242" s="11"/>
      <c r="C242" s="13"/>
      <c r="D242" s="14" t="str">
        <f>IF(LAF_V1101112131415[[#This Row],[workbook_name]]="","",COUNTIF(Table1[name],LAF_V1101112131415[[#This Row],[workbook_name]]))</f>
        <v/>
      </c>
      <c r="E242" s="14" t="str">
        <f xml:space="preserve">
IF(LAF_V1101112131415[[#This Row],[workbook_name]]="","",
   IFERROR(
      IF(
          VLOOKUP(LAF_V1101112131415[[#This Row],[id]],Table1[[#All],[id]:[name]],3,0)=LAF_V1101112131415[[#This Row],[workbook_name]],
         "match",
         "id doesn't belong to workbook_name"
      ),
      "associate an id first"
   )
)</f>
        <v/>
      </c>
      <c r="F242" s="16" t="str">
        <f>IF(LAF_V1101112131415[[#This Row],[id Sanity Check]]="match",
   "✓ ready",
   IF(LAF_V1101112131415[[#This Row],[workbook_name]]&lt;&gt;"","not ready","")
)</f>
        <v/>
      </c>
    </row>
    <row r="243" spans="2:6" ht="21" x14ac:dyDescent="0.25">
      <c r="B243" s="11"/>
      <c r="C243" s="13"/>
      <c r="D243" s="14" t="str">
        <f>IF(LAF_V1101112131415[[#This Row],[workbook_name]]="","",COUNTIF(Table1[name],LAF_V1101112131415[[#This Row],[workbook_name]]))</f>
        <v/>
      </c>
      <c r="E243" s="14" t="str">
        <f xml:space="preserve">
IF(LAF_V1101112131415[[#This Row],[workbook_name]]="","",
   IFERROR(
      IF(
          VLOOKUP(LAF_V1101112131415[[#This Row],[id]],Table1[[#All],[id]:[name]],3,0)=LAF_V1101112131415[[#This Row],[workbook_name]],
         "match",
         "id doesn't belong to workbook_name"
      ),
      "associate an id first"
   )
)</f>
        <v/>
      </c>
      <c r="F243" s="16" t="str">
        <f>IF(LAF_V1101112131415[[#This Row],[id Sanity Check]]="match",
   "✓ ready",
   IF(LAF_V1101112131415[[#This Row],[workbook_name]]&lt;&gt;"","not ready","")
)</f>
        <v/>
      </c>
    </row>
    <row r="244" spans="2:6" ht="21" x14ac:dyDescent="0.25">
      <c r="B244" s="11"/>
      <c r="C244" s="13"/>
      <c r="D244" s="14" t="str">
        <f>IF(LAF_V1101112131415[[#This Row],[workbook_name]]="","",COUNTIF(Table1[name],LAF_V1101112131415[[#This Row],[workbook_name]]))</f>
        <v/>
      </c>
      <c r="E244" s="14" t="str">
        <f xml:space="preserve">
IF(LAF_V1101112131415[[#This Row],[workbook_name]]="","",
   IFERROR(
      IF(
          VLOOKUP(LAF_V1101112131415[[#This Row],[id]],Table1[[#All],[id]:[name]],3,0)=LAF_V1101112131415[[#This Row],[workbook_name]],
         "match",
         "id doesn't belong to workbook_name"
      ),
      "associate an id first"
   )
)</f>
        <v/>
      </c>
      <c r="F244" s="16" t="str">
        <f>IF(LAF_V1101112131415[[#This Row],[id Sanity Check]]="match",
   "✓ ready",
   IF(LAF_V1101112131415[[#This Row],[workbook_name]]&lt;&gt;"","not ready","")
)</f>
        <v/>
      </c>
    </row>
    <row r="245" spans="2:6" ht="21" x14ac:dyDescent="0.25">
      <c r="B245" s="11"/>
      <c r="C245" s="13"/>
      <c r="D245" s="14" t="str">
        <f>IF(LAF_V1101112131415[[#This Row],[workbook_name]]="","",COUNTIF(Table1[name],LAF_V1101112131415[[#This Row],[workbook_name]]))</f>
        <v/>
      </c>
      <c r="E245" s="14" t="str">
        <f xml:space="preserve">
IF(LAF_V1101112131415[[#This Row],[workbook_name]]="","",
   IFERROR(
      IF(
          VLOOKUP(LAF_V1101112131415[[#This Row],[id]],Table1[[#All],[id]:[name]],3,0)=LAF_V1101112131415[[#This Row],[workbook_name]],
         "match",
         "id doesn't belong to workbook_name"
      ),
      "associate an id first"
   )
)</f>
        <v/>
      </c>
      <c r="F245" s="16" t="str">
        <f>IF(LAF_V1101112131415[[#This Row],[id Sanity Check]]="match",
   "✓ ready",
   IF(LAF_V1101112131415[[#This Row],[workbook_name]]&lt;&gt;"","not ready","")
)</f>
        <v/>
      </c>
    </row>
    <row r="246" spans="2:6" ht="21" x14ac:dyDescent="0.25">
      <c r="B246" s="11"/>
      <c r="C246" s="13"/>
      <c r="D246" s="14" t="str">
        <f>IF(LAF_V1101112131415[[#This Row],[workbook_name]]="","",COUNTIF(Table1[name],LAF_V1101112131415[[#This Row],[workbook_name]]))</f>
        <v/>
      </c>
      <c r="E246" s="14" t="str">
        <f xml:space="preserve">
IF(LAF_V1101112131415[[#This Row],[workbook_name]]="","",
   IFERROR(
      IF(
          VLOOKUP(LAF_V1101112131415[[#This Row],[id]],Table1[[#All],[id]:[name]],3,0)=LAF_V1101112131415[[#This Row],[workbook_name]],
         "match",
         "id doesn't belong to workbook_name"
      ),
      "associate an id first"
   )
)</f>
        <v/>
      </c>
      <c r="F246" s="16" t="str">
        <f>IF(LAF_V1101112131415[[#This Row],[id Sanity Check]]="match",
   "✓ ready",
   IF(LAF_V1101112131415[[#This Row],[workbook_name]]&lt;&gt;"","not ready","")
)</f>
        <v/>
      </c>
    </row>
    <row r="247" spans="2:6" ht="21" x14ac:dyDescent="0.25">
      <c r="B247" s="11"/>
      <c r="C247" s="13"/>
      <c r="D247" s="14" t="str">
        <f>IF(LAF_V1101112131415[[#This Row],[workbook_name]]="","",COUNTIF(Table1[name],LAF_V1101112131415[[#This Row],[workbook_name]]))</f>
        <v/>
      </c>
      <c r="E247" s="14" t="str">
        <f xml:space="preserve">
IF(LAF_V1101112131415[[#This Row],[workbook_name]]="","",
   IFERROR(
      IF(
          VLOOKUP(LAF_V1101112131415[[#This Row],[id]],Table1[[#All],[id]:[name]],3,0)=LAF_V1101112131415[[#This Row],[workbook_name]],
         "match",
         "id doesn't belong to workbook_name"
      ),
      "associate an id first"
   )
)</f>
        <v/>
      </c>
      <c r="F247" s="16" t="str">
        <f>IF(LAF_V1101112131415[[#This Row],[id Sanity Check]]="match",
   "✓ ready",
   IF(LAF_V1101112131415[[#This Row],[workbook_name]]&lt;&gt;"","not ready","")
)</f>
        <v/>
      </c>
    </row>
    <row r="248" spans="2:6" ht="21" x14ac:dyDescent="0.25">
      <c r="B248" s="11"/>
      <c r="C248" s="13"/>
      <c r="D248" s="14" t="str">
        <f>IF(LAF_V1101112131415[[#This Row],[workbook_name]]="","",COUNTIF(Table1[name],LAF_V1101112131415[[#This Row],[workbook_name]]))</f>
        <v/>
      </c>
      <c r="E248" s="14" t="str">
        <f xml:space="preserve">
IF(LAF_V1101112131415[[#This Row],[workbook_name]]="","",
   IFERROR(
      IF(
          VLOOKUP(LAF_V1101112131415[[#This Row],[id]],Table1[[#All],[id]:[name]],3,0)=LAF_V1101112131415[[#This Row],[workbook_name]],
         "match",
         "id doesn't belong to workbook_name"
      ),
      "associate an id first"
   )
)</f>
        <v/>
      </c>
      <c r="F248" s="16" t="str">
        <f>IF(LAF_V1101112131415[[#This Row],[id Sanity Check]]="match",
   "✓ ready",
   IF(LAF_V1101112131415[[#This Row],[workbook_name]]&lt;&gt;"","not ready","")
)</f>
        <v/>
      </c>
    </row>
    <row r="249" spans="2:6" ht="21" x14ac:dyDescent="0.25">
      <c r="B249" s="11"/>
      <c r="C249" s="13"/>
      <c r="D249" s="14" t="str">
        <f>IF(LAF_V1101112131415[[#This Row],[workbook_name]]="","",COUNTIF(Table1[name],LAF_V1101112131415[[#This Row],[workbook_name]]))</f>
        <v/>
      </c>
      <c r="E249" s="14" t="str">
        <f xml:space="preserve">
IF(LAF_V1101112131415[[#This Row],[workbook_name]]="","",
   IFERROR(
      IF(
          VLOOKUP(LAF_V1101112131415[[#This Row],[id]],Table1[[#All],[id]:[name]],3,0)=LAF_V1101112131415[[#This Row],[workbook_name]],
         "match",
         "id doesn't belong to workbook_name"
      ),
      "associate an id first"
   )
)</f>
        <v/>
      </c>
      <c r="F249" s="16" t="str">
        <f>IF(LAF_V1101112131415[[#This Row],[id Sanity Check]]="match",
   "✓ ready",
   IF(LAF_V1101112131415[[#This Row],[workbook_name]]&lt;&gt;"","not ready","")
)</f>
        <v/>
      </c>
    </row>
    <row r="250" spans="2:6" ht="21" x14ac:dyDescent="0.25">
      <c r="B250" s="11"/>
      <c r="C250" s="13"/>
      <c r="D250" s="14" t="str">
        <f>IF(LAF_V1101112131415[[#This Row],[workbook_name]]="","",COUNTIF(Table1[name],LAF_V1101112131415[[#This Row],[workbook_name]]))</f>
        <v/>
      </c>
      <c r="E250" s="14" t="str">
        <f xml:space="preserve">
IF(LAF_V1101112131415[[#This Row],[workbook_name]]="","",
   IFERROR(
      IF(
          VLOOKUP(LAF_V1101112131415[[#This Row],[id]],Table1[[#All],[id]:[name]],3,0)=LAF_V1101112131415[[#This Row],[workbook_name]],
         "match",
         "id doesn't belong to workbook_name"
      ),
      "associate an id first"
   )
)</f>
        <v/>
      </c>
      <c r="F250" s="16" t="str">
        <f>IF(LAF_V1101112131415[[#This Row],[id Sanity Check]]="match",
   "✓ ready",
   IF(LAF_V1101112131415[[#This Row],[workbook_name]]&lt;&gt;"","not ready","")
)</f>
        <v/>
      </c>
    </row>
    <row r="251" spans="2:6" ht="21" x14ac:dyDescent="0.25">
      <c r="B251" s="11"/>
      <c r="C251" s="13"/>
      <c r="D251" s="14" t="str">
        <f>IF(LAF_V1101112131415[[#This Row],[workbook_name]]="","",COUNTIF(Table1[name],LAF_V1101112131415[[#This Row],[workbook_name]]))</f>
        <v/>
      </c>
      <c r="E251" s="14" t="str">
        <f xml:space="preserve">
IF(LAF_V1101112131415[[#This Row],[workbook_name]]="","",
   IFERROR(
      IF(
          VLOOKUP(LAF_V1101112131415[[#This Row],[id]],Table1[[#All],[id]:[name]],3,0)=LAF_V1101112131415[[#This Row],[workbook_name]],
         "match",
         "id doesn't belong to workbook_name"
      ),
      "associate an id first"
   )
)</f>
        <v/>
      </c>
      <c r="F251" s="16" t="str">
        <f>IF(LAF_V1101112131415[[#This Row],[id Sanity Check]]="match",
   "✓ ready",
   IF(LAF_V1101112131415[[#This Row],[workbook_name]]&lt;&gt;"","not ready","")
)</f>
        <v/>
      </c>
    </row>
    <row r="252" spans="2:6" ht="21" x14ac:dyDescent="0.25">
      <c r="B252" s="11"/>
      <c r="C252" s="13"/>
      <c r="D252" s="14" t="str">
        <f>IF(LAF_V1101112131415[[#This Row],[workbook_name]]="","",COUNTIF(Table1[name],LAF_V1101112131415[[#This Row],[workbook_name]]))</f>
        <v/>
      </c>
      <c r="E252" s="14" t="str">
        <f xml:space="preserve">
IF(LAF_V1101112131415[[#This Row],[workbook_name]]="","",
   IFERROR(
      IF(
          VLOOKUP(LAF_V1101112131415[[#This Row],[id]],Table1[[#All],[id]:[name]],3,0)=LAF_V1101112131415[[#This Row],[workbook_name]],
         "match",
         "id doesn't belong to workbook_name"
      ),
      "associate an id first"
   )
)</f>
        <v/>
      </c>
      <c r="F252" s="16" t="str">
        <f>IF(LAF_V1101112131415[[#This Row],[id Sanity Check]]="match",
   "✓ ready",
   IF(LAF_V1101112131415[[#This Row],[workbook_name]]&lt;&gt;"","not ready","")
)</f>
        <v/>
      </c>
    </row>
    <row r="253" spans="2:6" ht="21" x14ac:dyDescent="0.25">
      <c r="B253" s="11"/>
      <c r="C253" s="13"/>
      <c r="D253" s="14" t="str">
        <f>IF(LAF_V1101112131415[[#This Row],[workbook_name]]="","",COUNTIF(Table1[name],LAF_V1101112131415[[#This Row],[workbook_name]]))</f>
        <v/>
      </c>
      <c r="E253" s="14" t="str">
        <f xml:space="preserve">
IF(LAF_V1101112131415[[#This Row],[workbook_name]]="","",
   IFERROR(
      IF(
          VLOOKUP(LAF_V1101112131415[[#This Row],[id]],Table1[[#All],[id]:[name]],3,0)=LAF_V1101112131415[[#This Row],[workbook_name]],
         "match",
         "id doesn't belong to workbook_name"
      ),
      "associate an id first"
   )
)</f>
        <v/>
      </c>
      <c r="F253" s="16" t="str">
        <f>IF(LAF_V1101112131415[[#This Row],[id Sanity Check]]="match",
   "✓ ready",
   IF(LAF_V1101112131415[[#This Row],[workbook_name]]&lt;&gt;"","not ready","")
)</f>
        <v/>
      </c>
    </row>
    <row r="254" spans="2:6" ht="21" x14ac:dyDescent="0.25">
      <c r="B254" s="11"/>
      <c r="C254" s="13"/>
      <c r="D254" s="14" t="str">
        <f>IF(LAF_V1101112131415[[#This Row],[workbook_name]]="","",COUNTIF(Table1[name],LAF_V1101112131415[[#This Row],[workbook_name]]))</f>
        <v/>
      </c>
      <c r="E254" s="14" t="str">
        <f xml:space="preserve">
IF(LAF_V1101112131415[[#This Row],[workbook_name]]="","",
   IFERROR(
      IF(
          VLOOKUP(LAF_V1101112131415[[#This Row],[id]],Table1[[#All],[id]:[name]],3,0)=LAF_V1101112131415[[#This Row],[workbook_name]],
         "match",
         "id doesn't belong to workbook_name"
      ),
      "associate an id first"
   )
)</f>
        <v/>
      </c>
      <c r="F254" s="16" t="str">
        <f>IF(LAF_V1101112131415[[#This Row],[id Sanity Check]]="match",
   "✓ ready",
   IF(LAF_V1101112131415[[#This Row],[workbook_name]]&lt;&gt;"","not ready","")
)</f>
        <v/>
      </c>
    </row>
    <row r="255" spans="2:6" ht="21" x14ac:dyDescent="0.25">
      <c r="B255" s="11"/>
      <c r="C255" s="13"/>
      <c r="D255" s="14" t="str">
        <f>IF(LAF_V1101112131415[[#This Row],[workbook_name]]="","",COUNTIF(Table1[name],LAF_V1101112131415[[#This Row],[workbook_name]]))</f>
        <v/>
      </c>
      <c r="E255" s="14" t="str">
        <f xml:space="preserve">
IF(LAF_V1101112131415[[#This Row],[workbook_name]]="","",
   IFERROR(
      IF(
          VLOOKUP(LAF_V1101112131415[[#This Row],[id]],Table1[[#All],[id]:[name]],3,0)=LAF_V1101112131415[[#This Row],[workbook_name]],
         "match",
         "id doesn't belong to workbook_name"
      ),
      "associate an id first"
   )
)</f>
        <v/>
      </c>
      <c r="F255" s="16" t="str">
        <f>IF(LAF_V1101112131415[[#This Row],[id Sanity Check]]="match",
   "✓ ready",
   IF(LAF_V1101112131415[[#This Row],[workbook_name]]&lt;&gt;"","not ready","")
)</f>
        <v/>
      </c>
    </row>
    <row r="256" spans="2:6" ht="21" x14ac:dyDescent="0.25">
      <c r="B256" s="11"/>
      <c r="C256" s="13"/>
      <c r="D256" s="14" t="str">
        <f>IF(LAF_V1101112131415[[#This Row],[workbook_name]]="","",COUNTIF(Table1[name],LAF_V1101112131415[[#This Row],[workbook_name]]))</f>
        <v/>
      </c>
      <c r="E256" s="14" t="str">
        <f xml:space="preserve">
IF(LAF_V1101112131415[[#This Row],[workbook_name]]="","",
   IFERROR(
      IF(
          VLOOKUP(LAF_V1101112131415[[#This Row],[id]],Table1[[#All],[id]:[name]],3,0)=LAF_V1101112131415[[#This Row],[workbook_name]],
         "match",
         "id doesn't belong to workbook_name"
      ),
      "associate an id first"
   )
)</f>
        <v/>
      </c>
      <c r="F256" s="16" t="str">
        <f>IF(LAF_V1101112131415[[#This Row],[id Sanity Check]]="match",
   "✓ ready",
   IF(LAF_V1101112131415[[#This Row],[workbook_name]]&lt;&gt;"","not ready","")
)</f>
        <v/>
      </c>
    </row>
    <row r="257" spans="2:6" ht="21" x14ac:dyDescent="0.25">
      <c r="B257" s="11"/>
      <c r="C257" s="13"/>
      <c r="D257" s="14" t="str">
        <f>IF(LAF_V1101112131415[[#This Row],[workbook_name]]="","",COUNTIF(Table1[name],LAF_V1101112131415[[#This Row],[workbook_name]]))</f>
        <v/>
      </c>
      <c r="E257" s="14" t="str">
        <f xml:space="preserve">
IF(LAF_V1101112131415[[#This Row],[workbook_name]]="","",
   IFERROR(
      IF(
          VLOOKUP(LAF_V1101112131415[[#This Row],[id]],Table1[[#All],[id]:[name]],3,0)=LAF_V1101112131415[[#This Row],[workbook_name]],
         "match",
         "id doesn't belong to workbook_name"
      ),
      "associate an id first"
   )
)</f>
        <v/>
      </c>
      <c r="F257" s="16" t="str">
        <f>IF(LAF_V1101112131415[[#This Row],[id Sanity Check]]="match",
   "✓ ready",
   IF(LAF_V1101112131415[[#This Row],[workbook_name]]&lt;&gt;"","not ready","")
)</f>
        <v/>
      </c>
    </row>
    <row r="258" spans="2:6" ht="21" x14ac:dyDescent="0.25">
      <c r="B258" s="11"/>
      <c r="C258" s="13"/>
      <c r="D258" s="14" t="str">
        <f>IF(LAF_V1101112131415[[#This Row],[workbook_name]]="","",COUNTIF(Table1[name],LAF_V1101112131415[[#This Row],[workbook_name]]))</f>
        <v/>
      </c>
      <c r="E258" s="14" t="str">
        <f xml:space="preserve">
IF(LAF_V1101112131415[[#This Row],[workbook_name]]="","",
   IFERROR(
      IF(
          VLOOKUP(LAF_V1101112131415[[#This Row],[id]],Table1[[#All],[id]:[name]],3,0)=LAF_V1101112131415[[#This Row],[workbook_name]],
         "match",
         "id doesn't belong to workbook_name"
      ),
      "associate an id first"
   )
)</f>
        <v/>
      </c>
      <c r="F258" s="16" t="str">
        <f>IF(LAF_V1101112131415[[#This Row],[id Sanity Check]]="match",
   "✓ ready",
   IF(LAF_V1101112131415[[#This Row],[workbook_name]]&lt;&gt;"","not ready","")
)</f>
        <v/>
      </c>
    </row>
    <row r="259" spans="2:6" ht="21" x14ac:dyDescent="0.25">
      <c r="B259" s="11"/>
      <c r="C259" s="13"/>
      <c r="D259" s="14" t="str">
        <f>IF(LAF_V1101112131415[[#This Row],[workbook_name]]="","",COUNTIF(Table1[name],LAF_V1101112131415[[#This Row],[workbook_name]]))</f>
        <v/>
      </c>
      <c r="E259" s="14" t="str">
        <f xml:space="preserve">
IF(LAF_V1101112131415[[#This Row],[workbook_name]]="","",
   IFERROR(
      IF(
          VLOOKUP(LAF_V1101112131415[[#This Row],[id]],Table1[[#All],[id]:[name]],3,0)=LAF_V1101112131415[[#This Row],[workbook_name]],
         "match",
         "id doesn't belong to workbook_name"
      ),
      "associate an id first"
   )
)</f>
        <v/>
      </c>
      <c r="F259" s="16" t="str">
        <f>IF(LAF_V1101112131415[[#This Row],[id Sanity Check]]="match",
   "✓ ready",
   IF(LAF_V1101112131415[[#This Row],[workbook_name]]&lt;&gt;"","not ready","")
)</f>
        <v/>
      </c>
    </row>
    <row r="260" spans="2:6" ht="21" x14ac:dyDescent="0.25">
      <c r="B260" s="11"/>
      <c r="C260" s="13"/>
      <c r="D260" s="14" t="str">
        <f>IF(LAF_V1101112131415[[#This Row],[workbook_name]]="","",COUNTIF(Table1[name],LAF_V1101112131415[[#This Row],[workbook_name]]))</f>
        <v/>
      </c>
      <c r="E260" s="14" t="str">
        <f xml:space="preserve">
IF(LAF_V1101112131415[[#This Row],[workbook_name]]="","",
   IFERROR(
      IF(
          VLOOKUP(LAF_V1101112131415[[#This Row],[id]],Table1[[#All],[id]:[name]],3,0)=LAF_V1101112131415[[#This Row],[workbook_name]],
         "match",
         "id doesn't belong to workbook_name"
      ),
      "associate an id first"
   )
)</f>
        <v/>
      </c>
      <c r="F260" s="16" t="str">
        <f>IF(LAF_V1101112131415[[#This Row],[id Sanity Check]]="match",
   "✓ ready",
   IF(LAF_V1101112131415[[#This Row],[workbook_name]]&lt;&gt;"","not ready","")
)</f>
        <v/>
      </c>
    </row>
    <row r="261" spans="2:6" ht="21" x14ac:dyDescent="0.25">
      <c r="B261" s="11"/>
      <c r="C261" s="13"/>
      <c r="D261" s="14" t="str">
        <f>IF(LAF_V1101112131415[[#This Row],[workbook_name]]="","",COUNTIF(Table1[name],LAF_V1101112131415[[#This Row],[workbook_name]]))</f>
        <v/>
      </c>
      <c r="E261" s="14" t="str">
        <f xml:space="preserve">
IF(LAF_V1101112131415[[#This Row],[workbook_name]]="","",
   IFERROR(
      IF(
          VLOOKUP(LAF_V1101112131415[[#This Row],[id]],Table1[[#All],[id]:[name]],3,0)=LAF_V1101112131415[[#This Row],[workbook_name]],
         "match",
         "id doesn't belong to workbook_name"
      ),
      "associate an id first"
   )
)</f>
        <v/>
      </c>
      <c r="F261" s="16" t="str">
        <f>IF(LAF_V1101112131415[[#This Row],[id Sanity Check]]="match",
   "✓ ready",
   IF(LAF_V1101112131415[[#This Row],[workbook_name]]&lt;&gt;"","not ready","")
)</f>
        <v/>
      </c>
    </row>
    <row r="262" spans="2:6" ht="21" x14ac:dyDescent="0.25">
      <c r="B262" s="11"/>
      <c r="C262" s="13"/>
      <c r="D262" s="14" t="str">
        <f>IF(LAF_V1101112131415[[#This Row],[workbook_name]]="","",COUNTIF(Table1[name],LAF_V1101112131415[[#This Row],[workbook_name]]))</f>
        <v/>
      </c>
      <c r="E262" s="14" t="str">
        <f xml:space="preserve">
IF(LAF_V1101112131415[[#This Row],[workbook_name]]="","",
   IFERROR(
      IF(
          VLOOKUP(LAF_V1101112131415[[#This Row],[id]],Table1[[#All],[id]:[name]],3,0)=LAF_V1101112131415[[#This Row],[workbook_name]],
         "match",
         "id doesn't belong to workbook_name"
      ),
      "associate an id first"
   )
)</f>
        <v/>
      </c>
      <c r="F262" s="16" t="str">
        <f>IF(LAF_V1101112131415[[#This Row],[id Sanity Check]]="match",
   "✓ ready",
   IF(LAF_V1101112131415[[#This Row],[workbook_name]]&lt;&gt;"","not ready","")
)</f>
        <v/>
      </c>
    </row>
    <row r="263" spans="2:6" ht="21" x14ac:dyDescent="0.25">
      <c r="B263" s="11"/>
      <c r="C263" s="13"/>
      <c r="D263" s="14" t="str">
        <f>IF(LAF_V1101112131415[[#This Row],[workbook_name]]="","",COUNTIF(Table1[name],LAF_V1101112131415[[#This Row],[workbook_name]]))</f>
        <v/>
      </c>
      <c r="E263" s="14" t="str">
        <f xml:space="preserve">
IF(LAF_V1101112131415[[#This Row],[workbook_name]]="","",
   IFERROR(
      IF(
          VLOOKUP(LAF_V1101112131415[[#This Row],[id]],Table1[[#All],[id]:[name]],3,0)=LAF_V1101112131415[[#This Row],[workbook_name]],
         "match",
         "id doesn't belong to workbook_name"
      ),
      "associate an id first"
   )
)</f>
        <v/>
      </c>
      <c r="F263" s="16" t="str">
        <f>IF(LAF_V1101112131415[[#This Row],[id Sanity Check]]="match",
   "✓ ready",
   IF(LAF_V1101112131415[[#This Row],[workbook_name]]&lt;&gt;"","not ready","")
)</f>
        <v/>
      </c>
    </row>
    <row r="264" spans="2:6" ht="21" x14ac:dyDescent="0.25">
      <c r="B264" s="11"/>
      <c r="C264" s="13"/>
      <c r="D264" s="14" t="str">
        <f>IF(LAF_V1101112131415[[#This Row],[workbook_name]]="","",COUNTIF(Table1[name],LAF_V1101112131415[[#This Row],[workbook_name]]))</f>
        <v/>
      </c>
      <c r="E264" s="14" t="str">
        <f xml:space="preserve">
IF(LAF_V1101112131415[[#This Row],[workbook_name]]="","",
   IFERROR(
      IF(
          VLOOKUP(LAF_V1101112131415[[#This Row],[id]],Table1[[#All],[id]:[name]],3,0)=LAF_V1101112131415[[#This Row],[workbook_name]],
         "match",
         "id doesn't belong to workbook_name"
      ),
      "associate an id first"
   )
)</f>
        <v/>
      </c>
      <c r="F264" s="16" t="str">
        <f>IF(LAF_V1101112131415[[#This Row],[id Sanity Check]]="match",
   "✓ ready",
   IF(LAF_V1101112131415[[#This Row],[workbook_name]]&lt;&gt;"","not ready","")
)</f>
        <v/>
      </c>
    </row>
    <row r="265" spans="2:6" ht="21" x14ac:dyDescent="0.25">
      <c r="B265" s="11"/>
      <c r="C265" s="13"/>
      <c r="D265" s="14" t="str">
        <f>IF(LAF_V1101112131415[[#This Row],[workbook_name]]="","",COUNTIF(Table1[name],LAF_V1101112131415[[#This Row],[workbook_name]]))</f>
        <v/>
      </c>
      <c r="E265" s="14" t="str">
        <f xml:space="preserve">
IF(LAF_V1101112131415[[#This Row],[workbook_name]]="","",
   IFERROR(
      IF(
          VLOOKUP(LAF_V1101112131415[[#This Row],[id]],Table1[[#All],[id]:[name]],3,0)=LAF_V1101112131415[[#This Row],[workbook_name]],
         "match",
         "id doesn't belong to workbook_name"
      ),
      "associate an id first"
   )
)</f>
        <v/>
      </c>
      <c r="F265" s="16" t="str">
        <f>IF(LAF_V1101112131415[[#This Row],[id Sanity Check]]="match",
   "✓ ready",
   IF(LAF_V1101112131415[[#This Row],[workbook_name]]&lt;&gt;"","not ready","")
)</f>
        <v/>
      </c>
    </row>
    <row r="266" spans="2:6" ht="21" x14ac:dyDescent="0.25">
      <c r="B266" s="11"/>
      <c r="C266" s="13"/>
      <c r="D266" s="14" t="str">
        <f>IF(LAF_V1101112131415[[#This Row],[workbook_name]]="","",COUNTIF(Table1[name],LAF_V1101112131415[[#This Row],[workbook_name]]))</f>
        <v/>
      </c>
      <c r="E266" s="14" t="str">
        <f xml:space="preserve">
IF(LAF_V1101112131415[[#This Row],[workbook_name]]="","",
   IFERROR(
      IF(
          VLOOKUP(LAF_V1101112131415[[#This Row],[id]],Table1[[#All],[id]:[name]],3,0)=LAF_V1101112131415[[#This Row],[workbook_name]],
         "match",
         "id doesn't belong to workbook_name"
      ),
      "associate an id first"
   )
)</f>
        <v/>
      </c>
      <c r="F266" s="16" t="str">
        <f>IF(LAF_V1101112131415[[#This Row],[id Sanity Check]]="match",
   "✓ ready",
   IF(LAF_V1101112131415[[#This Row],[workbook_name]]&lt;&gt;"","not ready","")
)</f>
        <v/>
      </c>
    </row>
    <row r="267" spans="2:6" ht="21" x14ac:dyDescent="0.25">
      <c r="B267" s="11"/>
      <c r="C267" s="13"/>
      <c r="D267" s="14" t="str">
        <f>IF(LAF_V1101112131415[[#This Row],[workbook_name]]="","",COUNTIF(Table1[name],LAF_V1101112131415[[#This Row],[workbook_name]]))</f>
        <v/>
      </c>
      <c r="E267" s="14" t="str">
        <f xml:space="preserve">
IF(LAF_V1101112131415[[#This Row],[workbook_name]]="","",
   IFERROR(
      IF(
          VLOOKUP(LAF_V1101112131415[[#This Row],[id]],Table1[[#All],[id]:[name]],3,0)=LAF_V1101112131415[[#This Row],[workbook_name]],
         "match",
         "id doesn't belong to workbook_name"
      ),
      "associate an id first"
   )
)</f>
        <v/>
      </c>
      <c r="F267" s="16" t="str">
        <f>IF(LAF_V1101112131415[[#This Row],[id Sanity Check]]="match",
   "✓ ready",
   IF(LAF_V1101112131415[[#This Row],[workbook_name]]&lt;&gt;"","not ready","")
)</f>
        <v/>
      </c>
    </row>
    <row r="268" spans="2:6" ht="21" x14ac:dyDescent="0.25">
      <c r="B268" s="11"/>
      <c r="C268" s="13"/>
      <c r="D268" s="14" t="str">
        <f>IF(LAF_V1101112131415[[#This Row],[workbook_name]]="","",COUNTIF(Table1[name],LAF_V1101112131415[[#This Row],[workbook_name]]))</f>
        <v/>
      </c>
      <c r="E268" s="14" t="str">
        <f xml:space="preserve">
IF(LAF_V1101112131415[[#This Row],[workbook_name]]="","",
   IFERROR(
      IF(
          VLOOKUP(LAF_V1101112131415[[#This Row],[id]],Table1[[#All],[id]:[name]],3,0)=LAF_V1101112131415[[#This Row],[workbook_name]],
         "match",
         "id doesn't belong to workbook_name"
      ),
      "associate an id first"
   )
)</f>
        <v/>
      </c>
      <c r="F268" s="16" t="str">
        <f>IF(LAF_V1101112131415[[#This Row],[id Sanity Check]]="match",
   "✓ ready",
   IF(LAF_V1101112131415[[#This Row],[workbook_name]]&lt;&gt;"","not ready","")
)</f>
        <v/>
      </c>
    </row>
    <row r="269" spans="2:6" ht="21" x14ac:dyDescent="0.25">
      <c r="B269" s="11"/>
      <c r="C269" s="13"/>
      <c r="D269" s="14" t="str">
        <f>IF(LAF_V1101112131415[[#This Row],[workbook_name]]="","",COUNTIF(Table1[name],LAF_V1101112131415[[#This Row],[workbook_name]]))</f>
        <v/>
      </c>
      <c r="E269" s="14" t="str">
        <f xml:space="preserve">
IF(LAF_V1101112131415[[#This Row],[workbook_name]]="","",
   IFERROR(
      IF(
          VLOOKUP(LAF_V1101112131415[[#This Row],[id]],Table1[[#All],[id]:[name]],3,0)=LAF_V1101112131415[[#This Row],[workbook_name]],
         "match",
         "id doesn't belong to workbook_name"
      ),
      "associate an id first"
   )
)</f>
        <v/>
      </c>
      <c r="F269" s="16" t="str">
        <f>IF(LAF_V1101112131415[[#This Row],[id Sanity Check]]="match",
   "✓ ready",
   IF(LAF_V1101112131415[[#This Row],[workbook_name]]&lt;&gt;"","not ready","")
)</f>
        <v/>
      </c>
    </row>
    <row r="270" spans="2:6" ht="21" x14ac:dyDescent="0.25">
      <c r="B270" s="11"/>
      <c r="C270" s="13"/>
      <c r="D270" s="14" t="str">
        <f>IF(LAF_V1101112131415[[#This Row],[workbook_name]]="","",COUNTIF(Table1[name],LAF_V1101112131415[[#This Row],[workbook_name]]))</f>
        <v/>
      </c>
      <c r="E270" s="14" t="str">
        <f xml:space="preserve">
IF(LAF_V1101112131415[[#This Row],[workbook_name]]="","",
   IFERROR(
      IF(
          VLOOKUP(LAF_V1101112131415[[#This Row],[id]],Table1[[#All],[id]:[name]],3,0)=LAF_V1101112131415[[#This Row],[workbook_name]],
         "match",
         "id doesn't belong to workbook_name"
      ),
      "associate an id first"
   )
)</f>
        <v/>
      </c>
      <c r="F270" s="16" t="str">
        <f>IF(LAF_V1101112131415[[#This Row],[id Sanity Check]]="match",
   "✓ ready",
   IF(LAF_V1101112131415[[#This Row],[workbook_name]]&lt;&gt;"","not ready","")
)</f>
        <v/>
      </c>
    </row>
    <row r="271" spans="2:6" ht="21" x14ac:dyDescent="0.25">
      <c r="B271" s="11"/>
      <c r="C271" s="13"/>
      <c r="D271" s="14" t="str">
        <f>IF(LAF_V1101112131415[[#This Row],[workbook_name]]="","",COUNTIF(Table1[name],LAF_V1101112131415[[#This Row],[workbook_name]]))</f>
        <v/>
      </c>
      <c r="E271" s="14" t="str">
        <f xml:space="preserve">
IF(LAF_V1101112131415[[#This Row],[workbook_name]]="","",
   IFERROR(
      IF(
          VLOOKUP(LAF_V1101112131415[[#This Row],[id]],Table1[[#All],[id]:[name]],3,0)=LAF_V1101112131415[[#This Row],[workbook_name]],
         "match",
         "id doesn't belong to workbook_name"
      ),
      "associate an id first"
   )
)</f>
        <v/>
      </c>
      <c r="F271" s="16" t="str">
        <f>IF(LAF_V1101112131415[[#This Row],[id Sanity Check]]="match",
   "✓ ready",
   IF(LAF_V1101112131415[[#This Row],[workbook_name]]&lt;&gt;"","not ready","")
)</f>
        <v/>
      </c>
    </row>
    <row r="272" spans="2:6" ht="21" x14ac:dyDescent="0.25">
      <c r="B272" s="11"/>
      <c r="C272" s="13"/>
      <c r="D272" s="14" t="str">
        <f>IF(LAF_V1101112131415[[#This Row],[workbook_name]]="","",COUNTIF(Table1[name],LAF_V1101112131415[[#This Row],[workbook_name]]))</f>
        <v/>
      </c>
      <c r="E272" s="14" t="str">
        <f xml:space="preserve">
IF(LAF_V1101112131415[[#This Row],[workbook_name]]="","",
   IFERROR(
      IF(
          VLOOKUP(LAF_V1101112131415[[#This Row],[id]],Table1[[#All],[id]:[name]],3,0)=LAF_V1101112131415[[#This Row],[workbook_name]],
         "match",
         "id doesn't belong to workbook_name"
      ),
      "associate an id first"
   )
)</f>
        <v/>
      </c>
      <c r="F272" s="16" t="str">
        <f>IF(LAF_V1101112131415[[#This Row],[id Sanity Check]]="match",
   "✓ ready",
   IF(LAF_V1101112131415[[#This Row],[workbook_name]]&lt;&gt;"","not ready","")
)</f>
        <v/>
      </c>
    </row>
    <row r="273" spans="2:6" ht="21" x14ac:dyDescent="0.25">
      <c r="B273" s="11"/>
      <c r="C273" s="13"/>
      <c r="D273" s="14" t="str">
        <f>IF(LAF_V1101112131415[[#This Row],[workbook_name]]="","",COUNTIF(Table1[name],LAF_V1101112131415[[#This Row],[workbook_name]]))</f>
        <v/>
      </c>
      <c r="E273" s="14" t="str">
        <f xml:space="preserve">
IF(LAF_V1101112131415[[#This Row],[workbook_name]]="","",
   IFERROR(
      IF(
          VLOOKUP(LAF_V1101112131415[[#This Row],[id]],Table1[[#All],[id]:[name]],3,0)=LAF_V1101112131415[[#This Row],[workbook_name]],
         "match",
         "id doesn't belong to workbook_name"
      ),
      "associate an id first"
   )
)</f>
        <v/>
      </c>
      <c r="F273" s="16" t="str">
        <f>IF(LAF_V1101112131415[[#This Row],[id Sanity Check]]="match",
   "✓ ready",
   IF(LAF_V1101112131415[[#This Row],[workbook_name]]&lt;&gt;"","not ready","")
)</f>
        <v/>
      </c>
    </row>
    <row r="274" spans="2:6" ht="21" x14ac:dyDescent="0.25">
      <c r="B274" s="11"/>
      <c r="C274" s="13"/>
      <c r="D274" s="14" t="str">
        <f>IF(LAF_V1101112131415[[#This Row],[workbook_name]]="","",COUNTIF(Table1[name],LAF_V1101112131415[[#This Row],[workbook_name]]))</f>
        <v/>
      </c>
      <c r="E274" s="14" t="str">
        <f xml:space="preserve">
IF(LAF_V1101112131415[[#This Row],[workbook_name]]="","",
   IFERROR(
      IF(
          VLOOKUP(LAF_V1101112131415[[#This Row],[id]],Table1[[#All],[id]:[name]],3,0)=LAF_V1101112131415[[#This Row],[workbook_name]],
         "match",
         "id doesn't belong to workbook_name"
      ),
      "associate an id first"
   )
)</f>
        <v/>
      </c>
      <c r="F274" s="16" t="str">
        <f>IF(LAF_V1101112131415[[#This Row],[id Sanity Check]]="match",
   "✓ ready",
   IF(LAF_V1101112131415[[#This Row],[workbook_name]]&lt;&gt;"","not ready","")
)</f>
        <v/>
      </c>
    </row>
    <row r="275" spans="2:6" ht="21" x14ac:dyDescent="0.25">
      <c r="B275" s="11"/>
      <c r="C275" s="13"/>
      <c r="D275" s="14" t="str">
        <f>IF(LAF_V1101112131415[[#This Row],[workbook_name]]="","",COUNTIF(Table1[name],LAF_V1101112131415[[#This Row],[workbook_name]]))</f>
        <v/>
      </c>
      <c r="E275" s="14" t="str">
        <f xml:space="preserve">
IF(LAF_V1101112131415[[#This Row],[workbook_name]]="","",
   IFERROR(
      IF(
          VLOOKUP(LAF_V1101112131415[[#This Row],[id]],Table1[[#All],[id]:[name]],3,0)=LAF_V1101112131415[[#This Row],[workbook_name]],
         "match",
         "id doesn't belong to workbook_name"
      ),
      "associate an id first"
   )
)</f>
        <v/>
      </c>
      <c r="F275" s="16" t="str">
        <f>IF(LAF_V1101112131415[[#This Row],[id Sanity Check]]="match",
   "✓ ready",
   IF(LAF_V1101112131415[[#This Row],[workbook_name]]&lt;&gt;"","not ready","")
)</f>
        <v/>
      </c>
    </row>
    <row r="276" spans="2:6" ht="21" x14ac:dyDescent="0.25">
      <c r="B276" s="11"/>
      <c r="C276" s="13"/>
      <c r="D276" s="14" t="str">
        <f>IF(LAF_V1101112131415[[#This Row],[workbook_name]]="","",COUNTIF(Table1[name],LAF_V1101112131415[[#This Row],[workbook_name]]))</f>
        <v/>
      </c>
      <c r="E276" s="14" t="str">
        <f xml:space="preserve">
IF(LAF_V1101112131415[[#This Row],[workbook_name]]="","",
   IFERROR(
      IF(
          VLOOKUP(LAF_V1101112131415[[#This Row],[id]],Table1[[#All],[id]:[name]],3,0)=LAF_V1101112131415[[#This Row],[workbook_name]],
         "match",
         "id doesn't belong to workbook_name"
      ),
      "associate an id first"
   )
)</f>
        <v/>
      </c>
      <c r="F276" s="16" t="str">
        <f>IF(LAF_V1101112131415[[#This Row],[id Sanity Check]]="match",
   "✓ ready",
   IF(LAF_V1101112131415[[#This Row],[workbook_name]]&lt;&gt;"","not ready","")
)</f>
        <v/>
      </c>
    </row>
    <row r="277" spans="2:6" ht="21" x14ac:dyDescent="0.25">
      <c r="B277" s="11"/>
      <c r="C277" s="13"/>
      <c r="D277" s="14" t="str">
        <f>IF(LAF_V1101112131415[[#This Row],[workbook_name]]="","",COUNTIF(Table1[name],LAF_V1101112131415[[#This Row],[workbook_name]]))</f>
        <v/>
      </c>
      <c r="E277" s="14" t="str">
        <f xml:space="preserve">
IF(LAF_V1101112131415[[#This Row],[workbook_name]]="","",
   IFERROR(
      IF(
          VLOOKUP(LAF_V1101112131415[[#This Row],[id]],Table1[[#All],[id]:[name]],3,0)=LAF_V1101112131415[[#This Row],[workbook_name]],
         "match",
         "id doesn't belong to workbook_name"
      ),
      "associate an id first"
   )
)</f>
        <v/>
      </c>
      <c r="F277" s="16" t="str">
        <f>IF(LAF_V1101112131415[[#This Row],[id Sanity Check]]="match",
   "✓ ready",
   IF(LAF_V1101112131415[[#This Row],[workbook_name]]&lt;&gt;"","not ready","")
)</f>
        <v/>
      </c>
    </row>
    <row r="278" spans="2:6" ht="21" x14ac:dyDescent="0.25">
      <c r="B278" s="11"/>
      <c r="C278" s="13"/>
      <c r="D278" s="14" t="str">
        <f>IF(LAF_V1101112131415[[#This Row],[workbook_name]]="","",COUNTIF(Table1[name],LAF_V1101112131415[[#This Row],[workbook_name]]))</f>
        <v/>
      </c>
      <c r="E278" s="14" t="str">
        <f xml:space="preserve">
IF(LAF_V1101112131415[[#This Row],[workbook_name]]="","",
   IFERROR(
      IF(
          VLOOKUP(LAF_V1101112131415[[#This Row],[id]],Table1[[#All],[id]:[name]],3,0)=LAF_V1101112131415[[#This Row],[workbook_name]],
         "match",
         "id doesn't belong to workbook_name"
      ),
      "associate an id first"
   )
)</f>
        <v/>
      </c>
      <c r="F278" s="16" t="str">
        <f>IF(LAF_V1101112131415[[#This Row],[id Sanity Check]]="match",
   "✓ ready",
   IF(LAF_V1101112131415[[#This Row],[workbook_name]]&lt;&gt;"","not ready","")
)</f>
        <v/>
      </c>
    </row>
    <row r="279" spans="2:6" ht="21" x14ac:dyDescent="0.25">
      <c r="B279" s="11"/>
      <c r="C279" s="13"/>
      <c r="D279" s="14" t="str">
        <f>IF(LAF_V1101112131415[[#This Row],[workbook_name]]="","",COUNTIF(Table1[name],LAF_V1101112131415[[#This Row],[workbook_name]]))</f>
        <v/>
      </c>
      <c r="E279" s="14" t="str">
        <f xml:space="preserve">
IF(LAF_V1101112131415[[#This Row],[workbook_name]]="","",
   IFERROR(
      IF(
          VLOOKUP(LAF_V1101112131415[[#This Row],[id]],Table1[[#All],[id]:[name]],3,0)=LAF_V1101112131415[[#This Row],[workbook_name]],
         "match",
         "id doesn't belong to workbook_name"
      ),
      "associate an id first"
   )
)</f>
        <v/>
      </c>
      <c r="F279" s="16" t="str">
        <f>IF(LAF_V1101112131415[[#This Row],[id Sanity Check]]="match",
   "✓ ready",
   IF(LAF_V1101112131415[[#This Row],[workbook_name]]&lt;&gt;"","not ready","")
)</f>
        <v/>
      </c>
    </row>
    <row r="280" spans="2:6" ht="21" x14ac:dyDescent="0.25">
      <c r="B280" s="11"/>
      <c r="C280" s="13"/>
      <c r="D280" s="14" t="str">
        <f>IF(LAF_V1101112131415[[#This Row],[workbook_name]]="","",COUNTIF(Table1[name],LAF_V1101112131415[[#This Row],[workbook_name]]))</f>
        <v/>
      </c>
      <c r="E280" s="14" t="str">
        <f xml:space="preserve">
IF(LAF_V1101112131415[[#This Row],[workbook_name]]="","",
   IFERROR(
      IF(
          VLOOKUP(LAF_V1101112131415[[#This Row],[id]],Table1[[#All],[id]:[name]],3,0)=LAF_V1101112131415[[#This Row],[workbook_name]],
         "match",
         "id doesn't belong to workbook_name"
      ),
      "associate an id first"
   )
)</f>
        <v/>
      </c>
      <c r="F280" s="16" t="str">
        <f>IF(LAF_V1101112131415[[#This Row],[id Sanity Check]]="match",
   "✓ ready",
   IF(LAF_V1101112131415[[#This Row],[workbook_name]]&lt;&gt;"","not ready","")
)</f>
        <v/>
      </c>
    </row>
    <row r="281" spans="2:6" ht="21" x14ac:dyDescent="0.25">
      <c r="B281" s="11"/>
      <c r="C281" s="13"/>
      <c r="D281" s="14" t="str">
        <f>IF(LAF_V1101112131415[[#This Row],[workbook_name]]="","",COUNTIF(Table1[name],LAF_V1101112131415[[#This Row],[workbook_name]]))</f>
        <v/>
      </c>
      <c r="E281" s="14" t="str">
        <f xml:space="preserve">
IF(LAF_V1101112131415[[#This Row],[workbook_name]]="","",
   IFERROR(
      IF(
          VLOOKUP(LAF_V1101112131415[[#This Row],[id]],Table1[[#All],[id]:[name]],3,0)=LAF_V1101112131415[[#This Row],[workbook_name]],
         "match",
         "id doesn't belong to workbook_name"
      ),
      "associate an id first"
   )
)</f>
        <v/>
      </c>
      <c r="F281" s="16" t="str">
        <f>IF(LAF_V1101112131415[[#This Row],[id Sanity Check]]="match",
   "✓ ready",
   IF(LAF_V1101112131415[[#This Row],[workbook_name]]&lt;&gt;"","not ready","")
)</f>
        <v/>
      </c>
    </row>
    <row r="282" spans="2:6" ht="21" x14ac:dyDescent="0.25">
      <c r="B282" s="11"/>
      <c r="C282" s="13"/>
      <c r="D282" s="14" t="str">
        <f>IF(LAF_V1101112131415[[#This Row],[workbook_name]]="","",COUNTIF(Table1[name],LAF_V1101112131415[[#This Row],[workbook_name]]))</f>
        <v/>
      </c>
      <c r="E282" s="14" t="str">
        <f xml:space="preserve">
IF(LAF_V1101112131415[[#This Row],[workbook_name]]="","",
   IFERROR(
      IF(
          VLOOKUP(LAF_V1101112131415[[#This Row],[id]],Table1[[#All],[id]:[name]],3,0)=LAF_V1101112131415[[#This Row],[workbook_name]],
         "match",
         "id doesn't belong to workbook_name"
      ),
      "associate an id first"
   )
)</f>
        <v/>
      </c>
      <c r="F282" s="16" t="str">
        <f>IF(LAF_V1101112131415[[#This Row],[id Sanity Check]]="match",
   "✓ ready",
   IF(LAF_V1101112131415[[#This Row],[workbook_name]]&lt;&gt;"","not ready","")
)</f>
        <v/>
      </c>
    </row>
    <row r="283" spans="2:6" ht="21" x14ac:dyDescent="0.25">
      <c r="B283" s="11"/>
      <c r="C283" s="13"/>
      <c r="D283" s="14" t="str">
        <f>IF(LAF_V1101112131415[[#This Row],[workbook_name]]="","",COUNTIF(Table1[name],LAF_V1101112131415[[#This Row],[workbook_name]]))</f>
        <v/>
      </c>
      <c r="E283" s="14" t="str">
        <f xml:space="preserve">
IF(LAF_V1101112131415[[#This Row],[workbook_name]]="","",
   IFERROR(
      IF(
          VLOOKUP(LAF_V1101112131415[[#This Row],[id]],Table1[[#All],[id]:[name]],3,0)=LAF_V1101112131415[[#This Row],[workbook_name]],
         "match",
         "id doesn't belong to workbook_name"
      ),
      "associate an id first"
   )
)</f>
        <v/>
      </c>
      <c r="F283" s="16" t="str">
        <f>IF(LAF_V1101112131415[[#This Row],[id Sanity Check]]="match",
   "✓ ready",
   IF(LAF_V1101112131415[[#This Row],[workbook_name]]&lt;&gt;"","not ready","")
)</f>
        <v/>
      </c>
    </row>
    <row r="284" spans="2:6" ht="21" x14ac:dyDescent="0.25">
      <c r="B284" s="11"/>
      <c r="C284" s="13"/>
      <c r="D284" s="14" t="str">
        <f>IF(LAF_V1101112131415[[#This Row],[workbook_name]]="","",COUNTIF(Table1[name],LAF_V1101112131415[[#This Row],[workbook_name]]))</f>
        <v/>
      </c>
      <c r="E284" s="14" t="str">
        <f xml:space="preserve">
IF(LAF_V1101112131415[[#This Row],[workbook_name]]="","",
   IFERROR(
      IF(
          VLOOKUP(LAF_V1101112131415[[#This Row],[id]],Table1[[#All],[id]:[name]],3,0)=LAF_V1101112131415[[#This Row],[workbook_name]],
         "match",
         "id doesn't belong to workbook_name"
      ),
      "associate an id first"
   )
)</f>
        <v/>
      </c>
      <c r="F284" s="16" t="str">
        <f>IF(LAF_V1101112131415[[#This Row],[id Sanity Check]]="match",
   "✓ ready",
   IF(LAF_V1101112131415[[#This Row],[workbook_name]]&lt;&gt;"","not ready","")
)</f>
        <v/>
      </c>
    </row>
    <row r="285" spans="2:6" ht="21" x14ac:dyDescent="0.25">
      <c r="B285" s="11"/>
      <c r="C285" s="13"/>
      <c r="D285" s="14" t="str">
        <f>IF(LAF_V1101112131415[[#This Row],[workbook_name]]="","",COUNTIF(Table1[name],LAF_V1101112131415[[#This Row],[workbook_name]]))</f>
        <v/>
      </c>
      <c r="E285" s="14" t="str">
        <f xml:space="preserve">
IF(LAF_V1101112131415[[#This Row],[workbook_name]]="","",
   IFERROR(
      IF(
          VLOOKUP(LAF_V1101112131415[[#This Row],[id]],Table1[[#All],[id]:[name]],3,0)=LAF_V1101112131415[[#This Row],[workbook_name]],
         "match",
         "id doesn't belong to workbook_name"
      ),
      "associate an id first"
   )
)</f>
        <v/>
      </c>
      <c r="F285" s="16" t="str">
        <f>IF(LAF_V1101112131415[[#This Row],[id Sanity Check]]="match",
   "✓ ready",
   IF(LAF_V1101112131415[[#This Row],[workbook_name]]&lt;&gt;"","not ready","")
)</f>
        <v/>
      </c>
    </row>
    <row r="286" spans="2:6" ht="21" x14ac:dyDescent="0.25">
      <c r="B286" s="11"/>
      <c r="C286" s="13"/>
      <c r="D286" s="14" t="str">
        <f>IF(LAF_V1101112131415[[#This Row],[workbook_name]]="","",COUNTIF(Table1[name],LAF_V1101112131415[[#This Row],[workbook_name]]))</f>
        <v/>
      </c>
      <c r="E286" s="14" t="str">
        <f xml:space="preserve">
IF(LAF_V1101112131415[[#This Row],[workbook_name]]="","",
   IFERROR(
      IF(
          VLOOKUP(LAF_V1101112131415[[#This Row],[id]],Table1[[#All],[id]:[name]],3,0)=LAF_V1101112131415[[#This Row],[workbook_name]],
         "match",
         "id doesn't belong to workbook_name"
      ),
      "associate an id first"
   )
)</f>
        <v/>
      </c>
      <c r="F286" s="16" t="str">
        <f>IF(LAF_V1101112131415[[#This Row],[id Sanity Check]]="match",
   "✓ ready",
   IF(LAF_V1101112131415[[#This Row],[workbook_name]]&lt;&gt;"","not ready","")
)</f>
        <v/>
      </c>
    </row>
    <row r="287" spans="2:6" ht="21" x14ac:dyDescent="0.25">
      <c r="B287" s="11"/>
      <c r="C287" s="13"/>
      <c r="D287" s="14" t="str">
        <f>IF(LAF_V1101112131415[[#This Row],[workbook_name]]="","",COUNTIF(Table1[name],LAF_V1101112131415[[#This Row],[workbook_name]]))</f>
        <v/>
      </c>
      <c r="E287" s="14" t="str">
        <f xml:space="preserve">
IF(LAF_V1101112131415[[#This Row],[workbook_name]]="","",
   IFERROR(
      IF(
          VLOOKUP(LAF_V1101112131415[[#This Row],[id]],Table1[[#All],[id]:[name]],3,0)=LAF_V1101112131415[[#This Row],[workbook_name]],
         "match",
         "id doesn't belong to workbook_name"
      ),
      "associate an id first"
   )
)</f>
        <v/>
      </c>
      <c r="F287" s="16" t="str">
        <f>IF(LAF_V1101112131415[[#This Row],[id Sanity Check]]="match",
   "✓ ready",
   IF(LAF_V1101112131415[[#This Row],[workbook_name]]&lt;&gt;"","not ready","")
)</f>
        <v/>
      </c>
    </row>
    <row r="288" spans="2:6" ht="21" x14ac:dyDescent="0.25">
      <c r="B288" s="11"/>
      <c r="C288" s="13"/>
      <c r="D288" s="14" t="str">
        <f>IF(LAF_V1101112131415[[#This Row],[workbook_name]]="","",COUNTIF(Table1[name],LAF_V1101112131415[[#This Row],[workbook_name]]))</f>
        <v/>
      </c>
      <c r="E288" s="14" t="str">
        <f xml:space="preserve">
IF(LAF_V1101112131415[[#This Row],[workbook_name]]="","",
   IFERROR(
      IF(
          VLOOKUP(LAF_V1101112131415[[#This Row],[id]],Table1[[#All],[id]:[name]],3,0)=LAF_V1101112131415[[#This Row],[workbook_name]],
         "match",
         "id doesn't belong to workbook_name"
      ),
      "associate an id first"
   )
)</f>
        <v/>
      </c>
      <c r="F288" s="16" t="str">
        <f>IF(LAF_V1101112131415[[#This Row],[id Sanity Check]]="match",
   "✓ ready",
   IF(LAF_V1101112131415[[#This Row],[workbook_name]]&lt;&gt;"","not ready","")
)</f>
        <v/>
      </c>
    </row>
    <row r="289" spans="2:6" ht="21" x14ac:dyDescent="0.25">
      <c r="B289" s="11"/>
      <c r="C289" s="13"/>
      <c r="D289" s="14" t="str">
        <f>IF(LAF_V1101112131415[[#This Row],[workbook_name]]="","",COUNTIF(Table1[name],LAF_V1101112131415[[#This Row],[workbook_name]]))</f>
        <v/>
      </c>
      <c r="E289" s="14" t="str">
        <f xml:space="preserve">
IF(LAF_V1101112131415[[#This Row],[workbook_name]]="","",
   IFERROR(
      IF(
          VLOOKUP(LAF_V1101112131415[[#This Row],[id]],Table1[[#All],[id]:[name]],3,0)=LAF_V1101112131415[[#This Row],[workbook_name]],
         "match",
         "id doesn't belong to workbook_name"
      ),
      "associate an id first"
   )
)</f>
        <v/>
      </c>
      <c r="F289" s="16" t="str">
        <f>IF(LAF_V1101112131415[[#This Row],[id Sanity Check]]="match",
   "✓ ready",
   IF(LAF_V1101112131415[[#This Row],[workbook_name]]&lt;&gt;"","not ready","")
)</f>
        <v/>
      </c>
    </row>
    <row r="290" spans="2:6" ht="21" x14ac:dyDescent="0.25">
      <c r="B290" s="11"/>
      <c r="C290" s="13"/>
      <c r="D290" s="14" t="str">
        <f>IF(LAF_V1101112131415[[#This Row],[workbook_name]]="","",COUNTIF(Table1[name],LAF_V1101112131415[[#This Row],[workbook_name]]))</f>
        <v/>
      </c>
      <c r="E290" s="14" t="str">
        <f xml:space="preserve">
IF(LAF_V1101112131415[[#This Row],[workbook_name]]="","",
   IFERROR(
      IF(
          VLOOKUP(LAF_V1101112131415[[#This Row],[id]],Table1[[#All],[id]:[name]],3,0)=LAF_V1101112131415[[#This Row],[workbook_name]],
         "match",
         "id doesn't belong to workbook_name"
      ),
      "associate an id first"
   )
)</f>
        <v/>
      </c>
      <c r="F290" s="16" t="str">
        <f>IF(LAF_V1101112131415[[#This Row],[id Sanity Check]]="match",
   "✓ ready",
   IF(LAF_V1101112131415[[#This Row],[workbook_name]]&lt;&gt;"","not ready","")
)</f>
        <v/>
      </c>
    </row>
    <row r="291" spans="2:6" ht="21" x14ac:dyDescent="0.25">
      <c r="B291" s="11"/>
      <c r="C291" s="13"/>
      <c r="D291" s="14" t="str">
        <f>IF(LAF_V1101112131415[[#This Row],[workbook_name]]="","",COUNTIF(Table1[name],LAF_V1101112131415[[#This Row],[workbook_name]]))</f>
        <v/>
      </c>
      <c r="E291" s="14" t="str">
        <f xml:space="preserve">
IF(LAF_V1101112131415[[#This Row],[workbook_name]]="","",
   IFERROR(
      IF(
          VLOOKUP(LAF_V1101112131415[[#This Row],[id]],Table1[[#All],[id]:[name]],3,0)=LAF_V1101112131415[[#This Row],[workbook_name]],
         "match",
         "id doesn't belong to workbook_name"
      ),
      "associate an id first"
   )
)</f>
        <v/>
      </c>
      <c r="F291" s="16" t="str">
        <f>IF(LAF_V1101112131415[[#This Row],[id Sanity Check]]="match",
   "✓ ready",
   IF(LAF_V1101112131415[[#This Row],[workbook_name]]&lt;&gt;"","not ready","")
)</f>
        <v/>
      </c>
    </row>
    <row r="292" spans="2:6" ht="21" x14ac:dyDescent="0.25">
      <c r="B292" s="11"/>
      <c r="C292" s="13"/>
      <c r="D292" s="14" t="str">
        <f>IF(LAF_V1101112131415[[#This Row],[workbook_name]]="","",COUNTIF(Table1[name],LAF_V1101112131415[[#This Row],[workbook_name]]))</f>
        <v/>
      </c>
      <c r="E292" s="14" t="str">
        <f xml:space="preserve">
IF(LAF_V1101112131415[[#This Row],[workbook_name]]="","",
   IFERROR(
      IF(
          VLOOKUP(LAF_V1101112131415[[#This Row],[id]],Table1[[#All],[id]:[name]],3,0)=LAF_V1101112131415[[#This Row],[workbook_name]],
         "match",
         "id doesn't belong to workbook_name"
      ),
      "associate an id first"
   )
)</f>
        <v/>
      </c>
      <c r="F292" s="16" t="str">
        <f>IF(LAF_V1101112131415[[#This Row],[id Sanity Check]]="match",
   "✓ ready",
   IF(LAF_V1101112131415[[#This Row],[workbook_name]]&lt;&gt;"","not ready","")
)</f>
        <v/>
      </c>
    </row>
    <row r="293" spans="2:6" ht="21" x14ac:dyDescent="0.25">
      <c r="B293" s="11"/>
      <c r="C293" s="13"/>
      <c r="D293" s="14" t="str">
        <f>IF(LAF_V1101112131415[[#This Row],[workbook_name]]="","",COUNTIF(Table1[name],LAF_V1101112131415[[#This Row],[workbook_name]]))</f>
        <v/>
      </c>
      <c r="E293" s="14" t="str">
        <f xml:space="preserve">
IF(LAF_V1101112131415[[#This Row],[workbook_name]]="","",
   IFERROR(
      IF(
          VLOOKUP(LAF_V1101112131415[[#This Row],[id]],Table1[[#All],[id]:[name]],3,0)=LAF_V1101112131415[[#This Row],[workbook_name]],
         "match",
         "id doesn't belong to workbook_name"
      ),
      "associate an id first"
   )
)</f>
        <v/>
      </c>
      <c r="F293" s="16" t="str">
        <f>IF(LAF_V1101112131415[[#This Row],[id Sanity Check]]="match",
   "✓ ready",
   IF(LAF_V1101112131415[[#This Row],[workbook_name]]&lt;&gt;"","not ready","")
)</f>
        <v/>
      </c>
    </row>
    <row r="294" spans="2:6" ht="21" x14ac:dyDescent="0.25">
      <c r="B294" s="11"/>
      <c r="C294" s="13"/>
      <c r="D294" s="14" t="str">
        <f>IF(LAF_V1101112131415[[#This Row],[workbook_name]]="","",COUNTIF(Table1[name],LAF_V1101112131415[[#This Row],[workbook_name]]))</f>
        <v/>
      </c>
      <c r="E294" s="14" t="str">
        <f xml:space="preserve">
IF(LAF_V1101112131415[[#This Row],[workbook_name]]="","",
   IFERROR(
      IF(
          VLOOKUP(LAF_V1101112131415[[#This Row],[id]],Table1[[#All],[id]:[name]],3,0)=LAF_V1101112131415[[#This Row],[workbook_name]],
         "match",
         "id doesn't belong to workbook_name"
      ),
      "associate an id first"
   )
)</f>
        <v/>
      </c>
      <c r="F294" s="16" t="str">
        <f>IF(LAF_V1101112131415[[#This Row],[id Sanity Check]]="match",
   "✓ ready",
   IF(LAF_V1101112131415[[#This Row],[workbook_name]]&lt;&gt;"","not ready","")
)</f>
        <v/>
      </c>
    </row>
    <row r="295" spans="2:6" ht="21" x14ac:dyDescent="0.25">
      <c r="B295" s="11"/>
      <c r="C295" s="13"/>
      <c r="D295" s="14" t="str">
        <f>IF(LAF_V1101112131415[[#This Row],[workbook_name]]="","",COUNTIF(Table1[name],LAF_V1101112131415[[#This Row],[workbook_name]]))</f>
        <v/>
      </c>
      <c r="E295" s="14" t="str">
        <f xml:space="preserve">
IF(LAF_V1101112131415[[#This Row],[workbook_name]]="","",
   IFERROR(
      IF(
          VLOOKUP(LAF_V1101112131415[[#This Row],[id]],Table1[[#All],[id]:[name]],3,0)=LAF_V1101112131415[[#This Row],[workbook_name]],
         "match",
         "id doesn't belong to workbook_name"
      ),
      "associate an id first"
   )
)</f>
        <v/>
      </c>
      <c r="F295" s="16" t="str">
        <f>IF(LAF_V1101112131415[[#This Row],[id Sanity Check]]="match",
   "✓ ready",
   IF(LAF_V1101112131415[[#This Row],[workbook_name]]&lt;&gt;"","not ready","")
)</f>
        <v/>
      </c>
    </row>
    <row r="296" spans="2:6" ht="21" x14ac:dyDescent="0.25">
      <c r="B296" s="11"/>
      <c r="C296" s="13"/>
      <c r="D296" s="14" t="str">
        <f>IF(LAF_V1101112131415[[#This Row],[workbook_name]]="","",COUNTIF(Table1[name],LAF_V1101112131415[[#This Row],[workbook_name]]))</f>
        <v/>
      </c>
      <c r="E296" s="14" t="str">
        <f xml:space="preserve">
IF(LAF_V1101112131415[[#This Row],[workbook_name]]="","",
   IFERROR(
      IF(
          VLOOKUP(LAF_V1101112131415[[#This Row],[id]],Table1[[#All],[id]:[name]],3,0)=LAF_V1101112131415[[#This Row],[workbook_name]],
         "match",
         "id doesn't belong to workbook_name"
      ),
      "associate an id first"
   )
)</f>
        <v/>
      </c>
      <c r="F296" s="16" t="str">
        <f>IF(LAF_V1101112131415[[#This Row],[id Sanity Check]]="match",
   "✓ ready",
   IF(LAF_V1101112131415[[#This Row],[workbook_name]]&lt;&gt;"","not ready","")
)</f>
        <v/>
      </c>
    </row>
    <row r="297" spans="2:6" ht="21" x14ac:dyDescent="0.25">
      <c r="B297" s="11"/>
      <c r="C297" s="13"/>
      <c r="D297" s="14" t="str">
        <f>IF(LAF_V1101112131415[[#This Row],[workbook_name]]="","",COUNTIF(Table1[name],LAF_V1101112131415[[#This Row],[workbook_name]]))</f>
        <v/>
      </c>
      <c r="E297" s="14" t="str">
        <f xml:space="preserve">
IF(LAF_V1101112131415[[#This Row],[workbook_name]]="","",
   IFERROR(
      IF(
          VLOOKUP(LAF_V1101112131415[[#This Row],[id]],Table1[[#All],[id]:[name]],3,0)=LAF_V1101112131415[[#This Row],[workbook_name]],
         "match",
         "id doesn't belong to workbook_name"
      ),
      "associate an id first"
   )
)</f>
        <v/>
      </c>
      <c r="F297" s="16" t="str">
        <f>IF(LAF_V1101112131415[[#This Row],[id Sanity Check]]="match",
   "✓ ready",
   IF(LAF_V1101112131415[[#This Row],[workbook_name]]&lt;&gt;"","not ready","")
)</f>
        <v/>
      </c>
    </row>
    <row r="298" spans="2:6" ht="21" x14ac:dyDescent="0.25">
      <c r="B298" s="11"/>
      <c r="C298" s="13"/>
      <c r="D298" s="14" t="str">
        <f>IF(LAF_V1101112131415[[#This Row],[workbook_name]]="","",COUNTIF(Table1[name],LAF_V1101112131415[[#This Row],[workbook_name]]))</f>
        <v/>
      </c>
      <c r="E298" s="14" t="str">
        <f xml:space="preserve">
IF(LAF_V1101112131415[[#This Row],[workbook_name]]="","",
   IFERROR(
      IF(
          VLOOKUP(LAF_V1101112131415[[#This Row],[id]],Table1[[#All],[id]:[name]],3,0)=LAF_V1101112131415[[#This Row],[workbook_name]],
         "match",
         "id doesn't belong to workbook_name"
      ),
      "associate an id first"
   )
)</f>
        <v/>
      </c>
      <c r="F298" s="16" t="str">
        <f>IF(LAF_V1101112131415[[#This Row],[id Sanity Check]]="match",
   "✓ ready",
   IF(LAF_V1101112131415[[#This Row],[workbook_name]]&lt;&gt;"","not ready","")
)</f>
        <v/>
      </c>
    </row>
    <row r="299" spans="2:6" ht="21" x14ac:dyDescent="0.25">
      <c r="B299" s="11"/>
      <c r="C299" s="13"/>
      <c r="D299" s="14" t="str">
        <f>IF(LAF_V1101112131415[[#This Row],[workbook_name]]="","",COUNTIF(Table1[name],LAF_V1101112131415[[#This Row],[workbook_name]]))</f>
        <v/>
      </c>
      <c r="E299" s="14" t="str">
        <f xml:space="preserve">
IF(LAF_V1101112131415[[#This Row],[workbook_name]]="","",
   IFERROR(
      IF(
          VLOOKUP(LAF_V1101112131415[[#This Row],[id]],Table1[[#All],[id]:[name]],3,0)=LAF_V1101112131415[[#This Row],[workbook_name]],
         "match",
         "id doesn't belong to workbook_name"
      ),
      "associate an id first"
   )
)</f>
        <v/>
      </c>
      <c r="F299" s="16" t="str">
        <f>IF(LAF_V1101112131415[[#This Row],[id Sanity Check]]="match",
   "✓ ready",
   IF(LAF_V1101112131415[[#This Row],[workbook_name]]&lt;&gt;"","not ready","")
)</f>
        <v/>
      </c>
    </row>
    <row r="300" spans="2:6" ht="21" x14ac:dyDescent="0.25">
      <c r="B300" s="11"/>
      <c r="C300" s="13"/>
      <c r="D300" s="14" t="str">
        <f>IF(LAF_V1101112131415[[#This Row],[workbook_name]]="","",COUNTIF(Table1[name],LAF_V1101112131415[[#This Row],[workbook_name]]))</f>
        <v/>
      </c>
      <c r="E300" s="14" t="str">
        <f xml:space="preserve">
IF(LAF_V1101112131415[[#This Row],[workbook_name]]="","",
   IFERROR(
      IF(
          VLOOKUP(LAF_V1101112131415[[#This Row],[id]],Table1[[#All],[id]:[name]],3,0)=LAF_V1101112131415[[#This Row],[workbook_name]],
         "match",
         "id doesn't belong to workbook_name"
      ),
      "associate an id first"
   )
)</f>
        <v/>
      </c>
      <c r="F300" s="16" t="str">
        <f>IF(LAF_V1101112131415[[#This Row],[id Sanity Check]]="match",
   "✓ ready",
   IF(LAF_V1101112131415[[#This Row],[workbook_name]]&lt;&gt;"","not ready","")
)</f>
        <v/>
      </c>
    </row>
    <row r="301" spans="2:6" ht="21" x14ac:dyDescent="0.25">
      <c r="B301" s="11"/>
      <c r="C301" s="13"/>
      <c r="D301" s="14" t="str">
        <f>IF(LAF_V1101112131415[[#This Row],[workbook_name]]="","",COUNTIF(Table1[name],LAF_V1101112131415[[#This Row],[workbook_name]]))</f>
        <v/>
      </c>
      <c r="E301" s="14" t="str">
        <f xml:space="preserve">
IF(LAF_V1101112131415[[#This Row],[workbook_name]]="","",
   IFERROR(
      IF(
          VLOOKUP(LAF_V1101112131415[[#This Row],[id]],Table1[[#All],[id]:[name]],3,0)=LAF_V1101112131415[[#This Row],[workbook_name]],
         "match",
         "id doesn't belong to workbook_name"
      ),
      "associate an id first"
   )
)</f>
        <v/>
      </c>
      <c r="F301" s="16" t="str">
        <f>IF(LAF_V1101112131415[[#This Row],[id Sanity Check]]="match",
   "✓ ready",
   IF(LAF_V1101112131415[[#This Row],[workbook_name]]&lt;&gt;"","not ready","")
)</f>
        <v/>
      </c>
    </row>
    <row r="302" spans="2:6" ht="21" x14ac:dyDescent="0.25">
      <c r="B302" s="11"/>
      <c r="C302" s="13"/>
      <c r="D302" s="14" t="str">
        <f>IF(LAF_V1101112131415[[#This Row],[workbook_name]]="","",COUNTIF(Table1[name],LAF_V1101112131415[[#This Row],[workbook_name]]))</f>
        <v/>
      </c>
      <c r="E302" s="14" t="str">
        <f xml:space="preserve">
IF(LAF_V1101112131415[[#This Row],[workbook_name]]="","",
   IFERROR(
      IF(
          VLOOKUP(LAF_V1101112131415[[#This Row],[id]],Table1[[#All],[id]:[name]],3,0)=LAF_V1101112131415[[#This Row],[workbook_name]],
         "match",
         "id doesn't belong to workbook_name"
      ),
      "associate an id first"
   )
)</f>
        <v/>
      </c>
      <c r="F302" s="16" t="str">
        <f>IF(LAF_V1101112131415[[#This Row],[id Sanity Check]]="match",
   "✓ ready",
   IF(LAF_V1101112131415[[#This Row],[workbook_name]]&lt;&gt;"","not ready","")
)</f>
        <v/>
      </c>
    </row>
    <row r="303" spans="2:6" ht="21" x14ac:dyDescent="0.25">
      <c r="B303" s="11"/>
      <c r="C303" s="13"/>
      <c r="D303" s="14" t="str">
        <f>IF(LAF_V1101112131415[[#This Row],[workbook_name]]="","",COUNTIF(Table1[name],LAF_V1101112131415[[#This Row],[workbook_name]]))</f>
        <v/>
      </c>
      <c r="E303" s="14" t="str">
        <f xml:space="preserve">
IF(LAF_V1101112131415[[#This Row],[workbook_name]]="","",
   IFERROR(
      IF(
          VLOOKUP(LAF_V1101112131415[[#This Row],[id]],Table1[[#All],[id]:[name]],3,0)=LAF_V1101112131415[[#This Row],[workbook_name]],
         "match",
         "id doesn't belong to workbook_name"
      ),
      "associate an id first"
   )
)</f>
        <v/>
      </c>
      <c r="F303" s="16" t="str">
        <f>IF(LAF_V1101112131415[[#This Row],[id Sanity Check]]="match",
   "✓ ready",
   IF(LAF_V1101112131415[[#This Row],[workbook_name]]&lt;&gt;"","not ready","")
)</f>
        <v/>
      </c>
    </row>
    <row r="304" spans="2:6" ht="21" x14ac:dyDescent="0.25">
      <c r="B304" s="11"/>
      <c r="C304" s="13"/>
      <c r="D304" s="14" t="str">
        <f>IF(LAF_V1101112131415[[#This Row],[workbook_name]]="","",COUNTIF(Table1[name],LAF_V1101112131415[[#This Row],[workbook_name]]))</f>
        <v/>
      </c>
      <c r="E304" s="14" t="str">
        <f xml:space="preserve">
IF(LAF_V1101112131415[[#This Row],[workbook_name]]="","",
   IFERROR(
      IF(
          VLOOKUP(LAF_V1101112131415[[#This Row],[id]],Table1[[#All],[id]:[name]],3,0)=LAF_V1101112131415[[#This Row],[workbook_name]],
         "match",
         "id doesn't belong to workbook_name"
      ),
      "associate an id first"
   )
)</f>
        <v/>
      </c>
      <c r="F304" s="16" t="str">
        <f>IF(LAF_V1101112131415[[#This Row],[id Sanity Check]]="match",
   "✓ ready",
   IF(LAF_V1101112131415[[#This Row],[workbook_name]]&lt;&gt;"","not ready","")
)</f>
        <v/>
      </c>
    </row>
    <row r="305" spans="2:6" ht="21" x14ac:dyDescent="0.25">
      <c r="B305" s="11"/>
      <c r="C305" s="13"/>
      <c r="D305" s="14" t="str">
        <f>IF(LAF_V1101112131415[[#This Row],[workbook_name]]="","",COUNTIF(Table1[name],LAF_V1101112131415[[#This Row],[workbook_name]]))</f>
        <v/>
      </c>
      <c r="E305" s="14" t="str">
        <f xml:space="preserve">
IF(LAF_V1101112131415[[#This Row],[workbook_name]]="","",
   IFERROR(
      IF(
          VLOOKUP(LAF_V1101112131415[[#This Row],[id]],Table1[[#All],[id]:[name]],3,0)=LAF_V1101112131415[[#This Row],[workbook_name]],
         "match",
         "id doesn't belong to workbook_name"
      ),
      "associate an id first"
   )
)</f>
        <v/>
      </c>
      <c r="F305" s="16" t="str">
        <f>IF(LAF_V1101112131415[[#This Row],[id Sanity Check]]="match",
   "✓ ready",
   IF(LAF_V1101112131415[[#This Row],[workbook_name]]&lt;&gt;"","not ready","")
)</f>
        <v/>
      </c>
    </row>
    <row r="306" spans="2:6" ht="21" x14ac:dyDescent="0.25">
      <c r="B306" s="11"/>
      <c r="C306" s="13"/>
      <c r="D306" s="14" t="str">
        <f>IF(LAF_V1101112131415[[#This Row],[workbook_name]]="","",COUNTIF(Table1[name],LAF_V1101112131415[[#This Row],[workbook_name]]))</f>
        <v/>
      </c>
      <c r="E306" s="14" t="str">
        <f xml:space="preserve">
IF(LAF_V1101112131415[[#This Row],[workbook_name]]="","",
   IFERROR(
      IF(
          VLOOKUP(LAF_V1101112131415[[#This Row],[id]],Table1[[#All],[id]:[name]],3,0)=LAF_V1101112131415[[#This Row],[workbook_name]],
         "match",
         "id doesn't belong to workbook_name"
      ),
      "associate an id first"
   )
)</f>
        <v/>
      </c>
      <c r="F306" s="16" t="str">
        <f>IF(LAF_V1101112131415[[#This Row],[id Sanity Check]]="match",
   "✓ ready",
   IF(LAF_V1101112131415[[#This Row],[workbook_name]]&lt;&gt;"","not ready","")
)</f>
        <v/>
      </c>
    </row>
    <row r="307" spans="2:6" ht="21" x14ac:dyDescent="0.25">
      <c r="B307" s="11"/>
      <c r="C307" s="13"/>
      <c r="D307" s="14" t="str">
        <f>IF(LAF_V1101112131415[[#This Row],[workbook_name]]="","",COUNTIF(Table1[name],LAF_V1101112131415[[#This Row],[workbook_name]]))</f>
        <v/>
      </c>
      <c r="E307" s="14" t="str">
        <f xml:space="preserve">
IF(LAF_V1101112131415[[#This Row],[workbook_name]]="","",
   IFERROR(
      IF(
          VLOOKUP(LAF_V1101112131415[[#This Row],[id]],Table1[[#All],[id]:[name]],3,0)=LAF_V1101112131415[[#This Row],[workbook_name]],
         "match",
         "id doesn't belong to workbook_name"
      ),
      "associate an id first"
   )
)</f>
        <v/>
      </c>
      <c r="F307" s="16" t="str">
        <f>IF(LAF_V1101112131415[[#This Row],[id Sanity Check]]="match",
   "✓ ready",
   IF(LAF_V1101112131415[[#This Row],[workbook_name]]&lt;&gt;"","not ready","")
)</f>
        <v/>
      </c>
    </row>
    <row r="308" spans="2:6" ht="21" x14ac:dyDescent="0.25">
      <c r="B308" s="11"/>
      <c r="C308" s="13"/>
      <c r="D308" s="14" t="str">
        <f>IF(LAF_V1101112131415[[#This Row],[workbook_name]]="","",COUNTIF(Table1[name],LAF_V1101112131415[[#This Row],[workbook_name]]))</f>
        <v/>
      </c>
      <c r="E308" s="14" t="str">
        <f xml:space="preserve">
IF(LAF_V1101112131415[[#This Row],[workbook_name]]="","",
   IFERROR(
      IF(
          VLOOKUP(LAF_V1101112131415[[#This Row],[id]],Table1[[#All],[id]:[name]],3,0)=LAF_V1101112131415[[#This Row],[workbook_name]],
         "match",
         "id doesn't belong to workbook_name"
      ),
      "associate an id first"
   )
)</f>
        <v/>
      </c>
      <c r="F308" s="16" t="str">
        <f>IF(LAF_V1101112131415[[#This Row],[id Sanity Check]]="match",
   "✓ ready",
   IF(LAF_V1101112131415[[#This Row],[workbook_name]]&lt;&gt;"","not ready","")
)</f>
        <v/>
      </c>
    </row>
    <row r="309" spans="2:6" ht="21" x14ac:dyDescent="0.25">
      <c r="B309" s="11"/>
      <c r="C309" s="13"/>
      <c r="D309" s="14" t="str">
        <f>IF(LAF_V1101112131415[[#This Row],[workbook_name]]="","",COUNTIF(Table1[name],LAF_V1101112131415[[#This Row],[workbook_name]]))</f>
        <v/>
      </c>
      <c r="E309" s="14" t="str">
        <f xml:space="preserve">
IF(LAF_V1101112131415[[#This Row],[workbook_name]]="","",
   IFERROR(
      IF(
          VLOOKUP(LAF_V1101112131415[[#This Row],[id]],Table1[[#All],[id]:[name]],3,0)=LAF_V1101112131415[[#This Row],[workbook_name]],
         "match",
         "id doesn't belong to workbook_name"
      ),
      "associate an id first"
   )
)</f>
        <v/>
      </c>
      <c r="F309" s="16" t="str">
        <f>IF(LAF_V1101112131415[[#This Row],[id Sanity Check]]="match",
   "✓ ready",
   IF(LAF_V1101112131415[[#This Row],[workbook_name]]&lt;&gt;"","not ready","")
)</f>
        <v/>
      </c>
    </row>
    <row r="310" spans="2:6" ht="21" x14ac:dyDescent="0.25">
      <c r="B310" s="11"/>
      <c r="C310" s="13"/>
      <c r="D310" s="14" t="str">
        <f>IF(LAF_V1101112131415[[#This Row],[workbook_name]]="","",COUNTIF(Table1[name],LAF_V1101112131415[[#This Row],[workbook_name]]))</f>
        <v/>
      </c>
      <c r="E310" s="14" t="str">
        <f xml:space="preserve">
IF(LAF_V1101112131415[[#This Row],[workbook_name]]="","",
   IFERROR(
      IF(
          VLOOKUP(LAF_V1101112131415[[#This Row],[id]],Table1[[#All],[id]:[name]],3,0)=LAF_V1101112131415[[#This Row],[workbook_name]],
         "match",
         "id doesn't belong to workbook_name"
      ),
      "associate an id first"
   )
)</f>
        <v/>
      </c>
      <c r="F310" s="16" t="str">
        <f>IF(LAF_V1101112131415[[#This Row],[id Sanity Check]]="match",
   "✓ ready",
   IF(LAF_V1101112131415[[#This Row],[workbook_name]]&lt;&gt;"","not ready","")
)</f>
        <v/>
      </c>
    </row>
    <row r="311" spans="2:6" ht="21" x14ac:dyDescent="0.25">
      <c r="B311" s="11"/>
      <c r="C311" s="13"/>
      <c r="D311" s="14" t="str">
        <f>IF(LAF_V1101112131415[[#This Row],[workbook_name]]="","",COUNTIF(Table1[name],LAF_V1101112131415[[#This Row],[workbook_name]]))</f>
        <v/>
      </c>
      <c r="E311" s="14" t="str">
        <f xml:space="preserve">
IF(LAF_V1101112131415[[#This Row],[workbook_name]]="","",
   IFERROR(
      IF(
          VLOOKUP(LAF_V1101112131415[[#This Row],[id]],Table1[[#All],[id]:[name]],3,0)=LAF_V1101112131415[[#This Row],[workbook_name]],
         "match",
         "id doesn't belong to workbook_name"
      ),
      "associate an id first"
   )
)</f>
        <v/>
      </c>
      <c r="F311" s="16" t="str">
        <f>IF(LAF_V1101112131415[[#This Row],[id Sanity Check]]="match",
   "✓ ready",
   IF(LAF_V1101112131415[[#This Row],[workbook_name]]&lt;&gt;"","not ready","")
)</f>
        <v/>
      </c>
    </row>
    <row r="312" spans="2:6" ht="21" x14ac:dyDescent="0.25">
      <c r="B312" s="11"/>
      <c r="C312" s="13"/>
      <c r="D312" s="14" t="str">
        <f>IF(LAF_V1101112131415[[#This Row],[workbook_name]]="","",COUNTIF(Table1[name],LAF_V1101112131415[[#This Row],[workbook_name]]))</f>
        <v/>
      </c>
      <c r="E312" s="14" t="str">
        <f xml:space="preserve">
IF(LAF_V1101112131415[[#This Row],[workbook_name]]="","",
   IFERROR(
      IF(
          VLOOKUP(LAF_V1101112131415[[#This Row],[id]],Table1[[#All],[id]:[name]],3,0)=LAF_V1101112131415[[#This Row],[workbook_name]],
         "match",
         "id doesn't belong to workbook_name"
      ),
      "associate an id first"
   )
)</f>
        <v/>
      </c>
      <c r="F312" s="16" t="str">
        <f>IF(LAF_V1101112131415[[#This Row],[id Sanity Check]]="match",
   "✓ ready",
   IF(LAF_V1101112131415[[#This Row],[workbook_name]]&lt;&gt;"","not ready","")
)</f>
        <v/>
      </c>
    </row>
    <row r="313" spans="2:6" ht="21" x14ac:dyDescent="0.25">
      <c r="B313" s="11"/>
      <c r="C313" s="13"/>
      <c r="D313" s="14" t="str">
        <f>IF(LAF_V1101112131415[[#This Row],[workbook_name]]="","",COUNTIF(Table1[name],LAF_V1101112131415[[#This Row],[workbook_name]]))</f>
        <v/>
      </c>
      <c r="E313" s="14" t="str">
        <f xml:space="preserve">
IF(LAF_V1101112131415[[#This Row],[workbook_name]]="","",
   IFERROR(
      IF(
          VLOOKUP(LAF_V1101112131415[[#This Row],[id]],Table1[[#All],[id]:[name]],3,0)=LAF_V1101112131415[[#This Row],[workbook_name]],
         "match",
         "id doesn't belong to workbook_name"
      ),
      "associate an id first"
   )
)</f>
        <v/>
      </c>
      <c r="F313" s="16" t="str">
        <f>IF(LAF_V1101112131415[[#This Row],[id Sanity Check]]="match",
   "✓ ready",
   IF(LAF_V1101112131415[[#This Row],[workbook_name]]&lt;&gt;"","not ready","")
)</f>
        <v/>
      </c>
    </row>
    <row r="314" spans="2:6" ht="21" x14ac:dyDescent="0.25">
      <c r="B314" s="11"/>
      <c r="C314" s="13"/>
      <c r="D314" s="14" t="str">
        <f>IF(LAF_V1101112131415[[#This Row],[workbook_name]]="","",COUNTIF(Table1[name],LAF_V1101112131415[[#This Row],[workbook_name]]))</f>
        <v/>
      </c>
      <c r="E314" s="14" t="str">
        <f xml:space="preserve">
IF(LAF_V1101112131415[[#This Row],[workbook_name]]="","",
   IFERROR(
      IF(
          VLOOKUP(LAF_V1101112131415[[#This Row],[id]],Table1[[#All],[id]:[name]],3,0)=LAF_V1101112131415[[#This Row],[workbook_name]],
         "match",
         "id doesn't belong to workbook_name"
      ),
      "associate an id first"
   )
)</f>
        <v/>
      </c>
      <c r="F314" s="16" t="str">
        <f>IF(LAF_V1101112131415[[#This Row],[id Sanity Check]]="match",
   "✓ ready",
   IF(LAF_V1101112131415[[#This Row],[workbook_name]]&lt;&gt;"","not ready","")
)</f>
        <v/>
      </c>
    </row>
    <row r="315" spans="2:6" ht="21" x14ac:dyDescent="0.25">
      <c r="B315" s="11"/>
      <c r="C315" s="13"/>
      <c r="D315" s="14" t="str">
        <f>IF(LAF_V1101112131415[[#This Row],[workbook_name]]="","",COUNTIF(Table1[name],LAF_V1101112131415[[#This Row],[workbook_name]]))</f>
        <v/>
      </c>
      <c r="E315" s="14" t="str">
        <f xml:space="preserve">
IF(LAF_V1101112131415[[#This Row],[workbook_name]]="","",
   IFERROR(
      IF(
          VLOOKUP(LAF_V1101112131415[[#This Row],[id]],Table1[[#All],[id]:[name]],3,0)=LAF_V1101112131415[[#This Row],[workbook_name]],
         "match",
         "id doesn't belong to workbook_name"
      ),
      "associate an id first"
   )
)</f>
        <v/>
      </c>
      <c r="F315" s="16" t="str">
        <f>IF(LAF_V1101112131415[[#This Row],[id Sanity Check]]="match",
   "✓ ready",
   IF(LAF_V1101112131415[[#This Row],[workbook_name]]&lt;&gt;"","not ready","")
)</f>
        <v/>
      </c>
    </row>
    <row r="316" spans="2:6" ht="21" x14ac:dyDescent="0.25">
      <c r="B316" s="11"/>
      <c r="C316" s="13"/>
      <c r="D316" s="14" t="str">
        <f>IF(LAF_V1101112131415[[#This Row],[workbook_name]]="","",COUNTIF(Table1[name],LAF_V1101112131415[[#This Row],[workbook_name]]))</f>
        <v/>
      </c>
      <c r="E316" s="14" t="str">
        <f xml:space="preserve">
IF(LAF_V1101112131415[[#This Row],[workbook_name]]="","",
   IFERROR(
      IF(
          VLOOKUP(LAF_V1101112131415[[#This Row],[id]],Table1[[#All],[id]:[name]],3,0)=LAF_V1101112131415[[#This Row],[workbook_name]],
         "match",
         "id doesn't belong to workbook_name"
      ),
      "associate an id first"
   )
)</f>
        <v/>
      </c>
      <c r="F316" s="16" t="str">
        <f>IF(LAF_V1101112131415[[#This Row],[id Sanity Check]]="match",
   "✓ ready",
   IF(LAF_V1101112131415[[#This Row],[workbook_name]]&lt;&gt;"","not ready","")
)</f>
        <v/>
      </c>
    </row>
    <row r="317" spans="2:6" ht="21" x14ac:dyDescent="0.25">
      <c r="B317" s="11"/>
      <c r="C317" s="13"/>
      <c r="D317" s="14" t="str">
        <f>IF(LAF_V1101112131415[[#This Row],[workbook_name]]="","",COUNTIF(Table1[name],LAF_V1101112131415[[#This Row],[workbook_name]]))</f>
        <v/>
      </c>
      <c r="E317" s="14" t="str">
        <f xml:space="preserve">
IF(LAF_V1101112131415[[#This Row],[workbook_name]]="","",
   IFERROR(
      IF(
          VLOOKUP(LAF_V1101112131415[[#This Row],[id]],Table1[[#All],[id]:[name]],3,0)=LAF_V1101112131415[[#This Row],[workbook_name]],
         "match",
         "id doesn't belong to workbook_name"
      ),
      "associate an id first"
   )
)</f>
        <v/>
      </c>
      <c r="F317" s="16" t="str">
        <f>IF(LAF_V1101112131415[[#This Row],[id Sanity Check]]="match",
   "✓ ready",
   IF(LAF_V1101112131415[[#This Row],[workbook_name]]&lt;&gt;"","not ready","")
)</f>
        <v/>
      </c>
    </row>
    <row r="318" spans="2:6" ht="21" x14ac:dyDescent="0.25">
      <c r="B318" s="11"/>
      <c r="C318" s="13"/>
      <c r="D318" s="14" t="str">
        <f>IF(LAF_V1101112131415[[#This Row],[workbook_name]]="","",COUNTIF(Table1[name],LAF_V1101112131415[[#This Row],[workbook_name]]))</f>
        <v/>
      </c>
      <c r="E318" s="14" t="str">
        <f xml:space="preserve">
IF(LAF_V1101112131415[[#This Row],[workbook_name]]="","",
   IFERROR(
      IF(
          VLOOKUP(LAF_V1101112131415[[#This Row],[id]],Table1[[#All],[id]:[name]],3,0)=LAF_V1101112131415[[#This Row],[workbook_name]],
         "match",
         "id doesn't belong to workbook_name"
      ),
      "associate an id first"
   )
)</f>
        <v/>
      </c>
      <c r="F318" s="16" t="str">
        <f>IF(LAF_V1101112131415[[#This Row],[id Sanity Check]]="match",
   "✓ ready",
   IF(LAF_V1101112131415[[#This Row],[workbook_name]]&lt;&gt;"","not ready","")
)</f>
        <v/>
      </c>
    </row>
    <row r="319" spans="2:6" ht="21" x14ac:dyDescent="0.25">
      <c r="B319" s="11"/>
      <c r="C319" s="13"/>
      <c r="D319" s="14" t="str">
        <f>IF(LAF_V1101112131415[[#This Row],[workbook_name]]="","",COUNTIF(Table1[name],LAF_V1101112131415[[#This Row],[workbook_name]]))</f>
        <v/>
      </c>
      <c r="E319" s="14" t="str">
        <f xml:space="preserve">
IF(LAF_V1101112131415[[#This Row],[workbook_name]]="","",
   IFERROR(
      IF(
          VLOOKUP(LAF_V1101112131415[[#This Row],[id]],Table1[[#All],[id]:[name]],3,0)=LAF_V1101112131415[[#This Row],[workbook_name]],
         "match",
         "id doesn't belong to workbook_name"
      ),
      "associate an id first"
   )
)</f>
        <v/>
      </c>
      <c r="F319" s="16" t="str">
        <f>IF(LAF_V1101112131415[[#This Row],[id Sanity Check]]="match",
   "✓ ready",
   IF(LAF_V1101112131415[[#This Row],[workbook_name]]&lt;&gt;"","not ready","")
)</f>
        <v/>
      </c>
    </row>
    <row r="320" spans="2:6" ht="21" x14ac:dyDescent="0.25">
      <c r="B320" s="11"/>
      <c r="C320" s="13"/>
      <c r="D320" s="14" t="str">
        <f>IF(LAF_V1101112131415[[#This Row],[workbook_name]]="","",COUNTIF(Table1[name],LAF_V1101112131415[[#This Row],[workbook_name]]))</f>
        <v/>
      </c>
      <c r="E320" s="14" t="str">
        <f xml:space="preserve">
IF(LAF_V1101112131415[[#This Row],[workbook_name]]="","",
   IFERROR(
      IF(
          VLOOKUP(LAF_V1101112131415[[#This Row],[id]],Table1[[#All],[id]:[name]],3,0)=LAF_V1101112131415[[#This Row],[workbook_name]],
         "match",
         "id doesn't belong to workbook_name"
      ),
      "associate an id first"
   )
)</f>
        <v/>
      </c>
      <c r="F320" s="16" t="str">
        <f>IF(LAF_V1101112131415[[#This Row],[id Sanity Check]]="match",
   "✓ ready",
   IF(LAF_V1101112131415[[#This Row],[workbook_name]]&lt;&gt;"","not ready","")
)</f>
        <v/>
      </c>
    </row>
    <row r="321" spans="2:6" ht="21" x14ac:dyDescent="0.25">
      <c r="B321" s="11"/>
      <c r="C321" s="13"/>
      <c r="D321" s="14" t="str">
        <f>IF(LAF_V1101112131415[[#This Row],[workbook_name]]="","",COUNTIF(Table1[name],LAF_V1101112131415[[#This Row],[workbook_name]]))</f>
        <v/>
      </c>
      <c r="E321" s="14" t="str">
        <f xml:space="preserve">
IF(LAF_V1101112131415[[#This Row],[workbook_name]]="","",
   IFERROR(
      IF(
          VLOOKUP(LAF_V1101112131415[[#This Row],[id]],Table1[[#All],[id]:[name]],3,0)=LAF_V1101112131415[[#This Row],[workbook_name]],
         "match",
         "id doesn't belong to workbook_name"
      ),
      "associate an id first"
   )
)</f>
        <v/>
      </c>
      <c r="F321" s="16" t="str">
        <f>IF(LAF_V1101112131415[[#This Row],[id Sanity Check]]="match",
   "✓ ready",
   IF(LAF_V1101112131415[[#This Row],[workbook_name]]&lt;&gt;"","not ready","")
)</f>
        <v/>
      </c>
    </row>
    <row r="322" spans="2:6" ht="21" x14ac:dyDescent="0.25">
      <c r="B322" s="11"/>
      <c r="C322" s="13"/>
      <c r="D322" s="14" t="str">
        <f>IF(LAF_V1101112131415[[#This Row],[workbook_name]]="","",COUNTIF(Table1[name],LAF_V1101112131415[[#This Row],[workbook_name]]))</f>
        <v/>
      </c>
      <c r="E322" s="14" t="str">
        <f xml:space="preserve">
IF(LAF_V1101112131415[[#This Row],[workbook_name]]="","",
   IFERROR(
      IF(
          VLOOKUP(LAF_V1101112131415[[#This Row],[id]],Table1[[#All],[id]:[name]],3,0)=LAF_V1101112131415[[#This Row],[workbook_name]],
         "match",
         "id doesn't belong to workbook_name"
      ),
      "associate an id first"
   )
)</f>
        <v/>
      </c>
      <c r="F322" s="16" t="str">
        <f>IF(LAF_V1101112131415[[#This Row],[id Sanity Check]]="match",
   "✓ ready",
   IF(LAF_V1101112131415[[#This Row],[workbook_name]]&lt;&gt;"","not ready","")
)</f>
        <v/>
      </c>
    </row>
    <row r="323" spans="2:6" ht="21" x14ac:dyDescent="0.25">
      <c r="B323" s="11"/>
      <c r="C323" s="13"/>
      <c r="D323" s="14" t="str">
        <f>IF(LAF_V1101112131415[[#This Row],[workbook_name]]="","",COUNTIF(Table1[name],LAF_V1101112131415[[#This Row],[workbook_name]]))</f>
        <v/>
      </c>
      <c r="E323" s="14" t="str">
        <f xml:space="preserve">
IF(LAF_V1101112131415[[#This Row],[workbook_name]]="","",
   IFERROR(
      IF(
          VLOOKUP(LAF_V1101112131415[[#This Row],[id]],Table1[[#All],[id]:[name]],3,0)=LAF_V1101112131415[[#This Row],[workbook_name]],
         "match",
         "id doesn't belong to workbook_name"
      ),
      "associate an id first"
   )
)</f>
        <v/>
      </c>
      <c r="F323" s="16" t="str">
        <f>IF(LAF_V1101112131415[[#This Row],[id Sanity Check]]="match",
   "✓ ready",
   IF(LAF_V1101112131415[[#This Row],[workbook_name]]&lt;&gt;"","not ready","")
)</f>
        <v/>
      </c>
    </row>
    <row r="324" spans="2:6" ht="21" x14ac:dyDescent="0.25">
      <c r="B324" s="11"/>
      <c r="C324" s="13"/>
      <c r="D324" s="14" t="str">
        <f>IF(LAF_V1101112131415[[#This Row],[workbook_name]]="","",COUNTIF(Table1[name],LAF_V1101112131415[[#This Row],[workbook_name]]))</f>
        <v/>
      </c>
      <c r="E324" s="14" t="str">
        <f xml:space="preserve">
IF(LAF_V1101112131415[[#This Row],[workbook_name]]="","",
   IFERROR(
      IF(
          VLOOKUP(LAF_V1101112131415[[#This Row],[id]],Table1[[#All],[id]:[name]],3,0)=LAF_V1101112131415[[#This Row],[workbook_name]],
         "match",
         "id doesn't belong to workbook_name"
      ),
      "associate an id first"
   )
)</f>
        <v/>
      </c>
      <c r="F324" s="16" t="str">
        <f>IF(LAF_V1101112131415[[#This Row],[id Sanity Check]]="match",
   "✓ ready",
   IF(LAF_V1101112131415[[#This Row],[workbook_name]]&lt;&gt;"","not ready","")
)</f>
        <v/>
      </c>
    </row>
    <row r="325" spans="2:6" ht="21" x14ac:dyDescent="0.25">
      <c r="B325" s="11"/>
      <c r="C325" s="13"/>
      <c r="D325" s="14" t="str">
        <f>IF(LAF_V1101112131415[[#This Row],[workbook_name]]="","",COUNTIF(Table1[name],LAF_V1101112131415[[#This Row],[workbook_name]]))</f>
        <v/>
      </c>
      <c r="E325" s="14" t="str">
        <f xml:space="preserve">
IF(LAF_V1101112131415[[#This Row],[workbook_name]]="","",
   IFERROR(
      IF(
          VLOOKUP(LAF_V1101112131415[[#This Row],[id]],Table1[[#All],[id]:[name]],3,0)=LAF_V1101112131415[[#This Row],[workbook_name]],
         "match",
         "id doesn't belong to workbook_name"
      ),
      "associate an id first"
   )
)</f>
        <v/>
      </c>
      <c r="F325" s="16" t="str">
        <f>IF(LAF_V1101112131415[[#This Row],[id Sanity Check]]="match",
   "✓ ready",
   IF(LAF_V1101112131415[[#This Row],[workbook_name]]&lt;&gt;"","not ready","")
)</f>
        <v/>
      </c>
    </row>
    <row r="326" spans="2:6" ht="21" x14ac:dyDescent="0.25">
      <c r="B326" s="11"/>
      <c r="C326" s="13"/>
      <c r="D326" s="14" t="str">
        <f>IF(LAF_V1101112131415[[#This Row],[workbook_name]]="","",COUNTIF(Table1[name],LAF_V1101112131415[[#This Row],[workbook_name]]))</f>
        <v/>
      </c>
      <c r="E326" s="14" t="str">
        <f xml:space="preserve">
IF(LAF_V1101112131415[[#This Row],[workbook_name]]="","",
   IFERROR(
      IF(
          VLOOKUP(LAF_V1101112131415[[#This Row],[id]],Table1[[#All],[id]:[name]],3,0)=LAF_V1101112131415[[#This Row],[workbook_name]],
         "match",
         "id doesn't belong to workbook_name"
      ),
      "associate an id first"
   )
)</f>
        <v/>
      </c>
      <c r="F326" s="16" t="str">
        <f>IF(LAF_V1101112131415[[#This Row],[id Sanity Check]]="match",
   "✓ ready",
   IF(LAF_V1101112131415[[#This Row],[workbook_name]]&lt;&gt;"","not ready","")
)</f>
        <v/>
      </c>
    </row>
    <row r="327" spans="2:6" ht="21" x14ac:dyDescent="0.25">
      <c r="B327" s="11"/>
      <c r="C327" s="13"/>
      <c r="D327" s="14" t="str">
        <f>IF(LAF_V1101112131415[[#This Row],[workbook_name]]="","",COUNTIF(Table1[name],LAF_V1101112131415[[#This Row],[workbook_name]]))</f>
        <v/>
      </c>
      <c r="E327" s="14" t="str">
        <f xml:space="preserve">
IF(LAF_V1101112131415[[#This Row],[workbook_name]]="","",
   IFERROR(
      IF(
          VLOOKUP(LAF_V1101112131415[[#This Row],[id]],Table1[[#All],[id]:[name]],3,0)=LAF_V1101112131415[[#This Row],[workbook_name]],
         "match",
         "id doesn't belong to workbook_name"
      ),
      "associate an id first"
   )
)</f>
        <v/>
      </c>
      <c r="F327" s="16" t="str">
        <f>IF(LAF_V1101112131415[[#This Row],[id Sanity Check]]="match",
   "✓ ready",
   IF(LAF_V1101112131415[[#This Row],[workbook_name]]&lt;&gt;"","not ready","")
)</f>
        <v/>
      </c>
    </row>
    <row r="328" spans="2:6" ht="21" x14ac:dyDescent="0.25">
      <c r="B328" s="11"/>
      <c r="C328" s="13"/>
      <c r="D328" s="14" t="str">
        <f>IF(LAF_V1101112131415[[#This Row],[workbook_name]]="","",COUNTIF(Table1[name],LAF_V1101112131415[[#This Row],[workbook_name]]))</f>
        <v/>
      </c>
      <c r="E328" s="14" t="str">
        <f xml:space="preserve">
IF(LAF_V1101112131415[[#This Row],[workbook_name]]="","",
   IFERROR(
      IF(
          VLOOKUP(LAF_V1101112131415[[#This Row],[id]],Table1[[#All],[id]:[name]],3,0)=LAF_V1101112131415[[#This Row],[workbook_name]],
         "match",
         "id doesn't belong to workbook_name"
      ),
      "associate an id first"
   )
)</f>
        <v/>
      </c>
      <c r="F328" s="16" t="str">
        <f>IF(LAF_V1101112131415[[#This Row],[id Sanity Check]]="match",
   "✓ ready",
   IF(LAF_V1101112131415[[#This Row],[workbook_name]]&lt;&gt;"","not ready","")
)</f>
        <v/>
      </c>
    </row>
    <row r="329" spans="2:6" ht="21" x14ac:dyDescent="0.25">
      <c r="B329" s="11"/>
      <c r="C329" s="13"/>
      <c r="D329" s="14" t="str">
        <f>IF(LAF_V1101112131415[[#This Row],[workbook_name]]="","",COUNTIF(Table1[name],LAF_V1101112131415[[#This Row],[workbook_name]]))</f>
        <v/>
      </c>
      <c r="E329" s="14" t="str">
        <f xml:space="preserve">
IF(LAF_V1101112131415[[#This Row],[workbook_name]]="","",
   IFERROR(
      IF(
          VLOOKUP(LAF_V1101112131415[[#This Row],[id]],Table1[[#All],[id]:[name]],3,0)=LAF_V1101112131415[[#This Row],[workbook_name]],
         "match",
         "id doesn't belong to workbook_name"
      ),
      "associate an id first"
   )
)</f>
        <v/>
      </c>
      <c r="F329" s="16" t="str">
        <f>IF(LAF_V1101112131415[[#This Row],[id Sanity Check]]="match",
   "✓ ready",
   IF(LAF_V1101112131415[[#This Row],[workbook_name]]&lt;&gt;"","not ready","")
)</f>
        <v/>
      </c>
    </row>
    <row r="330" spans="2:6" ht="21" x14ac:dyDescent="0.25">
      <c r="B330" s="11"/>
      <c r="C330" s="13"/>
      <c r="D330" s="14" t="str">
        <f>IF(LAF_V1101112131415[[#This Row],[workbook_name]]="","",COUNTIF(Table1[name],LAF_V1101112131415[[#This Row],[workbook_name]]))</f>
        <v/>
      </c>
      <c r="E330" s="14" t="str">
        <f xml:space="preserve">
IF(LAF_V1101112131415[[#This Row],[workbook_name]]="","",
   IFERROR(
      IF(
          VLOOKUP(LAF_V1101112131415[[#This Row],[id]],Table1[[#All],[id]:[name]],3,0)=LAF_V1101112131415[[#This Row],[workbook_name]],
         "match",
         "id doesn't belong to workbook_name"
      ),
      "associate an id first"
   )
)</f>
        <v/>
      </c>
      <c r="F330" s="16" t="str">
        <f>IF(LAF_V1101112131415[[#This Row],[id Sanity Check]]="match",
   "✓ ready",
   IF(LAF_V1101112131415[[#This Row],[workbook_name]]&lt;&gt;"","not ready","")
)</f>
        <v/>
      </c>
    </row>
    <row r="331" spans="2:6" ht="21" x14ac:dyDescent="0.25">
      <c r="B331" s="11"/>
      <c r="C331" s="13"/>
      <c r="D331" s="14" t="str">
        <f>IF(LAF_V1101112131415[[#This Row],[workbook_name]]="","",COUNTIF(Table1[name],LAF_V1101112131415[[#This Row],[workbook_name]]))</f>
        <v/>
      </c>
      <c r="E331" s="14" t="str">
        <f xml:space="preserve">
IF(LAF_V1101112131415[[#This Row],[workbook_name]]="","",
   IFERROR(
      IF(
          VLOOKUP(LAF_V1101112131415[[#This Row],[id]],Table1[[#All],[id]:[name]],3,0)=LAF_V1101112131415[[#This Row],[workbook_name]],
         "match",
         "id doesn't belong to workbook_name"
      ),
      "associate an id first"
   )
)</f>
        <v/>
      </c>
      <c r="F331" s="16" t="str">
        <f>IF(LAF_V1101112131415[[#This Row],[id Sanity Check]]="match",
   "✓ ready",
   IF(LAF_V1101112131415[[#This Row],[workbook_name]]&lt;&gt;"","not ready","")
)</f>
        <v/>
      </c>
    </row>
    <row r="332" spans="2:6" ht="21" x14ac:dyDescent="0.25">
      <c r="B332" s="11"/>
      <c r="C332" s="13"/>
      <c r="D332" s="14" t="str">
        <f>IF(LAF_V1101112131415[[#This Row],[workbook_name]]="","",COUNTIF(Table1[name],LAF_V1101112131415[[#This Row],[workbook_name]]))</f>
        <v/>
      </c>
      <c r="E332" s="14" t="str">
        <f xml:space="preserve">
IF(LAF_V1101112131415[[#This Row],[workbook_name]]="","",
   IFERROR(
      IF(
          VLOOKUP(LAF_V1101112131415[[#This Row],[id]],Table1[[#All],[id]:[name]],3,0)=LAF_V1101112131415[[#This Row],[workbook_name]],
         "match",
         "id doesn't belong to workbook_name"
      ),
      "associate an id first"
   )
)</f>
        <v/>
      </c>
      <c r="F332" s="16" t="str">
        <f>IF(LAF_V1101112131415[[#This Row],[id Sanity Check]]="match",
   "✓ ready",
   IF(LAF_V1101112131415[[#This Row],[workbook_name]]&lt;&gt;"","not ready","")
)</f>
        <v/>
      </c>
    </row>
    <row r="333" spans="2:6" ht="21" x14ac:dyDescent="0.25">
      <c r="B333" s="11"/>
      <c r="C333" s="13"/>
      <c r="D333" s="14" t="str">
        <f>IF(LAF_V1101112131415[[#This Row],[workbook_name]]="","",COUNTIF(Table1[name],LAF_V1101112131415[[#This Row],[workbook_name]]))</f>
        <v/>
      </c>
      <c r="E333" s="14" t="str">
        <f xml:space="preserve">
IF(LAF_V1101112131415[[#This Row],[workbook_name]]="","",
   IFERROR(
      IF(
          VLOOKUP(LAF_V1101112131415[[#This Row],[id]],Table1[[#All],[id]:[name]],3,0)=LAF_V1101112131415[[#This Row],[workbook_name]],
         "match",
         "id doesn't belong to workbook_name"
      ),
      "associate an id first"
   )
)</f>
        <v/>
      </c>
      <c r="F333" s="16" t="str">
        <f>IF(LAF_V1101112131415[[#This Row],[id Sanity Check]]="match",
   "✓ ready",
   IF(LAF_V1101112131415[[#This Row],[workbook_name]]&lt;&gt;"","not ready","")
)</f>
        <v/>
      </c>
    </row>
    <row r="334" spans="2:6" ht="21" x14ac:dyDescent="0.25">
      <c r="B334" s="11"/>
      <c r="C334" s="13"/>
      <c r="D334" s="14" t="str">
        <f>IF(LAF_V1101112131415[[#This Row],[workbook_name]]="","",COUNTIF(Table1[name],LAF_V1101112131415[[#This Row],[workbook_name]]))</f>
        <v/>
      </c>
      <c r="E334" s="14" t="str">
        <f xml:space="preserve">
IF(LAF_V1101112131415[[#This Row],[workbook_name]]="","",
   IFERROR(
      IF(
          VLOOKUP(LAF_V1101112131415[[#This Row],[id]],Table1[[#All],[id]:[name]],3,0)=LAF_V1101112131415[[#This Row],[workbook_name]],
         "match",
         "id doesn't belong to workbook_name"
      ),
      "associate an id first"
   )
)</f>
        <v/>
      </c>
      <c r="F334" s="16" t="str">
        <f>IF(LAF_V1101112131415[[#This Row],[id Sanity Check]]="match",
   "✓ ready",
   IF(LAF_V1101112131415[[#This Row],[workbook_name]]&lt;&gt;"","not ready","")
)</f>
        <v/>
      </c>
    </row>
    <row r="335" spans="2:6" ht="21" x14ac:dyDescent="0.25">
      <c r="B335" s="11"/>
      <c r="C335" s="13"/>
      <c r="D335" s="14" t="str">
        <f>IF(LAF_V1101112131415[[#This Row],[workbook_name]]="","",COUNTIF(Table1[name],LAF_V1101112131415[[#This Row],[workbook_name]]))</f>
        <v/>
      </c>
      <c r="E335" s="14" t="str">
        <f xml:space="preserve">
IF(LAF_V1101112131415[[#This Row],[workbook_name]]="","",
   IFERROR(
      IF(
          VLOOKUP(LAF_V1101112131415[[#This Row],[id]],Table1[[#All],[id]:[name]],3,0)=LAF_V1101112131415[[#This Row],[workbook_name]],
         "match",
         "id doesn't belong to workbook_name"
      ),
      "associate an id first"
   )
)</f>
        <v/>
      </c>
      <c r="F335" s="16" t="str">
        <f>IF(LAF_V1101112131415[[#This Row],[id Sanity Check]]="match",
   "✓ ready",
   IF(LAF_V1101112131415[[#This Row],[workbook_name]]&lt;&gt;"","not ready","")
)</f>
        <v/>
      </c>
    </row>
    <row r="336" spans="2:6" ht="21" x14ac:dyDescent="0.25">
      <c r="B336" s="11"/>
      <c r="C336" s="13"/>
      <c r="D336" s="14" t="str">
        <f>IF(LAF_V1101112131415[[#This Row],[workbook_name]]="","",COUNTIF(Table1[name],LAF_V1101112131415[[#This Row],[workbook_name]]))</f>
        <v/>
      </c>
      <c r="E336" s="14" t="str">
        <f xml:space="preserve">
IF(LAF_V1101112131415[[#This Row],[workbook_name]]="","",
   IFERROR(
      IF(
          VLOOKUP(LAF_V1101112131415[[#This Row],[id]],Table1[[#All],[id]:[name]],3,0)=LAF_V1101112131415[[#This Row],[workbook_name]],
         "match",
         "id doesn't belong to workbook_name"
      ),
      "associate an id first"
   )
)</f>
        <v/>
      </c>
      <c r="F336" s="16" t="str">
        <f>IF(LAF_V1101112131415[[#This Row],[id Sanity Check]]="match",
   "✓ ready",
   IF(LAF_V1101112131415[[#This Row],[workbook_name]]&lt;&gt;"","not ready","")
)</f>
        <v/>
      </c>
    </row>
    <row r="337" spans="2:6" ht="21" x14ac:dyDescent="0.25">
      <c r="B337" s="11"/>
      <c r="C337" s="13"/>
      <c r="D337" s="14" t="str">
        <f>IF(LAF_V1101112131415[[#This Row],[workbook_name]]="","",COUNTIF(Table1[name],LAF_V1101112131415[[#This Row],[workbook_name]]))</f>
        <v/>
      </c>
      <c r="E337" s="14" t="str">
        <f xml:space="preserve">
IF(LAF_V1101112131415[[#This Row],[workbook_name]]="","",
   IFERROR(
      IF(
          VLOOKUP(LAF_V1101112131415[[#This Row],[id]],Table1[[#All],[id]:[name]],3,0)=LAF_V1101112131415[[#This Row],[workbook_name]],
         "match",
         "id doesn't belong to workbook_name"
      ),
      "associate an id first"
   )
)</f>
        <v/>
      </c>
      <c r="F337" s="16" t="str">
        <f>IF(LAF_V1101112131415[[#This Row],[id Sanity Check]]="match",
   "✓ ready",
   IF(LAF_V1101112131415[[#This Row],[workbook_name]]&lt;&gt;"","not ready","")
)</f>
        <v/>
      </c>
    </row>
    <row r="338" spans="2:6" ht="21" x14ac:dyDescent="0.25">
      <c r="B338" s="11"/>
      <c r="C338" s="13"/>
      <c r="D338" s="14" t="str">
        <f>IF(LAF_V1101112131415[[#This Row],[workbook_name]]="","",COUNTIF(Table1[name],LAF_V1101112131415[[#This Row],[workbook_name]]))</f>
        <v/>
      </c>
      <c r="E338" s="14" t="str">
        <f xml:space="preserve">
IF(LAF_V1101112131415[[#This Row],[workbook_name]]="","",
   IFERROR(
      IF(
          VLOOKUP(LAF_V1101112131415[[#This Row],[id]],Table1[[#All],[id]:[name]],3,0)=LAF_V1101112131415[[#This Row],[workbook_name]],
         "match",
         "id doesn't belong to workbook_name"
      ),
      "associate an id first"
   )
)</f>
        <v/>
      </c>
      <c r="F338" s="16" t="str">
        <f>IF(LAF_V1101112131415[[#This Row],[id Sanity Check]]="match",
   "✓ ready",
   IF(LAF_V1101112131415[[#This Row],[workbook_name]]&lt;&gt;"","not ready","")
)</f>
        <v/>
      </c>
    </row>
    <row r="339" spans="2:6" ht="21" x14ac:dyDescent="0.25">
      <c r="B339" s="11"/>
      <c r="C339" s="13"/>
      <c r="D339" s="14" t="str">
        <f>IF(LAF_V1101112131415[[#This Row],[workbook_name]]="","",COUNTIF(Table1[name],LAF_V1101112131415[[#This Row],[workbook_name]]))</f>
        <v/>
      </c>
      <c r="E339" s="14" t="str">
        <f xml:space="preserve">
IF(LAF_V1101112131415[[#This Row],[workbook_name]]="","",
   IFERROR(
      IF(
          VLOOKUP(LAF_V1101112131415[[#This Row],[id]],Table1[[#All],[id]:[name]],3,0)=LAF_V1101112131415[[#This Row],[workbook_name]],
         "match",
         "id doesn't belong to workbook_name"
      ),
      "associate an id first"
   )
)</f>
        <v/>
      </c>
      <c r="F339" s="16" t="str">
        <f>IF(LAF_V1101112131415[[#This Row],[id Sanity Check]]="match",
   "✓ ready",
   IF(LAF_V1101112131415[[#This Row],[workbook_name]]&lt;&gt;"","not ready","")
)</f>
        <v/>
      </c>
    </row>
    <row r="340" spans="2:6" ht="21" x14ac:dyDescent="0.25">
      <c r="B340" s="11"/>
      <c r="C340" s="13"/>
      <c r="D340" s="14" t="str">
        <f>IF(LAF_V1101112131415[[#This Row],[workbook_name]]="","",COUNTIF(Table1[name],LAF_V1101112131415[[#This Row],[workbook_name]]))</f>
        <v/>
      </c>
      <c r="E340" s="14" t="str">
        <f xml:space="preserve">
IF(LAF_V1101112131415[[#This Row],[workbook_name]]="","",
   IFERROR(
      IF(
          VLOOKUP(LAF_V1101112131415[[#This Row],[id]],Table1[[#All],[id]:[name]],3,0)=LAF_V1101112131415[[#This Row],[workbook_name]],
         "match",
         "id doesn't belong to workbook_name"
      ),
      "associate an id first"
   )
)</f>
        <v/>
      </c>
      <c r="F340" s="16" t="str">
        <f>IF(LAF_V1101112131415[[#This Row],[id Sanity Check]]="match",
   "✓ ready",
   IF(LAF_V1101112131415[[#This Row],[workbook_name]]&lt;&gt;"","not ready","")
)</f>
        <v/>
      </c>
    </row>
    <row r="341" spans="2:6" ht="21" x14ac:dyDescent="0.25">
      <c r="B341" s="11"/>
      <c r="C341" s="13"/>
      <c r="D341" s="14" t="str">
        <f>IF(LAF_V1101112131415[[#This Row],[workbook_name]]="","",COUNTIF(Table1[name],LAF_V1101112131415[[#This Row],[workbook_name]]))</f>
        <v/>
      </c>
      <c r="E341" s="14" t="str">
        <f xml:space="preserve">
IF(LAF_V1101112131415[[#This Row],[workbook_name]]="","",
   IFERROR(
      IF(
          VLOOKUP(LAF_V1101112131415[[#This Row],[id]],Table1[[#All],[id]:[name]],3,0)=LAF_V1101112131415[[#This Row],[workbook_name]],
         "match",
         "id doesn't belong to workbook_name"
      ),
      "associate an id first"
   )
)</f>
        <v/>
      </c>
      <c r="F341" s="16" t="str">
        <f>IF(LAF_V1101112131415[[#This Row],[id Sanity Check]]="match",
   "✓ ready",
   IF(LAF_V1101112131415[[#This Row],[workbook_name]]&lt;&gt;"","not ready","")
)</f>
        <v/>
      </c>
    </row>
    <row r="342" spans="2:6" ht="21" x14ac:dyDescent="0.25">
      <c r="B342" s="11"/>
      <c r="C342" s="13"/>
      <c r="D342" s="14" t="str">
        <f>IF(LAF_V1101112131415[[#This Row],[workbook_name]]="","",COUNTIF(Table1[name],LAF_V1101112131415[[#This Row],[workbook_name]]))</f>
        <v/>
      </c>
      <c r="E342" s="14" t="str">
        <f xml:space="preserve">
IF(LAF_V1101112131415[[#This Row],[workbook_name]]="","",
   IFERROR(
      IF(
          VLOOKUP(LAF_V1101112131415[[#This Row],[id]],Table1[[#All],[id]:[name]],3,0)=LAF_V1101112131415[[#This Row],[workbook_name]],
         "match",
         "id doesn't belong to workbook_name"
      ),
      "associate an id first"
   )
)</f>
        <v/>
      </c>
      <c r="F342" s="16" t="str">
        <f>IF(LAF_V1101112131415[[#This Row],[id Sanity Check]]="match",
   "✓ ready",
   IF(LAF_V1101112131415[[#This Row],[workbook_name]]&lt;&gt;"","not ready","")
)</f>
        <v/>
      </c>
    </row>
    <row r="343" spans="2:6" ht="21" x14ac:dyDescent="0.25">
      <c r="B343" s="11"/>
      <c r="C343" s="13"/>
      <c r="D343" s="14" t="str">
        <f>IF(LAF_V1101112131415[[#This Row],[workbook_name]]="","",COUNTIF(Table1[name],LAF_V1101112131415[[#This Row],[workbook_name]]))</f>
        <v/>
      </c>
      <c r="E343" s="14" t="str">
        <f xml:space="preserve">
IF(LAF_V1101112131415[[#This Row],[workbook_name]]="","",
   IFERROR(
      IF(
          VLOOKUP(LAF_V1101112131415[[#This Row],[id]],Table1[[#All],[id]:[name]],3,0)=LAF_V1101112131415[[#This Row],[workbook_name]],
         "match",
         "id doesn't belong to workbook_name"
      ),
      "associate an id first"
   )
)</f>
        <v/>
      </c>
      <c r="F343" s="16" t="str">
        <f>IF(LAF_V1101112131415[[#This Row],[id Sanity Check]]="match",
   "✓ ready",
   IF(LAF_V1101112131415[[#This Row],[workbook_name]]&lt;&gt;"","not ready","")
)</f>
        <v/>
      </c>
    </row>
  </sheetData>
  <conditionalFormatting sqref="F11:F343">
    <cfRule type="containsText" dxfId="21" priority="1" operator="containsText" text="✓ ready">
      <formula>NOT(ISERROR(SEARCH("✓ ready",F11)))</formula>
    </cfRule>
    <cfRule type="containsText" dxfId="20" priority="2" operator="containsText" text="not ready">
      <formula>NOT(ISERROR(SEARCH("not ready",F11)))</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7D118B2-6A73-364A-AEBB-79682B0BC6D7}">
          <x14:formula1>
            <xm:f>workbook_catalogue!$C$2:$C$351</xm:f>
          </x14:formula1>
          <xm:sqref>B11:B343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12365-CAE3-7A46-A613-400C71A9591A}">
  <dimension ref="B2:F343"/>
  <sheetViews>
    <sheetView showGridLines="0" showRowColHeaders="0" workbookViewId="0">
      <pane xSplit="1" ySplit="10" topLeftCell="B11" activePane="bottomRight" state="frozen"/>
      <selection activeCell="H40" sqref="H40"/>
      <selection pane="topRight" activeCell="H40" sqref="H40"/>
      <selection pane="bottomLeft" activeCell="H40" sqref="H40"/>
      <selection pane="bottomRight" activeCell="N35" sqref="N35"/>
    </sheetView>
  </sheetViews>
  <sheetFormatPr baseColWidth="10" defaultRowHeight="16" x14ac:dyDescent="0.2"/>
  <cols>
    <col min="1" max="1" width="1.83203125" customWidth="1"/>
    <col min="2" max="2" width="30.5" bestFit="1" customWidth="1"/>
    <col min="3" max="3" width="35.5" bestFit="1" customWidth="1"/>
    <col min="4" max="4" width="14.33203125" customWidth="1"/>
    <col min="5" max="5" width="37.6640625" customWidth="1"/>
    <col min="6" max="6" width="15.1640625" customWidth="1"/>
  </cols>
  <sheetData>
    <row r="2" spans="2:6" ht="31" x14ac:dyDescent="0.35">
      <c r="B2" s="3" t="s">
        <v>1928</v>
      </c>
    </row>
    <row r="3" spans="2:6" x14ac:dyDescent="0.2">
      <c r="B3" t="s">
        <v>1930</v>
      </c>
    </row>
    <row r="5" spans="2:6" x14ac:dyDescent="0.2">
      <c r="B5" t="s">
        <v>1929</v>
      </c>
    </row>
    <row r="10" spans="2:6" s="5" customFormat="1" ht="34" x14ac:dyDescent="0.2">
      <c r="B10" s="7" t="s">
        <v>1926</v>
      </c>
      <c r="C10" s="6" t="s">
        <v>0</v>
      </c>
      <c r="D10" s="8" t="s">
        <v>1933</v>
      </c>
      <c r="E10" s="9" t="s">
        <v>1931</v>
      </c>
      <c r="F10" s="10" t="s">
        <v>1932</v>
      </c>
    </row>
    <row r="11" spans="2:6" ht="21" x14ac:dyDescent="0.25">
      <c r="B11" s="11" t="s">
        <v>532</v>
      </c>
      <c r="C11" s="12" t="s">
        <v>530</v>
      </c>
      <c r="D11" s="14">
        <f>IF(LAF_V110111213141516[[#This Row],[workbook_name]]="","",COUNTIF(Table1[name],LAF_V110111213141516[[#This Row],[workbook_name]]))</f>
        <v>2</v>
      </c>
      <c r="E11" s="15" t="str">
        <f xml:space="preserve">
IF(LAF_V110111213141516[[#This Row],[workbook_name]]="","",
   IFERROR(
      IF(
          VLOOKUP(LAF_V110111213141516[[#This Row],[id]],Table1[[#All],[id]:[name]],3,0)=LAF_V110111213141516[[#This Row],[workbook_name]],
         "match",
         "id doesn't belong to workbook_name"
      ),
      "associate an id first"
   )
)</f>
        <v>match</v>
      </c>
      <c r="F11" s="16" t="str">
        <f>IF(LAF_V110111213141516[[#This Row],[id Sanity Check]]="match",
   "✓ ready",
   IF(LAF_V110111213141516[[#This Row],[workbook_name]]&lt;&gt;"","not ready","")
)</f>
        <v>✓ ready</v>
      </c>
    </row>
    <row r="12" spans="2:6" ht="21" x14ac:dyDescent="0.25">
      <c r="B12" s="11" t="s">
        <v>75</v>
      </c>
      <c r="C12" s="13" t="s">
        <v>514</v>
      </c>
      <c r="D12" s="14">
        <f>IF(LAF_V110111213141516[[#This Row],[workbook_name]]="","",COUNTIF(Table1[name],LAF_V110111213141516[[#This Row],[workbook_name]]))</f>
        <v>3</v>
      </c>
      <c r="E12" s="14" t="str">
        <f xml:space="preserve">
IF(LAF_V110111213141516[[#This Row],[workbook_name]]="","",
   IFERROR(
      IF(
          VLOOKUP(LAF_V110111213141516[[#This Row],[id]],Table1[[#All],[id]:[name]],3,0)=LAF_V110111213141516[[#This Row],[workbook_name]],
         "match",
         "id doesn't belong to workbook_name"
      ),
      "associate an id first"
   )
)</f>
        <v>match</v>
      </c>
      <c r="F12" s="16" t="str">
        <f>IF(LAF_V110111213141516[[#This Row],[id Sanity Check]]="match",
   "✓ ready",
   IF(LAF_V110111213141516[[#This Row],[workbook_name]]&lt;&gt;"","not ready","")
)</f>
        <v>✓ ready</v>
      </c>
    </row>
    <row r="13" spans="2:6" ht="21" x14ac:dyDescent="0.25">
      <c r="B13" s="11" t="s">
        <v>863</v>
      </c>
      <c r="C13" s="13" t="s">
        <v>861</v>
      </c>
      <c r="D13" s="14">
        <f>IF(LAF_V110111213141516[[#This Row],[workbook_name]]="","",COUNTIF(Table1[name],LAF_V110111213141516[[#This Row],[workbook_name]]))</f>
        <v>1</v>
      </c>
      <c r="E13" s="14" t="str">
        <f xml:space="preserve">
IF(LAF_V110111213141516[[#This Row],[workbook_name]]="","",
   IFERROR(
      IF(
          VLOOKUP(LAF_V110111213141516[[#This Row],[id]],Table1[[#All],[id]:[name]],3,0)=LAF_V110111213141516[[#This Row],[workbook_name]],
         "match",
         "id doesn't belong to workbook_name"
      ),
      "associate an id first"
   )
)</f>
        <v>match</v>
      </c>
      <c r="F13" s="16" t="str">
        <f>IF(LAF_V110111213141516[[#This Row],[id Sanity Check]]="match",
   "✓ ready",
   IF(LAF_V110111213141516[[#This Row],[workbook_name]]&lt;&gt;"","not ready","")
)</f>
        <v>✓ ready</v>
      </c>
    </row>
    <row r="14" spans="2:6" ht="21" x14ac:dyDescent="0.25">
      <c r="B14" s="11"/>
      <c r="C14" s="13"/>
      <c r="D14" s="14" t="str">
        <f>IF(LAF_V110111213141516[[#This Row],[workbook_name]]="","",COUNTIF(Table1[name],LAF_V110111213141516[[#This Row],[workbook_name]]))</f>
        <v/>
      </c>
      <c r="E14" s="14" t="str">
        <f xml:space="preserve">
IF(LAF_V110111213141516[[#This Row],[workbook_name]]="","",
   IFERROR(
      IF(
          VLOOKUP(LAF_V110111213141516[[#This Row],[id]],Table1[[#All],[id]:[name]],3,0)=LAF_V110111213141516[[#This Row],[workbook_name]],
         "match",
         "id doesn't belong to workbook_name"
      ),
      "associate an id first"
   )
)</f>
        <v/>
      </c>
      <c r="F14" s="16" t="str">
        <f>IF(LAF_V110111213141516[[#This Row],[id Sanity Check]]="match",
   "✓ ready",
   IF(LAF_V110111213141516[[#This Row],[workbook_name]]&lt;&gt;"","not ready","")
)</f>
        <v/>
      </c>
    </row>
    <row r="15" spans="2:6" ht="21" x14ac:dyDescent="0.25">
      <c r="B15" s="11"/>
      <c r="C15" s="13"/>
      <c r="D15" s="14" t="str">
        <f>IF(LAF_V110111213141516[[#This Row],[workbook_name]]="","",COUNTIF(Table1[name],LAF_V110111213141516[[#This Row],[workbook_name]]))</f>
        <v/>
      </c>
      <c r="E15" s="14" t="str">
        <f xml:space="preserve">
IF(LAF_V110111213141516[[#This Row],[workbook_name]]="","",
   IFERROR(
      IF(
          VLOOKUP(LAF_V110111213141516[[#This Row],[id]],Table1[[#All],[id]:[name]],3,0)=LAF_V110111213141516[[#This Row],[workbook_name]],
         "match",
         "id doesn't belong to workbook_name"
      ),
      "associate an id first"
   )
)</f>
        <v/>
      </c>
      <c r="F15" s="16" t="str">
        <f>IF(LAF_V110111213141516[[#This Row],[id Sanity Check]]="match",
   "✓ ready",
   IF(LAF_V110111213141516[[#This Row],[workbook_name]]&lt;&gt;"","not ready","")
)</f>
        <v/>
      </c>
    </row>
    <row r="16" spans="2:6" ht="21" x14ac:dyDescent="0.25">
      <c r="B16" s="11"/>
      <c r="C16" s="13"/>
      <c r="D16" s="14" t="str">
        <f>IF(LAF_V110111213141516[[#This Row],[workbook_name]]="","",COUNTIF(Table1[name],LAF_V110111213141516[[#This Row],[workbook_name]]))</f>
        <v/>
      </c>
      <c r="E16" s="14" t="str">
        <f xml:space="preserve">
IF(LAF_V110111213141516[[#This Row],[workbook_name]]="","",
   IFERROR(
      IF(
          VLOOKUP(LAF_V110111213141516[[#This Row],[id]],Table1[[#All],[id]:[name]],3,0)=LAF_V110111213141516[[#This Row],[workbook_name]],
         "match",
         "id doesn't belong to workbook_name"
      ),
      "associate an id first"
   )
)</f>
        <v/>
      </c>
      <c r="F16" s="16" t="str">
        <f>IF(LAF_V110111213141516[[#This Row],[id Sanity Check]]="match",
   "✓ ready",
   IF(LAF_V110111213141516[[#This Row],[workbook_name]]&lt;&gt;"","not ready","")
)</f>
        <v/>
      </c>
    </row>
    <row r="17" spans="2:6" ht="21" x14ac:dyDescent="0.25">
      <c r="B17" s="11"/>
      <c r="C17" s="13"/>
      <c r="D17" s="14" t="str">
        <f>IF(LAF_V110111213141516[[#This Row],[workbook_name]]="","",COUNTIF(Table1[name],LAF_V110111213141516[[#This Row],[workbook_name]]))</f>
        <v/>
      </c>
      <c r="E17" s="14" t="str">
        <f xml:space="preserve">
IF(LAF_V110111213141516[[#This Row],[workbook_name]]="","",
   IFERROR(
      IF(
          VLOOKUP(LAF_V110111213141516[[#This Row],[id]],Table1[[#All],[id]:[name]],3,0)=LAF_V110111213141516[[#This Row],[workbook_name]],
         "match",
         "id doesn't belong to workbook_name"
      ),
      "associate an id first"
   )
)</f>
        <v/>
      </c>
      <c r="F17" s="16" t="str">
        <f>IF(LAF_V110111213141516[[#This Row],[id Sanity Check]]="match",
   "✓ ready",
   IF(LAF_V110111213141516[[#This Row],[workbook_name]]&lt;&gt;"","not ready","")
)</f>
        <v/>
      </c>
    </row>
    <row r="18" spans="2:6" ht="21" x14ac:dyDescent="0.25">
      <c r="B18" s="11"/>
      <c r="C18" s="13"/>
      <c r="D18" s="14" t="str">
        <f>IF(LAF_V110111213141516[[#This Row],[workbook_name]]="","",COUNTIF(Table1[name],LAF_V110111213141516[[#This Row],[workbook_name]]))</f>
        <v/>
      </c>
      <c r="E18" s="14" t="str">
        <f xml:space="preserve">
IF(LAF_V110111213141516[[#This Row],[workbook_name]]="","",
   IFERROR(
      IF(
          VLOOKUP(LAF_V110111213141516[[#This Row],[id]],Table1[[#All],[id]:[name]],3,0)=LAF_V110111213141516[[#This Row],[workbook_name]],
         "match",
         "id doesn't belong to workbook_name"
      ),
      "associate an id first"
   )
)</f>
        <v/>
      </c>
      <c r="F18" s="16" t="str">
        <f>IF(LAF_V110111213141516[[#This Row],[id Sanity Check]]="match",
   "✓ ready",
   IF(LAF_V110111213141516[[#This Row],[workbook_name]]&lt;&gt;"","not ready","")
)</f>
        <v/>
      </c>
    </row>
    <row r="19" spans="2:6" ht="21" x14ac:dyDescent="0.25">
      <c r="B19" s="11"/>
      <c r="C19" s="13"/>
      <c r="D19" s="14" t="str">
        <f>IF(LAF_V110111213141516[[#This Row],[workbook_name]]="","",COUNTIF(Table1[name],LAF_V110111213141516[[#This Row],[workbook_name]]))</f>
        <v/>
      </c>
      <c r="E19" s="14" t="str">
        <f xml:space="preserve">
IF(LAF_V110111213141516[[#This Row],[workbook_name]]="","",
   IFERROR(
      IF(
          VLOOKUP(LAF_V110111213141516[[#This Row],[id]],Table1[[#All],[id]:[name]],3,0)=LAF_V110111213141516[[#This Row],[workbook_name]],
         "match",
         "id doesn't belong to workbook_name"
      ),
      "associate an id first"
   )
)</f>
        <v/>
      </c>
      <c r="F19" s="16" t="str">
        <f>IF(LAF_V110111213141516[[#This Row],[id Sanity Check]]="match",
   "✓ ready",
   IF(LAF_V110111213141516[[#This Row],[workbook_name]]&lt;&gt;"","not ready","")
)</f>
        <v/>
      </c>
    </row>
    <row r="20" spans="2:6" ht="21" x14ac:dyDescent="0.25">
      <c r="B20" s="11"/>
      <c r="C20" s="13"/>
      <c r="D20" s="14" t="str">
        <f>IF(LAF_V110111213141516[[#This Row],[workbook_name]]="","",COUNTIF(Table1[name],LAF_V110111213141516[[#This Row],[workbook_name]]))</f>
        <v/>
      </c>
      <c r="E20" s="14" t="str">
        <f xml:space="preserve">
IF(LAF_V110111213141516[[#This Row],[workbook_name]]="","",
   IFERROR(
      IF(
          VLOOKUP(LAF_V110111213141516[[#This Row],[id]],Table1[[#All],[id]:[name]],3,0)=LAF_V110111213141516[[#This Row],[workbook_name]],
         "match",
         "id doesn't belong to workbook_name"
      ),
      "associate an id first"
   )
)</f>
        <v/>
      </c>
      <c r="F20" s="16" t="str">
        <f>IF(LAF_V110111213141516[[#This Row],[id Sanity Check]]="match",
   "✓ ready",
   IF(LAF_V110111213141516[[#This Row],[workbook_name]]&lt;&gt;"","not ready","")
)</f>
        <v/>
      </c>
    </row>
    <row r="21" spans="2:6" ht="21" x14ac:dyDescent="0.25">
      <c r="B21" s="11"/>
      <c r="C21" s="13"/>
      <c r="D21" s="14" t="str">
        <f>IF(LAF_V110111213141516[[#This Row],[workbook_name]]="","",COUNTIF(Table1[name],LAF_V110111213141516[[#This Row],[workbook_name]]))</f>
        <v/>
      </c>
      <c r="E21" s="14" t="str">
        <f xml:space="preserve">
IF(LAF_V110111213141516[[#This Row],[workbook_name]]="","",
   IFERROR(
      IF(
          VLOOKUP(LAF_V110111213141516[[#This Row],[id]],Table1[[#All],[id]:[name]],3,0)=LAF_V110111213141516[[#This Row],[workbook_name]],
         "match",
         "id doesn't belong to workbook_name"
      ),
      "associate an id first"
   )
)</f>
        <v/>
      </c>
      <c r="F21" s="16" t="str">
        <f>IF(LAF_V110111213141516[[#This Row],[id Sanity Check]]="match",
   "✓ ready",
   IF(LAF_V110111213141516[[#This Row],[workbook_name]]&lt;&gt;"","not ready","")
)</f>
        <v/>
      </c>
    </row>
    <row r="22" spans="2:6" ht="21" x14ac:dyDescent="0.25">
      <c r="B22" s="11"/>
      <c r="C22" s="13"/>
      <c r="D22" s="14" t="str">
        <f>IF(LAF_V110111213141516[[#This Row],[workbook_name]]="","",COUNTIF(Table1[name],LAF_V110111213141516[[#This Row],[workbook_name]]))</f>
        <v/>
      </c>
      <c r="E22" s="14" t="str">
        <f xml:space="preserve">
IF(LAF_V110111213141516[[#This Row],[workbook_name]]="","",
   IFERROR(
      IF(
          VLOOKUP(LAF_V110111213141516[[#This Row],[id]],Table1[[#All],[id]:[name]],3,0)=LAF_V110111213141516[[#This Row],[workbook_name]],
         "match",
         "id doesn't belong to workbook_name"
      ),
      "associate an id first"
   )
)</f>
        <v/>
      </c>
      <c r="F22" s="16" t="str">
        <f>IF(LAF_V110111213141516[[#This Row],[id Sanity Check]]="match",
   "✓ ready",
   IF(LAF_V110111213141516[[#This Row],[workbook_name]]&lt;&gt;"","not ready","")
)</f>
        <v/>
      </c>
    </row>
    <row r="23" spans="2:6" ht="21" x14ac:dyDescent="0.25">
      <c r="B23" s="11"/>
      <c r="C23" s="13"/>
      <c r="D23" s="14" t="str">
        <f>IF(LAF_V110111213141516[[#This Row],[workbook_name]]="","",COUNTIF(Table1[name],LAF_V110111213141516[[#This Row],[workbook_name]]))</f>
        <v/>
      </c>
      <c r="E23" s="14" t="str">
        <f xml:space="preserve">
IF(LAF_V110111213141516[[#This Row],[workbook_name]]="","",
   IFERROR(
      IF(
          VLOOKUP(LAF_V110111213141516[[#This Row],[id]],Table1[[#All],[id]:[name]],3,0)=LAF_V110111213141516[[#This Row],[workbook_name]],
         "match",
         "id doesn't belong to workbook_name"
      ),
      "associate an id first"
   )
)</f>
        <v/>
      </c>
      <c r="F23" s="16" t="str">
        <f>IF(LAF_V110111213141516[[#This Row],[id Sanity Check]]="match",
   "✓ ready",
   IF(LAF_V110111213141516[[#This Row],[workbook_name]]&lt;&gt;"","not ready","")
)</f>
        <v/>
      </c>
    </row>
    <row r="24" spans="2:6" ht="21" x14ac:dyDescent="0.25">
      <c r="B24" s="11"/>
      <c r="C24" s="13"/>
      <c r="D24" s="14" t="str">
        <f>IF(LAF_V110111213141516[[#This Row],[workbook_name]]="","",COUNTIF(Table1[name],LAF_V110111213141516[[#This Row],[workbook_name]]))</f>
        <v/>
      </c>
      <c r="E24" s="14" t="str">
        <f xml:space="preserve">
IF(LAF_V110111213141516[[#This Row],[workbook_name]]="","",
   IFERROR(
      IF(
          VLOOKUP(LAF_V110111213141516[[#This Row],[id]],Table1[[#All],[id]:[name]],3,0)=LAF_V110111213141516[[#This Row],[workbook_name]],
         "match",
         "id doesn't belong to workbook_name"
      ),
      "associate an id first"
   )
)</f>
        <v/>
      </c>
      <c r="F24" s="16" t="str">
        <f>IF(LAF_V110111213141516[[#This Row],[id Sanity Check]]="match",
   "✓ ready",
   IF(LAF_V110111213141516[[#This Row],[workbook_name]]&lt;&gt;"","not ready","")
)</f>
        <v/>
      </c>
    </row>
    <row r="25" spans="2:6" ht="21" x14ac:dyDescent="0.25">
      <c r="B25" s="11"/>
      <c r="C25" s="13"/>
      <c r="D25" s="14" t="str">
        <f>IF(LAF_V110111213141516[[#This Row],[workbook_name]]="","",COUNTIF(Table1[name],LAF_V110111213141516[[#This Row],[workbook_name]]))</f>
        <v/>
      </c>
      <c r="E25" s="14" t="str">
        <f xml:space="preserve">
IF(LAF_V110111213141516[[#This Row],[workbook_name]]="","",
   IFERROR(
      IF(
          VLOOKUP(LAF_V110111213141516[[#This Row],[id]],Table1[[#All],[id]:[name]],3,0)=LAF_V110111213141516[[#This Row],[workbook_name]],
         "match",
         "id doesn't belong to workbook_name"
      ),
      "associate an id first"
   )
)</f>
        <v/>
      </c>
      <c r="F25" s="16" t="str">
        <f>IF(LAF_V110111213141516[[#This Row],[id Sanity Check]]="match",
   "✓ ready",
   IF(LAF_V110111213141516[[#This Row],[workbook_name]]&lt;&gt;"","not ready","")
)</f>
        <v/>
      </c>
    </row>
    <row r="26" spans="2:6" ht="21" x14ac:dyDescent="0.25">
      <c r="B26" s="11"/>
      <c r="C26" s="13"/>
      <c r="D26" s="14" t="str">
        <f>IF(LAF_V110111213141516[[#This Row],[workbook_name]]="","",COUNTIF(Table1[name],LAF_V110111213141516[[#This Row],[workbook_name]]))</f>
        <v/>
      </c>
      <c r="E26" s="14" t="str">
        <f xml:space="preserve">
IF(LAF_V110111213141516[[#This Row],[workbook_name]]="","",
   IFERROR(
      IF(
          VLOOKUP(LAF_V110111213141516[[#This Row],[id]],Table1[[#All],[id]:[name]],3,0)=LAF_V110111213141516[[#This Row],[workbook_name]],
         "match",
         "id doesn't belong to workbook_name"
      ),
      "associate an id first"
   )
)</f>
        <v/>
      </c>
      <c r="F26" s="16" t="str">
        <f>IF(LAF_V110111213141516[[#This Row],[id Sanity Check]]="match",
   "✓ ready",
   IF(LAF_V110111213141516[[#This Row],[workbook_name]]&lt;&gt;"","not ready","")
)</f>
        <v/>
      </c>
    </row>
    <row r="27" spans="2:6" ht="21" x14ac:dyDescent="0.25">
      <c r="B27" s="11"/>
      <c r="C27" s="13"/>
      <c r="D27" s="14" t="str">
        <f>IF(LAF_V110111213141516[[#This Row],[workbook_name]]="","",COUNTIF(Table1[name],LAF_V110111213141516[[#This Row],[workbook_name]]))</f>
        <v/>
      </c>
      <c r="E27" s="14" t="str">
        <f xml:space="preserve">
IF(LAF_V110111213141516[[#This Row],[workbook_name]]="","",
   IFERROR(
      IF(
          VLOOKUP(LAF_V110111213141516[[#This Row],[id]],Table1[[#All],[id]:[name]],3,0)=LAF_V110111213141516[[#This Row],[workbook_name]],
         "match",
         "id doesn't belong to workbook_name"
      ),
      "associate an id first"
   )
)</f>
        <v/>
      </c>
      <c r="F27" s="16" t="str">
        <f>IF(LAF_V110111213141516[[#This Row],[id Sanity Check]]="match",
   "✓ ready",
   IF(LAF_V110111213141516[[#This Row],[workbook_name]]&lt;&gt;"","not ready","")
)</f>
        <v/>
      </c>
    </row>
    <row r="28" spans="2:6" ht="21" x14ac:dyDescent="0.25">
      <c r="B28" s="11"/>
      <c r="C28" s="13"/>
      <c r="D28" s="14" t="str">
        <f>IF(LAF_V110111213141516[[#This Row],[workbook_name]]="","",COUNTIF(Table1[name],LAF_V110111213141516[[#This Row],[workbook_name]]))</f>
        <v/>
      </c>
      <c r="E28" s="14" t="str">
        <f xml:space="preserve">
IF(LAF_V110111213141516[[#This Row],[workbook_name]]="","",
   IFERROR(
      IF(
          VLOOKUP(LAF_V110111213141516[[#This Row],[id]],Table1[[#All],[id]:[name]],3,0)=LAF_V110111213141516[[#This Row],[workbook_name]],
         "match",
         "id doesn't belong to workbook_name"
      ),
      "associate an id first"
   )
)</f>
        <v/>
      </c>
      <c r="F28" s="16" t="str">
        <f>IF(LAF_V110111213141516[[#This Row],[id Sanity Check]]="match",
   "✓ ready",
   IF(LAF_V110111213141516[[#This Row],[workbook_name]]&lt;&gt;"","not ready","")
)</f>
        <v/>
      </c>
    </row>
    <row r="29" spans="2:6" ht="21" x14ac:dyDescent="0.25">
      <c r="B29" s="11"/>
      <c r="C29" s="13"/>
      <c r="D29" s="14" t="str">
        <f>IF(LAF_V110111213141516[[#This Row],[workbook_name]]="","",COUNTIF(Table1[name],LAF_V110111213141516[[#This Row],[workbook_name]]))</f>
        <v/>
      </c>
      <c r="E29" s="14" t="str">
        <f xml:space="preserve">
IF(LAF_V110111213141516[[#This Row],[workbook_name]]="","",
   IFERROR(
      IF(
          VLOOKUP(LAF_V110111213141516[[#This Row],[id]],Table1[[#All],[id]:[name]],3,0)=LAF_V110111213141516[[#This Row],[workbook_name]],
         "match",
         "id doesn't belong to workbook_name"
      ),
      "associate an id first"
   )
)</f>
        <v/>
      </c>
      <c r="F29" s="16" t="str">
        <f>IF(LAF_V110111213141516[[#This Row],[id Sanity Check]]="match",
   "✓ ready",
   IF(LAF_V110111213141516[[#This Row],[workbook_name]]&lt;&gt;"","not ready","")
)</f>
        <v/>
      </c>
    </row>
    <row r="30" spans="2:6" ht="21" x14ac:dyDescent="0.25">
      <c r="B30" s="11"/>
      <c r="C30" s="13"/>
      <c r="D30" s="14" t="str">
        <f>IF(LAF_V110111213141516[[#This Row],[workbook_name]]="","",COUNTIF(Table1[name],LAF_V110111213141516[[#This Row],[workbook_name]]))</f>
        <v/>
      </c>
      <c r="E30" s="14" t="str">
        <f xml:space="preserve">
IF(LAF_V110111213141516[[#This Row],[workbook_name]]="","",
   IFERROR(
      IF(
          VLOOKUP(LAF_V110111213141516[[#This Row],[id]],Table1[[#All],[id]:[name]],3,0)=LAF_V110111213141516[[#This Row],[workbook_name]],
         "match",
         "id doesn't belong to workbook_name"
      ),
      "associate an id first"
   )
)</f>
        <v/>
      </c>
      <c r="F30" s="16" t="str">
        <f>IF(LAF_V110111213141516[[#This Row],[id Sanity Check]]="match",
   "✓ ready",
   IF(LAF_V110111213141516[[#This Row],[workbook_name]]&lt;&gt;"","not ready","")
)</f>
        <v/>
      </c>
    </row>
    <row r="31" spans="2:6" ht="21" x14ac:dyDescent="0.25">
      <c r="B31" s="11"/>
      <c r="C31" s="13"/>
      <c r="D31" s="14" t="str">
        <f>IF(LAF_V110111213141516[[#This Row],[workbook_name]]="","",COUNTIF(Table1[name],LAF_V110111213141516[[#This Row],[workbook_name]]))</f>
        <v/>
      </c>
      <c r="E31" s="14" t="str">
        <f xml:space="preserve">
IF(LAF_V110111213141516[[#This Row],[workbook_name]]="","",
   IFERROR(
      IF(
          VLOOKUP(LAF_V110111213141516[[#This Row],[id]],Table1[[#All],[id]:[name]],3,0)=LAF_V110111213141516[[#This Row],[workbook_name]],
         "match",
         "id doesn't belong to workbook_name"
      ),
      "associate an id first"
   )
)</f>
        <v/>
      </c>
      <c r="F31" s="16" t="str">
        <f>IF(LAF_V110111213141516[[#This Row],[id Sanity Check]]="match",
   "✓ ready",
   IF(LAF_V110111213141516[[#This Row],[workbook_name]]&lt;&gt;"","not ready","")
)</f>
        <v/>
      </c>
    </row>
    <row r="32" spans="2:6" ht="21" x14ac:dyDescent="0.25">
      <c r="B32" s="11"/>
      <c r="C32" s="13"/>
      <c r="D32" s="14" t="str">
        <f>IF(LAF_V110111213141516[[#This Row],[workbook_name]]="","",COUNTIF(Table1[name],LAF_V110111213141516[[#This Row],[workbook_name]]))</f>
        <v/>
      </c>
      <c r="E32" s="14" t="str">
        <f xml:space="preserve">
IF(LAF_V110111213141516[[#This Row],[workbook_name]]="","",
   IFERROR(
      IF(
          VLOOKUP(LAF_V110111213141516[[#This Row],[id]],Table1[[#All],[id]:[name]],3,0)=LAF_V110111213141516[[#This Row],[workbook_name]],
         "match",
         "id doesn't belong to workbook_name"
      ),
      "associate an id first"
   )
)</f>
        <v/>
      </c>
      <c r="F32" s="16" t="str">
        <f>IF(LAF_V110111213141516[[#This Row],[id Sanity Check]]="match",
   "✓ ready",
   IF(LAF_V110111213141516[[#This Row],[workbook_name]]&lt;&gt;"","not ready","")
)</f>
        <v/>
      </c>
    </row>
    <row r="33" spans="2:6" ht="21" x14ac:dyDescent="0.25">
      <c r="B33" s="11"/>
      <c r="C33" s="13"/>
      <c r="D33" s="14" t="str">
        <f>IF(LAF_V110111213141516[[#This Row],[workbook_name]]="","",COUNTIF(Table1[name],LAF_V110111213141516[[#This Row],[workbook_name]]))</f>
        <v/>
      </c>
      <c r="E33" s="14" t="str">
        <f xml:space="preserve">
IF(LAF_V110111213141516[[#This Row],[workbook_name]]="","",
   IFERROR(
      IF(
          VLOOKUP(LAF_V110111213141516[[#This Row],[id]],Table1[[#All],[id]:[name]],3,0)=LAF_V110111213141516[[#This Row],[workbook_name]],
         "match",
         "id doesn't belong to workbook_name"
      ),
      "associate an id first"
   )
)</f>
        <v/>
      </c>
      <c r="F33" s="16" t="str">
        <f>IF(LAF_V110111213141516[[#This Row],[id Sanity Check]]="match",
   "✓ ready",
   IF(LAF_V110111213141516[[#This Row],[workbook_name]]&lt;&gt;"","not ready","")
)</f>
        <v/>
      </c>
    </row>
    <row r="34" spans="2:6" ht="21" x14ac:dyDescent="0.25">
      <c r="B34" s="11"/>
      <c r="C34" s="13"/>
      <c r="D34" s="14" t="str">
        <f>IF(LAF_V110111213141516[[#This Row],[workbook_name]]="","",COUNTIF(Table1[name],LAF_V110111213141516[[#This Row],[workbook_name]]))</f>
        <v/>
      </c>
      <c r="E34" s="14" t="str">
        <f xml:space="preserve">
IF(LAF_V110111213141516[[#This Row],[workbook_name]]="","",
   IFERROR(
      IF(
          VLOOKUP(LAF_V110111213141516[[#This Row],[id]],Table1[[#All],[id]:[name]],3,0)=LAF_V110111213141516[[#This Row],[workbook_name]],
         "match",
         "id doesn't belong to workbook_name"
      ),
      "associate an id first"
   )
)</f>
        <v/>
      </c>
      <c r="F34" s="16" t="str">
        <f>IF(LAF_V110111213141516[[#This Row],[id Sanity Check]]="match",
   "✓ ready",
   IF(LAF_V110111213141516[[#This Row],[workbook_name]]&lt;&gt;"","not ready","")
)</f>
        <v/>
      </c>
    </row>
    <row r="35" spans="2:6" ht="21" x14ac:dyDescent="0.25">
      <c r="B35" s="11"/>
      <c r="C35" s="13"/>
      <c r="D35" s="14" t="str">
        <f>IF(LAF_V110111213141516[[#This Row],[workbook_name]]="","",COUNTIF(Table1[name],LAF_V110111213141516[[#This Row],[workbook_name]]))</f>
        <v/>
      </c>
      <c r="E35" s="14" t="str">
        <f xml:space="preserve">
IF(LAF_V110111213141516[[#This Row],[workbook_name]]="","",
   IFERROR(
      IF(
          VLOOKUP(LAF_V110111213141516[[#This Row],[id]],Table1[[#All],[id]:[name]],3,0)=LAF_V110111213141516[[#This Row],[workbook_name]],
         "match",
         "id doesn't belong to workbook_name"
      ),
      "associate an id first"
   )
)</f>
        <v/>
      </c>
      <c r="F35" s="16" t="str">
        <f>IF(LAF_V110111213141516[[#This Row],[id Sanity Check]]="match",
   "✓ ready",
   IF(LAF_V110111213141516[[#This Row],[workbook_name]]&lt;&gt;"","not ready","")
)</f>
        <v/>
      </c>
    </row>
    <row r="36" spans="2:6" ht="21" x14ac:dyDescent="0.25">
      <c r="B36" s="11"/>
      <c r="C36" s="13"/>
      <c r="D36" s="14" t="str">
        <f>IF(LAF_V110111213141516[[#This Row],[workbook_name]]="","",COUNTIF(Table1[name],LAF_V110111213141516[[#This Row],[workbook_name]]))</f>
        <v/>
      </c>
      <c r="E36" s="14" t="str">
        <f xml:space="preserve">
IF(LAF_V110111213141516[[#This Row],[workbook_name]]="","",
   IFERROR(
      IF(
          VLOOKUP(LAF_V110111213141516[[#This Row],[id]],Table1[[#All],[id]:[name]],3,0)=LAF_V110111213141516[[#This Row],[workbook_name]],
         "match",
         "id doesn't belong to workbook_name"
      ),
      "associate an id first"
   )
)</f>
        <v/>
      </c>
      <c r="F36" s="16" t="str">
        <f>IF(LAF_V110111213141516[[#This Row],[id Sanity Check]]="match",
   "✓ ready",
   IF(LAF_V110111213141516[[#This Row],[workbook_name]]&lt;&gt;"","not ready","")
)</f>
        <v/>
      </c>
    </row>
    <row r="37" spans="2:6" ht="21" x14ac:dyDescent="0.25">
      <c r="B37" s="11"/>
      <c r="C37" s="13"/>
      <c r="D37" s="14" t="str">
        <f>IF(LAF_V110111213141516[[#This Row],[workbook_name]]="","",COUNTIF(Table1[name],LAF_V110111213141516[[#This Row],[workbook_name]]))</f>
        <v/>
      </c>
      <c r="E37" s="14" t="str">
        <f xml:space="preserve">
IF(LAF_V110111213141516[[#This Row],[workbook_name]]="","",
   IFERROR(
      IF(
          VLOOKUP(LAF_V110111213141516[[#This Row],[id]],Table1[[#All],[id]:[name]],3,0)=LAF_V110111213141516[[#This Row],[workbook_name]],
         "match",
         "id doesn't belong to workbook_name"
      ),
      "associate an id first"
   )
)</f>
        <v/>
      </c>
      <c r="F37" s="16" t="str">
        <f>IF(LAF_V110111213141516[[#This Row],[id Sanity Check]]="match",
   "✓ ready",
   IF(LAF_V110111213141516[[#This Row],[workbook_name]]&lt;&gt;"","not ready","")
)</f>
        <v/>
      </c>
    </row>
    <row r="38" spans="2:6" ht="21" x14ac:dyDescent="0.25">
      <c r="B38" s="11"/>
      <c r="C38" s="13"/>
      <c r="D38" s="14" t="str">
        <f>IF(LAF_V110111213141516[[#This Row],[workbook_name]]="","",COUNTIF(Table1[name],LAF_V110111213141516[[#This Row],[workbook_name]]))</f>
        <v/>
      </c>
      <c r="E38" s="14" t="str">
        <f xml:space="preserve">
IF(LAF_V110111213141516[[#This Row],[workbook_name]]="","",
   IFERROR(
      IF(
          VLOOKUP(LAF_V110111213141516[[#This Row],[id]],Table1[[#All],[id]:[name]],3,0)=LAF_V110111213141516[[#This Row],[workbook_name]],
         "match",
         "id doesn't belong to workbook_name"
      ),
      "associate an id first"
   )
)</f>
        <v/>
      </c>
      <c r="F38" s="16" t="str">
        <f>IF(LAF_V110111213141516[[#This Row],[id Sanity Check]]="match",
   "✓ ready",
   IF(LAF_V110111213141516[[#This Row],[workbook_name]]&lt;&gt;"","not ready","")
)</f>
        <v/>
      </c>
    </row>
    <row r="39" spans="2:6" ht="21" x14ac:dyDescent="0.25">
      <c r="B39" s="11"/>
      <c r="C39" s="13"/>
      <c r="D39" s="14" t="str">
        <f>IF(LAF_V110111213141516[[#This Row],[workbook_name]]="","",COUNTIF(Table1[name],LAF_V110111213141516[[#This Row],[workbook_name]]))</f>
        <v/>
      </c>
      <c r="E39" s="14" t="str">
        <f xml:space="preserve">
IF(LAF_V110111213141516[[#This Row],[workbook_name]]="","",
   IFERROR(
      IF(
          VLOOKUP(LAF_V110111213141516[[#This Row],[id]],Table1[[#All],[id]:[name]],3,0)=LAF_V110111213141516[[#This Row],[workbook_name]],
         "match",
         "id doesn't belong to workbook_name"
      ),
      "associate an id first"
   )
)</f>
        <v/>
      </c>
      <c r="F39" s="16" t="str">
        <f>IF(LAF_V110111213141516[[#This Row],[id Sanity Check]]="match",
   "✓ ready",
   IF(LAF_V110111213141516[[#This Row],[workbook_name]]&lt;&gt;"","not ready","")
)</f>
        <v/>
      </c>
    </row>
    <row r="40" spans="2:6" ht="21" x14ac:dyDescent="0.25">
      <c r="B40" s="11"/>
      <c r="C40" s="13"/>
      <c r="D40" s="14" t="str">
        <f>IF(LAF_V110111213141516[[#This Row],[workbook_name]]="","",COUNTIF(Table1[name],LAF_V110111213141516[[#This Row],[workbook_name]]))</f>
        <v/>
      </c>
      <c r="E40" s="14" t="str">
        <f xml:space="preserve">
IF(LAF_V110111213141516[[#This Row],[workbook_name]]="","",
   IFERROR(
      IF(
          VLOOKUP(LAF_V110111213141516[[#This Row],[id]],Table1[[#All],[id]:[name]],3,0)=LAF_V110111213141516[[#This Row],[workbook_name]],
         "match",
         "id doesn't belong to workbook_name"
      ),
      "associate an id first"
   )
)</f>
        <v/>
      </c>
      <c r="F40" s="16" t="str">
        <f>IF(LAF_V110111213141516[[#This Row],[id Sanity Check]]="match",
   "✓ ready",
   IF(LAF_V110111213141516[[#This Row],[workbook_name]]&lt;&gt;"","not ready","")
)</f>
        <v/>
      </c>
    </row>
    <row r="41" spans="2:6" ht="21" x14ac:dyDescent="0.25">
      <c r="B41" s="11"/>
      <c r="C41" s="13"/>
      <c r="D41" s="14" t="str">
        <f>IF(LAF_V110111213141516[[#This Row],[workbook_name]]="","",COUNTIF(Table1[name],LAF_V110111213141516[[#This Row],[workbook_name]]))</f>
        <v/>
      </c>
      <c r="E41" s="14" t="str">
        <f xml:space="preserve">
IF(LAF_V110111213141516[[#This Row],[workbook_name]]="","",
   IFERROR(
      IF(
          VLOOKUP(LAF_V110111213141516[[#This Row],[id]],Table1[[#All],[id]:[name]],3,0)=LAF_V110111213141516[[#This Row],[workbook_name]],
         "match",
         "id doesn't belong to workbook_name"
      ),
      "associate an id first"
   )
)</f>
        <v/>
      </c>
      <c r="F41" s="16" t="str">
        <f>IF(LAF_V110111213141516[[#This Row],[id Sanity Check]]="match",
   "✓ ready",
   IF(LAF_V110111213141516[[#This Row],[workbook_name]]&lt;&gt;"","not ready","")
)</f>
        <v/>
      </c>
    </row>
    <row r="42" spans="2:6" ht="21" x14ac:dyDescent="0.25">
      <c r="B42" s="11"/>
      <c r="C42" s="13"/>
      <c r="D42" s="14" t="str">
        <f>IF(LAF_V110111213141516[[#This Row],[workbook_name]]="","",COUNTIF(Table1[name],LAF_V110111213141516[[#This Row],[workbook_name]]))</f>
        <v/>
      </c>
      <c r="E42" s="14" t="str">
        <f xml:space="preserve">
IF(LAF_V110111213141516[[#This Row],[workbook_name]]="","",
   IFERROR(
      IF(
          VLOOKUP(LAF_V110111213141516[[#This Row],[id]],Table1[[#All],[id]:[name]],3,0)=LAF_V110111213141516[[#This Row],[workbook_name]],
         "match",
         "id doesn't belong to workbook_name"
      ),
      "associate an id first"
   )
)</f>
        <v/>
      </c>
      <c r="F42" s="16" t="str">
        <f>IF(LAF_V110111213141516[[#This Row],[id Sanity Check]]="match",
   "✓ ready",
   IF(LAF_V110111213141516[[#This Row],[workbook_name]]&lt;&gt;"","not ready","")
)</f>
        <v/>
      </c>
    </row>
    <row r="43" spans="2:6" ht="21" x14ac:dyDescent="0.25">
      <c r="B43" s="11"/>
      <c r="C43" s="13"/>
      <c r="D43" s="14" t="str">
        <f>IF(LAF_V110111213141516[[#This Row],[workbook_name]]="","",COUNTIF(Table1[name],LAF_V110111213141516[[#This Row],[workbook_name]]))</f>
        <v/>
      </c>
      <c r="E43" s="14" t="str">
        <f xml:space="preserve">
IF(LAF_V110111213141516[[#This Row],[workbook_name]]="","",
   IFERROR(
      IF(
          VLOOKUP(LAF_V110111213141516[[#This Row],[id]],Table1[[#All],[id]:[name]],3,0)=LAF_V110111213141516[[#This Row],[workbook_name]],
         "match",
         "id doesn't belong to workbook_name"
      ),
      "associate an id first"
   )
)</f>
        <v/>
      </c>
      <c r="F43" s="16" t="str">
        <f>IF(LAF_V110111213141516[[#This Row],[id Sanity Check]]="match",
   "✓ ready",
   IF(LAF_V110111213141516[[#This Row],[workbook_name]]&lt;&gt;"","not ready","")
)</f>
        <v/>
      </c>
    </row>
    <row r="44" spans="2:6" ht="21" x14ac:dyDescent="0.25">
      <c r="B44" s="11"/>
      <c r="C44" s="13"/>
      <c r="D44" s="14" t="str">
        <f>IF(LAF_V110111213141516[[#This Row],[workbook_name]]="","",COUNTIF(Table1[name],LAF_V110111213141516[[#This Row],[workbook_name]]))</f>
        <v/>
      </c>
      <c r="E44" s="14" t="str">
        <f xml:space="preserve">
IF(LAF_V110111213141516[[#This Row],[workbook_name]]="","",
   IFERROR(
      IF(
          VLOOKUP(LAF_V110111213141516[[#This Row],[id]],Table1[[#All],[id]:[name]],3,0)=LAF_V110111213141516[[#This Row],[workbook_name]],
         "match",
         "id doesn't belong to workbook_name"
      ),
      "associate an id first"
   )
)</f>
        <v/>
      </c>
      <c r="F44" s="16" t="str">
        <f>IF(LAF_V110111213141516[[#This Row],[id Sanity Check]]="match",
   "✓ ready",
   IF(LAF_V110111213141516[[#This Row],[workbook_name]]&lt;&gt;"","not ready","")
)</f>
        <v/>
      </c>
    </row>
    <row r="45" spans="2:6" ht="21" x14ac:dyDescent="0.25">
      <c r="B45" s="11"/>
      <c r="C45" s="13"/>
      <c r="D45" s="14" t="str">
        <f>IF(LAF_V110111213141516[[#This Row],[workbook_name]]="","",COUNTIF(Table1[name],LAF_V110111213141516[[#This Row],[workbook_name]]))</f>
        <v/>
      </c>
      <c r="E45" s="14" t="str">
        <f xml:space="preserve">
IF(LAF_V110111213141516[[#This Row],[workbook_name]]="","",
   IFERROR(
      IF(
          VLOOKUP(LAF_V110111213141516[[#This Row],[id]],Table1[[#All],[id]:[name]],3,0)=LAF_V110111213141516[[#This Row],[workbook_name]],
         "match",
         "id doesn't belong to workbook_name"
      ),
      "associate an id first"
   )
)</f>
        <v/>
      </c>
      <c r="F45" s="16" t="str">
        <f>IF(LAF_V110111213141516[[#This Row],[id Sanity Check]]="match",
   "✓ ready",
   IF(LAF_V110111213141516[[#This Row],[workbook_name]]&lt;&gt;"","not ready","")
)</f>
        <v/>
      </c>
    </row>
    <row r="46" spans="2:6" ht="21" x14ac:dyDescent="0.25">
      <c r="B46" s="11"/>
      <c r="C46" s="13"/>
      <c r="D46" s="14" t="str">
        <f>IF(LAF_V110111213141516[[#This Row],[workbook_name]]="","",COUNTIF(Table1[name],LAF_V110111213141516[[#This Row],[workbook_name]]))</f>
        <v/>
      </c>
      <c r="E46" s="14" t="str">
        <f xml:space="preserve">
IF(LAF_V110111213141516[[#This Row],[workbook_name]]="","",
   IFERROR(
      IF(
          VLOOKUP(LAF_V110111213141516[[#This Row],[id]],Table1[[#All],[id]:[name]],3,0)=LAF_V110111213141516[[#This Row],[workbook_name]],
         "match",
         "id doesn't belong to workbook_name"
      ),
      "associate an id first"
   )
)</f>
        <v/>
      </c>
      <c r="F46" s="16" t="str">
        <f>IF(LAF_V110111213141516[[#This Row],[id Sanity Check]]="match",
   "✓ ready",
   IF(LAF_V110111213141516[[#This Row],[workbook_name]]&lt;&gt;"","not ready","")
)</f>
        <v/>
      </c>
    </row>
    <row r="47" spans="2:6" ht="21" x14ac:dyDescent="0.25">
      <c r="B47" s="11"/>
      <c r="C47" s="13"/>
      <c r="D47" s="14" t="str">
        <f>IF(LAF_V110111213141516[[#This Row],[workbook_name]]="","",COUNTIF(Table1[name],LAF_V110111213141516[[#This Row],[workbook_name]]))</f>
        <v/>
      </c>
      <c r="E47" s="14" t="str">
        <f xml:space="preserve">
IF(LAF_V110111213141516[[#This Row],[workbook_name]]="","",
   IFERROR(
      IF(
          VLOOKUP(LAF_V110111213141516[[#This Row],[id]],Table1[[#All],[id]:[name]],3,0)=LAF_V110111213141516[[#This Row],[workbook_name]],
         "match",
         "id doesn't belong to workbook_name"
      ),
      "associate an id first"
   )
)</f>
        <v/>
      </c>
      <c r="F47" s="16" t="str">
        <f>IF(LAF_V110111213141516[[#This Row],[id Sanity Check]]="match",
   "✓ ready",
   IF(LAF_V110111213141516[[#This Row],[workbook_name]]&lt;&gt;"","not ready","")
)</f>
        <v/>
      </c>
    </row>
    <row r="48" spans="2:6" ht="21" x14ac:dyDescent="0.25">
      <c r="B48" s="11"/>
      <c r="C48" s="13"/>
      <c r="D48" s="14" t="str">
        <f>IF(LAF_V110111213141516[[#This Row],[workbook_name]]="","",COUNTIF(Table1[name],LAF_V110111213141516[[#This Row],[workbook_name]]))</f>
        <v/>
      </c>
      <c r="E48" s="14" t="str">
        <f xml:space="preserve">
IF(LAF_V110111213141516[[#This Row],[workbook_name]]="","",
   IFERROR(
      IF(
          VLOOKUP(LAF_V110111213141516[[#This Row],[id]],Table1[[#All],[id]:[name]],3,0)=LAF_V110111213141516[[#This Row],[workbook_name]],
         "match",
         "id doesn't belong to workbook_name"
      ),
      "associate an id first"
   )
)</f>
        <v/>
      </c>
      <c r="F48" s="16" t="str">
        <f>IF(LAF_V110111213141516[[#This Row],[id Sanity Check]]="match",
   "✓ ready",
   IF(LAF_V110111213141516[[#This Row],[workbook_name]]&lt;&gt;"","not ready","")
)</f>
        <v/>
      </c>
    </row>
    <row r="49" spans="2:6" ht="21" x14ac:dyDescent="0.25">
      <c r="B49" s="11"/>
      <c r="C49" s="13"/>
      <c r="D49" s="14" t="str">
        <f>IF(LAF_V110111213141516[[#This Row],[workbook_name]]="","",COUNTIF(Table1[name],LAF_V110111213141516[[#This Row],[workbook_name]]))</f>
        <v/>
      </c>
      <c r="E49" s="14" t="str">
        <f xml:space="preserve">
IF(LAF_V110111213141516[[#This Row],[workbook_name]]="","",
   IFERROR(
      IF(
          VLOOKUP(LAF_V110111213141516[[#This Row],[id]],Table1[[#All],[id]:[name]],3,0)=LAF_V110111213141516[[#This Row],[workbook_name]],
         "match",
         "id doesn't belong to workbook_name"
      ),
      "associate an id first"
   )
)</f>
        <v/>
      </c>
      <c r="F49" s="16" t="str">
        <f>IF(LAF_V110111213141516[[#This Row],[id Sanity Check]]="match",
   "✓ ready",
   IF(LAF_V110111213141516[[#This Row],[workbook_name]]&lt;&gt;"","not ready","")
)</f>
        <v/>
      </c>
    </row>
    <row r="50" spans="2:6" ht="21" x14ac:dyDescent="0.25">
      <c r="B50" s="11"/>
      <c r="C50" s="13"/>
      <c r="D50" s="14" t="str">
        <f>IF(LAF_V110111213141516[[#This Row],[workbook_name]]="","",COUNTIF(Table1[name],LAF_V110111213141516[[#This Row],[workbook_name]]))</f>
        <v/>
      </c>
      <c r="E50" s="14" t="str">
        <f xml:space="preserve">
IF(LAF_V110111213141516[[#This Row],[workbook_name]]="","",
   IFERROR(
      IF(
          VLOOKUP(LAF_V110111213141516[[#This Row],[id]],Table1[[#All],[id]:[name]],3,0)=LAF_V110111213141516[[#This Row],[workbook_name]],
         "match",
         "id doesn't belong to workbook_name"
      ),
      "associate an id first"
   )
)</f>
        <v/>
      </c>
      <c r="F50" s="16" t="str">
        <f>IF(LAF_V110111213141516[[#This Row],[id Sanity Check]]="match",
   "✓ ready",
   IF(LAF_V110111213141516[[#This Row],[workbook_name]]&lt;&gt;"","not ready","")
)</f>
        <v/>
      </c>
    </row>
    <row r="51" spans="2:6" ht="21" x14ac:dyDescent="0.25">
      <c r="B51" s="11"/>
      <c r="C51" s="13"/>
      <c r="D51" s="14" t="str">
        <f>IF(LAF_V110111213141516[[#This Row],[workbook_name]]="","",COUNTIF(Table1[name],LAF_V110111213141516[[#This Row],[workbook_name]]))</f>
        <v/>
      </c>
      <c r="E51" s="14" t="str">
        <f xml:space="preserve">
IF(LAF_V110111213141516[[#This Row],[workbook_name]]="","",
   IFERROR(
      IF(
          VLOOKUP(LAF_V110111213141516[[#This Row],[id]],Table1[[#All],[id]:[name]],3,0)=LAF_V110111213141516[[#This Row],[workbook_name]],
         "match",
         "id doesn't belong to workbook_name"
      ),
      "associate an id first"
   )
)</f>
        <v/>
      </c>
      <c r="F51" s="16" t="str">
        <f>IF(LAF_V110111213141516[[#This Row],[id Sanity Check]]="match",
   "✓ ready",
   IF(LAF_V110111213141516[[#This Row],[workbook_name]]&lt;&gt;"","not ready","")
)</f>
        <v/>
      </c>
    </row>
    <row r="52" spans="2:6" ht="21" x14ac:dyDescent="0.25">
      <c r="B52" s="11"/>
      <c r="C52" s="13"/>
      <c r="D52" s="14" t="str">
        <f>IF(LAF_V110111213141516[[#This Row],[workbook_name]]="","",COUNTIF(Table1[name],LAF_V110111213141516[[#This Row],[workbook_name]]))</f>
        <v/>
      </c>
      <c r="E52" s="14" t="str">
        <f xml:space="preserve">
IF(LAF_V110111213141516[[#This Row],[workbook_name]]="","",
   IFERROR(
      IF(
          VLOOKUP(LAF_V110111213141516[[#This Row],[id]],Table1[[#All],[id]:[name]],3,0)=LAF_V110111213141516[[#This Row],[workbook_name]],
         "match",
         "id doesn't belong to workbook_name"
      ),
      "associate an id first"
   )
)</f>
        <v/>
      </c>
      <c r="F52" s="16" t="str">
        <f>IF(LAF_V110111213141516[[#This Row],[id Sanity Check]]="match",
   "✓ ready",
   IF(LAF_V110111213141516[[#This Row],[workbook_name]]&lt;&gt;"","not ready","")
)</f>
        <v/>
      </c>
    </row>
    <row r="53" spans="2:6" ht="21" x14ac:dyDescent="0.25">
      <c r="B53" s="11"/>
      <c r="C53" s="13"/>
      <c r="D53" s="14" t="str">
        <f>IF(LAF_V110111213141516[[#This Row],[workbook_name]]="","",COUNTIF(Table1[name],LAF_V110111213141516[[#This Row],[workbook_name]]))</f>
        <v/>
      </c>
      <c r="E53" s="14" t="str">
        <f xml:space="preserve">
IF(LAF_V110111213141516[[#This Row],[workbook_name]]="","",
   IFERROR(
      IF(
          VLOOKUP(LAF_V110111213141516[[#This Row],[id]],Table1[[#All],[id]:[name]],3,0)=LAF_V110111213141516[[#This Row],[workbook_name]],
         "match",
         "id doesn't belong to workbook_name"
      ),
      "associate an id first"
   )
)</f>
        <v/>
      </c>
      <c r="F53" s="16" t="str">
        <f>IF(LAF_V110111213141516[[#This Row],[id Sanity Check]]="match",
   "✓ ready",
   IF(LAF_V110111213141516[[#This Row],[workbook_name]]&lt;&gt;"","not ready","")
)</f>
        <v/>
      </c>
    </row>
    <row r="54" spans="2:6" ht="21" x14ac:dyDescent="0.25">
      <c r="B54" s="11"/>
      <c r="C54" s="13"/>
      <c r="D54" s="14" t="str">
        <f>IF(LAF_V110111213141516[[#This Row],[workbook_name]]="","",COUNTIF(Table1[name],LAF_V110111213141516[[#This Row],[workbook_name]]))</f>
        <v/>
      </c>
      <c r="E54" s="14" t="str">
        <f xml:space="preserve">
IF(LAF_V110111213141516[[#This Row],[workbook_name]]="","",
   IFERROR(
      IF(
          VLOOKUP(LAF_V110111213141516[[#This Row],[id]],Table1[[#All],[id]:[name]],3,0)=LAF_V110111213141516[[#This Row],[workbook_name]],
         "match",
         "id doesn't belong to workbook_name"
      ),
      "associate an id first"
   )
)</f>
        <v/>
      </c>
      <c r="F54" s="16" t="str">
        <f>IF(LAF_V110111213141516[[#This Row],[id Sanity Check]]="match",
   "✓ ready",
   IF(LAF_V110111213141516[[#This Row],[workbook_name]]&lt;&gt;"","not ready","")
)</f>
        <v/>
      </c>
    </row>
    <row r="55" spans="2:6" ht="21" x14ac:dyDescent="0.25">
      <c r="B55" s="11"/>
      <c r="C55" s="13"/>
      <c r="D55" s="14" t="str">
        <f>IF(LAF_V110111213141516[[#This Row],[workbook_name]]="","",COUNTIF(Table1[name],LAF_V110111213141516[[#This Row],[workbook_name]]))</f>
        <v/>
      </c>
      <c r="E55" s="14" t="str">
        <f xml:space="preserve">
IF(LAF_V110111213141516[[#This Row],[workbook_name]]="","",
   IFERROR(
      IF(
          VLOOKUP(LAF_V110111213141516[[#This Row],[id]],Table1[[#All],[id]:[name]],3,0)=LAF_V110111213141516[[#This Row],[workbook_name]],
         "match",
         "id doesn't belong to workbook_name"
      ),
      "associate an id first"
   )
)</f>
        <v/>
      </c>
      <c r="F55" s="16" t="str">
        <f>IF(LAF_V110111213141516[[#This Row],[id Sanity Check]]="match",
   "✓ ready",
   IF(LAF_V110111213141516[[#This Row],[workbook_name]]&lt;&gt;"","not ready","")
)</f>
        <v/>
      </c>
    </row>
    <row r="56" spans="2:6" ht="21" x14ac:dyDescent="0.25">
      <c r="B56" s="11"/>
      <c r="C56" s="13"/>
      <c r="D56" s="14" t="str">
        <f>IF(LAF_V110111213141516[[#This Row],[workbook_name]]="","",COUNTIF(Table1[name],LAF_V110111213141516[[#This Row],[workbook_name]]))</f>
        <v/>
      </c>
      <c r="E56" s="14" t="str">
        <f xml:space="preserve">
IF(LAF_V110111213141516[[#This Row],[workbook_name]]="","",
   IFERROR(
      IF(
          VLOOKUP(LAF_V110111213141516[[#This Row],[id]],Table1[[#All],[id]:[name]],3,0)=LAF_V110111213141516[[#This Row],[workbook_name]],
         "match",
         "id doesn't belong to workbook_name"
      ),
      "associate an id first"
   )
)</f>
        <v/>
      </c>
      <c r="F56" s="16" t="str">
        <f>IF(LAF_V110111213141516[[#This Row],[id Sanity Check]]="match",
   "✓ ready",
   IF(LAF_V110111213141516[[#This Row],[workbook_name]]&lt;&gt;"","not ready","")
)</f>
        <v/>
      </c>
    </row>
    <row r="57" spans="2:6" ht="21" x14ac:dyDescent="0.25">
      <c r="B57" s="11"/>
      <c r="C57" s="13"/>
      <c r="D57" s="14" t="str">
        <f>IF(LAF_V110111213141516[[#This Row],[workbook_name]]="","",COUNTIF(Table1[name],LAF_V110111213141516[[#This Row],[workbook_name]]))</f>
        <v/>
      </c>
      <c r="E57" s="14" t="str">
        <f xml:space="preserve">
IF(LAF_V110111213141516[[#This Row],[workbook_name]]="","",
   IFERROR(
      IF(
          VLOOKUP(LAF_V110111213141516[[#This Row],[id]],Table1[[#All],[id]:[name]],3,0)=LAF_V110111213141516[[#This Row],[workbook_name]],
         "match",
         "id doesn't belong to workbook_name"
      ),
      "associate an id first"
   )
)</f>
        <v/>
      </c>
      <c r="F57" s="16" t="str">
        <f>IF(LAF_V110111213141516[[#This Row],[id Sanity Check]]="match",
   "✓ ready",
   IF(LAF_V110111213141516[[#This Row],[workbook_name]]&lt;&gt;"","not ready","")
)</f>
        <v/>
      </c>
    </row>
    <row r="58" spans="2:6" ht="21" x14ac:dyDescent="0.25">
      <c r="B58" s="11"/>
      <c r="C58" s="13"/>
      <c r="D58" s="14" t="str">
        <f>IF(LAF_V110111213141516[[#This Row],[workbook_name]]="","",COUNTIF(Table1[name],LAF_V110111213141516[[#This Row],[workbook_name]]))</f>
        <v/>
      </c>
      <c r="E58" s="14" t="str">
        <f xml:space="preserve">
IF(LAF_V110111213141516[[#This Row],[workbook_name]]="","",
   IFERROR(
      IF(
          VLOOKUP(LAF_V110111213141516[[#This Row],[id]],Table1[[#All],[id]:[name]],3,0)=LAF_V110111213141516[[#This Row],[workbook_name]],
         "match",
         "id doesn't belong to workbook_name"
      ),
      "associate an id first"
   )
)</f>
        <v/>
      </c>
      <c r="F58" s="16" t="str">
        <f>IF(LAF_V110111213141516[[#This Row],[id Sanity Check]]="match",
   "✓ ready",
   IF(LAF_V110111213141516[[#This Row],[workbook_name]]&lt;&gt;"","not ready","")
)</f>
        <v/>
      </c>
    </row>
    <row r="59" spans="2:6" ht="21" x14ac:dyDescent="0.25">
      <c r="B59" s="11"/>
      <c r="C59" s="13"/>
      <c r="D59" s="14" t="str">
        <f>IF(LAF_V110111213141516[[#This Row],[workbook_name]]="","",COUNTIF(Table1[name],LAF_V110111213141516[[#This Row],[workbook_name]]))</f>
        <v/>
      </c>
      <c r="E59" s="14" t="str">
        <f xml:space="preserve">
IF(LAF_V110111213141516[[#This Row],[workbook_name]]="","",
   IFERROR(
      IF(
          VLOOKUP(LAF_V110111213141516[[#This Row],[id]],Table1[[#All],[id]:[name]],3,0)=LAF_V110111213141516[[#This Row],[workbook_name]],
         "match",
         "id doesn't belong to workbook_name"
      ),
      "associate an id first"
   )
)</f>
        <v/>
      </c>
      <c r="F59" s="16" t="str">
        <f>IF(LAF_V110111213141516[[#This Row],[id Sanity Check]]="match",
   "✓ ready",
   IF(LAF_V110111213141516[[#This Row],[workbook_name]]&lt;&gt;"","not ready","")
)</f>
        <v/>
      </c>
    </row>
    <row r="60" spans="2:6" ht="21" x14ac:dyDescent="0.25">
      <c r="B60" s="11"/>
      <c r="C60" s="13"/>
      <c r="D60" s="14" t="str">
        <f>IF(LAF_V110111213141516[[#This Row],[workbook_name]]="","",COUNTIF(Table1[name],LAF_V110111213141516[[#This Row],[workbook_name]]))</f>
        <v/>
      </c>
      <c r="E60" s="14" t="str">
        <f xml:space="preserve">
IF(LAF_V110111213141516[[#This Row],[workbook_name]]="","",
   IFERROR(
      IF(
          VLOOKUP(LAF_V110111213141516[[#This Row],[id]],Table1[[#All],[id]:[name]],3,0)=LAF_V110111213141516[[#This Row],[workbook_name]],
         "match",
         "id doesn't belong to workbook_name"
      ),
      "associate an id first"
   )
)</f>
        <v/>
      </c>
      <c r="F60" s="16" t="str">
        <f>IF(LAF_V110111213141516[[#This Row],[id Sanity Check]]="match",
   "✓ ready",
   IF(LAF_V110111213141516[[#This Row],[workbook_name]]&lt;&gt;"","not ready","")
)</f>
        <v/>
      </c>
    </row>
    <row r="61" spans="2:6" ht="21" x14ac:dyDescent="0.25">
      <c r="B61" s="11"/>
      <c r="C61" s="13"/>
      <c r="D61" s="14" t="str">
        <f>IF(LAF_V110111213141516[[#This Row],[workbook_name]]="","",COUNTIF(Table1[name],LAF_V110111213141516[[#This Row],[workbook_name]]))</f>
        <v/>
      </c>
      <c r="E61" s="14" t="str">
        <f xml:space="preserve">
IF(LAF_V110111213141516[[#This Row],[workbook_name]]="","",
   IFERROR(
      IF(
          VLOOKUP(LAF_V110111213141516[[#This Row],[id]],Table1[[#All],[id]:[name]],3,0)=LAF_V110111213141516[[#This Row],[workbook_name]],
         "match",
         "id doesn't belong to workbook_name"
      ),
      "associate an id first"
   )
)</f>
        <v/>
      </c>
      <c r="F61" s="16" t="str">
        <f>IF(LAF_V110111213141516[[#This Row],[id Sanity Check]]="match",
   "✓ ready",
   IF(LAF_V110111213141516[[#This Row],[workbook_name]]&lt;&gt;"","not ready","")
)</f>
        <v/>
      </c>
    </row>
    <row r="62" spans="2:6" ht="21" x14ac:dyDescent="0.25">
      <c r="B62" s="11"/>
      <c r="C62" s="13"/>
      <c r="D62" s="14" t="str">
        <f>IF(LAF_V110111213141516[[#This Row],[workbook_name]]="","",COUNTIF(Table1[name],LAF_V110111213141516[[#This Row],[workbook_name]]))</f>
        <v/>
      </c>
      <c r="E62" s="14" t="str">
        <f xml:space="preserve">
IF(LAF_V110111213141516[[#This Row],[workbook_name]]="","",
   IFERROR(
      IF(
          VLOOKUP(LAF_V110111213141516[[#This Row],[id]],Table1[[#All],[id]:[name]],3,0)=LAF_V110111213141516[[#This Row],[workbook_name]],
         "match",
         "id doesn't belong to workbook_name"
      ),
      "associate an id first"
   )
)</f>
        <v/>
      </c>
      <c r="F62" s="16" t="str">
        <f>IF(LAF_V110111213141516[[#This Row],[id Sanity Check]]="match",
   "✓ ready",
   IF(LAF_V110111213141516[[#This Row],[workbook_name]]&lt;&gt;"","not ready","")
)</f>
        <v/>
      </c>
    </row>
    <row r="63" spans="2:6" ht="21" x14ac:dyDescent="0.25">
      <c r="B63" s="11"/>
      <c r="C63" s="13"/>
      <c r="D63" s="14" t="str">
        <f>IF(LAF_V110111213141516[[#This Row],[workbook_name]]="","",COUNTIF(Table1[name],LAF_V110111213141516[[#This Row],[workbook_name]]))</f>
        <v/>
      </c>
      <c r="E63" s="14" t="str">
        <f xml:space="preserve">
IF(LAF_V110111213141516[[#This Row],[workbook_name]]="","",
   IFERROR(
      IF(
          VLOOKUP(LAF_V110111213141516[[#This Row],[id]],Table1[[#All],[id]:[name]],3,0)=LAF_V110111213141516[[#This Row],[workbook_name]],
         "match",
         "id doesn't belong to workbook_name"
      ),
      "associate an id first"
   )
)</f>
        <v/>
      </c>
      <c r="F63" s="16" t="str">
        <f>IF(LAF_V110111213141516[[#This Row],[id Sanity Check]]="match",
   "✓ ready",
   IF(LAF_V110111213141516[[#This Row],[workbook_name]]&lt;&gt;"","not ready","")
)</f>
        <v/>
      </c>
    </row>
    <row r="64" spans="2:6" ht="21" x14ac:dyDescent="0.25">
      <c r="B64" s="11"/>
      <c r="C64" s="13"/>
      <c r="D64" s="14" t="str">
        <f>IF(LAF_V110111213141516[[#This Row],[workbook_name]]="","",COUNTIF(Table1[name],LAF_V110111213141516[[#This Row],[workbook_name]]))</f>
        <v/>
      </c>
      <c r="E64" s="14" t="str">
        <f xml:space="preserve">
IF(LAF_V110111213141516[[#This Row],[workbook_name]]="","",
   IFERROR(
      IF(
          VLOOKUP(LAF_V110111213141516[[#This Row],[id]],Table1[[#All],[id]:[name]],3,0)=LAF_V110111213141516[[#This Row],[workbook_name]],
         "match",
         "id doesn't belong to workbook_name"
      ),
      "associate an id first"
   )
)</f>
        <v/>
      </c>
      <c r="F64" s="16" t="str">
        <f>IF(LAF_V110111213141516[[#This Row],[id Sanity Check]]="match",
   "✓ ready",
   IF(LAF_V110111213141516[[#This Row],[workbook_name]]&lt;&gt;"","not ready","")
)</f>
        <v/>
      </c>
    </row>
    <row r="65" spans="2:6" ht="21" x14ac:dyDescent="0.25">
      <c r="B65" s="11"/>
      <c r="C65" s="13"/>
      <c r="D65" s="14" t="str">
        <f>IF(LAF_V110111213141516[[#This Row],[workbook_name]]="","",COUNTIF(Table1[name],LAF_V110111213141516[[#This Row],[workbook_name]]))</f>
        <v/>
      </c>
      <c r="E65" s="14" t="str">
        <f xml:space="preserve">
IF(LAF_V110111213141516[[#This Row],[workbook_name]]="","",
   IFERROR(
      IF(
          VLOOKUP(LAF_V110111213141516[[#This Row],[id]],Table1[[#All],[id]:[name]],3,0)=LAF_V110111213141516[[#This Row],[workbook_name]],
         "match",
         "id doesn't belong to workbook_name"
      ),
      "associate an id first"
   )
)</f>
        <v/>
      </c>
      <c r="F65" s="16" t="str">
        <f>IF(LAF_V110111213141516[[#This Row],[id Sanity Check]]="match",
   "✓ ready",
   IF(LAF_V110111213141516[[#This Row],[workbook_name]]&lt;&gt;"","not ready","")
)</f>
        <v/>
      </c>
    </row>
    <row r="66" spans="2:6" ht="21" x14ac:dyDescent="0.25">
      <c r="B66" s="11"/>
      <c r="C66" s="13"/>
      <c r="D66" s="14" t="str">
        <f>IF(LAF_V110111213141516[[#This Row],[workbook_name]]="","",COUNTIF(Table1[name],LAF_V110111213141516[[#This Row],[workbook_name]]))</f>
        <v/>
      </c>
      <c r="E66" s="14" t="str">
        <f xml:space="preserve">
IF(LAF_V110111213141516[[#This Row],[workbook_name]]="","",
   IFERROR(
      IF(
          VLOOKUP(LAF_V110111213141516[[#This Row],[id]],Table1[[#All],[id]:[name]],3,0)=LAF_V110111213141516[[#This Row],[workbook_name]],
         "match",
         "id doesn't belong to workbook_name"
      ),
      "associate an id first"
   )
)</f>
        <v/>
      </c>
      <c r="F66" s="16" t="str">
        <f>IF(LAF_V110111213141516[[#This Row],[id Sanity Check]]="match",
   "✓ ready",
   IF(LAF_V110111213141516[[#This Row],[workbook_name]]&lt;&gt;"","not ready","")
)</f>
        <v/>
      </c>
    </row>
    <row r="67" spans="2:6" ht="21" x14ac:dyDescent="0.25">
      <c r="B67" s="11"/>
      <c r="C67" s="13"/>
      <c r="D67" s="14" t="str">
        <f>IF(LAF_V110111213141516[[#This Row],[workbook_name]]="","",COUNTIF(Table1[name],LAF_V110111213141516[[#This Row],[workbook_name]]))</f>
        <v/>
      </c>
      <c r="E67" s="14" t="str">
        <f xml:space="preserve">
IF(LAF_V110111213141516[[#This Row],[workbook_name]]="","",
   IFERROR(
      IF(
          VLOOKUP(LAF_V110111213141516[[#This Row],[id]],Table1[[#All],[id]:[name]],3,0)=LAF_V110111213141516[[#This Row],[workbook_name]],
         "match",
         "id doesn't belong to workbook_name"
      ),
      "associate an id first"
   )
)</f>
        <v/>
      </c>
      <c r="F67" s="16" t="str">
        <f>IF(LAF_V110111213141516[[#This Row],[id Sanity Check]]="match",
   "✓ ready",
   IF(LAF_V110111213141516[[#This Row],[workbook_name]]&lt;&gt;"","not ready","")
)</f>
        <v/>
      </c>
    </row>
    <row r="68" spans="2:6" ht="21" x14ac:dyDescent="0.25">
      <c r="B68" s="11"/>
      <c r="C68" s="13"/>
      <c r="D68" s="14" t="str">
        <f>IF(LAF_V110111213141516[[#This Row],[workbook_name]]="","",COUNTIF(Table1[name],LAF_V110111213141516[[#This Row],[workbook_name]]))</f>
        <v/>
      </c>
      <c r="E68" s="14" t="str">
        <f xml:space="preserve">
IF(LAF_V110111213141516[[#This Row],[workbook_name]]="","",
   IFERROR(
      IF(
          VLOOKUP(LAF_V110111213141516[[#This Row],[id]],Table1[[#All],[id]:[name]],3,0)=LAF_V110111213141516[[#This Row],[workbook_name]],
         "match",
         "id doesn't belong to workbook_name"
      ),
      "associate an id first"
   )
)</f>
        <v/>
      </c>
      <c r="F68" s="16" t="str">
        <f>IF(LAF_V110111213141516[[#This Row],[id Sanity Check]]="match",
   "✓ ready",
   IF(LAF_V110111213141516[[#This Row],[workbook_name]]&lt;&gt;"","not ready","")
)</f>
        <v/>
      </c>
    </row>
    <row r="69" spans="2:6" ht="21" x14ac:dyDescent="0.25">
      <c r="B69" s="11"/>
      <c r="C69" s="13"/>
      <c r="D69" s="14" t="str">
        <f>IF(LAF_V110111213141516[[#This Row],[workbook_name]]="","",COUNTIF(Table1[name],LAF_V110111213141516[[#This Row],[workbook_name]]))</f>
        <v/>
      </c>
      <c r="E69" s="14" t="str">
        <f xml:space="preserve">
IF(LAF_V110111213141516[[#This Row],[workbook_name]]="","",
   IFERROR(
      IF(
          VLOOKUP(LAF_V110111213141516[[#This Row],[id]],Table1[[#All],[id]:[name]],3,0)=LAF_V110111213141516[[#This Row],[workbook_name]],
         "match",
         "id doesn't belong to workbook_name"
      ),
      "associate an id first"
   )
)</f>
        <v/>
      </c>
      <c r="F69" s="16" t="str">
        <f>IF(LAF_V110111213141516[[#This Row],[id Sanity Check]]="match",
   "✓ ready",
   IF(LAF_V110111213141516[[#This Row],[workbook_name]]&lt;&gt;"","not ready","")
)</f>
        <v/>
      </c>
    </row>
    <row r="70" spans="2:6" ht="21" x14ac:dyDescent="0.25">
      <c r="B70" s="11"/>
      <c r="C70" s="13"/>
      <c r="D70" s="14" t="str">
        <f>IF(LAF_V110111213141516[[#This Row],[workbook_name]]="","",COUNTIF(Table1[name],LAF_V110111213141516[[#This Row],[workbook_name]]))</f>
        <v/>
      </c>
      <c r="E70" s="14" t="str">
        <f xml:space="preserve">
IF(LAF_V110111213141516[[#This Row],[workbook_name]]="","",
   IFERROR(
      IF(
          VLOOKUP(LAF_V110111213141516[[#This Row],[id]],Table1[[#All],[id]:[name]],3,0)=LAF_V110111213141516[[#This Row],[workbook_name]],
         "match",
         "id doesn't belong to workbook_name"
      ),
      "associate an id first"
   )
)</f>
        <v/>
      </c>
      <c r="F70" s="16" t="str">
        <f>IF(LAF_V110111213141516[[#This Row],[id Sanity Check]]="match",
   "✓ ready",
   IF(LAF_V110111213141516[[#This Row],[workbook_name]]&lt;&gt;"","not ready","")
)</f>
        <v/>
      </c>
    </row>
    <row r="71" spans="2:6" ht="21" x14ac:dyDescent="0.25">
      <c r="B71" s="11"/>
      <c r="C71" s="13"/>
      <c r="D71" s="14" t="str">
        <f>IF(LAF_V110111213141516[[#This Row],[workbook_name]]="","",COUNTIF(Table1[name],LAF_V110111213141516[[#This Row],[workbook_name]]))</f>
        <v/>
      </c>
      <c r="E71" s="14" t="str">
        <f xml:space="preserve">
IF(LAF_V110111213141516[[#This Row],[workbook_name]]="","",
   IFERROR(
      IF(
          VLOOKUP(LAF_V110111213141516[[#This Row],[id]],Table1[[#All],[id]:[name]],3,0)=LAF_V110111213141516[[#This Row],[workbook_name]],
         "match",
         "id doesn't belong to workbook_name"
      ),
      "associate an id first"
   )
)</f>
        <v/>
      </c>
      <c r="F71" s="16" t="str">
        <f>IF(LAF_V110111213141516[[#This Row],[id Sanity Check]]="match",
   "✓ ready",
   IF(LAF_V110111213141516[[#This Row],[workbook_name]]&lt;&gt;"","not ready","")
)</f>
        <v/>
      </c>
    </row>
    <row r="72" spans="2:6" ht="21" x14ac:dyDescent="0.25">
      <c r="B72" s="11"/>
      <c r="C72" s="13"/>
      <c r="D72" s="14" t="str">
        <f>IF(LAF_V110111213141516[[#This Row],[workbook_name]]="","",COUNTIF(Table1[name],LAF_V110111213141516[[#This Row],[workbook_name]]))</f>
        <v/>
      </c>
      <c r="E72" s="14" t="str">
        <f xml:space="preserve">
IF(LAF_V110111213141516[[#This Row],[workbook_name]]="","",
   IFERROR(
      IF(
          VLOOKUP(LAF_V110111213141516[[#This Row],[id]],Table1[[#All],[id]:[name]],3,0)=LAF_V110111213141516[[#This Row],[workbook_name]],
         "match",
         "id doesn't belong to workbook_name"
      ),
      "associate an id first"
   )
)</f>
        <v/>
      </c>
      <c r="F72" s="16" t="str">
        <f>IF(LAF_V110111213141516[[#This Row],[id Sanity Check]]="match",
   "✓ ready",
   IF(LAF_V110111213141516[[#This Row],[workbook_name]]&lt;&gt;"","not ready","")
)</f>
        <v/>
      </c>
    </row>
    <row r="73" spans="2:6" ht="21" x14ac:dyDescent="0.25">
      <c r="B73" s="11"/>
      <c r="C73" s="13"/>
      <c r="D73" s="14" t="str">
        <f>IF(LAF_V110111213141516[[#This Row],[workbook_name]]="","",COUNTIF(Table1[name],LAF_V110111213141516[[#This Row],[workbook_name]]))</f>
        <v/>
      </c>
      <c r="E73" s="14" t="str">
        <f xml:space="preserve">
IF(LAF_V110111213141516[[#This Row],[workbook_name]]="","",
   IFERROR(
      IF(
          VLOOKUP(LAF_V110111213141516[[#This Row],[id]],Table1[[#All],[id]:[name]],3,0)=LAF_V110111213141516[[#This Row],[workbook_name]],
         "match",
         "id doesn't belong to workbook_name"
      ),
      "associate an id first"
   )
)</f>
        <v/>
      </c>
      <c r="F73" s="16" t="str">
        <f>IF(LAF_V110111213141516[[#This Row],[id Sanity Check]]="match",
   "✓ ready",
   IF(LAF_V110111213141516[[#This Row],[workbook_name]]&lt;&gt;"","not ready","")
)</f>
        <v/>
      </c>
    </row>
    <row r="74" spans="2:6" ht="21" x14ac:dyDescent="0.25">
      <c r="B74" s="11"/>
      <c r="C74" s="13"/>
      <c r="D74" s="14" t="str">
        <f>IF(LAF_V110111213141516[[#This Row],[workbook_name]]="","",COUNTIF(Table1[name],LAF_V110111213141516[[#This Row],[workbook_name]]))</f>
        <v/>
      </c>
      <c r="E74" s="14" t="str">
        <f xml:space="preserve">
IF(LAF_V110111213141516[[#This Row],[workbook_name]]="","",
   IFERROR(
      IF(
          VLOOKUP(LAF_V110111213141516[[#This Row],[id]],Table1[[#All],[id]:[name]],3,0)=LAF_V110111213141516[[#This Row],[workbook_name]],
         "match",
         "id doesn't belong to workbook_name"
      ),
      "associate an id first"
   )
)</f>
        <v/>
      </c>
      <c r="F74" s="16" t="str">
        <f>IF(LAF_V110111213141516[[#This Row],[id Sanity Check]]="match",
   "✓ ready",
   IF(LAF_V110111213141516[[#This Row],[workbook_name]]&lt;&gt;"","not ready","")
)</f>
        <v/>
      </c>
    </row>
    <row r="75" spans="2:6" ht="21" x14ac:dyDescent="0.25">
      <c r="B75" s="11"/>
      <c r="C75" s="13"/>
      <c r="D75" s="14" t="str">
        <f>IF(LAF_V110111213141516[[#This Row],[workbook_name]]="","",COUNTIF(Table1[name],LAF_V110111213141516[[#This Row],[workbook_name]]))</f>
        <v/>
      </c>
      <c r="E75" s="14" t="str">
        <f xml:space="preserve">
IF(LAF_V110111213141516[[#This Row],[workbook_name]]="","",
   IFERROR(
      IF(
          VLOOKUP(LAF_V110111213141516[[#This Row],[id]],Table1[[#All],[id]:[name]],3,0)=LAF_V110111213141516[[#This Row],[workbook_name]],
         "match",
         "id doesn't belong to workbook_name"
      ),
      "associate an id first"
   )
)</f>
        <v/>
      </c>
      <c r="F75" s="16" t="str">
        <f>IF(LAF_V110111213141516[[#This Row],[id Sanity Check]]="match",
   "✓ ready",
   IF(LAF_V110111213141516[[#This Row],[workbook_name]]&lt;&gt;"","not ready","")
)</f>
        <v/>
      </c>
    </row>
    <row r="76" spans="2:6" ht="21" x14ac:dyDescent="0.25">
      <c r="B76" s="11"/>
      <c r="C76" s="13"/>
      <c r="D76" s="14" t="str">
        <f>IF(LAF_V110111213141516[[#This Row],[workbook_name]]="","",COUNTIF(Table1[name],LAF_V110111213141516[[#This Row],[workbook_name]]))</f>
        <v/>
      </c>
      <c r="E76" s="14" t="str">
        <f xml:space="preserve">
IF(LAF_V110111213141516[[#This Row],[workbook_name]]="","",
   IFERROR(
      IF(
          VLOOKUP(LAF_V110111213141516[[#This Row],[id]],Table1[[#All],[id]:[name]],3,0)=LAF_V110111213141516[[#This Row],[workbook_name]],
         "match",
         "id doesn't belong to workbook_name"
      ),
      "associate an id first"
   )
)</f>
        <v/>
      </c>
      <c r="F76" s="16" t="str">
        <f>IF(LAF_V110111213141516[[#This Row],[id Sanity Check]]="match",
   "✓ ready",
   IF(LAF_V110111213141516[[#This Row],[workbook_name]]&lt;&gt;"","not ready","")
)</f>
        <v/>
      </c>
    </row>
    <row r="77" spans="2:6" ht="21" x14ac:dyDescent="0.25">
      <c r="B77" s="11"/>
      <c r="C77" s="13"/>
      <c r="D77" s="14" t="str">
        <f>IF(LAF_V110111213141516[[#This Row],[workbook_name]]="","",COUNTIF(Table1[name],LAF_V110111213141516[[#This Row],[workbook_name]]))</f>
        <v/>
      </c>
      <c r="E77" s="14" t="str">
        <f xml:space="preserve">
IF(LAF_V110111213141516[[#This Row],[workbook_name]]="","",
   IFERROR(
      IF(
          VLOOKUP(LAF_V110111213141516[[#This Row],[id]],Table1[[#All],[id]:[name]],3,0)=LAF_V110111213141516[[#This Row],[workbook_name]],
         "match",
         "id doesn't belong to workbook_name"
      ),
      "associate an id first"
   )
)</f>
        <v/>
      </c>
      <c r="F77" s="16" t="str">
        <f>IF(LAF_V110111213141516[[#This Row],[id Sanity Check]]="match",
   "✓ ready",
   IF(LAF_V110111213141516[[#This Row],[workbook_name]]&lt;&gt;"","not ready","")
)</f>
        <v/>
      </c>
    </row>
    <row r="78" spans="2:6" ht="21" x14ac:dyDescent="0.25">
      <c r="B78" s="11"/>
      <c r="C78" s="13"/>
      <c r="D78" s="14" t="str">
        <f>IF(LAF_V110111213141516[[#This Row],[workbook_name]]="","",COUNTIF(Table1[name],LAF_V110111213141516[[#This Row],[workbook_name]]))</f>
        <v/>
      </c>
      <c r="E78" s="14" t="str">
        <f xml:space="preserve">
IF(LAF_V110111213141516[[#This Row],[workbook_name]]="","",
   IFERROR(
      IF(
          VLOOKUP(LAF_V110111213141516[[#This Row],[id]],Table1[[#All],[id]:[name]],3,0)=LAF_V110111213141516[[#This Row],[workbook_name]],
         "match",
         "id doesn't belong to workbook_name"
      ),
      "associate an id first"
   )
)</f>
        <v/>
      </c>
      <c r="F78" s="16" t="str">
        <f>IF(LAF_V110111213141516[[#This Row],[id Sanity Check]]="match",
   "✓ ready",
   IF(LAF_V110111213141516[[#This Row],[workbook_name]]&lt;&gt;"","not ready","")
)</f>
        <v/>
      </c>
    </row>
    <row r="79" spans="2:6" ht="21" x14ac:dyDescent="0.25">
      <c r="B79" s="11"/>
      <c r="C79" s="13"/>
      <c r="D79" s="14" t="str">
        <f>IF(LAF_V110111213141516[[#This Row],[workbook_name]]="","",COUNTIF(Table1[name],LAF_V110111213141516[[#This Row],[workbook_name]]))</f>
        <v/>
      </c>
      <c r="E79" s="14" t="str">
        <f xml:space="preserve">
IF(LAF_V110111213141516[[#This Row],[workbook_name]]="","",
   IFERROR(
      IF(
          VLOOKUP(LAF_V110111213141516[[#This Row],[id]],Table1[[#All],[id]:[name]],3,0)=LAF_V110111213141516[[#This Row],[workbook_name]],
         "match",
         "id doesn't belong to workbook_name"
      ),
      "associate an id first"
   )
)</f>
        <v/>
      </c>
      <c r="F79" s="16" t="str">
        <f>IF(LAF_V110111213141516[[#This Row],[id Sanity Check]]="match",
   "✓ ready",
   IF(LAF_V110111213141516[[#This Row],[workbook_name]]&lt;&gt;"","not ready","")
)</f>
        <v/>
      </c>
    </row>
    <row r="80" spans="2:6" ht="21" x14ac:dyDescent="0.25">
      <c r="B80" s="11"/>
      <c r="C80" s="13"/>
      <c r="D80" s="14" t="str">
        <f>IF(LAF_V110111213141516[[#This Row],[workbook_name]]="","",COUNTIF(Table1[name],LAF_V110111213141516[[#This Row],[workbook_name]]))</f>
        <v/>
      </c>
      <c r="E80" s="14" t="str">
        <f xml:space="preserve">
IF(LAF_V110111213141516[[#This Row],[workbook_name]]="","",
   IFERROR(
      IF(
          VLOOKUP(LAF_V110111213141516[[#This Row],[id]],Table1[[#All],[id]:[name]],3,0)=LAF_V110111213141516[[#This Row],[workbook_name]],
         "match",
         "id doesn't belong to workbook_name"
      ),
      "associate an id first"
   )
)</f>
        <v/>
      </c>
      <c r="F80" s="16" t="str">
        <f>IF(LAF_V110111213141516[[#This Row],[id Sanity Check]]="match",
   "✓ ready",
   IF(LAF_V110111213141516[[#This Row],[workbook_name]]&lt;&gt;"","not ready","")
)</f>
        <v/>
      </c>
    </row>
    <row r="81" spans="2:6" ht="21" x14ac:dyDescent="0.25">
      <c r="B81" s="11"/>
      <c r="C81" s="13"/>
      <c r="D81" s="14" t="str">
        <f>IF(LAF_V110111213141516[[#This Row],[workbook_name]]="","",COUNTIF(Table1[name],LAF_V110111213141516[[#This Row],[workbook_name]]))</f>
        <v/>
      </c>
      <c r="E81" s="14" t="str">
        <f xml:space="preserve">
IF(LAF_V110111213141516[[#This Row],[workbook_name]]="","",
   IFERROR(
      IF(
          VLOOKUP(LAF_V110111213141516[[#This Row],[id]],Table1[[#All],[id]:[name]],3,0)=LAF_V110111213141516[[#This Row],[workbook_name]],
         "match",
         "id doesn't belong to workbook_name"
      ),
      "associate an id first"
   )
)</f>
        <v/>
      </c>
      <c r="F81" s="16" t="str">
        <f>IF(LAF_V110111213141516[[#This Row],[id Sanity Check]]="match",
   "✓ ready",
   IF(LAF_V110111213141516[[#This Row],[workbook_name]]&lt;&gt;"","not ready","")
)</f>
        <v/>
      </c>
    </row>
    <row r="82" spans="2:6" ht="21" x14ac:dyDescent="0.25">
      <c r="B82" s="11"/>
      <c r="C82" s="13"/>
      <c r="D82" s="14" t="str">
        <f>IF(LAF_V110111213141516[[#This Row],[workbook_name]]="","",COUNTIF(Table1[name],LAF_V110111213141516[[#This Row],[workbook_name]]))</f>
        <v/>
      </c>
      <c r="E82" s="14" t="str">
        <f xml:space="preserve">
IF(LAF_V110111213141516[[#This Row],[workbook_name]]="","",
   IFERROR(
      IF(
          VLOOKUP(LAF_V110111213141516[[#This Row],[id]],Table1[[#All],[id]:[name]],3,0)=LAF_V110111213141516[[#This Row],[workbook_name]],
         "match",
         "id doesn't belong to workbook_name"
      ),
      "associate an id first"
   )
)</f>
        <v/>
      </c>
      <c r="F82" s="16" t="str">
        <f>IF(LAF_V110111213141516[[#This Row],[id Sanity Check]]="match",
   "✓ ready",
   IF(LAF_V110111213141516[[#This Row],[workbook_name]]&lt;&gt;"","not ready","")
)</f>
        <v/>
      </c>
    </row>
    <row r="83" spans="2:6" ht="21" x14ac:dyDescent="0.25">
      <c r="B83" s="11"/>
      <c r="C83" s="13"/>
      <c r="D83" s="14" t="str">
        <f>IF(LAF_V110111213141516[[#This Row],[workbook_name]]="","",COUNTIF(Table1[name],LAF_V110111213141516[[#This Row],[workbook_name]]))</f>
        <v/>
      </c>
      <c r="E83" s="14" t="str">
        <f xml:space="preserve">
IF(LAF_V110111213141516[[#This Row],[workbook_name]]="","",
   IFERROR(
      IF(
          VLOOKUP(LAF_V110111213141516[[#This Row],[id]],Table1[[#All],[id]:[name]],3,0)=LAF_V110111213141516[[#This Row],[workbook_name]],
         "match",
         "id doesn't belong to workbook_name"
      ),
      "associate an id first"
   )
)</f>
        <v/>
      </c>
      <c r="F83" s="16" t="str">
        <f>IF(LAF_V110111213141516[[#This Row],[id Sanity Check]]="match",
   "✓ ready",
   IF(LAF_V110111213141516[[#This Row],[workbook_name]]&lt;&gt;"","not ready","")
)</f>
        <v/>
      </c>
    </row>
    <row r="84" spans="2:6" ht="21" x14ac:dyDescent="0.25">
      <c r="B84" s="11"/>
      <c r="C84" s="13"/>
      <c r="D84" s="14" t="str">
        <f>IF(LAF_V110111213141516[[#This Row],[workbook_name]]="","",COUNTIF(Table1[name],LAF_V110111213141516[[#This Row],[workbook_name]]))</f>
        <v/>
      </c>
      <c r="E84" s="14" t="str">
        <f xml:space="preserve">
IF(LAF_V110111213141516[[#This Row],[workbook_name]]="","",
   IFERROR(
      IF(
          VLOOKUP(LAF_V110111213141516[[#This Row],[id]],Table1[[#All],[id]:[name]],3,0)=LAF_V110111213141516[[#This Row],[workbook_name]],
         "match",
         "id doesn't belong to workbook_name"
      ),
      "associate an id first"
   )
)</f>
        <v/>
      </c>
      <c r="F84" s="16" t="str">
        <f>IF(LAF_V110111213141516[[#This Row],[id Sanity Check]]="match",
   "✓ ready",
   IF(LAF_V110111213141516[[#This Row],[workbook_name]]&lt;&gt;"","not ready","")
)</f>
        <v/>
      </c>
    </row>
    <row r="85" spans="2:6" ht="21" x14ac:dyDescent="0.25">
      <c r="B85" s="11"/>
      <c r="C85" s="13"/>
      <c r="D85" s="14" t="str">
        <f>IF(LAF_V110111213141516[[#This Row],[workbook_name]]="","",COUNTIF(Table1[name],LAF_V110111213141516[[#This Row],[workbook_name]]))</f>
        <v/>
      </c>
      <c r="E85" s="14" t="str">
        <f xml:space="preserve">
IF(LAF_V110111213141516[[#This Row],[workbook_name]]="","",
   IFERROR(
      IF(
          VLOOKUP(LAF_V110111213141516[[#This Row],[id]],Table1[[#All],[id]:[name]],3,0)=LAF_V110111213141516[[#This Row],[workbook_name]],
         "match",
         "id doesn't belong to workbook_name"
      ),
      "associate an id first"
   )
)</f>
        <v/>
      </c>
      <c r="F85" s="16" t="str">
        <f>IF(LAF_V110111213141516[[#This Row],[id Sanity Check]]="match",
   "✓ ready",
   IF(LAF_V110111213141516[[#This Row],[workbook_name]]&lt;&gt;"","not ready","")
)</f>
        <v/>
      </c>
    </row>
    <row r="86" spans="2:6" ht="21" x14ac:dyDescent="0.25">
      <c r="B86" s="11"/>
      <c r="C86" s="13"/>
      <c r="D86" s="14" t="str">
        <f>IF(LAF_V110111213141516[[#This Row],[workbook_name]]="","",COUNTIF(Table1[name],LAF_V110111213141516[[#This Row],[workbook_name]]))</f>
        <v/>
      </c>
      <c r="E86" s="14" t="str">
        <f xml:space="preserve">
IF(LAF_V110111213141516[[#This Row],[workbook_name]]="","",
   IFERROR(
      IF(
          VLOOKUP(LAF_V110111213141516[[#This Row],[id]],Table1[[#All],[id]:[name]],3,0)=LAF_V110111213141516[[#This Row],[workbook_name]],
         "match",
         "id doesn't belong to workbook_name"
      ),
      "associate an id first"
   )
)</f>
        <v/>
      </c>
      <c r="F86" s="16" t="str">
        <f>IF(LAF_V110111213141516[[#This Row],[id Sanity Check]]="match",
   "✓ ready",
   IF(LAF_V110111213141516[[#This Row],[workbook_name]]&lt;&gt;"","not ready","")
)</f>
        <v/>
      </c>
    </row>
    <row r="87" spans="2:6" ht="21" x14ac:dyDescent="0.25">
      <c r="B87" s="11"/>
      <c r="C87" s="13"/>
      <c r="D87" s="14" t="str">
        <f>IF(LAF_V110111213141516[[#This Row],[workbook_name]]="","",COUNTIF(Table1[name],LAF_V110111213141516[[#This Row],[workbook_name]]))</f>
        <v/>
      </c>
      <c r="E87" s="14" t="str">
        <f xml:space="preserve">
IF(LAF_V110111213141516[[#This Row],[workbook_name]]="","",
   IFERROR(
      IF(
          VLOOKUP(LAF_V110111213141516[[#This Row],[id]],Table1[[#All],[id]:[name]],3,0)=LAF_V110111213141516[[#This Row],[workbook_name]],
         "match",
         "id doesn't belong to workbook_name"
      ),
      "associate an id first"
   )
)</f>
        <v/>
      </c>
      <c r="F87" s="16" t="str">
        <f>IF(LAF_V110111213141516[[#This Row],[id Sanity Check]]="match",
   "✓ ready",
   IF(LAF_V110111213141516[[#This Row],[workbook_name]]&lt;&gt;"","not ready","")
)</f>
        <v/>
      </c>
    </row>
    <row r="88" spans="2:6" ht="21" x14ac:dyDescent="0.25">
      <c r="B88" s="11"/>
      <c r="C88" s="13"/>
      <c r="D88" s="14" t="str">
        <f>IF(LAF_V110111213141516[[#This Row],[workbook_name]]="","",COUNTIF(Table1[name],LAF_V110111213141516[[#This Row],[workbook_name]]))</f>
        <v/>
      </c>
      <c r="E88" s="14" t="str">
        <f xml:space="preserve">
IF(LAF_V110111213141516[[#This Row],[workbook_name]]="","",
   IFERROR(
      IF(
          VLOOKUP(LAF_V110111213141516[[#This Row],[id]],Table1[[#All],[id]:[name]],3,0)=LAF_V110111213141516[[#This Row],[workbook_name]],
         "match",
         "id doesn't belong to workbook_name"
      ),
      "associate an id first"
   )
)</f>
        <v/>
      </c>
      <c r="F88" s="16" t="str">
        <f>IF(LAF_V110111213141516[[#This Row],[id Sanity Check]]="match",
   "✓ ready",
   IF(LAF_V110111213141516[[#This Row],[workbook_name]]&lt;&gt;"","not ready","")
)</f>
        <v/>
      </c>
    </row>
    <row r="89" spans="2:6" ht="21" x14ac:dyDescent="0.25">
      <c r="B89" s="11"/>
      <c r="C89" s="13"/>
      <c r="D89" s="14" t="str">
        <f>IF(LAF_V110111213141516[[#This Row],[workbook_name]]="","",COUNTIF(Table1[name],LAF_V110111213141516[[#This Row],[workbook_name]]))</f>
        <v/>
      </c>
      <c r="E89" s="14" t="str">
        <f xml:space="preserve">
IF(LAF_V110111213141516[[#This Row],[workbook_name]]="","",
   IFERROR(
      IF(
          VLOOKUP(LAF_V110111213141516[[#This Row],[id]],Table1[[#All],[id]:[name]],3,0)=LAF_V110111213141516[[#This Row],[workbook_name]],
         "match",
         "id doesn't belong to workbook_name"
      ),
      "associate an id first"
   )
)</f>
        <v/>
      </c>
      <c r="F89" s="16" t="str">
        <f>IF(LAF_V110111213141516[[#This Row],[id Sanity Check]]="match",
   "✓ ready",
   IF(LAF_V110111213141516[[#This Row],[workbook_name]]&lt;&gt;"","not ready","")
)</f>
        <v/>
      </c>
    </row>
    <row r="90" spans="2:6" ht="21" x14ac:dyDescent="0.25">
      <c r="B90" s="11"/>
      <c r="C90" s="13"/>
      <c r="D90" s="14" t="str">
        <f>IF(LAF_V110111213141516[[#This Row],[workbook_name]]="","",COUNTIF(Table1[name],LAF_V110111213141516[[#This Row],[workbook_name]]))</f>
        <v/>
      </c>
      <c r="E90" s="14" t="str">
        <f xml:space="preserve">
IF(LAF_V110111213141516[[#This Row],[workbook_name]]="","",
   IFERROR(
      IF(
          VLOOKUP(LAF_V110111213141516[[#This Row],[id]],Table1[[#All],[id]:[name]],3,0)=LAF_V110111213141516[[#This Row],[workbook_name]],
         "match",
         "id doesn't belong to workbook_name"
      ),
      "associate an id first"
   )
)</f>
        <v/>
      </c>
      <c r="F90" s="16" t="str">
        <f>IF(LAF_V110111213141516[[#This Row],[id Sanity Check]]="match",
   "✓ ready",
   IF(LAF_V110111213141516[[#This Row],[workbook_name]]&lt;&gt;"","not ready","")
)</f>
        <v/>
      </c>
    </row>
    <row r="91" spans="2:6" ht="21" x14ac:dyDescent="0.25">
      <c r="B91" s="11"/>
      <c r="C91" s="13"/>
      <c r="D91" s="14" t="str">
        <f>IF(LAF_V110111213141516[[#This Row],[workbook_name]]="","",COUNTIF(Table1[name],LAF_V110111213141516[[#This Row],[workbook_name]]))</f>
        <v/>
      </c>
      <c r="E91" s="14" t="str">
        <f xml:space="preserve">
IF(LAF_V110111213141516[[#This Row],[workbook_name]]="","",
   IFERROR(
      IF(
          VLOOKUP(LAF_V110111213141516[[#This Row],[id]],Table1[[#All],[id]:[name]],3,0)=LAF_V110111213141516[[#This Row],[workbook_name]],
         "match",
         "id doesn't belong to workbook_name"
      ),
      "associate an id first"
   )
)</f>
        <v/>
      </c>
      <c r="F91" s="16" t="str">
        <f>IF(LAF_V110111213141516[[#This Row],[id Sanity Check]]="match",
   "✓ ready",
   IF(LAF_V110111213141516[[#This Row],[workbook_name]]&lt;&gt;"","not ready","")
)</f>
        <v/>
      </c>
    </row>
    <row r="92" spans="2:6" ht="21" x14ac:dyDescent="0.25">
      <c r="B92" s="11"/>
      <c r="C92" s="13"/>
      <c r="D92" s="14" t="str">
        <f>IF(LAF_V110111213141516[[#This Row],[workbook_name]]="","",COUNTIF(Table1[name],LAF_V110111213141516[[#This Row],[workbook_name]]))</f>
        <v/>
      </c>
      <c r="E92" s="14" t="str">
        <f xml:space="preserve">
IF(LAF_V110111213141516[[#This Row],[workbook_name]]="","",
   IFERROR(
      IF(
          VLOOKUP(LAF_V110111213141516[[#This Row],[id]],Table1[[#All],[id]:[name]],3,0)=LAF_V110111213141516[[#This Row],[workbook_name]],
         "match",
         "id doesn't belong to workbook_name"
      ),
      "associate an id first"
   )
)</f>
        <v/>
      </c>
      <c r="F92" s="16" t="str">
        <f>IF(LAF_V110111213141516[[#This Row],[id Sanity Check]]="match",
   "✓ ready",
   IF(LAF_V110111213141516[[#This Row],[workbook_name]]&lt;&gt;"","not ready","")
)</f>
        <v/>
      </c>
    </row>
    <row r="93" spans="2:6" ht="21" x14ac:dyDescent="0.25">
      <c r="B93" s="11"/>
      <c r="C93" s="13"/>
      <c r="D93" s="14" t="str">
        <f>IF(LAF_V110111213141516[[#This Row],[workbook_name]]="","",COUNTIF(Table1[name],LAF_V110111213141516[[#This Row],[workbook_name]]))</f>
        <v/>
      </c>
      <c r="E93" s="14" t="str">
        <f xml:space="preserve">
IF(LAF_V110111213141516[[#This Row],[workbook_name]]="","",
   IFERROR(
      IF(
          VLOOKUP(LAF_V110111213141516[[#This Row],[id]],Table1[[#All],[id]:[name]],3,0)=LAF_V110111213141516[[#This Row],[workbook_name]],
         "match",
         "id doesn't belong to workbook_name"
      ),
      "associate an id first"
   )
)</f>
        <v/>
      </c>
      <c r="F93" s="16" t="str">
        <f>IF(LAF_V110111213141516[[#This Row],[id Sanity Check]]="match",
   "✓ ready",
   IF(LAF_V110111213141516[[#This Row],[workbook_name]]&lt;&gt;"","not ready","")
)</f>
        <v/>
      </c>
    </row>
    <row r="94" spans="2:6" ht="21" x14ac:dyDescent="0.25">
      <c r="B94" s="11"/>
      <c r="C94" s="13"/>
      <c r="D94" s="14" t="str">
        <f>IF(LAF_V110111213141516[[#This Row],[workbook_name]]="","",COUNTIF(Table1[name],LAF_V110111213141516[[#This Row],[workbook_name]]))</f>
        <v/>
      </c>
      <c r="E94" s="14" t="str">
        <f xml:space="preserve">
IF(LAF_V110111213141516[[#This Row],[workbook_name]]="","",
   IFERROR(
      IF(
          VLOOKUP(LAF_V110111213141516[[#This Row],[id]],Table1[[#All],[id]:[name]],3,0)=LAF_V110111213141516[[#This Row],[workbook_name]],
         "match",
         "id doesn't belong to workbook_name"
      ),
      "associate an id first"
   )
)</f>
        <v/>
      </c>
      <c r="F94" s="16" t="str">
        <f>IF(LAF_V110111213141516[[#This Row],[id Sanity Check]]="match",
   "✓ ready",
   IF(LAF_V110111213141516[[#This Row],[workbook_name]]&lt;&gt;"","not ready","")
)</f>
        <v/>
      </c>
    </row>
    <row r="95" spans="2:6" ht="21" x14ac:dyDescent="0.25">
      <c r="B95" s="11"/>
      <c r="C95" s="13"/>
      <c r="D95" s="14" t="str">
        <f>IF(LAF_V110111213141516[[#This Row],[workbook_name]]="","",COUNTIF(Table1[name],LAF_V110111213141516[[#This Row],[workbook_name]]))</f>
        <v/>
      </c>
      <c r="E95" s="14" t="str">
        <f xml:space="preserve">
IF(LAF_V110111213141516[[#This Row],[workbook_name]]="","",
   IFERROR(
      IF(
          VLOOKUP(LAF_V110111213141516[[#This Row],[id]],Table1[[#All],[id]:[name]],3,0)=LAF_V110111213141516[[#This Row],[workbook_name]],
         "match",
         "id doesn't belong to workbook_name"
      ),
      "associate an id first"
   )
)</f>
        <v/>
      </c>
      <c r="F95" s="16" t="str">
        <f>IF(LAF_V110111213141516[[#This Row],[id Sanity Check]]="match",
   "✓ ready",
   IF(LAF_V110111213141516[[#This Row],[workbook_name]]&lt;&gt;"","not ready","")
)</f>
        <v/>
      </c>
    </row>
    <row r="96" spans="2:6" ht="21" x14ac:dyDescent="0.25">
      <c r="B96" s="11"/>
      <c r="C96" s="13"/>
      <c r="D96" s="14" t="str">
        <f>IF(LAF_V110111213141516[[#This Row],[workbook_name]]="","",COUNTIF(Table1[name],LAF_V110111213141516[[#This Row],[workbook_name]]))</f>
        <v/>
      </c>
      <c r="E96" s="14" t="str">
        <f xml:space="preserve">
IF(LAF_V110111213141516[[#This Row],[workbook_name]]="","",
   IFERROR(
      IF(
          VLOOKUP(LAF_V110111213141516[[#This Row],[id]],Table1[[#All],[id]:[name]],3,0)=LAF_V110111213141516[[#This Row],[workbook_name]],
         "match",
         "id doesn't belong to workbook_name"
      ),
      "associate an id first"
   )
)</f>
        <v/>
      </c>
      <c r="F96" s="16" t="str">
        <f>IF(LAF_V110111213141516[[#This Row],[id Sanity Check]]="match",
   "✓ ready",
   IF(LAF_V110111213141516[[#This Row],[workbook_name]]&lt;&gt;"","not ready","")
)</f>
        <v/>
      </c>
    </row>
    <row r="97" spans="2:6" ht="21" x14ac:dyDescent="0.25">
      <c r="B97" s="11"/>
      <c r="C97" s="13"/>
      <c r="D97" s="14" t="str">
        <f>IF(LAF_V110111213141516[[#This Row],[workbook_name]]="","",COUNTIF(Table1[name],LAF_V110111213141516[[#This Row],[workbook_name]]))</f>
        <v/>
      </c>
      <c r="E97" s="14" t="str">
        <f xml:space="preserve">
IF(LAF_V110111213141516[[#This Row],[workbook_name]]="","",
   IFERROR(
      IF(
          VLOOKUP(LAF_V110111213141516[[#This Row],[id]],Table1[[#All],[id]:[name]],3,0)=LAF_V110111213141516[[#This Row],[workbook_name]],
         "match",
         "id doesn't belong to workbook_name"
      ),
      "associate an id first"
   )
)</f>
        <v/>
      </c>
      <c r="F97" s="16" t="str">
        <f>IF(LAF_V110111213141516[[#This Row],[id Sanity Check]]="match",
   "✓ ready",
   IF(LAF_V110111213141516[[#This Row],[workbook_name]]&lt;&gt;"","not ready","")
)</f>
        <v/>
      </c>
    </row>
    <row r="98" spans="2:6" ht="21" x14ac:dyDescent="0.25">
      <c r="B98" s="11"/>
      <c r="C98" s="13"/>
      <c r="D98" s="14" t="str">
        <f>IF(LAF_V110111213141516[[#This Row],[workbook_name]]="","",COUNTIF(Table1[name],LAF_V110111213141516[[#This Row],[workbook_name]]))</f>
        <v/>
      </c>
      <c r="E98" s="14" t="str">
        <f xml:space="preserve">
IF(LAF_V110111213141516[[#This Row],[workbook_name]]="","",
   IFERROR(
      IF(
          VLOOKUP(LAF_V110111213141516[[#This Row],[id]],Table1[[#All],[id]:[name]],3,0)=LAF_V110111213141516[[#This Row],[workbook_name]],
         "match",
         "id doesn't belong to workbook_name"
      ),
      "associate an id first"
   )
)</f>
        <v/>
      </c>
      <c r="F98" s="16" t="str">
        <f>IF(LAF_V110111213141516[[#This Row],[id Sanity Check]]="match",
   "✓ ready",
   IF(LAF_V110111213141516[[#This Row],[workbook_name]]&lt;&gt;"","not ready","")
)</f>
        <v/>
      </c>
    </row>
    <row r="99" spans="2:6" ht="21" x14ac:dyDescent="0.25">
      <c r="B99" s="11"/>
      <c r="C99" s="13"/>
      <c r="D99" s="14" t="str">
        <f>IF(LAF_V110111213141516[[#This Row],[workbook_name]]="","",COUNTIF(Table1[name],LAF_V110111213141516[[#This Row],[workbook_name]]))</f>
        <v/>
      </c>
      <c r="E99" s="14" t="str">
        <f xml:space="preserve">
IF(LAF_V110111213141516[[#This Row],[workbook_name]]="","",
   IFERROR(
      IF(
          VLOOKUP(LAF_V110111213141516[[#This Row],[id]],Table1[[#All],[id]:[name]],3,0)=LAF_V110111213141516[[#This Row],[workbook_name]],
         "match",
         "id doesn't belong to workbook_name"
      ),
      "associate an id first"
   )
)</f>
        <v/>
      </c>
      <c r="F99" s="16" t="str">
        <f>IF(LAF_V110111213141516[[#This Row],[id Sanity Check]]="match",
   "✓ ready",
   IF(LAF_V110111213141516[[#This Row],[workbook_name]]&lt;&gt;"","not ready","")
)</f>
        <v/>
      </c>
    </row>
    <row r="100" spans="2:6" ht="21" x14ac:dyDescent="0.25">
      <c r="B100" s="11"/>
      <c r="C100" s="13"/>
      <c r="D100" s="14" t="str">
        <f>IF(LAF_V110111213141516[[#This Row],[workbook_name]]="","",COUNTIF(Table1[name],LAF_V110111213141516[[#This Row],[workbook_name]]))</f>
        <v/>
      </c>
      <c r="E100" s="14" t="str">
        <f xml:space="preserve">
IF(LAF_V110111213141516[[#This Row],[workbook_name]]="","",
   IFERROR(
      IF(
          VLOOKUP(LAF_V110111213141516[[#This Row],[id]],Table1[[#All],[id]:[name]],3,0)=LAF_V110111213141516[[#This Row],[workbook_name]],
         "match",
         "id doesn't belong to workbook_name"
      ),
      "associate an id first"
   )
)</f>
        <v/>
      </c>
      <c r="F100" s="16" t="str">
        <f>IF(LAF_V110111213141516[[#This Row],[id Sanity Check]]="match",
   "✓ ready",
   IF(LAF_V110111213141516[[#This Row],[workbook_name]]&lt;&gt;"","not ready","")
)</f>
        <v/>
      </c>
    </row>
    <row r="101" spans="2:6" ht="21" x14ac:dyDescent="0.25">
      <c r="B101" s="11"/>
      <c r="C101" s="13"/>
      <c r="D101" s="14" t="str">
        <f>IF(LAF_V110111213141516[[#This Row],[workbook_name]]="","",COUNTIF(Table1[name],LAF_V110111213141516[[#This Row],[workbook_name]]))</f>
        <v/>
      </c>
      <c r="E101" s="14" t="str">
        <f xml:space="preserve">
IF(LAF_V110111213141516[[#This Row],[workbook_name]]="","",
   IFERROR(
      IF(
          VLOOKUP(LAF_V110111213141516[[#This Row],[id]],Table1[[#All],[id]:[name]],3,0)=LAF_V110111213141516[[#This Row],[workbook_name]],
         "match",
         "id doesn't belong to workbook_name"
      ),
      "associate an id first"
   )
)</f>
        <v/>
      </c>
      <c r="F101" s="16" t="str">
        <f>IF(LAF_V110111213141516[[#This Row],[id Sanity Check]]="match",
   "✓ ready",
   IF(LAF_V110111213141516[[#This Row],[workbook_name]]&lt;&gt;"","not ready","")
)</f>
        <v/>
      </c>
    </row>
    <row r="102" spans="2:6" ht="21" x14ac:dyDescent="0.25">
      <c r="B102" s="11"/>
      <c r="C102" s="13"/>
      <c r="D102" s="14" t="str">
        <f>IF(LAF_V110111213141516[[#This Row],[workbook_name]]="","",COUNTIF(Table1[name],LAF_V110111213141516[[#This Row],[workbook_name]]))</f>
        <v/>
      </c>
      <c r="E102" s="14" t="str">
        <f xml:space="preserve">
IF(LAF_V110111213141516[[#This Row],[workbook_name]]="","",
   IFERROR(
      IF(
          VLOOKUP(LAF_V110111213141516[[#This Row],[id]],Table1[[#All],[id]:[name]],3,0)=LAF_V110111213141516[[#This Row],[workbook_name]],
         "match",
         "id doesn't belong to workbook_name"
      ),
      "associate an id first"
   )
)</f>
        <v/>
      </c>
      <c r="F102" s="16" t="str">
        <f>IF(LAF_V110111213141516[[#This Row],[id Sanity Check]]="match",
   "✓ ready",
   IF(LAF_V110111213141516[[#This Row],[workbook_name]]&lt;&gt;"","not ready","")
)</f>
        <v/>
      </c>
    </row>
    <row r="103" spans="2:6" ht="21" x14ac:dyDescent="0.25">
      <c r="B103" s="11"/>
      <c r="C103" s="13"/>
      <c r="D103" s="14" t="str">
        <f>IF(LAF_V110111213141516[[#This Row],[workbook_name]]="","",COUNTIF(Table1[name],LAF_V110111213141516[[#This Row],[workbook_name]]))</f>
        <v/>
      </c>
      <c r="E103" s="14" t="str">
        <f xml:space="preserve">
IF(LAF_V110111213141516[[#This Row],[workbook_name]]="","",
   IFERROR(
      IF(
          VLOOKUP(LAF_V110111213141516[[#This Row],[id]],Table1[[#All],[id]:[name]],3,0)=LAF_V110111213141516[[#This Row],[workbook_name]],
         "match",
         "id doesn't belong to workbook_name"
      ),
      "associate an id first"
   )
)</f>
        <v/>
      </c>
      <c r="F103" s="16" t="str">
        <f>IF(LAF_V110111213141516[[#This Row],[id Sanity Check]]="match",
   "✓ ready",
   IF(LAF_V110111213141516[[#This Row],[workbook_name]]&lt;&gt;"","not ready","")
)</f>
        <v/>
      </c>
    </row>
    <row r="104" spans="2:6" ht="21" x14ac:dyDescent="0.25">
      <c r="B104" s="11"/>
      <c r="C104" s="13"/>
      <c r="D104" s="14" t="str">
        <f>IF(LAF_V110111213141516[[#This Row],[workbook_name]]="","",COUNTIF(Table1[name],LAF_V110111213141516[[#This Row],[workbook_name]]))</f>
        <v/>
      </c>
      <c r="E104" s="14" t="str">
        <f xml:space="preserve">
IF(LAF_V110111213141516[[#This Row],[workbook_name]]="","",
   IFERROR(
      IF(
          VLOOKUP(LAF_V110111213141516[[#This Row],[id]],Table1[[#All],[id]:[name]],3,0)=LAF_V110111213141516[[#This Row],[workbook_name]],
         "match",
         "id doesn't belong to workbook_name"
      ),
      "associate an id first"
   )
)</f>
        <v/>
      </c>
      <c r="F104" s="16" t="str">
        <f>IF(LAF_V110111213141516[[#This Row],[id Sanity Check]]="match",
   "✓ ready",
   IF(LAF_V110111213141516[[#This Row],[workbook_name]]&lt;&gt;"","not ready","")
)</f>
        <v/>
      </c>
    </row>
    <row r="105" spans="2:6" ht="21" x14ac:dyDescent="0.25">
      <c r="B105" s="11"/>
      <c r="C105" s="13"/>
      <c r="D105" s="14" t="str">
        <f>IF(LAF_V110111213141516[[#This Row],[workbook_name]]="","",COUNTIF(Table1[name],LAF_V110111213141516[[#This Row],[workbook_name]]))</f>
        <v/>
      </c>
      <c r="E105" s="14" t="str">
        <f xml:space="preserve">
IF(LAF_V110111213141516[[#This Row],[workbook_name]]="","",
   IFERROR(
      IF(
          VLOOKUP(LAF_V110111213141516[[#This Row],[id]],Table1[[#All],[id]:[name]],3,0)=LAF_V110111213141516[[#This Row],[workbook_name]],
         "match",
         "id doesn't belong to workbook_name"
      ),
      "associate an id first"
   )
)</f>
        <v/>
      </c>
      <c r="F105" s="16" t="str">
        <f>IF(LAF_V110111213141516[[#This Row],[id Sanity Check]]="match",
   "✓ ready",
   IF(LAF_V110111213141516[[#This Row],[workbook_name]]&lt;&gt;"","not ready","")
)</f>
        <v/>
      </c>
    </row>
    <row r="106" spans="2:6" ht="21" x14ac:dyDescent="0.25">
      <c r="B106" s="11"/>
      <c r="C106" s="13"/>
      <c r="D106" s="14" t="str">
        <f>IF(LAF_V110111213141516[[#This Row],[workbook_name]]="","",COUNTIF(Table1[name],LAF_V110111213141516[[#This Row],[workbook_name]]))</f>
        <v/>
      </c>
      <c r="E106" s="14" t="str">
        <f xml:space="preserve">
IF(LAF_V110111213141516[[#This Row],[workbook_name]]="","",
   IFERROR(
      IF(
          VLOOKUP(LAF_V110111213141516[[#This Row],[id]],Table1[[#All],[id]:[name]],3,0)=LAF_V110111213141516[[#This Row],[workbook_name]],
         "match",
         "id doesn't belong to workbook_name"
      ),
      "associate an id first"
   )
)</f>
        <v/>
      </c>
      <c r="F106" s="16" t="str">
        <f>IF(LAF_V110111213141516[[#This Row],[id Sanity Check]]="match",
   "✓ ready",
   IF(LAF_V110111213141516[[#This Row],[workbook_name]]&lt;&gt;"","not ready","")
)</f>
        <v/>
      </c>
    </row>
    <row r="107" spans="2:6" ht="21" x14ac:dyDescent="0.25">
      <c r="B107" s="11"/>
      <c r="C107" s="13"/>
      <c r="D107" s="14" t="str">
        <f>IF(LAF_V110111213141516[[#This Row],[workbook_name]]="","",COUNTIF(Table1[name],LAF_V110111213141516[[#This Row],[workbook_name]]))</f>
        <v/>
      </c>
      <c r="E107" s="14" t="str">
        <f xml:space="preserve">
IF(LAF_V110111213141516[[#This Row],[workbook_name]]="","",
   IFERROR(
      IF(
          VLOOKUP(LAF_V110111213141516[[#This Row],[id]],Table1[[#All],[id]:[name]],3,0)=LAF_V110111213141516[[#This Row],[workbook_name]],
         "match",
         "id doesn't belong to workbook_name"
      ),
      "associate an id first"
   )
)</f>
        <v/>
      </c>
      <c r="F107" s="16" t="str">
        <f>IF(LAF_V110111213141516[[#This Row],[id Sanity Check]]="match",
   "✓ ready",
   IF(LAF_V110111213141516[[#This Row],[workbook_name]]&lt;&gt;"","not ready","")
)</f>
        <v/>
      </c>
    </row>
    <row r="108" spans="2:6" ht="21" x14ac:dyDescent="0.25">
      <c r="B108" s="11"/>
      <c r="C108" s="13"/>
      <c r="D108" s="14" t="str">
        <f>IF(LAF_V110111213141516[[#This Row],[workbook_name]]="","",COUNTIF(Table1[name],LAF_V110111213141516[[#This Row],[workbook_name]]))</f>
        <v/>
      </c>
      <c r="E108" s="14" t="str">
        <f xml:space="preserve">
IF(LAF_V110111213141516[[#This Row],[workbook_name]]="","",
   IFERROR(
      IF(
          VLOOKUP(LAF_V110111213141516[[#This Row],[id]],Table1[[#All],[id]:[name]],3,0)=LAF_V110111213141516[[#This Row],[workbook_name]],
         "match",
         "id doesn't belong to workbook_name"
      ),
      "associate an id first"
   )
)</f>
        <v/>
      </c>
      <c r="F108" s="16" t="str">
        <f>IF(LAF_V110111213141516[[#This Row],[id Sanity Check]]="match",
   "✓ ready",
   IF(LAF_V110111213141516[[#This Row],[workbook_name]]&lt;&gt;"","not ready","")
)</f>
        <v/>
      </c>
    </row>
    <row r="109" spans="2:6" ht="21" x14ac:dyDescent="0.25">
      <c r="B109" s="11"/>
      <c r="C109" s="13"/>
      <c r="D109" s="14" t="str">
        <f>IF(LAF_V110111213141516[[#This Row],[workbook_name]]="","",COUNTIF(Table1[name],LAF_V110111213141516[[#This Row],[workbook_name]]))</f>
        <v/>
      </c>
      <c r="E109" s="14" t="str">
        <f xml:space="preserve">
IF(LAF_V110111213141516[[#This Row],[workbook_name]]="","",
   IFERROR(
      IF(
          VLOOKUP(LAF_V110111213141516[[#This Row],[id]],Table1[[#All],[id]:[name]],3,0)=LAF_V110111213141516[[#This Row],[workbook_name]],
         "match",
         "id doesn't belong to workbook_name"
      ),
      "associate an id first"
   )
)</f>
        <v/>
      </c>
      <c r="F109" s="16" t="str">
        <f>IF(LAF_V110111213141516[[#This Row],[id Sanity Check]]="match",
   "✓ ready",
   IF(LAF_V110111213141516[[#This Row],[workbook_name]]&lt;&gt;"","not ready","")
)</f>
        <v/>
      </c>
    </row>
    <row r="110" spans="2:6" ht="21" x14ac:dyDescent="0.25">
      <c r="B110" s="11"/>
      <c r="C110" s="13"/>
      <c r="D110" s="14" t="str">
        <f>IF(LAF_V110111213141516[[#This Row],[workbook_name]]="","",COUNTIF(Table1[name],LAF_V110111213141516[[#This Row],[workbook_name]]))</f>
        <v/>
      </c>
      <c r="E110" s="14" t="str">
        <f xml:space="preserve">
IF(LAF_V110111213141516[[#This Row],[workbook_name]]="","",
   IFERROR(
      IF(
          VLOOKUP(LAF_V110111213141516[[#This Row],[id]],Table1[[#All],[id]:[name]],3,0)=LAF_V110111213141516[[#This Row],[workbook_name]],
         "match",
         "id doesn't belong to workbook_name"
      ),
      "associate an id first"
   )
)</f>
        <v/>
      </c>
      <c r="F110" s="16" t="str">
        <f>IF(LAF_V110111213141516[[#This Row],[id Sanity Check]]="match",
   "✓ ready",
   IF(LAF_V110111213141516[[#This Row],[workbook_name]]&lt;&gt;"","not ready","")
)</f>
        <v/>
      </c>
    </row>
    <row r="111" spans="2:6" ht="21" x14ac:dyDescent="0.25">
      <c r="B111" s="11"/>
      <c r="C111" s="13"/>
      <c r="D111" s="14" t="str">
        <f>IF(LAF_V110111213141516[[#This Row],[workbook_name]]="","",COUNTIF(Table1[name],LAF_V110111213141516[[#This Row],[workbook_name]]))</f>
        <v/>
      </c>
      <c r="E111" s="14" t="str">
        <f xml:space="preserve">
IF(LAF_V110111213141516[[#This Row],[workbook_name]]="","",
   IFERROR(
      IF(
          VLOOKUP(LAF_V110111213141516[[#This Row],[id]],Table1[[#All],[id]:[name]],3,0)=LAF_V110111213141516[[#This Row],[workbook_name]],
         "match",
         "id doesn't belong to workbook_name"
      ),
      "associate an id first"
   )
)</f>
        <v/>
      </c>
      <c r="F111" s="16" t="str">
        <f>IF(LAF_V110111213141516[[#This Row],[id Sanity Check]]="match",
   "✓ ready",
   IF(LAF_V110111213141516[[#This Row],[workbook_name]]&lt;&gt;"","not ready","")
)</f>
        <v/>
      </c>
    </row>
    <row r="112" spans="2:6" ht="21" x14ac:dyDescent="0.25">
      <c r="B112" s="11"/>
      <c r="C112" s="13"/>
      <c r="D112" s="14" t="str">
        <f>IF(LAF_V110111213141516[[#This Row],[workbook_name]]="","",COUNTIF(Table1[name],LAF_V110111213141516[[#This Row],[workbook_name]]))</f>
        <v/>
      </c>
      <c r="E112" s="14" t="str">
        <f xml:space="preserve">
IF(LAF_V110111213141516[[#This Row],[workbook_name]]="","",
   IFERROR(
      IF(
          VLOOKUP(LAF_V110111213141516[[#This Row],[id]],Table1[[#All],[id]:[name]],3,0)=LAF_V110111213141516[[#This Row],[workbook_name]],
         "match",
         "id doesn't belong to workbook_name"
      ),
      "associate an id first"
   )
)</f>
        <v/>
      </c>
      <c r="F112" s="16" t="str">
        <f>IF(LAF_V110111213141516[[#This Row],[id Sanity Check]]="match",
   "✓ ready",
   IF(LAF_V110111213141516[[#This Row],[workbook_name]]&lt;&gt;"","not ready","")
)</f>
        <v/>
      </c>
    </row>
    <row r="113" spans="2:6" ht="21" x14ac:dyDescent="0.25">
      <c r="B113" s="11"/>
      <c r="C113" s="13"/>
      <c r="D113" s="14" t="str">
        <f>IF(LAF_V110111213141516[[#This Row],[workbook_name]]="","",COUNTIF(Table1[name],LAF_V110111213141516[[#This Row],[workbook_name]]))</f>
        <v/>
      </c>
      <c r="E113" s="14" t="str">
        <f xml:space="preserve">
IF(LAF_V110111213141516[[#This Row],[workbook_name]]="","",
   IFERROR(
      IF(
          VLOOKUP(LAF_V110111213141516[[#This Row],[id]],Table1[[#All],[id]:[name]],3,0)=LAF_V110111213141516[[#This Row],[workbook_name]],
         "match",
         "id doesn't belong to workbook_name"
      ),
      "associate an id first"
   )
)</f>
        <v/>
      </c>
      <c r="F113" s="16" t="str">
        <f>IF(LAF_V110111213141516[[#This Row],[id Sanity Check]]="match",
   "✓ ready",
   IF(LAF_V110111213141516[[#This Row],[workbook_name]]&lt;&gt;"","not ready","")
)</f>
        <v/>
      </c>
    </row>
    <row r="114" spans="2:6" ht="21" x14ac:dyDescent="0.25">
      <c r="B114" s="11"/>
      <c r="C114" s="13"/>
      <c r="D114" s="14" t="str">
        <f>IF(LAF_V110111213141516[[#This Row],[workbook_name]]="","",COUNTIF(Table1[name],LAF_V110111213141516[[#This Row],[workbook_name]]))</f>
        <v/>
      </c>
      <c r="E114" s="14" t="str">
        <f xml:space="preserve">
IF(LAF_V110111213141516[[#This Row],[workbook_name]]="","",
   IFERROR(
      IF(
          VLOOKUP(LAF_V110111213141516[[#This Row],[id]],Table1[[#All],[id]:[name]],3,0)=LAF_V110111213141516[[#This Row],[workbook_name]],
         "match",
         "id doesn't belong to workbook_name"
      ),
      "associate an id first"
   )
)</f>
        <v/>
      </c>
      <c r="F114" s="16" t="str">
        <f>IF(LAF_V110111213141516[[#This Row],[id Sanity Check]]="match",
   "✓ ready",
   IF(LAF_V110111213141516[[#This Row],[workbook_name]]&lt;&gt;"","not ready","")
)</f>
        <v/>
      </c>
    </row>
    <row r="115" spans="2:6" ht="21" x14ac:dyDescent="0.25">
      <c r="B115" s="11"/>
      <c r="C115" s="13"/>
      <c r="D115" s="14" t="str">
        <f>IF(LAF_V110111213141516[[#This Row],[workbook_name]]="","",COUNTIF(Table1[name],LAF_V110111213141516[[#This Row],[workbook_name]]))</f>
        <v/>
      </c>
      <c r="E115" s="14" t="str">
        <f xml:space="preserve">
IF(LAF_V110111213141516[[#This Row],[workbook_name]]="","",
   IFERROR(
      IF(
          VLOOKUP(LAF_V110111213141516[[#This Row],[id]],Table1[[#All],[id]:[name]],3,0)=LAF_V110111213141516[[#This Row],[workbook_name]],
         "match",
         "id doesn't belong to workbook_name"
      ),
      "associate an id first"
   )
)</f>
        <v/>
      </c>
      <c r="F115" s="16" t="str">
        <f>IF(LAF_V110111213141516[[#This Row],[id Sanity Check]]="match",
   "✓ ready",
   IF(LAF_V110111213141516[[#This Row],[workbook_name]]&lt;&gt;"","not ready","")
)</f>
        <v/>
      </c>
    </row>
    <row r="116" spans="2:6" ht="21" x14ac:dyDescent="0.25">
      <c r="B116" s="11"/>
      <c r="C116" s="13"/>
      <c r="D116" s="14" t="str">
        <f>IF(LAF_V110111213141516[[#This Row],[workbook_name]]="","",COUNTIF(Table1[name],LAF_V110111213141516[[#This Row],[workbook_name]]))</f>
        <v/>
      </c>
      <c r="E116" s="14" t="str">
        <f xml:space="preserve">
IF(LAF_V110111213141516[[#This Row],[workbook_name]]="","",
   IFERROR(
      IF(
          VLOOKUP(LAF_V110111213141516[[#This Row],[id]],Table1[[#All],[id]:[name]],3,0)=LAF_V110111213141516[[#This Row],[workbook_name]],
         "match",
         "id doesn't belong to workbook_name"
      ),
      "associate an id first"
   )
)</f>
        <v/>
      </c>
      <c r="F116" s="16" t="str">
        <f>IF(LAF_V110111213141516[[#This Row],[id Sanity Check]]="match",
   "✓ ready",
   IF(LAF_V110111213141516[[#This Row],[workbook_name]]&lt;&gt;"","not ready","")
)</f>
        <v/>
      </c>
    </row>
    <row r="117" spans="2:6" ht="21" x14ac:dyDescent="0.25">
      <c r="B117" s="11"/>
      <c r="C117" s="13"/>
      <c r="D117" s="14" t="str">
        <f>IF(LAF_V110111213141516[[#This Row],[workbook_name]]="","",COUNTIF(Table1[name],LAF_V110111213141516[[#This Row],[workbook_name]]))</f>
        <v/>
      </c>
      <c r="E117" s="14" t="str">
        <f xml:space="preserve">
IF(LAF_V110111213141516[[#This Row],[workbook_name]]="","",
   IFERROR(
      IF(
          VLOOKUP(LAF_V110111213141516[[#This Row],[id]],Table1[[#All],[id]:[name]],3,0)=LAF_V110111213141516[[#This Row],[workbook_name]],
         "match",
         "id doesn't belong to workbook_name"
      ),
      "associate an id first"
   )
)</f>
        <v/>
      </c>
      <c r="F117" s="16" t="str">
        <f>IF(LAF_V110111213141516[[#This Row],[id Sanity Check]]="match",
   "✓ ready",
   IF(LAF_V110111213141516[[#This Row],[workbook_name]]&lt;&gt;"","not ready","")
)</f>
        <v/>
      </c>
    </row>
    <row r="118" spans="2:6" ht="21" x14ac:dyDescent="0.25">
      <c r="B118" s="11"/>
      <c r="C118" s="13"/>
      <c r="D118" s="14" t="str">
        <f>IF(LAF_V110111213141516[[#This Row],[workbook_name]]="","",COUNTIF(Table1[name],LAF_V110111213141516[[#This Row],[workbook_name]]))</f>
        <v/>
      </c>
      <c r="E118" s="14" t="str">
        <f xml:space="preserve">
IF(LAF_V110111213141516[[#This Row],[workbook_name]]="","",
   IFERROR(
      IF(
          VLOOKUP(LAF_V110111213141516[[#This Row],[id]],Table1[[#All],[id]:[name]],3,0)=LAF_V110111213141516[[#This Row],[workbook_name]],
         "match",
         "id doesn't belong to workbook_name"
      ),
      "associate an id first"
   )
)</f>
        <v/>
      </c>
      <c r="F118" s="16" t="str">
        <f>IF(LAF_V110111213141516[[#This Row],[id Sanity Check]]="match",
   "✓ ready",
   IF(LAF_V110111213141516[[#This Row],[workbook_name]]&lt;&gt;"","not ready","")
)</f>
        <v/>
      </c>
    </row>
    <row r="119" spans="2:6" ht="21" x14ac:dyDescent="0.25">
      <c r="B119" s="11"/>
      <c r="C119" s="13"/>
      <c r="D119" s="14" t="str">
        <f>IF(LAF_V110111213141516[[#This Row],[workbook_name]]="","",COUNTIF(Table1[name],LAF_V110111213141516[[#This Row],[workbook_name]]))</f>
        <v/>
      </c>
      <c r="E119" s="14" t="str">
        <f xml:space="preserve">
IF(LAF_V110111213141516[[#This Row],[workbook_name]]="","",
   IFERROR(
      IF(
          VLOOKUP(LAF_V110111213141516[[#This Row],[id]],Table1[[#All],[id]:[name]],3,0)=LAF_V110111213141516[[#This Row],[workbook_name]],
         "match",
         "id doesn't belong to workbook_name"
      ),
      "associate an id first"
   )
)</f>
        <v/>
      </c>
      <c r="F119" s="16" t="str">
        <f>IF(LAF_V110111213141516[[#This Row],[id Sanity Check]]="match",
   "✓ ready",
   IF(LAF_V110111213141516[[#This Row],[workbook_name]]&lt;&gt;"","not ready","")
)</f>
        <v/>
      </c>
    </row>
    <row r="120" spans="2:6" ht="21" x14ac:dyDescent="0.25">
      <c r="B120" s="11"/>
      <c r="C120" s="13"/>
      <c r="D120" s="14" t="str">
        <f>IF(LAF_V110111213141516[[#This Row],[workbook_name]]="","",COUNTIF(Table1[name],LAF_V110111213141516[[#This Row],[workbook_name]]))</f>
        <v/>
      </c>
      <c r="E120" s="14" t="str">
        <f xml:space="preserve">
IF(LAF_V110111213141516[[#This Row],[workbook_name]]="","",
   IFERROR(
      IF(
          VLOOKUP(LAF_V110111213141516[[#This Row],[id]],Table1[[#All],[id]:[name]],3,0)=LAF_V110111213141516[[#This Row],[workbook_name]],
         "match",
         "id doesn't belong to workbook_name"
      ),
      "associate an id first"
   )
)</f>
        <v/>
      </c>
      <c r="F120" s="16" t="str">
        <f>IF(LAF_V110111213141516[[#This Row],[id Sanity Check]]="match",
   "✓ ready",
   IF(LAF_V110111213141516[[#This Row],[workbook_name]]&lt;&gt;"","not ready","")
)</f>
        <v/>
      </c>
    </row>
    <row r="121" spans="2:6" ht="21" x14ac:dyDescent="0.25">
      <c r="B121" s="11"/>
      <c r="C121" s="13"/>
      <c r="D121" s="14" t="str">
        <f>IF(LAF_V110111213141516[[#This Row],[workbook_name]]="","",COUNTIF(Table1[name],LAF_V110111213141516[[#This Row],[workbook_name]]))</f>
        <v/>
      </c>
      <c r="E121" s="14" t="str">
        <f xml:space="preserve">
IF(LAF_V110111213141516[[#This Row],[workbook_name]]="","",
   IFERROR(
      IF(
          VLOOKUP(LAF_V110111213141516[[#This Row],[id]],Table1[[#All],[id]:[name]],3,0)=LAF_V110111213141516[[#This Row],[workbook_name]],
         "match",
         "id doesn't belong to workbook_name"
      ),
      "associate an id first"
   )
)</f>
        <v/>
      </c>
      <c r="F121" s="16" t="str">
        <f>IF(LAF_V110111213141516[[#This Row],[id Sanity Check]]="match",
   "✓ ready",
   IF(LAF_V110111213141516[[#This Row],[workbook_name]]&lt;&gt;"","not ready","")
)</f>
        <v/>
      </c>
    </row>
    <row r="122" spans="2:6" ht="21" x14ac:dyDescent="0.25">
      <c r="B122" s="11"/>
      <c r="C122" s="13"/>
      <c r="D122" s="14" t="str">
        <f>IF(LAF_V110111213141516[[#This Row],[workbook_name]]="","",COUNTIF(Table1[name],LAF_V110111213141516[[#This Row],[workbook_name]]))</f>
        <v/>
      </c>
      <c r="E122" s="14" t="str">
        <f xml:space="preserve">
IF(LAF_V110111213141516[[#This Row],[workbook_name]]="","",
   IFERROR(
      IF(
          VLOOKUP(LAF_V110111213141516[[#This Row],[id]],Table1[[#All],[id]:[name]],3,0)=LAF_V110111213141516[[#This Row],[workbook_name]],
         "match",
         "id doesn't belong to workbook_name"
      ),
      "associate an id first"
   )
)</f>
        <v/>
      </c>
      <c r="F122" s="16" t="str">
        <f>IF(LAF_V110111213141516[[#This Row],[id Sanity Check]]="match",
   "✓ ready",
   IF(LAF_V110111213141516[[#This Row],[workbook_name]]&lt;&gt;"","not ready","")
)</f>
        <v/>
      </c>
    </row>
    <row r="123" spans="2:6" ht="21" x14ac:dyDescent="0.25">
      <c r="B123" s="11"/>
      <c r="C123" s="13"/>
      <c r="D123" s="14" t="str">
        <f>IF(LAF_V110111213141516[[#This Row],[workbook_name]]="","",COUNTIF(Table1[name],LAF_V110111213141516[[#This Row],[workbook_name]]))</f>
        <v/>
      </c>
      <c r="E123" s="14" t="str">
        <f xml:space="preserve">
IF(LAF_V110111213141516[[#This Row],[workbook_name]]="","",
   IFERROR(
      IF(
          VLOOKUP(LAF_V110111213141516[[#This Row],[id]],Table1[[#All],[id]:[name]],3,0)=LAF_V110111213141516[[#This Row],[workbook_name]],
         "match",
         "id doesn't belong to workbook_name"
      ),
      "associate an id first"
   )
)</f>
        <v/>
      </c>
      <c r="F123" s="16" t="str">
        <f>IF(LAF_V110111213141516[[#This Row],[id Sanity Check]]="match",
   "✓ ready",
   IF(LAF_V110111213141516[[#This Row],[workbook_name]]&lt;&gt;"","not ready","")
)</f>
        <v/>
      </c>
    </row>
    <row r="124" spans="2:6" ht="21" x14ac:dyDescent="0.25">
      <c r="B124" s="11"/>
      <c r="C124" s="13"/>
      <c r="D124" s="14" t="str">
        <f>IF(LAF_V110111213141516[[#This Row],[workbook_name]]="","",COUNTIF(Table1[name],LAF_V110111213141516[[#This Row],[workbook_name]]))</f>
        <v/>
      </c>
      <c r="E124" s="14" t="str">
        <f xml:space="preserve">
IF(LAF_V110111213141516[[#This Row],[workbook_name]]="","",
   IFERROR(
      IF(
          VLOOKUP(LAF_V110111213141516[[#This Row],[id]],Table1[[#All],[id]:[name]],3,0)=LAF_V110111213141516[[#This Row],[workbook_name]],
         "match",
         "id doesn't belong to workbook_name"
      ),
      "associate an id first"
   )
)</f>
        <v/>
      </c>
      <c r="F124" s="16" t="str">
        <f>IF(LAF_V110111213141516[[#This Row],[id Sanity Check]]="match",
   "✓ ready",
   IF(LAF_V110111213141516[[#This Row],[workbook_name]]&lt;&gt;"","not ready","")
)</f>
        <v/>
      </c>
    </row>
    <row r="125" spans="2:6" ht="21" x14ac:dyDescent="0.25">
      <c r="B125" s="11"/>
      <c r="C125" s="13"/>
      <c r="D125" s="14" t="str">
        <f>IF(LAF_V110111213141516[[#This Row],[workbook_name]]="","",COUNTIF(Table1[name],LAF_V110111213141516[[#This Row],[workbook_name]]))</f>
        <v/>
      </c>
      <c r="E125" s="14" t="str">
        <f xml:space="preserve">
IF(LAF_V110111213141516[[#This Row],[workbook_name]]="","",
   IFERROR(
      IF(
          VLOOKUP(LAF_V110111213141516[[#This Row],[id]],Table1[[#All],[id]:[name]],3,0)=LAF_V110111213141516[[#This Row],[workbook_name]],
         "match",
         "id doesn't belong to workbook_name"
      ),
      "associate an id first"
   )
)</f>
        <v/>
      </c>
      <c r="F125" s="16" t="str">
        <f>IF(LAF_V110111213141516[[#This Row],[id Sanity Check]]="match",
   "✓ ready",
   IF(LAF_V110111213141516[[#This Row],[workbook_name]]&lt;&gt;"","not ready","")
)</f>
        <v/>
      </c>
    </row>
    <row r="126" spans="2:6" ht="21" x14ac:dyDescent="0.25">
      <c r="B126" s="11"/>
      <c r="C126" s="13"/>
      <c r="D126" s="14" t="str">
        <f>IF(LAF_V110111213141516[[#This Row],[workbook_name]]="","",COUNTIF(Table1[name],LAF_V110111213141516[[#This Row],[workbook_name]]))</f>
        <v/>
      </c>
      <c r="E126" s="14" t="str">
        <f xml:space="preserve">
IF(LAF_V110111213141516[[#This Row],[workbook_name]]="","",
   IFERROR(
      IF(
          VLOOKUP(LAF_V110111213141516[[#This Row],[id]],Table1[[#All],[id]:[name]],3,0)=LAF_V110111213141516[[#This Row],[workbook_name]],
         "match",
         "id doesn't belong to workbook_name"
      ),
      "associate an id first"
   )
)</f>
        <v/>
      </c>
      <c r="F126" s="16" t="str">
        <f>IF(LAF_V110111213141516[[#This Row],[id Sanity Check]]="match",
   "✓ ready",
   IF(LAF_V110111213141516[[#This Row],[workbook_name]]&lt;&gt;"","not ready","")
)</f>
        <v/>
      </c>
    </row>
    <row r="127" spans="2:6" ht="21" x14ac:dyDescent="0.25">
      <c r="B127" s="11"/>
      <c r="C127" s="13"/>
      <c r="D127" s="14" t="str">
        <f>IF(LAF_V110111213141516[[#This Row],[workbook_name]]="","",COUNTIF(Table1[name],LAF_V110111213141516[[#This Row],[workbook_name]]))</f>
        <v/>
      </c>
      <c r="E127" s="14" t="str">
        <f xml:space="preserve">
IF(LAF_V110111213141516[[#This Row],[workbook_name]]="","",
   IFERROR(
      IF(
          VLOOKUP(LAF_V110111213141516[[#This Row],[id]],Table1[[#All],[id]:[name]],3,0)=LAF_V110111213141516[[#This Row],[workbook_name]],
         "match",
         "id doesn't belong to workbook_name"
      ),
      "associate an id first"
   )
)</f>
        <v/>
      </c>
      <c r="F127" s="16" t="str">
        <f>IF(LAF_V110111213141516[[#This Row],[id Sanity Check]]="match",
   "✓ ready",
   IF(LAF_V110111213141516[[#This Row],[workbook_name]]&lt;&gt;"","not ready","")
)</f>
        <v/>
      </c>
    </row>
    <row r="128" spans="2:6" ht="21" x14ac:dyDescent="0.25">
      <c r="B128" s="11"/>
      <c r="C128" s="13"/>
      <c r="D128" s="14" t="str">
        <f>IF(LAF_V110111213141516[[#This Row],[workbook_name]]="","",COUNTIF(Table1[name],LAF_V110111213141516[[#This Row],[workbook_name]]))</f>
        <v/>
      </c>
      <c r="E128" s="14" t="str">
        <f xml:space="preserve">
IF(LAF_V110111213141516[[#This Row],[workbook_name]]="","",
   IFERROR(
      IF(
          VLOOKUP(LAF_V110111213141516[[#This Row],[id]],Table1[[#All],[id]:[name]],3,0)=LAF_V110111213141516[[#This Row],[workbook_name]],
         "match",
         "id doesn't belong to workbook_name"
      ),
      "associate an id first"
   )
)</f>
        <v/>
      </c>
      <c r="F128" s="16" t="str">
        <f>IF(LAF_V110111213141516[[#This Row],[id Sanity Check]]="match",
   "✓ ready",
   IF(LAF_V110111213141516[[#This Row],[workbook_name]]&lt;&gt;"","not ready","")
)</f>
        <v/>
      </c>
    </row>
    <row r="129" spans="2:6" ht="21" x14ac:dyDescent="0.25">
      <c r="B129" s="11"/>
      <c r="C129" s="13"/>
      <c r="D129" s="14" t="str">
        <f>IF(LAF_V110111213141516[[#This Row],[workbook_name]]="","",COUNTIF(Table1[name],LAF_V110111213141516[[#This Row],[workbook_name]]))</f>
        <v/>
      </c>
      <c r="E129" s="14" t="str">
        <f xml:space="preserve">
IF(LAF_V110111213141516[[#This Row],[workbook_name]]="","",
   IFERROR(
      IF(
          VLOOKUP(LAF_V110111213141516[[#This Row],[id]],Table1[[#All],[id]:[name]],3,0)=LAF_V110111213141516[[#This Row],[workbook_name]],
         "match",
         "id doesn't belong to workbook_name"
      ),
      "associate an id first"
   )
)</f>
        <v/>
      </c>
      <c r="F129" s="16" t="str">
        <f>IF(LAF_V110111213141516[[#This Row],[id Sanity Check]]="match",
   "✓ ready",
   IF(LAF_V110111213141516[[#This Row],[workbook_name]]&lt;&gt;"","not ready","")
)</f>
        <v/>
      </c>
    </row>
    <row r="130" spans="2:6" ht="21" x14ac:dyDescent="0.25">
      <c r="B130" s="11"/>
      <c r="C130" s="13"/>
      <c r="D130" s="14" t="str">
        <f>IF(LAF_V110111213141516[[#This Row],[workbook_name]]="","",COUNTIF(Table1[name],LAF_V110111213141516[[#This Row],[workbook_name]]))</f>
        <v/>
      </c>
      <c r="E130" s="14" t="str">
        <f xml:space="preserve">
IF(LAF_V110111213141516[[#This Row],[workbook_name]]="","",
   IFERROR(
      IF(
          VLOOKUP(LAF_V110111213141516[[#This Row],[id]],Table1[[#All],[id]:[name]],3,0)=LAF_V110111213141516[[#This Row],[workbook_name]],
         "match",
         "id doesn't belong to workbook_name"
      ),
      "associate an id first"
   )
)</f>
        <v/>
      </c>
      <c r="F130" s="16" t="str">
        <f>IF(LAF_V110111213141516[[#This Row],[id Sanity Check]]="match",
   "✓ ready",
   IF(LAF_V110111213141516[[#This Row],[workbook_name]]&lt;&gt;"","not ready","")
)</f>
        <v/>
      </c>
    </row>
    <row r="131" spans="2:6" ht="21" x14ac:dyDescent="0.25">
      <c r="B131" s="11"/>
      <c r="C131" s="13"/>
      <c r="D131" s="14" t="str">
        <f>IF(LAF_V110111213141516[[#This Row],[workbook_name]]="","",COUNTIF(Table1[name],LAF_V110111213141516[[#This Row],[workbook_name]]))</f>
        <v/>
      </c>
      <c r="E131" s="14" t="str">
        <f xml:space="preserve">
IF(LAF_V110111213141516[[#This Row],[workbook_name]]="","",
   IFERROR(
      IF(
          VLOOKUP(LAF_V110111213141516[[#This Row],[id]],Table1[[#All],[id]:[name]],3,0)=LAF_V110111213141516[[#This Row],[workbook_name]],
         "match",
         "id doesn't belong to workbook_name"
      ),
      "associate an id first"
   )
)</f>
        <v/>
      </c>
      <c r="F131" s="16" t="str">
        <f>IF(LAF_V110111213141516[[#This Row],[id Sanity Check]]="match",
   "✓ ready",
   IF(LAF_V110111213141516[[#This Row],[workbook_name]]&lt;&gt;"","not ready","")
)</f>
        <v/>
      </c>
    </row>
    <row r="132" spans="2:6" ht="21" x14ac:dyDescent="0.25">
      <c r="B132" s="11"/>
      <c r="C132" s="13"/>
      <c r="D132" s="14" t="str">
        <f>IF(LAF_V110111213141516[[#This Row],[workbook_name]]="","",COUNTIF(Table1[name],LAF_V110111213141516[[#This Row],[workbook_name]]))</f>
        <v/>
      </c>
      <c r="E132" s="14" t="str">
        <f xml:space="preserve">
IF(LAF_V110111213141516[[#This Row],[workbook_name]]="","",
   IFERROR(
      IF(
          VLOOKUP(LAF_V110111213141516[[#This Row],[id]],Table1[[#All],[id]:[name]],3,0)=LAF_V110111213141516[[#This Row],[workbook_name]],
         "match",
         "id doesn't belong to workbook_name"
      ),
      "associate an id first"
   )
)</f>
        <v/>
      </c>
      <c r="F132" s="16" t="str">
        <f>IF(LAF_V110111213141516[[#This Row],[id Sanity Check]]="match",
   "✓ ready",
   IF(LAF_V110111213141516[[#This Row],[workbook_name]]&lt;&gt;"","not ready","")
)</f>
        <v/>
      </c>
    </row>
    <row r="133" spans="2:6" ht="21" x14ac:dyDescent="0.25">
      <c r="B133" s="11"/>
      <c r="C133" s="13"/>
      <c r="D133" s="14" t="str">
        <f>IF(LAF_V110111213141516[[#This Row],[workbook_name]]="","",COUNTIF(Table1[name],LAF_V110111213141516[[#This Row],[workbook_name]]))</f>
        <v/>
      </c>
      <c r="E133" s="14" t="str">
        <f xml:space="preserve">
IF(LAF_V110111213141516[[#This Row],[workbook_name]]="","",
   IFERROR(
      IF(
          VLOOKUP(LAF_V110111213141516[[#This Row],[id]],Table1[[#All],[id]:[name]],3,0)=LAF_V110111213141516[[#This Row],[workbook_name]],
         "match",
         "id doesn't belong to workbook_name"
      ),
      "associate an id first"
   )
)</f>
        <v/>
      </c>
      <c r="F133" s="16" t="str">
        <f>IF(LAF_V110111213141516[[#This Row],[id Sanity Check]]="match",
   "✓ ready",
   IF(LAF_V110111213141516[[#This Row],[workbook_name]]&lt;&gt;"","not ready","")
)</f>
        <v/>
      </c>
    </row>
    <row r="134" spans="2:6" ht="21" x14ac:dyDescent="0.25">
      <c r="B134" s="11"/>
      <c r="C134" s="13"/>
      <c r="D134" s="14" t="str">
        <f>IF(LAF_V110111213141516[[#This Row],[workbook_name]]="","",COUNTIF(Table1[name],LAF_V110111213141516[[#This Row],[workbook_name]]))</f>
        <v/>
      </c>
      <c r="E134" s="14" t="str">
        <f xml:space="preserve">
IF(LAF_V110111213141516[[#This Row],[workbook_name]]="","",
   IFERROR(
      IF(
          VLOOKUP(LAF_V110111213141516[[#This Row],[id]],Table1[[#All],[id]:[name]],3,0)=LAF_V110111213141516[[#This Row],[workbook_name]],
         "match",
         "id doesn't belong to workbook_name"
      ),
      "associate an id first"
   )
)</f>
        <v/>
      </c>
      <c r="F134" s="16" t="str">
        <f>IF(LAF_V110111213141516[[#This Row],[id Sanity Check]]="match",
   "✓ ready",
   IF(LAF_V110111213141516[[#This Row],[workbook_name]]&lt;&gt;"","not ready","")
)</f>
        <v/>
      </c>
    </row>
    <row r="135" spans="2:6" ht="21" x14ac:dyDescent="0.25">
      <c r="B135" s="11"/>
      <c r="C135" s="13"/>
      <c r="D135" s="14" t="str">
        <f>IF(LAF_V110111213141516[[#This Row],[workbook_name]]="","",COUNTIF(Table1[name],LAF_V110111213141516[[#This Row],[workbook_name]]))</f>
        <v/>
      </c>
      <c r="E135" s="14" t="str">
        <f xml:space="preserve">
IF(LAF_V110111213141516[[#This Row],[workbook_name]]="","",
   IFERROR(
      IF(
          VLOOKUP(LAF_V110111213141516[[#This Row],[id]],Table1[[#All],[id]:[name]],3,0)=LAF_V110111213141516[[#This Row],[workbook_name]],
         "match",
         "id doesn't belong to workbook_name"
      ),
      "associate an id first"
   )
)</f>
        <v/>
      </c>
      <c r="F135" s="16" t="str">
        <f>IF(LAF_V110111213141516[[#This Row],[id Sanity Check]]="match",
   "✓ ready",
   IF(LAF_V110111213141516[[#This Row],[workbook_name]]&lt;&gt;"","not ready","")
)</f>
        <v/>
      </c>
    </row>
    <row r="136" spans="2:6" ht="21" x14ac:dyDescent="0.25">
      <c r="B136" s="11"/>
      <c r="C136" s="13"/>
      <c r="D136" s="14" t="str">
        <f>IF(LAF_V110111213141516[[#This Row],[workbook_name]]="","",COUNTIF(Table1[name],LAF_V110111213141516[[#This Row],[workbook_name]]))</f>
        <v/>
      </c>
      <c r="E136" s="14" t="str">
        <f xml:space="preserve">
IF(LAF_V110111213141516[[#This Row],[workbook_name]]="","",
   IFERROR(
      IF(
          VLOOKUP(LAF_V110111213141516[[#This Row],[id]],Table1[[#All],[id]:[name]],3,0)=LAF_V110111213141516[[#This Row],[workbook_name]],
         "match",
         "id doesn't belong to workbook_name"
      ),
      "associate an id first"
   )
)</f>
        <v/>
      </c>
      <c r="F136" s="16" t="str">
        <f>IF(LAF_V110111213141516[[#This Row],[id Sanity Check]]="match",
   "✓ ready",
   IF(LAF_V110111213141516[[#This Row],[workbook_name]]&lt;&gt;"","not ready","")
)</f>
        <v/>
      </c>
    </row>
    <row r="137" spans="2:6" ht="21" x14ac:dyDescent="0.25">
      <c r="B137" s="11"/>
      <c r="C137" s="13"/>
      <c r="D137" s="14" t="str">
        <f>IF(LAF_V110111213141516[[#This Row],[workbook_name]]="","",COUNTIF(Table1[name],LAF_V110111213141516[[#This Row],[workbook_name]]))</f>
        <v/>
      </c>
      <c r="E137" s="14" t="str">
        <f xml:space="preserve">
IF(LAF_V110111213141516[[#This Row],[workbook_name]]="","",
   IFERROR(
      IF(
          VLOOKUP(LAF_V110111213141516[[#This Row],[id]],Table1[[#All],[id]:[name]],3,0)=LAF_V110111213141516[[#This Row],[workbook_name]],
         "match",
         "id doesn't belong to workbook_name"
      ),
      "associate an id first"
   )
)</f>
        <v/>
      </c>
      <c r="F137" s="16" t="str">
        <f>IF(LAF_V110111213141516[[#This Row],[id Sanity Check]]="match",
   "✓ ready",
   IF(LAF_V110111213141516[[#This Row],[workbook_name]]&lt;&gt;"","not ready","")
)</f>
        <v/>
      </c>
    </row>
    <row r="138" spans="2:6" ht="21" x14ac:dyDescent="0.25">
      <c r="B138" s="11"/>
      <c r="C138" s="13"/>
      <c r="D138" s="14" t="str">
        <f>IF(LAF_V110111213141516[[#This Row],[workbook_name]]="","",COUNTIF(Table1[name],LAF_V110111213141516[[#This Row],[workbook_name]]))</f>
        <v/>
      </c>
      <c r="E138" s="14" t="str">
        <f xml:space="preserve">
IF(LAF_V110111213141516[[#This Row],[workbook_name]]="","",
   IFERROR(
      IF(
          VLOOKUP(LAF_V110111213141516[[#This Row],[id]],Table1[[#All],[id]:[name]],3,0)=LAF_V110111213141516[[#This Row],[workbook_name]],
         "match",
         "id doesn't belong to workbook_name"
      ),
      "associate an id first"
   )
)</f>
        <v/>
      </c>
      <c r="F138" s="16" t="str">
        <f>IF(LAF_V110111213141516[[#This Row],[id Sanity Check]]="match",
   "✓ ready",
   IF(LAF_V110111213141516[[#This Row],[workbook_name]]&lt;&gt;"","not ready","")
)</f>
        <v/>
      </c>
    </row>
    <row r="139" spans="2:6" ht="21" x14ac:dyDescent="0.25">
      <c r="B139" s="11"/>
      <c r="C139" s="13"/>
      <c r="D139" s="14" t="str">
        <f>IF(LAF_V110111213141516[[#This Row],[workbook_name]]="","",COUNTIF(Table1[name],LAF_V110111213141516[[#This Row],[workbook_name]]))</f>
        <v/>
      </c>
      <c r="E139" s="14" t="str">
        <f xml:space="preserve">
IF(LAF_V110111213141516[[#This Row],[workbook_name]]="","",
   IFERROR(
      IF(
          VLOOKUP(LAF_V110111213141516[[#This Row],[id]],Table1[[#All],[id]:[name]],3,0)=LAF_V110111213141516[[#This Row],[workbook_name]],
         "match",
         "id doesn't belong to workbook_name"
      ),
      "associate an id first"
   )
)</f>
        <v/>
      </c>
      <c r="F139" s="16" t="str">
        <f>IF(LAF_V110111213141516[[#This Row],[id Sanity Check]]="match",
   "✓ ready",
   IF(LAF_V110111213141516[[#This Row],[workbook_name]]&lt;&gt;"","not ready","")
)</f>
        <v/>
      </c>
    </row>
    <row r="140" spans="2:6" ht="21" x14ac:dyDescent="0.25">
      <c r="B140" s="11"/>
      <c r="C140" s="13"/>
      <c r="D140" s="14" t="str">
        <f>IF(LAF_V110111213141516[[#This Row],[workbook_name]]="","",COUNTIF(Table1[name],LAF_V110111213141516[[#This Row],[workbook_name]]))</f>
        <v/>
      </c>
      <c r="E140" s="14" t="str">
        <f xml:space="preserve">
IF(LAF_V110111213141516[[#This Row],[workbook_name]]="","",
   IFERROR(
      IF(
          VLOOKUP(LAF_V110111213141516[[#This Row],[id]],Table1[[#All],[id]:[name]],3,0)=LAF_V110111213141516[[#This Row],[workbook_name]],
         "match",
         "id doesn't belong to workbook_name"
      ),
      "associate an id first"
   )
)</f>
        <v/>
      </c>
      <c r="F140" s="16" t="str">
        <f>IF(LAF_V110111213141516[[#This Row],[id Sanity Check]]="match",
   "✓ ready",
   IF(LAF_V110111213141516[[#This Row],[workbook_name]]&lt;&gt;"","not ready","")
)</f>
        <v/>
      </c>
    </row>
    <row r="141" spans="2:6" ht="21" x14ac:dyDescent="0.25">
      <c r="B141" s="11"/>
      <c r="C141" s="13"/>
      <c r="D141" s="14" t="str">
        <f>IF(LAF_V110111213141516[[#This Row],[workbook_name]]="","",COUNTIF(Table1[name],LAF_V110111213141516[[#This Row],[workbook_name]]))</f>
        <v/>
      </c>
      <c r="E141" s="14" t="str">
        <f xml:space="preserve">
IF(LAF_V110111213141516[[#This Row],[workbook_name]]="","",
   IFERROR(
      IF(
          VLOOKUP(LAF_V110111213141516[[#This Row],[id]],Table1[[#All],[id]:[name]],3,0)=LAF_V110111213141516[[#This Row],[workbook_name]],
         "match",
         "id doesn't belong to workbook_name"
      ),
      "associate an id first"
   )
)</f>
        <v/>
      </c>
      <c r="F141" s="16" t="str">
        <f>IF(LAF_V110111213141516[[#This Row],[id Sanity Check]]="match",
   "✓ ready",
   IF(LAF_V110111213141516[[#This Row],[workbook_name]]&lt;&gt;"","not ready","")
)</f>
        <v/>
      </c>
    </row>
    <row r="142" spans="2:6" ht="21" x14ac:dyDescent="0.25">
      <c r="B142" s="11"/>
      <c r="C142" s="13"/>
      <c r="D142" s="14" t="str">
        <f>IF(LAF_V110111213141516[[#This Row],[workbook_name]]="","",COUNTIF(Table1[name],LAF_V110111213141516[[#This Row],[workbook_name]]))</f>
        <v/>
      </c>
      <c r="E142" s="14" t="str">
        <f xml:space="preserve">
IF(LAF_V110111213141516[[#This Row],[workbook_name]]="","",
   IFERROR(
      IF(
          VLOOKUP(LAF_V110111213141516[[#This Row],[id]],Table1[[#All],[id]:[name]],3,0)=LAF_V110111213141516[[#This Row],[workbook_name]],
         "match",
         "id doesn't belong to workbook_name"
      ),
      "associate an id first"
   )
)</f>
        <v/>
      </c>
      <c r="F142" s="16" t="str">
        <f>IF(LAF_V110111213141516[[#This Row],[id Sanity Check]]="match",
   "✓ ready",
   IF(LAF_V110111213141516[[#This Row],[workbook_name]]&lt;&gt;"","not ready","")
)</f>
        <v/>
      </c>
    </row>
    <row r="143" spans="2:6" ht="21" x14ac:dyDescent="0.25">
      <c r="B143" s="11"/>
      <c r="C143" s="13"/>
      <c r="D143" s="14" t="str">
        <f>IF(LAF_V110111213141516[[#This Row],[workbook_name]]="","",COUNTIF(Table1[name],LAF_V110111213141516[[#This Row],[workbook_name]]))</f>
        <v/>
      </c>
      <c r="E143" s="14" t="str">
        <f xml:space="preserve">
IF(LAF_V110111213141516[[#This Row],[workbook_name]]="","",
   IFERROR(
      IF(
          VLOOKUP(LAF_V110111213141516[[#This Row],[id]],Table1[[#All],[id]:[name]],3,0)=LAF_V110111213141516[[#This Row],[workbook_name]],
         "match",
         "id doesn't belong to workbook_name"
      ),
      "associate an id first"
   )
)</f>
        <v/>
      </c>
      <c r="F143" s="16" t="str">
        <f>IF(LAF_V110111213141516[[#This Row],[id Sanity Check]]="match",
   "✓ ready",
   IF(LAF_V110111213141516[[#This Row],[workbook_name]]&lt;&gt;"","not ready","")
)</f>
        <v/>
      </c>
    </row>
    <row r="144" spans="2:6" ht="21" x14ac:dyDescent="0.25">
      <c r="B144" s="11"/>
      <c r="C144" s="13"/>
      <c r="D144" s="14" t="str">
        <f>IF(LAF_V110111213141516[[#This Row],[workbook_name]]="","",COUNTIF(Table1[name],LAF_V110111213141516[[#This Row],[workbook_name]]))</f>
        <v/>
      </c>
      <c r="E144" s="14" t="str">
        <f xml:space="preserve">
IF(LAF_V110111213141516[[#This Row],[workbook_name]]="","",
   IFERROR(
      IF(
          VLOOKUP(LAF_V110111213141516[[#This Row],[id]],Table1[[#All],[id]:[name]],3,0)=LAF_V110111213141516[[#This Row],[workbook_name]],
         "match",
         "id doesn't belong to workbook_name"
      ),
      "associate an id first"
   )
)</f>
        <v/>
      </c>
      <c r="F144" s="16" t="str">
        <f>IF(LAF_V110111213141516[[#This Row],[id Sanity Check]]="match",
   "✓ ready",
   IF(LAF_V110111213141516[[#This Row],[workbook_name]]&lt;&gt;"","not ready","")
)</f>
        <v/>
      </c>
    </row>
    <row r="145" spans="2:6" ht="21" x14ac:dyDescent="0.25">
      <c r="B145" s="11"/>
      <c r="C145" s="13"/>
      <c r="D145" s="14" t="str">
        <f>IF(LAF_V110111213141516[[#This Row],[workbook_name]]="","",COUNTIF(Table1[name],LAF_V110111213141516[[#This Row],[workbook_name]]))</f>
        <v/>
      </c>
      <c r="E145" s="14" t="str">
        <f xml:space="preserve">
IF(LAF_V110111213141516[[#This Row],[workbook_name]]="","",
   IFERROR(
      IF(
          VLOOKUP(LAF_V110111213141516[[#This Row],[id]],Table1[[#All],[id]:[name]],3,0)=LAF_V110111213141516[[#This Row],[workbook_name]],
         "match",
         "id doesn't belong to workbook_name"
      ),
      "associate an id first"
   )
)</f>
        <v/>
      </c>
      <c r="F145" s="16" t="str">
        <f>IF(LAF_V110111213141516[[#This Row],[id Sanity Check]]="match",
   "✓ ready",
   IF(LAF_V110111213141516[[#This Row],[workbook_name]]&lt;&gt;"","not ready","")
)</f>
        <v/>
      </c>
    </row>
    <row r="146" spans="2:6" ht="21" x14ac:dyDescent="0.25">
      <c r="B146" s="11"/>
      <c r="C146" s="13"/>
      <c r="D146" s="14" t="str">
        <f>IF(LAF_V110111213141516[[#This Row],[workbook_name]]="","",COUNTIF(Table1[name],LAF_V110111213141516[[#This Row],[workbook_name]]))</f>
        <v/>
      </c>
      <c r="E146" s="14" t="str">
        <f xml:space="preserve">
IF(LAF_V110111213141516[[#This Row],[workbook_name]]="","",
   IFERROR(
      IF(
          VLOOKUP(LAF_V110111213141516[[#This Row],[id]],Table1[[#All],[id]:[name]],3,0)=LAF_V110111213141516[[#This Row],[workbook_name]],
         "match",
         "id doesn't belong to workbook_name"
      ),
      "associate an id first"
   )
)</f>
        <v/>
      </c>
      <c r="F146" s="16" t="str">
        <f>IF(LAF_V110111213141516[[#This Row],[id Sanity Check]]="match",
   "✓ ready",
   IF(LAF_V110111213141516[[#This Row],[workbook_name]]&lt;&gt;"","not ready","")
)</f>
        <v/>
      </c>
    </row>
    <row r="147" spans="2:6" ht="21" x14ac:dyDescent="0.25">
      <c r="B147" s="11"/>
      <c r="C147" s="13"/>
      <c r="D147" s="14" t="str">
        <f>IF(LAF_V110111213141516[[#This Row],[workbook_name]]="","",COUNTIF(Table1[name],LAF_V110111213141516[[#This Row],[workbook_name]]))</f>
        <v/>
      </c>
      <c r="E147" s="14" t="str">
        <f xml:space="preserve">
IF(LAF_V110111213141516[[#This Row],[workbook_name]]="","",
   IFERROR(
      IF(
          VLOOKUP(LAF_V110111213141516[[#This Row],[id]],Table1[[#All],[id]:[name]],3,0)=LAF_V110111213141516[[#This Row],[workbook_name]],
         "match",
         "id doesn't belong to workbook_name"
      ),
      "associate an id first"
   )
)</f>
        <v/>
      </c>
      <c r="F147" s="16" t="str">
        <f>IF(LAF_V110111213141516[[#This Row],[id Sanity Check]]="match",
   "✓ ready",
   IF(LAF_V110111213141516[[#This Row],[workbook_name]]&lt;&gt;"","not ready","")
)</f>
        <v/>
      </c>
    </row>
    <row r="148" spans="2:6" ht="21" x14ac:dyDescent="0.25">
      <c r="B148" s="11"/>
      <c r="C148" s="13"/>
      <c r="D148" s="14" t="str">
        <f>IF(LAF_V110111213141516[[#This Row],[workbook_name]]="","",COUNTIF(Table1[name],LAF_V110111213141516[[#This Row],[workbook_name]]))</f>
        <v/>
      </c>
      <c r="E148" s="14" t="str">
        <f xml:space="preserve">
IF(LAF_V110111213141516[[#This Row],[workbook_name]]="","",
   IFERROR(
      IF(
          VLOOKUP(LAF_V110111213141516[[#This Row],[id]],Table1[[#All],[id]:[name]],3,0)=LAF_V110111213141516[[#This Row],[workbook_name]],
         "match",
         "id doesn't belong to workbook_name"
      ),
      "associate an id first"
   )
)</f>
        <v/>
      </c>
      <c r="F148" s="16" t="str">
        <f>IF(LAF_V110111213141516[[#This Row],[id Sanity Check]]="match",
   "✓ ready",
   IF(LAF_V110111213141516[[#This Row],[workbook_name]]&lt;&gt;"","not ready","")
)</f>
        <v/>
      </c>
    </row>
    <row r="149" spans="2:6" ht="21" x14ac:dyDescent="0.25">
      <c r="B149" s="11"/>
      <c r="C149" s="13"/>
      <c r="D149" s="14" t="str">
        <f>IF(LAF_V110111213141516[[#This Row],[workbook_name]]="","",COUNTIF(Table1[name],LAF_V110111213141516[[#This Row],[workbook_name]]))</f>
        <v/>
      </c>
      <c r="E149" s="14" t="str">
        <f xml:space="preserve">
IF(LAF_V110111213141516[[#This Row],[workbook_name]]="","",
   IFERROR(
      IF(
          VLOOKUP(LAF_V110111213141516[[#This Row],[id]],Table1[[#All],[id]:[name]],3,0)=LAF_V110111213141516[[#This Row],[workbook_name]],
         "match",
         "id doesn't belong to workbook_name"
      ),
      "associate an id first"
   )
)</f>
        <v/>
      </c>
      <c r="F149" s="16" t="str">
        <f>IF(LAF_V110111213141516[[#This Row],[id Sanity Check]]="match",
   "✓ ready",
   IF(LAF_V110111213141516[[#This Row],[workbook_name]]&lt;&gt;"","not ready","")
)</f>
        <v/>
      </c>
    </row>
    <row r="150" spans="2:6" ht="21" x14ac:dyDescent="0.25">
      <c r="B150" s="11"/>
      <c r="C150" s="13"/>
      <c r="D150" s="14" t="str">
        <f>IF(LAF_V110111213141516[[#This Row],[workbook_name]]="","",COUNTIF(Table1[name],LAF_V110111213141516[[#This Row],[workbook_name]]))</f>
        <v/>
      </c>
      <c r="E150" s="14" t="str">
        <f xml:space="preserve">
IF(LAF_V110111213141516[[#This Row],[workbook_name]]="","",
   IFERROR(
      IF(
          VLOOKUP(LAF_V110111213141516[[#This Row],[id]],Table1[[#All],[id]:[name]],3,0)=LAF_V110111213141516[[#This Row],[workbook_name]],
         "match",
         "id doesn't belong to workbook_name"
      ),
      "associate an id first"
   )
)</f>
        <v/>
      </c>
      <c r="F150" s="16" t="str">
        <f>IF(LAF_V110111213141516[[#This Row],[id Sanity Check]]="match",
   "✓ ready",
   IF(LAF_V110111213141516[[#This Row],[workbook_name]]&lt;&gt;"","not ready","")
)</f>
        <v/>
      </c>
    </row>
    <row r="151" spans="2:6" ht="21" x14ac:dyDescent="0.25">
      <c r="B151" s="11"/>
      <c r="C151" s="13"/>
      <c r="D151" s="14" t="str">
        <f>IF(LAF_V110111213141516[[#This Row],[workbook_name]]="","",COUNTIF(Table1[name],LAF_V110111213141516[[#This Row],[workbook_name]]))</f>
        <v/>
      </c>
      <c r="E151" s="14" t="str">
        <f xml:space="preserve">
IF(LAF_V110111213141516[[#This Row],[workbook_name]]="","",
   IFERROR(
      IF(
          VLOOKUP(LAF_V110111213141516[[#This Row],[id]],Table1[[#All],[id]:[name]],3,0)=LAF_V110111213141516[[#This Row],[workbook_name]],
         "match",
         "id doesn't belong to workbook_name"
      ),
      "associate an id first"
   )
)</f>
        <v/>
      </c>
      <c r="F151" s="16" t="str">
        <f>IF(LAF_V110111213141516[[#This Row],[id Sanity Check]]="match",
   "✓ ready",
   IF(LAF_V110111213141516[[#This Row],[workbook_name]]&lt;&gt;"","not ready","")
)</f>
        <v/>
      </c>
    </row>
    <row r="152" spans="2:6" ht="21" x14ac:dyDescent="0.25">
      <c r="B152" s="11"/>
      <c r="C152" s="13"/>
      <c r="D152" s="14" t="str">
        <f>IF(LAF_V110111213141516[[#This Row],[workbook_name]]="","",COUNTIF(Table1[name],LAF_V110111213141516[[#This Row],[workbook_name]]))</f>
        <v/>
      </c>
      <c r="E152" s="14" t="str">
        <f xml:space="preserve">
IF(LAF_V110111213141516[[#This Row],[workbook_name]]="","",
   IFERROR(
      IF(
          VLOOKUP(LAF_V110111213141516[[#This Row],[id]],Table1[[#All],[id]:[name]],3,0)=LAF_V110111213141516[[#This Row],[workbook_name]],
         "match",
         "id doesn't belong to workbook_name"
      ),
      "associate an id first"
   )
)</f>
        <v/>
      </c>
      <c r="F152" s="16" t="str">
        <f>IF(LAF_V110111213141516[[#This Row],[id Sanity Check]]="match",
   "✓ ready",
   IF(LAF_V110111213141516[[#This Row],[workbook_name]]&lt;&gt;"","not ready","")
)</f>
        <v/>
      </c>
    </row>
    <row r="153" spans="2:6" ht="21" x14ac:dyDescent="0.25">
      <c r="B153" s="11"/>
      <c r="C153" s="13"/>
      <c r="D153" s="14" t="str">
        <f>IF(LAF_V110111213141516[[#This Row],[workbook_name]]="","",COUNTIF(Table1[name],LAF_V110111213141516[[#This Row],[workbook_name]]))</f>
        <v/>
      </c>
      <c r="E153" s="14" t="str">
        <f xml:space="preserve">
IF(LAF_V110111213141516[[#This Row],[workbook_name]]="","",
   IFERROR(
      IF(
          VLOOKUP(LAF_V110111213141516[[#This Row],[id]],Table1[[#All],[id]:[name]],3,0)=LAF_V110111213141516[[#This Row],[workbook_name]],
         "match",
         "id doesn't belong to workbook_name"
      ),
      "associate an id first"
   )
)</f>
        <v/>
      </c>
      <c r="F153" s="16" t="str">
        <f>IF(LAF_V110111213141516[[#This Row],[id Sanity Check]]="match",
   "✓ ready",
   IF(LAF_V110111213141516[[#This Row],[workbook_name]]&lt;&gt;"","not ready","")
)</f>
        <v/>
      </c>
    </row>
    <row r="154" spans="2:6" ht="21" x14ac:dyDescent="0.25">
      <c r="B154" s="11"/>
      <c r="C154" s="13"/>
      <c r="D154" s="14" t="str">
        <f>IF(LAF_V110111213141516[[#This Row],[workbook_name]]="","",COUNTIF(Table1[name],LAF_V110111213141516[[#This Row],[workbook_name]]))</f>
        <v/>
      </c>
      <c r="E154" s="14" t="str">
        <f xml:space="preserve">
IF(LAF_V110111213141516[[#This Row],[workbook_name]]="","",
   IFERROR(
      IF(
          VLOOKUP(LAF_V110111213141516[[#This Row],[id]],Table1[[#All],[id]:[name]],3,0)=LAF_V110111213141516[[#This Row],[workbook_name]],
         "match",
         "id doesn't belong to workbook_name"
      ),
      "associate an id first"
   )
)</f>
        <v/>
      </c>
      <c r="F154" s="16" t="str">
        <f>IF(LAF_V110111213141516[[#This Row],[id Sanity Check]]="match",
   "✓ ready",
   IF(LAF_V110111213141516[[#This Row],[workbook_name]]&lt;&gt;"","not ready","")
)</f>
        <v/>
      </c>
    </row>
    <row r="155" spans="2:6" ht="21" x14ac:dyDescent="0.25">
      <c r="B155" s="11"/>
      <c r="C155" s="13"/>
      <c r="D155" s="14" t="str">
        <f>IF(LAF_V110111213141516[[#This Row],[workbook_name]]="","",COUNTIF(Table1[name],LAF_V110111213141516[[#This Row],[workbook_name]]))</f>
        <v/>
      </c>
      <c r="E155" s="14" t="str">
        <f xml:space="preserve">
IF(LAF_V110111213141516[[#This Row],[workbook_name]]="","",
   IFERROR(
      IF(
          VLOOKUP(LAF_V110111213141516[[#This Row],[id]],Table1[[#All],[id]:[name]],3,0)=LAF_V110111213141516[[#This Row],[workbook_name]],
         "match",
         "id doesn't belong to workbook_name"
      ),
      "associate an id first"
   )
)</f>
        <v/>
      </c>
      <c r="F155" s="16" t="str">
        <f>IF(LAF_V110111213141516[[#This Row],[id Sanity Check]]="match",
   "✓ ready",
   IF(LAF_V110111213141516[[#This Row],[workbook_name]]&lt;&gt;"","not ready","")
)</f>
        <v/>
      </c>
    </row>
    <row r="156" spans="2:6" ht="21" x14ac:dyDescent="0.25">
      <c r="B156" s="11"/>
      <c r="C156" s="13"/>
      <c r="D156" s="14" t="str">
        <f>IF(LAF_V110111213141516[[#This Row],[workbook_name]]="","",COUNTIF(Table1[name],LAF_V110111213141516[[#This Row],[workbook_name]]))</f>
        <v/>
      </c>
      <c r="E156" s="14" t="str">
        <f xml:space="preserve">
IF(LAF_V110111213141516[[#This Row],[workbook_name]]="","",
   IFERROR(
      IF(
          VLOOKUP(LAF_V110111213141516[[#This Row],[id]],Table1[[#All],[id]:[name]],3,0)=LAF_V110111213141516[[#This Row],[workbook_name]],
         "match",
         "id doesn't belong to workbook_name"
      ),
      "associate an id first"
   )
)</f>
        <v/>
      </c>
      <c r="F156" s="16" t="str">
        <f>IF(LAF_V110111213141516[[#This Row],[id Sanity Check]]="match",
   "✓ ready",
   IF(LAF_V110111213141516[[#This Row],[workbook_name]]&lt;&gt;"","not ready","")
)</f>
        <v/>
      </c>
    </row>
    <row r="157" spans="2:6" ht="21" x14ac:dyDescent="0.25">
      <c r="B157" s="11"/>
      <c r="C157" s="13"/>
      <c r="D157" s="14" t="str">
        <f>IF(LAF_V110111213141516[[#This Row],[workbook_name]]="","",COUNTIF(Table1[name],LAF_V110111213141516[[#This Row],[workbook_name]]))</f>
        <v/>
      </c>
      <c r="E157" s="14" t="str">
        <f xml:space="preserve">
IF(LAF_V110111213141516[[#This Row],[workbook_name]]="","",
   IFERROR(
      IF(
          VLOOKUP(LAF_V110111213141516[[#This Row],[id]],Table1[[#All],[id]:[name]],3,0)=LAF_V110111213141516[[#This Row],[workbook_name]],
         "match",
         "id doesn't belong to workbook_name"
      ),
      "associate an id first"
   )
)</f>
        <v/>
      </c>
      <c r="F157" s="16" t="str">
        <f>IF(LAF_V110111213141516[[#This Row],[id Sanity Check]]="match",
   "✓ ready",
   IF(LAF_V110111213141516[[#This Row],[workbook_name]]&lt;&gt;"","not ready","")
)</f>
        <v/>
      </c>
    </row>
    <row r="158" spans="2:6" ht="21" x14ac:dyDescent="0.25">
      <c r="B158" s="11"/>
      <c r="C158" s="13"/>
      <c r="D158" s="14" t="str">
        <f>IF(LAF_V110111213141516[[#This Row],[workbook_name]]="","",COUNTIF(Table1[name],LAF_V110111213141516[[#This Row],[workbook_name]]))</f>
        <v/>
      </c>
      <c r="E158" s="14" t="str">
        <f xml:space="preserve">
IF(LAF_V110111213141516[[#This Row],[workbook_name]]="","",
   IFERROR(
      IF(
          VLOOKUP(LAF_V110111213141516[[#This Row],[id]],Table1[[#All],[id]:[name]],3,0)=LAF_V110111213141516[[#This Row],[workbook_name]],
         "match",
         "id doesn't belong to workbook_name"
      ),
      "associate an id first"
   )
)</f>
        <v/>
      </c>
      <c r="F158" s="16" t="str">
        <f>IF(LAF_V110111213141516[[#This Row],[id Sanity Check]]="match",
   "✓ ready",
   IF(LAF_V110111213141516[[#This Row],[workbook_name]]&lt;&gt;"","not ready","")
)</f>
        <v/>
      </c>
    </row>
    <row r="159" spans="2:6" ht="21" x14ac:dyDescent="0.25">
      <c r="B159" s="11"/>
      <c r="C159" s="13"/>
      <c r="D159" s="14" t="str">
        <f>IF(LAF_V110111213141516[[#This Row],[workbook_name]]="","",COUNTIF(Table1[name],LAF_V110111213141516[[#This Row],[workbook_name]]))</f>
        <v/>
      </c>
      <c r="E159" s="14" t="str">
        <f xml:space="preserve">
IF(LAF_V110111213141516[[#This Row],[workbook_name]]="","",
   IFERROR(
      IF(
          VLOOKUP(LAF_V110111213141516[[#This Row],[id]],Table1[[#All],[id]:[name]],3,0)=LAF_V110111213141516[[#This Row],[workbook_name]],
         "match",
         "id doesn't belong to workbook_name"
      ),
      "associate an id first"
   )
)</f>
        <v/>
      </c>
      <c r="F159" s="16" t="str">
        <f>IF(LAF_V110111213141516[[#This Row],[id Sanity Check]]="match",
   "✓ ready",
   IF(LAF_V110111213141516[[#This Row],[workbook_name]]&lt;&gt;"","not ready","")
)</f>
        <v/>
      </c>
    </row>
    <row r="160" spans="2:6" ht="21" x14ac:dyDescent="0.25">
      <c r="B160" s="11"/>
      <c r="C160" s="13"/>
      <c r="D160" s="14" t="str">
        <f>IF(LAF_V110111213141516[[#This Row],[workbook_name]]="","",COUNTIF(Table1[name],LAF_V110111213141516[[#This Row],[workbook_name]]))</f>
        <v/>
      </c>
      <c r="E160" s="14" t="str">
        <f xml:space="preserve">
IF(LAF_V110111213141516[[#This Row],[workbook_name]]="","",
   IFERROR(
      IF(
          VLOOKUP(LAF_V110111213141516[[#This Row],[id]],Table1[[#All],[id]:[name]],3,0)=LAF_V110111213141516[[#This Row],[workbook_name]],
         "match",
         "id doesn't belong to workbook_name"
      ),
      "associate an id first"
   )
)</f>
        <v/>
      </c>
      <c r="F160" s="16" t="str">
        <f>IF(LAF_V110111213141516[[#This Row],[id Sanity Check]]="match",
   "✓ ready",
   IF(LAF_V110111213141516[[#This Row],[workbook_name]]&lt;&gt;"","not ready","")
)</f>
        <v/>
      </c>
    </row>
    <row r="161" spans="2:6" ht="21" x14ac:dyDescent="0.25">
      <c r="B161" s="11"/>
      <c r="C161" s="13"/>
      <c r="D161" s="14" t="str">
        <f>IF(LAF_V110111213141516[[#This Row],[workbook_name]]="","",COUNTIF(Table1[name],LAF_V110111213141516[[#This Row],[workbook_name]]))</f>
        <v/>
      </c>
      <c r="E161" s="14" t="str">
        <f xml:space="preserve">
IF(LAF_V110111213141516[[#This Row],[workbook_name]]="","",
   IFERROR(
      IF(
          VLOOKUP(LAF_V110111213141516[[#This Row],[id]],Table1[[#All],[id]:[name]],3,0)=LAF_V110111213141516[[#This Row],[workbook_name]],
         "match",
         "id doesn't belong to workbook_name"
      ),
      "associate an id first"
   )
)</f>
        <v/>
      </c>
      <c r="F161" s="16" t="str">
        <f>IF(LAF_V110111213141516[[#This Row],[id Sanity Check]]="match",
   "✓ ready",
   IF(LAF_V110111213141516[[#This Row],[workbook_name]]&lt;&gt;"","not ready","")
)</f>
        <v/>
      </c>
    </row>
    <row r="162" spans="2:6" ht="21" x14ac:dyDescent="0.25">
      <c r="B162" s="11"/>
      <c r="C162" s="13"/>
      <c r="D162" s="14" t="str">
        <f>IF(LAF_V110111213141516[[#This Row],[workbook_name]]="","",COUNTIF(Table1[name],LAF_V110111213141516[[#This Row],[workbook_name]]))</f>
        <v/>
      </c>
      <c r="E162" s="14" t="str">
        <f xml:space="preserve">
IF(LAF_V110111213141516[[#This Row],[workbook_name]]="","",
   IFERROR(
      IF(
          VLOOKUP(LAF_V110111213141516[[#This Row],[id]],Table1[[#All],[id]:[name]],3,0)=LAF_V110111213141516[[#This Row],[workbook_name]],
         "match",
         "id doesn't belong to workbook_name"
      ),
      "associate an id first"
   )
)</f>
        <v/>
      </c>
      <c r="F162" s="16" t="str">
        <f>IF(LAF_V110111213141516[[#This Row],[id Sanity Check]]="match",
   "✓ ready",
   IF(LAF_V110111213141516[[#This Row],[workbook_name]]&lt;&gt;"","not ready","")
)</f>
        <v/>
      </c>
    </row>
    <row r="163" spans="2:6" ht="21" x14ac:dyDescent="0.25">
      <c r="B163" s="11"/>
      <c r="C163" s="13"/>
      <c r="D163" s="14" t="str">
        <f>IF(LAF_V110111213141516[[#This Row],[workbook_name]]="","",COUNTIF(Table1[name],LAF_V110111213141516[[#This Row],[workbook_name]]))</f>
        <v/>
      </c>
      <c r="E163" s="14" t="str">
        <f xml:space="preserve">
IF(LAF_V110111213141516[[#This Row],[workbook_name]]="","",
   IFERROR(
      IF(
          VLOOKUP(LAF_V110111213141516[[#This Row],[id]],Table1[[#All],[id]:[name]],3,0)=LAF_V110111213141516[[#This Row],[workbook_name]],
         "match",
         "id doesn't belong to workbook_name"
      ),
      "associate an id first"
   )
)</f>
        <v/>
      </c>
      <c r="F163" s="16" t="str">
        <f>IF(LAF_V110111213141516[[#This Row],[id Sanity Check]]="match",
   "✓ ready",
   IF(LAF_V110111213141516[[#This Row],[workbook_name]]&lt;&gt;"","not ready","")
)</f>
        <v/>
      </c>
    </row>
    <row r="164" spans="2:6" ht="21" x14ac:dyDescent="0.25">
      <c r="B164" s="11"/>
      <c r="C164" s="13"/>
      <c r="D164" s="14" t="str">
        <f>IF(LAF_V110111213141516[[#This Row],[workbook_name]]="","",COUNTIF(Table1[name],LAF_V110111213141516[[#This Row],[workbook_name]]))</f>
        <v/>
      </c>
      <c r="E164" s="14" t="str">
        <f xml:space="preserve">
IF(LAF_V110111213141516[[#This Row],[workbook_name]]="","",
   IFERROR(
      IF(
          VLOOKUP(LAF_V110111213141516[[#This Row],[id]],Table1[[#All],[id]:[name]],3,0)=LAF_V110111213141516[[#This Row],[workbook_name]],
         "match",
         "id doesn't belong to workbook_name"
      ),
      "associate an id first"
   )
)</f>
        <v/>
      </c>
      <c r="F164" s="16" t="str">
        <f>IF(LAF_V110111213141516[[#This Row],[id Sanity Check]]="match",
   "✓ ready",
   IF(LAF_V110111213141516[[#This Row],[workbook_name]]&lt;&gt;"","not ready","")
)</f>
        <v/>
      </c>
    </row>
    <row r="165" spans="2:6" ht="21" x14ac:dyDescent="0.25">
      <c r="B165" s="11"/>
      <c r="C165" s="13"/>
      <c r="D165" s="14" t="str">
        <f>IF(LAF_V110111213141516[[#This Row],[workbook_name]]="","",COUNTIF(Table1[name],LAF_V110111213141516[[#This Row],[workbook_name]]))</f>
        <v/>
      </c>
      <c r="E165" s="14" t="str">
        <f xml:space="preserve">
IF(LAF_V110111213141516[[#This Row],[workbook_name]]="","",
   IFERROR(
      IF(
          VLOOKUP(LAF_V110111213141516[[#This Row],[id]],Table1[[#All],[id]:[name]],3,0)=LAF_V110111213141516[[#This Row],[workbook_name]],
         "match",
         "id doesn't belong to workbook_name"
      ),
      "associate an id first"
   )
)</f>
        <v/>
      </c>
      <c r="F165" s="16" t="str">
        <f>IF(LAF_V110111213141516[[#This Row],[id Sanity Check]]="match",
   "✓ ready",
   IF(LAF_V110111213141516[[#This Row],[workbook_name]]&lt;&gt;"","not ready","")
)</f>
        <v/>
      </c>
    </row>
    <row r="166" spans="2:6" ht="21" x14ac:dyDescent="0.25">
      <c r="B166" s="11"/>
      <c r="C166" s="13"/>
      <c r="D166" s="14" t="str">
        <f>IF(LAF_V110111213141516[[#This Row],[workbook_name]]="","",COUNTIF(Table1[name],LAF_V110111213141516[[#This Row],[workbook_name]]))</f>
        <v/>
      </c>
      <c r="E166" s="14" t="str">
        <f xml:space="preserve">
IF(LAF_V110111213141516[[#This Row],[workbook_name]]="","",
   IFERROR(
      IF(
          VLOOKUP(LAF_V110111213141516[[#This Row],[id]],Table1[[#All],[id]:[name]],3,0)=LAF_V110111213141516[[#This Row],[workbook_name]],
         "match",
         "id doesn't belong to workbook_name"
      ),
      "associate an id first"
   )
)</f>
        <v/>
      </c>
      <c r="F166" s="16" t="str">
        <f>IF(LAF_V110111213141516[[#This Row],[id Sanity Check]]="match",
   "✓ ready",
   IF(LAF_V110111213141516[[#This Row],[workbook_name]]&lt;&gt;"","not ready","")
)</f>
        <v/>
      </c>
    </row>
    <row r="167" spans="2:6" ht="21" x14ac:dyDescent="0.25">
      <c r="B167" s="11"/>
      <c r="C167" s="13"/>
      <c r="D167" s="14" t="str">
        <f>IF(LAF_V110111213141516[[#This Row],[workbook_name]]="","",COUNTIF(Table1[name],LAF_V110111213141516[[#This Row],[workbook_name]]))</f>
        <v/>
      </c>
      <c r="E167" s="14" t="str">
        <f xml:space="preserve">
IF(LAF_V110111213141516[[#This Row],[workbook_name]]="","",
   IFERROR(
      IF(
          VLOOKUP(LAF_V110111213141516[[#This Row],[id]],Table1[[#All],[id]:[name]],3,0)=LAF_V110111213141516[[#This Row],[workbook_name]],
         "match",
         "id doesn't belong to workbook_name"
      ),
      "associate an id first"
   )
)</f>
        <v/>
      </c>
      <c r="F167" s="16" t="str">
        <f>IF(LAF_V110111213141516[[#This Row],[id Sanity Check]]="match",
   "✓ ready",
   IF(LAF_V110111213141516[[#This Row],[workbook_name]]&lt;&gt;"","not ready","")
)</f>
        <v/>
      </c>
    </row>
    <row r="168" spans="2:6" ht="21" x14ac:dyDescent="0.25">
      <c r="B168" s="11"/>
      <c r="C168" s="13"/>
      <c r="D168" s="14" t="str">
        <f>IF(LAF_V110111213141516[[#This Row],[workbook_name]]="","",COUNTIF(Table1[name],LAF_V110111213141516[[#This Row],[workbook_name]]))</f>
        <v/>
      </c>
      <c r="E168" s="14" t="str">
        <f xml:space="preserve">
IF(LAF_V110111213141516[[#This Row],[workbook_name]]="","",
   IFERROR(
      IF(
          VLOOKUP(LAF_V110111213141516[[#This Row],[id]],Table1[[#All],[id]:[name]],3,0)=LAF_V110111213141516[[#This Row],[workbook_name]],
         "match",
         "id doesn't belong to workbook_name"
      ),
      "associate an id first"
   )
)</f>
        <v/>
      </c>
      <c r="F168" s="16" t="str">
        <f>IF(LAF_V110111213141516[[#This Row],[id Sanity Check]]="match",
   "✓ ready",
   IF(LAF_V110111213141516[[#This Row],[workbook_name]]&lt;&gt;"","not ready","")
)</f>
        <v/>
      </c>
    </row>
    <row r="169" spans="2:6" ht="21" x14ac:dyDescent="0.25">
      <c r="B169" s="11"/>
      <c r="C169" s="13"/>
      <c r="D169" s="14" t="str">
        <f>IF(LAF_V110111213141516[[#This Row],[workbook_name]]="","",COUNTIF(Table1[name],LAF_V110111213141516[[#This Row],[workbook_name]]))</f>
        <v/>
      </c>
      <c r="E169" s="14" t="str">
        <f xml:space="preserve">
IF(LAF_V110111213141516[[#This Row],[workbook_name]]="","",
   IFERROR(
      IF(
          VLOOKUP(LAF_V110111213141516[[#This Row],[id]],Table1[[#All],[id]:[name]],3,0)=LAF_V110111213141516[[#This Row],[workbook_name]],
         "match",
         "id doesn't belong to workbook_name"
      ),
      "associate an id first"
   )
)</f>
        <v/>
      </c>
      <c r="F169" s="16" t="str">
        <f>IF(LAF_V110111213141516[[#This Row],[id Sanity Check]]="match",
   "✓ ready",
   IF(LAF_V110111213141516[[#This Row],[workbook_name]]&lt;&gt;"","not ready","")
)</f>
        <v/>
      </c>
    </row>
    <row r="170" spans="2:6" ht="21" x14ac:dyDescent="0.25">
      <c r="B170" s="11"/>
      <c r="C170" s="13"/>
      <c r="D170" s="14" t="str">
        <f>IF(LAF_V110111213141516[[#This Row],[workbook_name]]="","",COUNTIF(Table1[name],LAF_V110111213141516[[#This Row],[workbook_name]]))</f>
        <v/>
      </c>
      <c r="E170" s="14" t="str">
        <f xml:space="preserve">
IF(LAF_V110111213141516[[#This Row],[workbook_name]]="","",
   IFERROR(
      IF(
          VLOOKUP(LAF_V110111213141516[[#This Row],[id]],Table1[[#All],[id]:[name]],3,0)=LAF_V110111213141516[[#This Row],[workbook_name]],
         "match",
         "id doesn't belong to workbook_name"
      ),
      "associate an id first"
   )
)</f>
        <v/>
      </c>
      <c r="F170" s="16" t="str">
        <f>IF(LAF_V110111213141516[[#This Row],[id Sanity Check]]="match",
   "✓ ready",
   IF(LAF_V110111213141516[[#This Row],[workbook_name]]&lt;&gt;"","not ready","")
)</f>
        <v/>
      </c>
    </row>
    <row r="171" spans="2:6" ht="21" x14ac:dyDescent="0.25">
      <c r="B171" s="11"/>
      <c r="C171" s="13"/>
      <c r="D171" s="14" t="str">
        <f>IF(LAF_V110111213141516[[#This Row],[workbook_name]]="","",COUNTIF(Table1[name],LAF_V110111213141516[[#This Row],[workbook_name]]))</f>
        <v/>
      </c>
      <c r="E171" s="14" t="str">
        <f xml:space="preserve">
IF(LAF_V110111213141516[[#This Row],[workbook_name]]="","",
   IFERROR(
      IF(
          VLOOKUP(LAF_V110111213141516[[#This Row],[id]],Table1[[#All],[id]:[name]],3,0)=LAF_V110111213141516[[#This Row],[workbook_name]],
         "match",
         "id doesn't belong to workbook_name"
      ),
      "associate an id first"
   )
)</f>
        <v/>
      </c>
      <c r="F171" s="16" t="str">
        <f>IF(LAF_V110111213141516[[#This Row],[id Sanity Check]]="match",
   "✓ ready",
   IF(LAF_V110111213141516[[#This Row],[workbook_name]]&lt;&gt;"","not ready","")
)</f>
        <v/>
      </c>
    </row>
    <row r="172" spans="2:6" ht="21" x14ac:dyDescent="0.25">
      <c r="B172" s="11"/>
      <c r="C172" s="13"/>
      <c r="D172" s="14" t="str">
        <f>IF(LAF_V110111213141516[[#This Row],[workbook_name]]="","",COUNTIF(Table1[name],LAF_V110111213141516[[#This Row],[workbook_name]]))</f>
        <v/>
      </c>
      <c r="E172" s="14" t="str">
        <f xml:space="preserve">
IF(LAF_V110111213141516[[#This Row],[workbook_name]]="","",
   IFERROR(
      IF(
          VLOOKUP(LAF_V110111213141516[[#This Row],[id]],Table1[[#All],[id]:[name]],3,0)=LAF_V110111213141516[[#This Row],[workbook_name]],
         "match",
         "id doesn't belong to workbook_name"
      ),
      "associate an id first"
   )
)</f>
        <v/>
      </c>
      <c r="F172" s="16" t="str">
        <f>IF(LAF_V110111213141516[[#This Row],[id Sanity Check]]="match",
   "✓ ready",
   IF(LAF_V110111213141516[[#This Row],[workbook_name]]&lt;&gt;"","not ready","")
)</f>
        <v/>
      </c>
    </row>
    <row r="173" spans="2:6" ht="21" x14ac:dyDescent="0.25">
      <c r="B173" s="11"/>
      <c r="C173" s="13"/>
      <c r="D173" s="14" t="str">
        <f>IF(LAF_V110111213141516[[#This Row],[workbook_name]]="","",COUNTIF(Table1[name],LAF_V110111213141516[[#This Row],[workbook_name]]))</f>
        <v/>
      </c>
      <c r="E173" s="14" t="str">
        <f xml:space="preserve">
IF(LAF_V110111213141516[[#This Row],[workbook_name]]="","",
   IFERROR(
      IF(
          VLOOKUP(LAF_V110111213141516[[#This Row],[id]],Table1[[#All],[id]:[name]],3,0)=LAF_V110111213141516[[#This Row],[workbook_name]],
         "match",
         "id doesn't belong to workbook_name"
      ),
      "associate an id first"
   )
)</f>
        <v/>
      </c>
      <c r="F173" s="16" t="str">
        <f>IF(LAF_V110111213141516[[#This Row],[id Sanity Check]]="match",
   "✓ ready",
   IF(LAF_V110111213141516[[#This Row],[workbook_name]]&lt;&gt;"","not ready","")
)</f>
        <v/>
      </c>
    </row>
    <row r="174" spans="2:6" ht="21" x14ac:dyDescent="0.25">
      <c r="B174" s="11"/>
      <c r="C174" s="13"/>
      <c r="D174" s="14" t="str">
        <f>IF(LAF_V110111213141516[[#This Row],[workbook_name]]="","",COUNTIF(Table1[name],LAF_V110111213141516[[#This Row],[workbook_name]]))</f>
        <v/>
      </c>
      <c r="E174" s="14" t="str">
        <f xml:space="preserve">
IF(LAF_V110111213141516[[#This Row],[workbook_name]]="","",
   IFERROR(
      IF(
          VLOOKUP(LAF_V110111213141516[[#This Row],[id]],Table1[[#All],[id]:[name]],3,0)=LAF_V110111213141516[[#This Row],[workbook_name]],
         "match",
         "id doesn't belong to workbook_name"
      ),
      "associate an id first"
   )
)</f>
        <v/>
      </c>
      <c r="F174" s="16" t="str">
        <f>IF(LAF_V110111213141516[[#This Row],[id Sanity Check]]="match",
   "✓ ready",
   IF(LAF_V110111213141516[[#This Row],[workbook_name]]&lt;&gt;"","not ready","")
)</f>
        <v/>
      </c>
    </row>
    <row r="175" spans="2:6" ht="21" x14ac:dyDescent="0.25">
      <c r="B175" s="11"/>
      <c r="C175" s="13"/>
      <c r="D175" s="14" t="str">
        <f>IF(LAF_V110111213141516[[#This Row],[workbook_name]]="","",COUNTIF(Table1[name],LAF_V110111213141516[[#This Row],[workbook_name]]))</f>
        <v/>
      </c>
      <c r="E175" s="14" t="str">
        <f xml:space="preserve">
IF(LAF_V110111213141516[[#This Row],[workbook_name]]="","",
   IFERROR(
      IF(
          VLOOKUP(LAF_V110111213141516[[#This Row],[id]],Table1[[#All],[id]:[name]],3,0)=LAF_V110111213141516[[#This Row],[workbook_name]],
         "match",
         "id doesn't belong to workbook_name"
      ),
      "associate an id first"
   )
)</f>
        <v/>
      </c>
      <c r="F175" s="16" t="str">
        <f>IF(LAF_V110111213141516[[#This Row],[id Sanity Check]]="match",
   "✓ ready",
   IF(LAF_V110111213141516[[#This Row],[workbook_name]]&lt;&gt;"","not ready","")
)</f>
        <v/>
      </c>
    </row>
    <row r="176" spans="2:6" ht="21" x14ac:dyDescent="0.25">
      <c r="B176" s="11"/>
      <c r="C176" s="13"/>
      <c r="D176" s="14" t="str">
        <f>IF(LAF_V110111213141516[[#This Row],[workbook_name]]="","",COUNTIF(Table1[name],LAF_V110111213141516[[#This Row],[workbook_name]]))</f>
        <v/>
      </c>
      <c r="E176" s="14" t="str">
        <f xml:space="preserve">
IF(LAF_V110111213141516[[#This Row],[workbook_name]]="","",
   IFERROR(
      IF(
          VLOOKUP(LAF_V110111213141516[[#This Row],[id]],Table1[[#All],[id]:[name]],3,0)=LAF_V110111213141516[[#This Row],[workbook_name]],
         "match",
         "id doesn't belong to workbook_name"
      ),
      "associate an id first"
   )
)</f>
        <v/>
      </c>
      <c r="F176" s="16" t="str">
        <f>IF(LAF_V110111213141516[[#This Row],[id Sanity Check]]="match",
   "✓ ready",
   IF(LAF_V110111213141516[[#This Row],[workbook_name]]&lt;&gt;"","not ready","")
)</f>
        <v/>
      </c>
    </row>
    <row r="177" spans="2:6" ht="21" x14ac:dyDescent="0.25">
      <c r="B177" s="11"/>
      <c r="C177" s="13"/>
      <c r="D177" s="14" t="str">
        <f>IF(LAF_V110111213141516[[#This Row],[workbook_name]]="","",COUNTIF(Table1[name],LAF_V110111213141516[[#This Row],[workbook_name]]))</f>
        <v/>
      </c>
      <c r="E177" s="14" t="str">
        <f xml:space="preserve">
IF(LAF_V110111213141516[[#This Row],[workbook_name]]="","",
   IFERROR(
      IF(
          VLOOKUP(LAF_V110111213141516[[#This Row],[id]],Table1[[#All],[id]:[name]],3,0)=LAF_V110111213141516[[#This Row],[workbook_name]],
         "match",
         "id doesn't belong to workbook_name"
      ),
      "associate an id first"
   )
)</f>
        <v/>
      </c>
      <c r="F177" s="16" t="str">
        <f>IF(LAF_V110111213141516[[#This Row],[id Sanity Check]]="match",
   "✓ ready",
   IF(LAF_V110111213141516[[#This Row],[workbook_name]]&lt;&gt;"","not ready","")
)</f>
        <v/>
      </c>
    </row>
    <row r="178" spans="2:6" ht="21" x14ac:dyDescent="0.25">
      <c r="B178" s="11"/>
      <c r="C178" s="13"/>
      <c r="D178" s="14" t="str">
        <f>IF(LAF_V110111213141516[[#This Row],[workbook_name]]="","",COUNTIF(Table1[name],LAF_V110111213141516[[#This Row],[workbook_name]]))</f>
        <v/>
      </c>
      <c r="E178" s="14" t="str">
        <f xml:space="preserve">
IF(LAF_V110111213141516[[#This Row],[workbook_name]]="","",
   IFERROR(
      IF(
          VLOOKUP(LAF_V110111213141516[[#This Row],[id]],Table1[[#All],[id]:[name]],3,0)=LAF_V110111213141516[[#This Row],[workbook_name]],
         "match",
         "id doesn't belong to workbook_name"
      ),
      "associate an id first"
   )
)</f>
        <v/>
      </c>
      <c r="F178" s="16" t="str">
        <f>IF(LAF_V110111213141516[[#This Row],[id Sanity Check]]="match",
   "✓ ready",
   IF(LAF_V110111213141516[[#This Row],[workbook_name]]&lt;&gt;"","not ready","")
)</f>
        <v/>
      </c>
    </row>
    <row r="179" spans="2:6" ht="21" x14ac:dyDescent="0.25">
      <c r="B179" s="11"/>
      <c r="C179" s="13"/>
      <c r="D179" s="14" t="str">
        <f>IF(LAF_V110111213141516[[#This Row],[workbook_name]]="","",COUNTIF(Table1[name],LAF_V110111213141516[[#This Row],[workbook_name]]))</f>
        <v/>
      </c>
      <c r="E179" s="14" t="str">
        <f xml:space="preserve">
IF(LAF_V110111213141516[[#This Row],[workbook_name]]="","",
   IFERROR(
      IF(
          VLOOKUP(LAF_V110111213141516[[#This Row],[id]],Table1[[#All],[id]:[name]],3,0)=LAF_V110111213141516[[#This Row],[workbook_name]],
         "match",
         "id doesn't belong to workbook_name"
      ),
      "associate an id first"
   )
)</f>
        <v/>
      </c>
      <c r="F179" s="16" t="str">
        <f>IF(LAF_V110111213141516[[#This Row],[id Sanity Check]]="match",
   "✓ ready",
   IF(LAF_V110111213141516[[#This Row],[workbook_name]]&lt;&gt;"","not ready","")
)</f>
        <v/>
      </c>
    </row>
    <row r="180" spans="2:6" ht="21" x14ac:dyDescent="0.25">
      <c r="B180" s="11"/>
      <c r="C180" s="13"/>
      <c r="D180" s="14" t="str">
        <f>IF(LAF_V110111213141516[[#This Row],[workbook_name]]="","",COUNTIF(Table1[name],LAF_V110111213141516[[#This Row],[workbook_name]]))</f>
        <v/>
      </c>
      <c r="E180" s="14" t="str">
        <f xml:space="preserve">
IF(LAF_V110111213141516[[#This Row],[workbook_name]]="","",
   IFERROR(
      IF(
          VLOOKUP(LAF_V110111213141516[[#This Row],[id]],Table1[[#All],[id]:[name]],3,0)=LAF_V110111213141516[[#This Row],[workbook_name]],
         "match",
         "id doesn't belong to workbook_name"
      ),
      "associate an id first"
   )
)</f>
        <v/>
      </c>
      <c r="F180" s="16" t="str">
        <f>IF(LAF_V110111213141516[[#This Row],[id Sanity Check]]="match",
   "✓ ready",
   IF(LAF_V110111213141516[[#This Row],[workbook_name]]&lt;&gt;"","not ready","")
)</f>
        <v/>
      </c>
    </row>
    <row r="181" spans="2:6" ht="21" x14ac:dyDescent="0.25">
      <c r="B181" s="11"/>
      <c r="C181" s="13"/>
      <c r="D181" s="14" t="str">
        <f>IF(LAF_V110111213141516[[#This Row],[workbook_name]]="","",COUNTIF(Table1[name],LAF_V110111213141516[[#This Row],[workbook_name]]))</f>
        <v/>
      </c>
      <c r="E181" s="14" t="str">
        <f xml:space="preserve">
IF(LAF_V110111213141516[[#This Row],[workbook_name]]="","",
   IFERROR(
      IF(
          VLOOKUP(LAF_V110111213141516[[#This Row],[id]],Table1[[#All],[id]:[name]],3,0)=LAF_V110111213141516[[#This Row],[workbook_name]],
         "match",
         "id doesn't belong to workbook_name"
      ),
      "associate an id first"
   )
)</f>
        <v/>
      </c>
      <c r="F181" s="16" t="str">
        <f>IF(LAF_V110111213141516[[#This Row],[id Sanity Check]]="match",
   "✓ ready",
   IF(LAF_V110111213141516[[#This Row],[workbook_name]]&lt;&gt;"","not ready","")
)</f>
        <v/>
      </c>
    </row>
    <row r="182" spans="2:6" ht="21" x14ac:dyDescent="0.25">
      <c r="B182" s="11"/>
      <c r="C182" s="13"/>
      <c r="D182" s="14" t="str">
        <f>IF(LAF_V110111213141516[[#This Row],[workbook_name]]="","",COUNTIF(Table1[name],LAF_V110111213141516[[#This Row],[workbook_name]]))</f>
        <v/>
      </c>
      <c r="E182" s="14" t="str">
        <f xml:space="preserve">
IF(LAF_V110111213141516[[#This Row],[workbook_name]]="","",
   IFERROR(
      IF(
          VLOOKUP(LAF_V110111213141516[[#This Row],[id]],Table1[[#All],[id]:[name]],3,0)=LAF_V110111213141516[[#This Row],[workbook_name]],
         "match",
         "id doesn't belong to workbook_name"
      ),
      "associate an id first"
   )
)</f>
        <v/>
      </c>
      <c r="F182" s="16" t="str">
        <f>IF(LAF_V110111213141516[[#This Row],[id Sanity Check]]="match",
   "✓ ready",
   IF(LAF_V110111213141516[[#This Row],[workbook_name]]&lt;&gt;"","not ready","")
)</f>
        <v/>
      </c>
    </row>
    <row r="183" spans="2:6" ht="21" x14ac:dyDescent="0.25">
      <c r="B183" s="11"/>
      <c r="C183" s="13"/>
      <c r="D183" s="14" t="str">
        <f>IF(LAF_V110111213141516[[#This Row],[workbook_name]]="","",COUNTIF(Table1[name],LAF_V110111213141516[[#This Row],[workbook_name]]))</f>
        <v/>
      </c>
      <c r="E183" s="14" t="str">
        <f xml:space="preserve">
IF(LAF_V110111213141516[[#This Row],[workbook_name]]="","",
   IFERROR(
      IF(
          VLOOKUP(LAF_V110111213141516[[#This Row],[id]],Table1[[#All],[id]:[name]],3,0)=LAF_V110111213141516[[#This Row],[workbook_name]],
         "match",
         "id doesn't belong to workbook_name"
      ),
      "associate an id first"
   )
)</f>
        <v/>
      </c>
      <c r="F183" s="16" t="str">
        <f>IF(LAF_V110111213141516[[#This Row],[id Sanity Check]]="match",
   "✓ ready",
   IF(LAF_V110111213141516[[#This Row],[workbook_name]]&lt;&gt;"","not ready","")
)</f>
        <v/>
      </c>
    </row>
    <row r="184" spans="2:6" ht="21" x14ac:dyDescent="0.25">
      <c r="B184" s="11"/>
      <c r="C184" s="13"/>
      <c r="D184" s="14" t="str">
        <f>IF(LAF_V110111213141516[[#This Row],[workbook_name]]="","",COUNTIF(Table1[name],LAF_V110111213141516[[#This Row],[workbook_name]]))</f>
        <v/>
      </c>
      <c r="E184" s="14" t="str">
        <f xml:space="preserve">
IF(LAF_V110111213141516[[#This Row],[workbook_name]]="","",
   IFERROR(
      IF(
          VLOOKUP(LAF_V110111213141516[[#This Row],[id]],Table1[[#All],[id]:[name]],3,0)=LAF_V110111213141516[[#This Row],[workbook_name]],
         "match",
         "id doesn't belong to workbook_name"
      ),
      "associate an id first"
   )
)</f>
        <v/>
      </c>
      <c r="F184" s="16" t="str">
        <f>IF(LAF_V110111213141516[[#This Row],[id Sanity Check]]="match",
   "✓ ready",
   IF(LAF_V110111213141516[[#This Row],[workbook_name]]&lt;&gt;"","not ready","")
)</f>
        <v/>
      </c>
    </row>
    <row r="185" spans="2:6" ht="21" x14ac:dyDescent="0.25">
      <c r="B185" s="11"/>
      <c r="C185" s="13"/>
      <c r="D185" s="14" t="str">
        <f>IF(LAF_V110111213141516[[#This Row],[workbook_name]]="","",COUNTIF(Table1[name],LAF_V110111213141516[[#This Row],[workbook_name]]))</f>
        <v/>
      </c>
      <c r="E185" s="14" t="str">
        <f xml:space="preserve">
IF(LAF_V110111213141516[[#This Row],[workbook_name]]="","",
   IFERROR(
      IF(
          VLOOKUP(LAF_V110111213141516[[#This Row],[id]],Table1[[#All],[id]:[name]],3,0)=LAF_V110111213141516[[#This Row],[workbook_name]],
         "match",
         "id doesn't belong to workbook_name"
      ),
      "associate an id first"
   )
)</f>
        <v/>
      </c>
      <c r="F185" s="16" t="str">
        <f>IF(LAF_V110111213141516[[#This Row],[id Sanity Check]]="match",
   "✓ ready",
   IF(LAF_V110111213141516[[#This Row],[workbook_name]]&lt;&gt;"","not ready","")
)</f>
        <v/>
      </c>
    </row>
    <row r="186" spans="2:6" ht="21" x14ac:dyDescent="0.25">
      <c r="B186" s="11"/>
      <c r="C186" s="13"/>
      <c r="D186" s="14" t="str">
        <f>IF(LAF_V110111213141516[[#This Row],[workbook_name]]="","",COUNTIF(Table1[name],LAF_V110111213141516[[#This Row],[workbook_name]]))</f>
        <v/>
      </c>
      <c r="E186" s="14" t="str">
        <f xml:space="preserve">
IF(LAF_V110111213141516[[#This Row],[workbook_name]]="","",
   IFERROR(
      IF(
          VLOOKUP(LAF_V110111213141516[[#This Row],[id]],Table1[[#All],[id]:[name]],3,0)=LAF_V110111213141516[[#This Row],[workbook_name]],
         "match",
         "id doesn't belong to workbook_name"
      ),
      "associate an id first"
   )
)</f>
        <v/>
      </c>
      <c r="F186" s="16" t="str">
        <f>IF(LAF_V110111213141516[[#This Row],[id Sanity Check]]="match",
   "✓ ready",
   IF(LAF_V110111213141516[[#This Row],[workbook_name]]&lt;&gt;"","not ready","")
)</f>
        <v/>
      </c>
    </row>
    <row r="187" spans="2:6" ht="21" x14ac:dyDescent="0.25">
      <c r="B187" s="11"/>
      <c r="C187" s="13"/>
      <c r="D187" s="14" t="str">
        <f>IF(LAF_V110111213141516[[#This Row],[workbook_name]]="","",COUNTIF(Table1[name],LAF_V110111213141516[[#This Row],[workbook_name]]))</f>
        <v/>
      </c>
      <c r="E187" s="14" t="str">
        <f xml:space="preserve">
IF(LAF_V110111213141516[[#This Row],[workbook_name]]="","",
   IFERROR(
      IF(
          VLOOKUP(LAF_V110111213141516[[#This Row],[id]],Table1[[#All],[id]:[name]],3,0)=LAF_V110111213141516[[#This Row],[workbook_name]],
         "match",
         "id doesn't belong to workbook_name"
      ),
      "associate an id first"
   )
)</f>
        <v/>
      </c>
      <c r="F187" s="16" t="str">
        <f>IF(LAF_V110111213141516[[#This Row],[id Sanity Check]]="match",
   "✓ ready",
   IF(LAF_V110111213141516[[#This Row],[workbook_name]]&lt;&gt;"","not ready","")
)</f>
        <v/>
      </c>
    </row>
    <row r="188" spans="2:6" ht="21" x14ac:dyDescent="0.25">
      <c r="B188" s="11"/>
      <c r="C188" s="13"/>
      <c r="D188" s="14" t="str">
        <f>IF(LAF_V110111213141516[[#This Row],[workbook_name]]="","",COUNTIF(Table1[name],LAF_V110111213141516[[#This Row],[workbook_name]]))</f>
        <v/>
      </c>
      <c r="E188" s="14" t="str">
        <f xml:space="preserve">
IF(LAF_V110111213141516[[#This Row],[workbook_name]]="","",
   IFERROR(
      IF(
          VLOOKUP(LAF_V110111213141516[[#This Row],[id]],Table1[[#All],[id]:[name]],3,0)=LAF_V110111213141516[[#This Row],[workbook_name]],
         "match",
         "id doesn't belong to workbook_name"
      ),
      "associate an id first"
   )
)</f>
        <v/>
      </c>
      <c r="F188" s="16" t="str">
        <f>IF(LAF_V110111213141516[[#This Row],[id Sanity Check]]="match",
   "✓ ready",
   IF(LAF_V110111213141516[[#This Row],[workbook_name]]&lt;&gt;"","not ready","")
)</f>
        <v/>
      </c>
    </row>
    <row r="189" spans="2:6" ht="21" x14ac:dyDescent="0.25">
      <c r="B189" s="11"/>
      <c r="C189" s="13"/>
      <c r="D189" s="14" t="str">
        <f>IF(LAF_V110111213141516[[#This Row],[workbook_name]]="","",COUNTIF(Table1[name],LAF_V110111213141516[[#This Row],[workbook_name]]))</f>
        <v/>
      </c>
      <c r="E189" s="14" t="str">
        <f xml:space="preserve">
IF(LAF_V110111213141516[[#This Row],[workbook_name]]="","",
   IFERROR(
      IF(
          VLOOKUP(LAF_V110111213141516[[#This Row],[id]],Table1[[#All],[id]:[name]],3,0)=LAF_V110111213141516[[#This Row],[workbook_name]],
         "match",
         "id doesn't belong to workbook_name"
      ),
      "associate an id first"
   )
)</f>
        <v/>
      </c>
      <c r="F189" s="16" t="str">
        <f>IF(LAF_V110111213141516[[#This Row],[id Sanity Check]]="match",
   "✓ ready",
   IF(LAF_V110111213141516[[#This Row],[workbook_name]]&lt;&gt;"","not ready","")
)</f>
        <v/>
      </c>
    </row>
    <row r="190" spans="2:6" ht="21" x14ac:dyDescent="0.25">
      <c r="B190" s="11"/>
      <c r="C190" s="13"/>
      <c r="D190" s="14" t="str">
        <f>IF(LAF_V110111213141516[[#This Row],[workbook_name]]="","",COUNTIF(Table1[name],LAF_V110111213141516[[#This Row],[workbook_name]]))</f>
        <v/>
      </c>
      <c r="E190" s="14" t="str">
        <f xml:space="preserve">
IF(LAF_V110111213141516[[#This Row],[workbook_name]]="","",
   IFERROR(
      IF(
          VLOOKUP(LAF_V110111213141516[[#This Row],[id]],Table1[[#All],[id]:[name]],3,0)=LAF_V110111213141516[[#This Row],[workbook_name]],
         "match",
         "id doesn't belong to workbook_name"
      ),
      "associate an id first"
   )
)</f>
        <v/>
      </c>
      <c r="F190" s="16" t="str">
        <f>IF(LAF_V110111213141516[[#This Row],[id Sanity Check]]="match",
   "✓ ready",
   IF(LAF_V110111213141516[[#This Row],[workbook_name]]&lt;&gt;"","not ready","")
)</f>
        <v/>
      </c>
    </row>
    <row r="191" spans="2:6" ht="21" x14ac:dyDescent="0.25">
      <c r="B191" s="11"/>
      <c r="C191" s="13"/>
      <c r="D191" s="14" t="str">
        <f>IF(LAF_V110111213141516[[#This Row],[workbook_name]]="","",COUNTIF(Table1[name],LAF_V110111213141516[[#This Row],[workbook_name]]))</f>
        <v/>
      </c>
      <c r="E191" s="14" t="str">
        <f xml:space="preserve">
IF(LAF_V110111213141516[[#This Row],[workbook_name]]="","",
   IFERROR(
      IF(
          VLOOKUP(LAF_V110111213141516[[#This Row],[id]],Table1[[#All],[id]:[name]],3,0)=LAF_V110111213141516[[#This Row],[workbook_name]],
         "match",
         "id doesn't belong to workbook_name"
      ),
      "associate an id first"
   )
)</f>
        <v/>
      </c>
      <c r="F191" s="16" t="str">
        <f>IF(LAF_V110111213141516[[#This Row],[id Sanity Check]]="match",
   "✓ ready",
   IF(LAF_V110111213141516[[#This Row],[workbook_name]]&lt;&gt;"","not ready","")
)</f>
        <v/>
      </c>
    </row>
    <row r="192" spans="2:6" ht="21" x14ac:dyDescent="0.25">
      <c r="B192" s="11"/>
      <c r="C192" s="13"/>
      <c r="D192" s="14" t="str">
        <f>IF(LAF_V110111213141516[[#This Row],[workbook_name]]="","",COUNTIF(Table1[name],LAF_V110111213141516[[#This Row],[workbook_name]]))</f>
        <v/>
      </c>
      <c r="E192" s="14" t="str">
        <f xml:space="preserve">
IF(LAF_V110111213141516[[#This Row],[workbook_name]]="","",
   IFERROR(
      IF(
          VLOOKUP(LAF_V110111213141516[[#This Row],[id]],Table1[[#All],[id]:[name]],3,0)=LAF_V110111213141516[[#This Row],[workbook_name]],
         "match",
         "id doesn't belong to workbook_name"
      ),
      "associate an id first"
   )
)</f>
        <v/>
      </c>
      <c r="F192" s="16" t="str">
        <f>IF(LAF_V110111213141516[[#This Row],[id Sanity Check]]="match",
   "✓ ready",
   IF(LAF_V110111213141516[[#This Row],[workbook_name]]&lt;&gt;"","not ready","")
)</f>
        <v/>
      </c>
    </row>
    <row r="193" spans="2:6" ht="21" x14ac:dyDescent="0.25">
      <c r="B193" s="11"/>
      <c r="C193" s="13"/>
      <c r="D193" s="14" t="str">
        <f>IF(LAF_V110111213141516[[#This Row],[workbook_name]]="","",COUNTIF(Table1[name],LAF_V110111213141516[[#This Row],[workbook_name]]))</f>
        <v/>
      </c>
      <c r="E193" s="14" t="str">
        <f xml:space="preserve">
IF(LAF_V110111213141516[[#This Row],[workbook_name]]="","",
   IFERROR(
      IF(
          VLOOKUP(LAF_V110111213141516[[#This Row],[id]],Table1[[#All],[id]:[name]],3,0)=LAF_V110111213141516[[#This Row],[workbook_name]],
         "match",
         "id doesn't belong to workbook_name"
      ),
      "associate an id first"
   )
)</f>
        <v/>
      </c>
      <c r="F193" s="16" t="str">
        <f>IF(LAF_V110111213141516[[#This Row],[id Sanity Check]]="match",
   "✓ ready",
   IF(LAF_V110111213141516[[#This Row],[workbook_name]]&lt;&gt;"","not ready","")
)</f>
        <v/>
      </c>
    </row>
    <row r="194" spans="2:6" ht="21" x14ac:dyDescent="0.25">
      <c r="B194" s="11"/>
      <c r="C194" s="13"/>
      <c r="D194" s="14" t="str">
        <f>IF(LAF_V110111213141516[[#This Row],[workbook_name]]="","",COUNTIF(Table1[name],LAF_V110111213141516[[#This Row],[workbook_name]]))</f>
        <v/>
      </c>
      <c r="E194" s="14" t="str">
        <f xml:space="preserve">
IF(LAF_V110111213141516[[#This Row],[workbook_name]]="","",
   IFERROR(
      IF(
          VLOOKUP(LAF_V110111213141516[[#This Row],[id]],Table1[[#All],[id]:[name]],3,0)=LAF_V110111213141516[[#This Row],[workbook_name]],
         "match",
         "id doesn't belong to workbook_name"
      ),
      "associate an id first"
   )
)</f>
        <v/>
      </c>
      <c r="F194" s="16" t="str">
        <f>IF(LAF_V110111213141516[[#This Row],[id Sanity Check]]="match",
   "✓ ready",
   IF(LAF_V110111213141516[[#This Row],[workbook_name]]&lt;&gt;"","not ready","")
)</f>
        <v/>
      </c>
    </row>
    <row r="195" spans="2:6" ht="21" x14ac:dyDescent="0.25">
      <c r="B195" s="11"/>
      <c r="C195" s="13"/>
      <c r="D195" s="14" t="str">
        <f>IF(LAF_V110111213141516[[#This Row],[workbook_name]]="","",COUNTIF(Table1[name],LAF_V110111213141516[[#This Row],[workbook_name]]))</f>
        <v/>
      </c>
      <c r="E195" s="14" t="str">
        <f xml:space="preserve">
IF(LAF_V110111213141516[[#This Row],[workbook_name]]="","",
   IFERROR(
      IF(
          VLOOKUP(LAF_V110111213141516[[#This Row],[id]],Table1[[#All],[id]:[name]],3,0)=LAF_V110111213141516[[#This Row],[workbook_name]],
         "match",
         "id doesn't belong to workbook_name"
      ),
      "associate an id first"
   )
)</f>
        <v/>
      </c>
      <c r="F195" s="16" t="str">
        <f>IF(LAF_V110111213141516[[#This Row],[id Sanity Check]]="match",
   "✓ ready",
   IF(LAF_V110111213141516[[#This Row],[workbook_name]]&lt;&gt;"","not ready","")
)</f>
        <v/>
      </c>
    </row>
    <row r="196" spans="2:6" ht="21" x14ac:dyDescent="0.25">
      <c r="B196" s="11"/>
      <c r="C196" s="13"/>
      <c r="D196" s="14" t="str">
        <f>IF(LAF_V110111213141516[[#This Row],[workbook_name]]="","",COUNTIF(Table1[name],LAF_V110111213141516[[#This Row],[workbook_name]]))</f>
        <v/>
      </c>
      <c r="E196" s="14" t="str">
        <f xml:space="preserve">
IF(LAF_V110111213141516[[#This Row],[workbook_name]]="","",
   IFERROR(
      IF(
          VLOOKUP(LAF_V110111213141516[[#This Row],[id]],Table1[[#All],[id]:[name]],3,0)=LAF_V110111213141516[[#This Row],[workbook_name]],
         "match",
         "id doesn't belong to workbook_name"
      ),
      "associate an id first"
   )
)</f>
        <v/>
      </c>
      <c r="F196" s="16" t="str">
        <f>IF(LAF_V110111213141516[[#This Row],[id Sanity Check]]="match",
   "✓ ready",
   IF(LAF_V110111213141516[[#This Row],[workbook_name]]&lt;&gt;"","not ready","")
)</f>
        <v/>
      </c>
    </row>
    <row r="197" spans="2:6" ht="21" x14ac:dyDescent="0.25">
      <c r="B197" s="11"/>
      <c r="C197" s="13"/>
      <c r="D197" s="14" t="str">
        <f>IF(LAF_V110111213141516[[#This Row],[workbook_name]]="","",COUNTIF(Table1[name],LAF_V110111213141516[[#This Row],[workbook_name]]))</f>
        <v/>
      </c>
      <c r="E197" s="14" t="str">
        <f xml:space="preserve">
IF(LAF_V110111213141516[[#This Row],[workbook_name]]="","",
   IFERROR(
      IF(
          VLOOKUP(LAF_V110111213141516[[#This Row],[id]],Table1[[#All],[id]:[name]],3,0)=LAF_V110111213141516[[#This Row],[workbook_name]],
         "match",
         "id doesn't belong to workbook_name"
      ),
      "associate an id first"
   )
)</f>
        <v/>
      </c>
      <c r="F197" s="16" t="str">
        <f>IF(LAF_V110111213141516[[#This Row],[id Sanity Check]]="match",
   "✓ ready",
   IF(LAF_V110111213141516[[#This Row],[workbook_name]]&lt;&gt;"","not ready","")
)</f>
        <v/>
      </c>
    </row>
    <row r="198" spans="2:6" ht="21" x14ac:dyDescent="0.25">
      <c r="B198" s="11"/>
      <c r="C198" s="13"/>
      <c r="D198" s="14" t="str">
        <f>IF(LAF_V110111213141516[[#This Row],[workbook_name]]="","",COUNTIF(Table1[name],LAF_V110111213141516[[#This Row],[workbook_name]]))</f>
        <v/>
      </c>
      <c r="E198" s="14" t="str">
        <f xml:space="preserve">
IF(LAF_V110111213141516[[#This Row],[workbook_name]]="","",
   IFERROR(
      IF(
          VLOOKUP(LAF_V110111213141516[[#This Row],[id]],Table1[[#All],[id]:[name]],3,0)=LAF_V110111213141516[[#This Row],[workbook_name]],
         "match",
         "id doesn't belong to workbook_name"
      ),
      "associate an id first"
   )
)</f>
        <v/>
      </c>
      <c r="F198" s="16" t="str">
        <f>IF(LAF_V110111213141516[[#This Row],[id Sanity Check]]="match",
   "✓ ready",
   IF(LAF_V110111213141516[[#This Row],[workbook_name]]&lt;&gt;"","not ready","")
)</f>
        <v/>
      </c>
    </row>
    <row r="199" spans="2:6" ht="21" x14ac:dyDescent="0.25">
      <c r="B199" s="11"/>
      <c r="C199" s="13"/>
      <c r="D199" s="14" t="str">
        <f>IF(LAF_V110111213141516[[#This Row],[workbook_name]]="","",COUNTIF(Table1[name],LAF_V110111213141516[[#This Row],[workbook_name]]))</f>
        <v/>
      </c>
      <c r="E199" s="14" t="str">
        <f xml:space="preserve">
IF(LAF_V110111213141516[[#This Row],[workbook_name]]="","",
   IFERROR(
      IF(
          VLOOKUP(LAF_V110111213141516[[#This Row],[id]],Table1[[#All],[id]:[name]],3,0)=LAF_V110111213141516[[#This Row],[workbook_name]],
         "match",
         "id doesn't belong to workbook_name"
      ),
      "associate an id first"
   )
)</f>
        <v/>
      </c>
      <c r="F199" s="16" t="str">
        <f>IF(LAF_V110111213141516[[#This Row],[id Sanity Check]]="match",
   "✓ ready",
   IF(LAF_V110111213141516[[#This Row],[workbook_name]]&lt;&gt;"","not ready","")
)</f>
        <v/>
      </c>
    </row>
    <row r="200" spans="2:6" ht="21" x14ac:dyDescent="0.25">
      <c r="B200" s="11"/>
      <c r="C200" s="13"/>
      <c r="D200" s="14" t="str">
        <f>IF(LAF_V110111213141516[[#This Row],[workbook_name]]="","",COUNTIF(Table1[name],LAF_V110111213141516[[#This Row],[workbook_name]]))</f>
        <v/>
      </c>
      <c r="E200" s="14" t="str">
        <f xml:space="preserve">
IF(LAF_V110111213141516[[#This Row],[workbook_name]]="","",
   IFERROR(
      IF(
          VLOOKUP(LAF_V110111213141516[[#This Row],[id]],Table1[[#All],[id]:[name]],3,0)=LAF_V110111213141516[[#This Row],[workbook_name]],
         "match",
         "id doesn't belong to workbook_name"
      ),
      "associate an id first"
   )
)</f>
        <v/>
      </c>
      <c r="F200" s="16" t="str">
        <f>IF(LAF_V110111213141516[[#This Row],[id Sanity Check]]="match",
   "✓ ready",
   IF(LAF_V110111213141516[[#This Row],[workbook_name]]&lt;&gt;"","not ready","")
)</f>
        <v/>
      </c>
    </row>
    <row r="201" spans="2:6" ht="21" x14ac:dyDescent="0.25">
      <c r="B201" s="11"/>
      <c r="C201" s="13"/>
      <c r="D201" s="14" t="str">
        <f>IF(LAF_V110111213141516[[#This Row],[workbook_name]]="","",COUNTIF(Table1[name],LAF_V110111213141516[[#This Row],[workbook_name]]))</f>
        <v/>
      </c>
      <c r="E201" s="14" t="str">
        <f xml:space="preserve">
IF(LAF_V110111213141516[[#This Row],[workbook_name]]="","",
   IFERROR(
      IF(
          VLOOKUP(LAF_V110111213141516[[#This Row],[id]],Table1[[#All],[id]:[name]],3,0)=LAF_V110111213141516[[#This Row],[workbook_name]],
         "match",
         "id doesn't belong to workbook_name"
      ),
      "associate an id first"
   )
)</f>
        <v/>
      </c>
      <c r="F201" s="16" t="str">
        <f>IF(LAF_V110111213141516[[#This Row],[id Sanity Check]]="match",
   "✓ ready",
   IF(LAF_V110111213141516[[#This Row],[workbook_name]]&lt;&gt;"","not ready","")
)</f>
        <v/>
      </c>
    </row>
    <row r="202" spans="2:6" ht="21" x14ac:dyDescent="0.25">
      <c r="B202" s="11"/>
      <c r="C202" s="13"/>
      <c r="D202" s="14" t="str">
        <f>IF(LAF_V110111213141516[[#This Row],[workbook_name]]="","",COUNTIF(Table1[name],LAF_V110111213141516[[#This Row],[workbook_name]]))</f>
        <v/>
      </c>
      <c r="E202" s="14" t="str">
        <f xml:space="preserve">
IF(LAF_V110111213141516[[#This Row],[workbook_name]]="","",
   IFERROR(
      IF(
          VLOOKUP(LAF_V110111213141516[[#This Row],[id]],Table1[[#All],[id]:[name]],3,0)=LAF_V110111213141516[[#This Row],[workbook_name]],
         "match",
         "id doesn't belong to workbook_name"
      ),
      "associate an id first"
   )
)</f>
        <v/>
      </c>
      <c r="F202" s="16" t="str">
        <f>IF(LAF_V110111213141516[[#This Row],[id Sanity Check]]="match",
   "✓ ready",
   IF(LAF_V110111213141516[[#This Row],[workbook_name]]&lt;&gt;"","not ready","")
)</f>
        <v/>
      </c>
    </row>
    <row r="203" spans="2:6" ht="21" x14ac:dyDescent="0.25">
      <c r="B203" s="11"/>
      <c r="C203" s="13"/>
      <c r="D203" s="14" t="str">
        <f>IF(LAF_V110111213141516[[#This Row],[workbook_name]]="","",COUNTIF(Table1[name],LAF_V110111213141516[[#This Row],[workbook_name]]))</f>
        <v/>
      </c>
      <c r="E203" s="14" t="str">
        <f xml:space="preserve">
IF(LAF_V110111213141516[[#This Row],[workbook_name]]="","",
   IFERROR(
      IF(
          VLOOKUP(LAF_V110111213141516[[#This Row],[id]],Table1[[#All],[id]:[name]],3,0)=LAF_V110111213141516[[#This Row],[workbook_name]],
         "match",
         "id doesn't belong to workbook_name"
      ),
      "associate an id first"
   )
)</f>
        <v/>
      </c>
      <c r="F203" s="16" t="str">
        <f>IF(LAF_V110111213141516[[#This Row],[id Sanity Check]]="match",
   "✓ ready",
   IF(LAF_V110111213141516[[#This Row],[workbook_name]]&lt;&gt;"","not ready","")
)</f>
        <v/>
      </c>
    </row>
    <row r="204" spans="2:6" ht="21" x14ac:dyDescent="0.25">
      <c r="B204" s="11"/>
      <c r="C204" s="13"/>
      <c r="D204" s="14" t="str">
        <f>IF(LAF_V110111213141516[[#This Row],[workbook_name]]="","",COUNTIF(Table1[name],LAF_V110111213141516[[#This Row],[workbook_name]]))</f>
        <v/>
      </c>
      <c r="E204" s="14" t="str">
        <f xml:space="preserve">
IF(LAF_V110111213141516[[#This Row],[workbook_name]]="","",
   IFERROR(
      IF(
          VLOOKUP(LAF_V110111213141516[[#This Row],[id]],Table1[[#All],[id]:[name]],3,0)=LAF_V110111213141516[[#This Row],[workbook_name]],
         "match",
         "id doesn't belong to workbook_name"
      ),
      "associate an id first"
   )
)</f>
        <v/>
      </c>
      <c r="F204" s="16" t="str">
        <f>IF(LAF_V110111213141516[[#This Row],[id Sanity Check]]="match",
   "✓ ready",
   IF(LAF_V110111213141516[[#This Row],[workbook_name]]&lt;&gt;"","not ready","")
)</f>
        <v/>
      </c>
    </row>
    <row r="205" spans="2:6" ht="21" x14ac:dyDescent="0.25">
      <c r="B205" s="11"/>
      <c r="C205" s="13"/>
      <c r="D205" s="14" t="str">
        <f>IF(LAF_V110111213141516[[#This Row],[workbook_name]]="","",COUNTIF(Table1[name],LAF_V110111213141516[[#This Row],[workbook_name]]))</f>
        <v/>
      </c>
      <c r="E205" s="14" t="str">
        <f xml:space="preserve">
IF(LAF_V110111213141516[[#This Row],[workbook_name]]="","",
   IFERROR(
      IF(
          VLOOKUP(LAF_V110111213141516[[#This Row],[id]],Table1[[#All],[id]:[name]],3,0)=LAF_V110111213141516[[#This Row],[workbook_name]],
         "match",
         "id doesn't belong to workbook_name"
      ),
      "associate an id first"
   )
)</f>
        <v/>
      </c>
      <c r="F205" s="16" t="str">
        <f>IF(LAF_V110111213141516[[#This Row],[id Sanity Check]]="match",
   "✓ ready",
   IF(LAF_V110111213141516[[#This Row],[workbook_name]]&lt;&gt;"","not ready","")
)</f>
        <v/>
      </c>
    </row>
    <row r="206" spans="2:6" ht="21" x14ac:dyDescent="0.25">
      <c r="B206" s="11"/>
      <c r="C206" s="13"/>
      <c r="D206" s="14" t="str">
        <f>IF(LAF_V110111213141516[[#This Row],[workbook_name]]="","",COUNTIF(Table1[name],LAF_V110111213141516[[#This Row],[workbook_name]]))</f>
        <v/>
      </c>
      <c r="E206" s="14" t="str">
        <f xml:space="preserve">
IF(LAF_V110111213141516[[#This Row],[workbook_name]]="","",
   IFERROR(
      IF(
          VLOOKUP(LAF_V110111213141516[[#This Row],[id]],Table1[[#All],[id]:[name]],3,0)=LAF_V110111213141516[[#This Row],[workbook_name]],
         "match",
         "id doesn't belong to workbook_name"
      ),
      "associate an id first"
   )
)</f>
        <v/>
      </c>
      <c r="F206" s="16" t="str">
        <f>IF(LAF_V110111213141516[[#This Row],[id Sanity Check]]="match",
   "✓ ready",
   IF(LAF_V110111213141516[[#This Row],[workbook_name]]&lt;&gt;"","not ready","")
)</f>
        <v/>
      </c>
    </row>
    <row r="207" spans="2:6" ht="21" x14ac:dyDescent="0.25">
      <c r="B207" s="11"/>
      <c r="C207" s="13"/>
      <c r="D207" s="14" t="str">
        <f>IF(LAF_V110111213141516[[#This Row],[workbook_name]]="","",COUNTIF(Table1[name],LAF_V110111213141516[[#This Row],[workbook_name]]))</f>
        <v/>
      </c>
      <c r="E207" s="14" t="str">
        <f xml:space="preserve">
IF(LAF_V110111213141516[[#This Row],[workbook_name]]="","",
   IFERROR(
      IF(
          VLOOKUP(LAF_V110111213141516[[#This Row],[id]],Table1[[#All],[id]:[name]],3,0)=LAF_V110111213141516[[#This Row],[workbook_name]],
         "match",
         "id doesn't belong to workbook_name"
      ),
      "associate an id first"
   )
)</f>
        <v/>
      </c>
      <c r="F207" s="16" t="str">
        <f>IF(LAF_V110111213141516[[#This Row],[id Sanity Check]]="match",
   "✓ ready",
   IF(LAF_V110111213141516[[#This Row],[workbook_name]]&lt;&gt;"","not ready","")
)</f>
        <v/>
      </c>
    </row>
    <row r="208" spans="2:6" ht="21" x14ac:dyDescent="0.25">
      <c r="B208" s="11"/>
      <c r="C208" s="13"/>
      <c r="D208" s="14" t="str">
        <f>IF(LAF_V110111213141516[[#This Row],[workbook_name]]="","",COUNTIF(Table1[name],LAF_V110111213141516[[#This Row],[workbook_name]]))</f>
        <v/>
      </c>
      <c r="E208" s="14" t="str">
        <f xml:space="preserve">
IF(LAF_V110111213141516[[#This Row],[workbook_name]]="","",
   IFERROR(
      IF(
          VLOOKUP(LAF_V110111213141516[[#This Row],[id]],Table1[[#All],[id]:[name]],3,0)=LAF_V110111213141516[[#This Row],[workbook_name]],
         "match",
         "id doesn't belong to workbook_name"
      ),
      "associate an id first"
   )
)</f>
        <v/>
      </c>
      <c r="F208" s="16" t="str">
        <f>IF(LAF_V110111213141516[[#This Row],[id Sanity Check]]="match",
   "✓ ready",
   IF(LAF_V110111213141516[[#This Row],[workbook_name]]&lt;&gt;"","not ready","")
)</f>
        <v/>
      </c>
    </row>
    <row r="209" spans="2:6" ht="21" x14ac:dyDescent="0.25">
      <c r="B209" s="11"/>
      <c r="C209" s="13"/>
      <c r="D209" s="14" t="str">
        <f>IF(LAF_V110111213141516[[#This Row],[workbook_name]]="","",COUNTIF(Table1[name],LAF_V110111213141516[[#This Row],[workbook_name]]))</f>
        <v/>
      </c>
      <c r="E209" s="14" t="str">
        <f xml:space="preserve">
IF(LAF_V110111213141516[[#This Row],[workbook_name]]="","",
   IFERROR(
      IF(
          VLOOKUP(LAF_V110111213141516[[#This Row],[id]],Table1[[#All],[id]:[name]],3,0)=LAF_V110111213141516[[#This Row],[workbook_name]],
         "match",
         "id doesn't belong to workbook_name"
      ),
      "associate an id first"
   )
)</f>
        <v/>
      </c>
      <c r="F209" s="16" t="str">
        <f>IF(LAF_V110111213141516[[#This Row],[id Sanity Check]]="match",
   "✓ ready",
   IF(LAF_V110111213141516[[#This Row],[workbook_name]]&lt;&gt;"","not ready","")
)</f>
        <v/>
      </c>
    </row>
    <row r="210" spans="2:6" ht="21" x14ac:dyDescent="0.25">
      <c r="B210" s="11"/>
      <c r="C210" s="13"/>
      <c r="D210" s="14" t="str">
        <f>IF(LAF_V110111213141516[[#This Row],[workbook_name]]="","",COUNTIF(Table1[name],LAF_V110111213141516[[#This Row],[workbook_name]]))</f>
        <v/>
      </c>
      <c r="E210" s="14" t="str">
        <f xml:space="preserve">
IF(LAF_V110111213141516[[#This Row],[workbook_name]]="","",
   IFERROR(
      IF(
          VLOOKUP(LAF_V110111213141516[[#This Row],[id]],Table1[[#All],[id]:[name]],3,0)=LAF_V110111213141516[[#This Row],[workbook_name]],
         "match",
         "id doesn't belong to workbook_name"
      ),
      "associate an id first"
   )
)</f>
        <v/>
      </c>
      <c r="F210" s="16" t="str">
        <f>IF(LAF_V110111213141516[[#This Row],[id Sanity Check]]="match",
   "✓ ready",
   IF(LAF_V110111213141516[[#This Row],[workbook_name]]&lt;&gt;"","not ready","")
)</f>
        <v/>
      </c>
    </row>
    <row r="211" spans="2:6" ht="21" x14ac:dyDescent="0.25">
      <c r="B211" s="11"/>
      <c r="C211" s="13"/>
      <c r="D211" s="14" t="str">
        <f>IF(LAF_V110111213141516[[#This Row],[workbook_name]]="","",COUNTIF(Table1[name],LAF_V110111213141516[[#This Row],[workbook_name]]))</f>
        <v/>
      </c>
      <c r="E211" s="14" t="str">
        <f xml:space="preserve">
IF(LAF_V110111213141516[[#This Row],[workbook_name]]="","",
   IFERROR(
      IF(
          VLOOKUP(LAF_V110111213141516[[#This Row],[id]],Table1[[#All],[id]:[name]],3,0)=LAF_V110111213141516[[#This Row],[workbook_name]],
         "match",
         "id doesn't belong to workbook_name"
      ),
      "associate an id first"
   )
)</f>
        <v/>
      </c>
      <c r="F211" s="16" t="str">
        <f>IF(LAF_V110111213141516[[#This Row],[id Sanity Check]]="match",
   "✓ ready",
   IF(LAF_V110111213141516[[#This Row],[workbook_name]]&lt;&gt;"","not ready","")
)</f>
        <v/>
      </c>
    </row>
    <row r="212" spans="2:6" ht="21" x14ac:dyDescent="0.25">
      <c r="B212" s="11"/>
      <c r="C212" s="13"/>
      <c r="D212" s="14" t="str">
        <f>IF(LAF_V110111213141516[[#This Row],[workbook_name]]="","",COUNTIF(Table1[name],LAF_V110111213141516[[#This Row],[workbook_name]]))</f>
        <v/>
      </c>
      <c r="E212" s="14" t="str">
        <f xml:space="preserve">
IF(LAF_V110111213141516[[#This Row],[workbook_name]]="","",
   IFERROR(
      IF(
          VLOOKUP(LAF_V110111213141516[[#This Row],[id]],Table1[[#All],[id]:[name]],3,0)=LAF_V110111213141516[[#This Row],[workbook_name]],
         "match",
         "id doesn't belong to workbook_name"
      ),
      "associate an id first"
   )
)</f>
        <v/>
      </c>
      <c r="F212" s="16" t="str">
        <f>IF(LAF_V110111213141516[[#This Row],[id Sanity Check]]="match",
   "✓ ready",
   IF(LAF_V110111213141516[[#This Row],[workbook_name]]&lt;&gt;"","not ready","")
)</f>
        <v/>
      </c>
    </row>
    <row r="213" spans="2:6" ht="21" x14ac:dyDescent="0.25">
      <c r="B213" s="11"/>
      <c r="C213" s="13"/>
      <c r="D213" s="14" t="str">
        <f>IF(LAF_V110111213141516[[#This Row],[workbook_name]]="","",COUNTIF(Table1[name],LAF_V110111213141516[[#This Row],[workbook_name]]))</f>
        <v/>
      </c>
      <c r="E213" s="14" t="str">
        <f xml:space="preserve">
IF(LAF_V110111213141516[[#This Row],[workbook_name]]="","",
   IFERROR(
      IF(
          VLOOKUP(LAF_V110111213141516[[#This Row],[id]],Table1[[#All],[id]:[name]],3,0)=LAF_V110111213141516[[#This Row],[workbook_name]],
         "match",
         "id doesn't belong to workbook_name"
      ),
      "associate an id first"
   )
)</f>
        <v/>
      </c>
      <c r="F213" s="16" t="str">
        <f>IF(LAF_V110111213141516[[#This Row],[id Sanity Check]]="match",
   "✓ ready",
   IF(LAF_V110111213141516[[#This Row],[workbook_name]]&lt;&gt;"","not ready","")
)</f>
        <v/>
      </c>
    </row>
    <row r="214" spans="2:6" ht="21" x14ac:dyDescent="0.25">
      <c r="B214" s="11"/>
      <c r="C214" s="13"/>
      <c r="D214" s="14" t="str">
        <f>IF(LAF_V110111213141516[[#This Row],[workbook_name]]="","",COUNTIF(Table1[name],LAF_V110111213141516[[#This Row],[workbook_name]]))</f>
        <v/>
      </c>
      <c r="E214" s="14" t="str">
        <f xml:space="preserve">
IF(LAF_V110111213141516[[#This Row],[workbook_name]]="","",
   IFERROR(
      IF(
          VLOOKUP(LAF_V110111213141516[[#This Row],[id]],Table1[[#All],[id]:[name]],3,0)=LAF_V110111213141516[[#This Row],[workbook_name]],
         "match",
         "id doesn't belong to workbook_name"
      ),
      "associate an id first"
   )
)</f>
        <v/>
      </c>
      <c r="F214" s="16" t="str">
        <f>IF(LAF_V110111213141516[[#This Row],[id Sanity Check]]="match",
   "✓ ready",
   IF(LAF_V110111213141516[[#This Row],[workbook_name]]&lt;&gt;"","not ready","")
)</f>
        <v/>
      </c>
    </row>
    <row r="215" spans="2:6" ht="21" x14ac:dyDescent="0.25">
      <c r="B215" s="11"/>
      <c r="C215" s="13"/>
      <c r="D215" s="14" t="str">
        <f>IF(LAF_V110111213141516[[#This Row],[workbook_name]]="","",COUNTIF(Table1[name],LAF_V110111213141516[[#This Row],[workbook_name]]))</f>
        <v/>
      </c>
      <c r="E215" s="14" t="str">
        <f xml:space="preserve">
IF(LAF_V110111213141516[[#This Row],[workbook_name]]="","",
   IFERROR(
      IF(
          VLOOKUP(LAF_V110111213141516[[#This Row],[id]],Table1[[#All],[id]:[name]],3,0)=LAF_V110111213141516[[#This Row],[workbook_name]],
         "match",
         "id doesn't belong to workbook_name"
      ),
      "associate an id first"
   )
)</f>
        <v/>
      </c>
      <c r="F215" s="16" t="str">
        <f>IF(LAF_V110111213141516[[#This Row],[id Sanity Check]]="match",
   "✓ ready",
   IF(LAF_V110111213141516[[#This Row],[workbook_name]]&lt;&gt;"","not ready","")
)</f>
        <v/>
      </c>
    </row>
    <row r="216" spans="2:6" ht="21" x14ac:dyDescent="0.25">
      <c r="B216" s="11"/>
      <c r="C216" s="13"/>
      <c r="D216" s="14" t="str">
        <f>IF(LAF_V110111213141516[[#This Row],[workbook_name]]="","",COUNTIF(Table1[name],LAF_V110111213141516[[#This Row],[workbook_name]]))</f>
        <v/>
      </c>
      <c r="E216" s="14" t="str">
        <f xml:space="preserve">
IF(LAF_V110111213141516[[#This Row],[workbook_name]]="","",
   IFERROR(
      IF(
          VLOOKUP(LAF_V110111213141516[[#This Row],[id]],Table1[[#All],[id]:[name]],3,0)=LAF_V110111213141516[[#This Row],[workbook_name]],
         "match",
         "id doesn't belong to workbook_name"
      ),
      "associate an id first"
   )
)</f>
        <v/>
      </c>
      <c r="F216" s="16" t="str">
        <f>IF(LAF_V110111213141516[[#This Row],[id Sanity Check]]="match",
   "✓ ready",
   IF(LAF_V110111213141516[[#This Row],[workbook_name]]&lt;&gt;"","not ready","")
)</f>
        <v/>
      </c>
    </row>
    <row r="217" spans="2:6" ht="21" x14ac:dyDescent="0.25">
      <c r="B217" s="11"/>
      <c r="C217" s="13"/>
      <c r="D217" s="14" t="str">
        <f>IF(LAF_V110111213141516[[#This Row],[workbook_name]]="","",COUNTIF(Table1[name],LAF_V110111213141516[[#This Row],[workbook_name]]))</f>
        <v/>
      </c>
      <c r="E217" s="14" t="str">
        <f xml:space="preserve">
IF(LAF_V110111213141516[[#This Row],[workbook_name]]="","",
   IFERROR(
      IF(
          VLOOKUP(LAF_V110111213141516[[#This Row],[id]],Table1[[#All],[id]:[name]],3,0)=LAF_V110111213141516[[#This Row],[workbook_name]],
         "match",
         "id doesn't belong to workbook_name"
      ),
      "associate an id first"
   )
)</f>
        <v/>
      </c>
      <c r="F217" s="16" t="str">
        <f>IF(LAF_V110111213141516[[#This Row],[id Sanity Check]]="match",
   "✓ ready",
   IF(LAF_V110111213141516[[#This Row],[workbook_name]]&lt;&gt;"","not ready","")
)</f>
        <v/>
      </c>
    </row>
    <row r="218" spans="2:6" ht="21" x14ac:dyDescent="0.25">
      <c r="B218" s="11"/>
      <c r="C218" s="13"/>
      <c r="D218" s="14" t="str">
        <f>IF(LAF_V110111213141516[[#This Row],[workbook_name]]="","",COUNTIF(Table1[name],LAF_V110111213141516[[#This Row],[workbook_name]]))</f>
        <v/>
      </c>
      <c r="E218" s="14" t="str">
        <f xml:space="preserve">
IF(LAF_V110111213141516[[#This Row],[workbook_name]]="","",
   IFERROR(
      IF(
          VLOOKUP(LAF_V110111213141516[[#This Row],[id]],Table1[[#All],[id]:[name]],3,0)=LAF_V110111213141516[[#This Row],[workbook_name]],
         "match",
         "id doesn't belong to workbook_name"
      ),
      "associate an id first"
   )
)</f>
        <v/>
      </c>
      <c r="F218" s="16" t="str">
        <f>IF(LAF_V110111213141516[[#This Row],[id Sanity Check]]="match",
   "✓ ready",
   IF(LAF_V110111213141516[[#This Row],[workbook_name]]&lt;&gt;"","not ready","")
)</f>
        <v/>
      </c>
    </row>
    <row r="219" spans="2:6" ht="21" x14ac:dyDescent="0.25">
      <c r="B219" s="11"/>
      <c r="C219" s="13"/>
      <c r="D219" s="14" t="str">
        <f>IF(LAF_V110111213141516[[#This Row],[workbook_name]]="","",COUNTIF(Table1[name],LAF_V110111213141516[[#This Row],[workbook_name]]))</f>
        <v/>
      </c>
      <c r="E219" s="14" t="str">
        <f xml:space="preserve">
IF(LAF_V110111213141516[[#This Row],[workbook_name]]="","",
   IFERROR(
      IF(
          VLOOKUP(LAF_V110111213141516[[#This Row],[id]],Table1[[#All],[id]:[name]],3,0)=LAF_V110111213141516[[#This Row],[workbook_name]],
         "match",
         "id doesn't belong to workbook_name"
      ),
      "associate an id first"
   )
)</f>
        <v/>
      </c>
      <c r="F219" s="16" t="str">
        <f>IF(LAF_V110111213141516[[#This Row],[id Sanity Check]]="match",
   "✓ ready",
   IF(LAF_V110111213141516[[#This Row],[workbook_name]]&lt;&gt;"","not ready","")
)</f>
        <v/>
      </c>
    </row>
    <row r="220" spans="2:6" ht="21" x14ac:dyDescent="0.25">
      <c r="B220" s="11"/>
      <c r="C220" s="13"/>
      <c r="D220" s="14" t="str">
        <f>IF(LAF_V110111213141516[[#This Row],[workbook_name]]="","",COUNTIF(Table1[name],LAF_V110111213141516[[#This Row],[workbook_name]]))</f>
        <v/>
      </c>
      <c r="E220" s="14" t="str">
        <f xml:space="preserve">
IF(LAF_V110111213141516[[#This Row],[workbook_name]]="","",
   IFERROR(
      IF(
          VLOOKUP(LAF_V110111213141516[[#This Row],[id]],Table1[[#All],[id]:[name]],3,0)=LAF_V110111213141516[[#This Row],[workbook_name]],
         "match",
         "id doesn't belong to workbook_name"
      ),
      "associate an id first"
   )
)</f>
        <v/>
      </c>
      <c r="F220" s="16" t="str">
        <f>IF(LAF_V110111213141516[[#This Row],[id Sanity Check]]="match",
   "✓ ready",
   IF(LAF_V110111213141516[[#This Row],[workbook_name]]&lt;&gt;"","not ready","")
)</f>
        <v/>
      </c>
    </row>
    <row r="221" spans="2:6" ht="21" x14ac:dyDescent="0.25">
      <c r="B221" s="11"/>
      <c r="C221" s="13"/>
      <c r="D221" s="14" t="str">
        <f>IF(LAF_V110111213141516[[#This Row],[workbook_name]]="","",COUNTIF(Table1[name],LAF_V110111213141516[[#This Row],[workbook_name]]))</f>
        <v/>
      </c>
      <c r="E221" s="14" t="str">
        <f xml:space="preserve">
IF(LAF_V110111213141516[[#This Row],[workbook_name]]="","",
   IFERROR(
      IF(
          VLOOKUP(LAF_V110111213141516[[#This Row],[id]],Table1[[#All],[id]:[name]],3,0)=LAF_V110111213141516[[#This Row],[workbook_name]],
         "match",
         "id doesn't belong to workbook_name"
      ),
      "associate an id first"
   )
)</f>
        <v/>
      </c>
      <c r="F221" s="16" t="str">
        <f>IF(LAF_V110111213141516[[#This Row],[id Sanity Check]]="match",
   "✓ ready",
   IF(LAF_V110111213141516[[#This Row],[workbook_name]]&lt;&gt;"","not ready","")
)</f>
        <v/>
      </c>
    </row>
    <row r="222" spans="2:6" ht="21" x14ac:dyDescent="0.25">
      <c r="B222" s="11"/>
      <c r="C222" s="13"/>
      <c r="D222" s="14" t="str">
        <f>IF(LAF_V110111213141516[[#This Row],[workbook_name]]="","",COUNTIF(Table1[name],LAF_V110111213141516[[#This Row],[workbook_name]]))</f>
        <v/>
      </c>
      <c r="E222" s="14" t="str">
        <f xml:space="preserve">
IF(LAF_V110111213141516[[#This Row],[workbook_name]]="","",
   IFERROR(
      IF(
          VLOOKUP(LAF_V110111213141516[[#This Row],[id]],Table1[[#All],[id]:[name]],3,0)=LAF_V110111213141516[[#This Row],[workbook_name]],
         "match",
         "id doesn't belong to workbook_name"
      ),
      "associate an id first"
   )
)</f>
        <v/>
      </c>
      <c r="F222" s="16" t="str">
        <f>IF(LAF_V110111213141516[[#This Row],[id Sanity Check]]="match",
   "✓ ready",
   IF(LAF_V110111213141516[[#This Row],[workbook_name]]&lt;&gt;"","not ready","")
)</f>
        <v/>
      </c>
    </row>
    <row r="223" spans="2:6" ht="21" x14ac:dyDescent="0.25">
      <c r="B223" s="11"/>
      <c r="C223" s="13"/>
      <c r="D223" s="14" t="str">
        <f>IF(LAF_V110111213141516[[#This Row],[workbook_name]]="","",COUNTIF(Table1[name],LAF_V110111213141516[[#This Row],[workbook_name]]))</f>
        <v/>
      </c>
      <c r="E223" s="14" t="str">
        <f xml:space="preserve">
IF(LAF_V110111213141516[[#This Row],[workbook_name]]="","",
   IFERROR(
      IF(
          VLOOKUP(LAF_V110111213141516[[#This Row],[id]],Table1[[#All],[id]:[name]],3,0)=LAF_V110111213141516[[#This Row],[workbook_name]],
         "match",
         "id doesn't belong to workbook_name"
      ),
      "associate an id first"
   )
)</f>
        <v/>
      </c>
      <c r="F223" s="16" t="str">
        <f>IF(LAF_V110111213141516[[#This Row],[id Sanity Check]]="match",
   "✓ ready",
   IF(LAF_V110111213141516[[#This Row],[workbook_name]]&lt;&gt;"","not ready","")
)</f>
        <v/>
      </c>
    </row>
    <row r="224" spans="2:6" ht="21" x14ac:dyDescent="0.25">
      <c r="B224" s="11"/>
      <c r="C224" s="13"/>
      <c r="D224" s="14" t="str">
        <f>IF(LAF_V110111213141516[[#This Row],[workbook_name]]="","",COUNTIF(Table1[name],LAF_V110111213141516[[#This Row],[workbook_name]]))</f>
        <v/>
      </c>
      <c r="E224" s="14" t="str">
        <f xml:space="preserve">
IF(LAF_V110111213141516[[#This Row],[workbook_name]]="","",
   IFERROR(
      IF(
          VLOOKUP(LAF_V110111213141516[[#This Row],[id]],Table1[[#All],[id]:[name]],3,0)=LAF_V110111213141516[[#This Row],[workbook_name]],
         "match",
         "id doesn't belong to workbook_name"
      ),
      "associate an id first"
   )
)</f>
        <v/>
      </c>
      <c r="F224" s="16" t="str">
        <f>IF(LAF_V110111213141516[[#This Row],[id Sanity Check]]="match",
   "✓ ready",
   IF(LAF_V110111213141516[[#This Row],[workbook_name]]&lt;&gt;"","not ready","")
)</f>
        <v/>
      </c>
    </row>
    <row r="225" spans="2:6" ht="21" x14ac:dyDescent="0.25">
      <c r="B225" s="11"/>
      <c r="C225" s="13"/>
      <c r="D225" s="14" t="str">
        <f>IF(LAF_V110111213141516[[#This Row],[workbook_name]]="","",COUNTIF(Table1[name],LAF_V110111213141516[[#This Row],[workbook_name]]))</f>
        <v/>
      </c>
      <c r="E225" s="14" t="str">
        <f xml:space="preserve">
IF(LAF_V110111213141516[[#This Row],[workbook_name]]="","",
   IFERROR(
      IF(
          VLOOKUP(LAF_V110111213141516[[#This Row],[id]],Table1[[#All],[id]:[name]],3,0)=LAF_V110111213141516[[#This Row],[workbook_name]],
         "match",
         "id doesn't belong to workbook_name"
      ),
      "associate an id first"
   )
)</f>
        <v/>
      </c>
      <c r="F225" s="16" t="str">
        <f>IF(LAF_V110111213141516[[#This Row],[id Sanity Check]]="match",
   "✓ ready",
   IF(LAF_V110111213141516[[#This Row],[workbook_name]]&lt;&gt;"","not ready","")
)</f>
        <v/>
      </c>
    </row>
    <row r="226" spans="2:6" ht="21" x14ac:dyDescent="0.25">
      <c r="B226" s="11"/>
      <c r="C226" s="13"/>
      <c r="D226" s="14" t="str">
        <f>IF(LAF_V110111213141516[[#This Row],[workbook_name]]="","",COUNTIF(Table1[name],LAF_V110111213141516[[#This Row],[workbook_name]]))</f>
        <v/>
      </c>
      <c r="E226" s="14" t="str">
        <f xml:space="preserve">
IF(LAF_V110111213141516[[#This Row],[workbook_name]]="","",
   IFERROR(
      IF(
          VLOOKUP(LAF_V110111213141516[[#This Row],[id]],Table1[[#All],[id]:[name]],3,0)=LAF_V110111213141516[[#This Row],[workbook_name]],
         "match",
         "id doesn't belong to workbook_name"
      ),
      "associate an id first"
   )
)</f>
        <v/>
      </c>
      <c r="F226" s="16" t="str">
        <f>IF(LAF_V110111213141516[[#This Row],[id Sanity Check]]="match",
   "✓ ready",
   IF(LAF_V110111213141516[[#This Row],[workbook_name]]&lt;&gt;"","not ready","")
)</f>
        <v/>
      </c>
    </row>
    <row r="227" spans="2:6" ht="21" x14ac:dyDescent="0.25">
      <c r="B227" s="11"/>
      <c r="C227" s="13"/>
      <c r="D227" s="14" t="str">
        <f>IF(LAF_V110111213141516[[#This Row],[workbook_name]]="","",COUNTIF(Table1[name],LAF_V110111213141516[[#This Row],[workbook_name]]))</f>
        <v/>
      </c>
      <c r="E227" s="14" t="str">
        <f xml:space="preserve">
IF(LAF_V110111213141516[[#This Row],[workbook_name]]="","",
   IFERROR(
      IF(
          VLOOKUP(LAF_V110111213141516[[#This Row],[id]],Table1[[#All],[id]:[name]],3,0)=LAF_V110111213141516[[#This Row],[workbook_name]],
         "match",
         "id doesn't belong to workbook_name"
      ),
      "associate an id first"
   )
)</f>
        <v/>
      </c>
      <c r="F227" s="16" t="str">
        <f>IF(LAF_V110111213141516[[#This Row],[id Sanity Check]]="match",
   "✓ ready",
   IF(LAF_V110111213141516[[#This Row],[workbook_name]]&lt;&gt;"","not ready","")
)</f>
        <v/>
      </c>
    </row>
    <row r="228" spans="2:6" ht="21" x14ac:dyDescent="0.25">
      <c r="B228" s="11"/>
      <c r="C228" s="13"/>
      <c r="D228" s="14" t="str">
        <f>IF(LAF_V110111213141516[[#This Row],[workbook_name]]="","",COUNTIF(Table1[name],LAF_V110111213141516[[#This Row],[workbook_name]]))</f>
        <v/>
      </c>
      <c r="E228" s="14" t="str">
        <f xml:space="preserve">
IF(LAF_V110111213141516[[#This Row],[workbook_name]]="","",
   IFERROR(
      IF(
          VLOOKUP(LAF_V110111213141516[[#This Row],[id]],Table1[[#All],[id]:[name]],3,0)=LAF_V110111213141516[[#This Row],[workbook_name]],
         "match",
         "id doesn't belong to workbook_name"
      ),
      "associate an id first"
   )
)</f>
        <v/>
      </c>
      <c r="F228" s="16" t="str">
        <f>IF(LAF_V110111213141516[[#This Row],[id Sanity Check]]="match",
   "✓ ready",
   IF(LAF_V110111213141516[[#This Row],[workbook_name]]&lt;&gt;"","not ready","")
)</f>
        <v/>
      </c>
    </row>
    <row r="229" spans="2:6" ht="21" x14ac:dyDescent="0.25">
      <c r="B229" s="11"/>
      <c r="C229" s="13"/>
      <c r="D229" s="14" t="str">
        <f>IF(LAF_V110111213141516[[#This Row],[workbook_name]]="","",COUNTIF(Table1[name],LAF_V110111213141516[[#This Row],[workbook_name]]))</f>
        <v/>
      </c>
      <c r="E229" s="14" t="str">
        <f xml:space="preserve">
IF(LAF_V110111213141516[[#This Row],[workbook_name]]="","",
   IFERROR(
      IF(
          VLOOKUP(LAF_V110111213141516[[#This Row],[id]],Table1[[#All],[id]:[name]],3,0)=LAF_V110111213141516[[#This Row],[workbook_name]],
         "match",
         "id doesn't belong to workbook_name"
      ),
      "associate an id first"
   )
)</f>
        <v/>
      </c>
      <c r="F229" s="16" t="str">
        <f>IF(LAF_V110111213141516[[#This Row],[id Sanity Check]]="match",
   "✓ ready",
   IF(LAF_V110111213141516[[#This Row],[workbook_name]]&lt;&gt;"","not ready","")
)</f>
        <v/>
      </c>
    </row>
    <row r="230" spans="2:6" ht="21" x14ac:dyDescent="0.25">
      <c r="B230" s="11"/>
      <c r="C230" s="13"/>
      <c r="D230" s="14" t="str">
        <f>IF(LAF_V110111213141516[[#This Row],[workbook_name]]="","",COUNTIF(Table1[name],LAF_V110111213141516[[#This Row],[workbook_name]]))</f>
        <v/>
      </c>
      <c r="E230" s="14" t="str">
        <f xml:space="preserve">
IF(LAF_V110111213141516[[#This Row],[workbook_name]]="","",
   IFERROR(
      IF(
          VLOOKUP(LAF_V110111213141516[[#This Row],[id]],Table1[[#All],[id]:[name]],3,0)=LAF_V110111213141516[[#This Row],[workbook_name]],
         "match",
         "id doesn't belong to workbook_name"
      ),
      "associate an id first"
   )
)</f>
        <v/>
      </c>
      <c r="F230" s="16" t="str">
        <f>IF(LAF_V110111213141516[[#This Row],[id Sanity Check]]="match",
   "✓ ready",
   IF(LAF_V110111213141516[[#This Row],[workbook_name]]&lt;&gt;"","not ready","")
)</f>
        <v/>
      </c>
    </row>
    <row r="231" spans="2:6" ht="21" x14ac:dyDescent="0.25">
      <c r="B231" s="11"/>
      <c r="C231" s="13"/>
      <c r="D231" s="14" t="str">
        <f>IF(LAF_V110111213141516[[#This Row],[workbook_name]]="","",COUNTIF(Table1[name],LAF_V110111213141516[[#This Row],[workbook_name]]))</f>
        <v/>
      </c>
      <c r="E231" s="14" t="str">
        <f xml:space="preserve">
IF(LAF_V110111213141516[[#This Row],[workbook_name]]="","",
   IFERROR(
      IF(
          VLOOKUP(LAF_V110111213141516[[#This Row],[id]],Table1[[#All],[id]:[name]],3,0)=LAF_V110111213141516[[#This Row],[workbook_name]],
         "match",
         "id doesn't belong to workbook_name"
      ),
      "associate an id first"
   )
)</f>
        <v/>
      </c>
      <c r="F231" s="16" t="str">
        <f>IF(LAF_V110111213141516[[#This Row],[id Sanity Check]]="match",
   "✓ ready",
   IF(LAF_V110111213141516[[#This Row],[workbook_name]]&lt;&gt;"","not ready","")
)</f>
        <v/>
      </c>
    </row>
    <row r="232" spans="2:6" ht="21" x14ac:dyDescent="0.25">
      <c r="B232" s="11"/>
      <c r="C232" s="13"/>
      <c r="D232" s="14" t="str">
        <f>IF(LAF_V110111213141516[[#This Row],[workbook_name]]="","",COUNTIF(Table1[name],LAF_V110111213141516[[#This Row],[workbook_name]]))</f>
        <v/>
      </c>
      <c r="E232" s="14" t="str">
        <f xml:space="preserve">
IF(LAF_V110111213141516[[#This Row],[workbook_name]]="","",
   IFERROR(
      IF(
          VLOOKUP(LAF_V110111213141516[[#This Row],[id]],Table1[[#All],[id]:[name]],3,0)=LAF_V110111213141516[[#This Row],[workbook_name]],
         "match",
         "id doesn't belong to workbook_name"
      ),
      "associate an id first"
   )
)</f>
        <v/>
      </c>
      <c r="F232" s="16" t="str">
        <f>IF(LAF_V110111213141516[[#This Row],[id Sanity Check]]="match",
   "✓ ready",
   IF(LAF_V110111213141516[[#This Row],[workbook_name]]&lt;&gt;"","not ready","")
)</f>
        <v/>
      </c>
    </row>
    <row r="233" spans="2:6" ht="21" x14ac:dyDescent="0.25">
      <c r="B233" s="11"/>
      <c r="C233" s="13"/>
      <c r="D233" s="14" t="str">
        <f>IF(LAF_V110111213141516[[#This Row],[workbook_name]]="","",COUNTIF(Table1[name],LAF_V110111213141516[[#This Row],[workbook_name]]))</f>
        <v/>
      </c>
      <c r="E233" s="14" t="str">
        <f xml:space="preserve">
IF(LAF_V110111213141516[[#This Row],[workbook_name]]="","",
   IFERROR(
      IF(
          VLOOKUP(LAF_V110111213141516[[#This Row],[id]],Table1[[#All],[id]:[name]],3,0)=LAF_V110111213141516[[#This Row],[workbook_name]],
         "match",
         "id doesn't belong to workbook_name"
      ),
      "associate an id first"
   )
)</f>
        <v/>
      </c>
      <c r="F233" s="16" t="str">
        <f>IF(LAF_V110111213141516[[#This Row],[id Sanity Check]]="match",
   "✓ ready",
   IF(LAF_V110111213141516[[#This Row],[workbook_name]]&lt;&gt;"","not ready","")
)</f>
        <v/>
      </c>
    </row>
    <row r="234" spans="2:6" ht="21" x14ac:dyDescent="0.25">
      <c r="B234" s="11"/>
      <c r="C234" s="13"/>
      <c r="D234" s="14" t="str">
        <f>IF(LAF_V110111213141516[[#This Row],[workbook_name]]="","",COUNTIF(Table1[name],LAF_V110111213141516[[#This Row],[workbook_name]]))</f>
        <v/>
      </c>
      <c r="E234" s="14" t="str">
        <f xml:space="preserve">
IF(LAF_V110111213141516[[#This Row],[workbook_name]]="","",
   IFERROR(
      IF(
          VLOOKUP(LAF_V110111213141516[[#This Row],[id]],Table1[[#All],[id]:[name]],3,0)=LAF_V110111213141516[[#This Row],[workbook_name]],
         "match",
         "id doesn't belong to workbook_name"
      ),
      "associate an id first"
   )
)</f>
        <v/>
      </c>
      <c r="F234" s="16" t="str">
        <f>IF(LAF_V110111213141516[[#This Row],[id Sanity Check]]="match",
   "✓ ready",
   IF(LAF_V110111213141516[[#This Row],[workbook_name]]&lt;&gt;"","not ready","")
)</f>
        <v/>
      </c>
    </row>
    <row r="235" spans="2:6" ht="21" x14ac:dyDescent="0.25">
      <c r="B235" s="11"/>
      <c r="C235" s="13"/>
      <c r="D235" s="14" t="str">
        <f>IF(LAF_V110111213141516[[#This Row],[workbook_name]]="","",COUNTIF(Table1[name],LAF_V110111213141516[[#This Row],[workbook_name]]))</f>
        <v/>
      </c>
      <c r="E235" s="14" t="str">
        <f xml:space="preserve">
IF(LAF_V110111213141516[[#This Row],[workbook_name]]="","",
   IFERROR(
      IF(
          VLOOKUP(LAF_V110111213141516[[#This Row],[id]],Table1[[#All],[id]:[name]],3,0)=LAF_V110111213141516[[#This Row],[workbook_name]],
         "match",
         "id doesn't belong to workbook_name"
      ),
      "associate an id first"
   )
)</f>
        <v/>
      </c>
      <c r="F235" s="16" t="str">
        <f>IF(LAF_V110111213141516[[#This Row],[id Sanity Check]]="match",
   "✓ ready",
   IF(LAF_V110111213141516[[#This Row],[workbook_name]]&lt;&gt;"","not ready","")
)</f>
        <v/>
      </c>
    </row>
    <row r="236" spans="2:6" ht="21" x14ac:dyDescent="0.25">
      <c r="B236" s="11"/>
      <c r="C236" s="13"/>
      <c r="D236" s="14" t="str">
        <f>IF(LAF_V110111213141516[[#This Row],[workbook_name]]="","",COUNTIF(Table1[name],LAF_V110111213141516[[#This Row],[workbook_name]]))</f>
        <v/>
      </c>
      <c r="E236" s="14" t="str">
        <f xml:space="preserve">
IF(LAF_V110111213141516[[#This Row],[workbook_name]]="","",
   IFERROR(
      IF(
          VLOOKUP(LAF_V110111213141516[[#This Row],[id]],Table1[[#All],[id]:[name]],3,0)=LAF_V110111213141516[[#This Row],[workbook_name]],
         "match",
         "id doesn't belong to workbook_name"
      ),
      "associate an id first"
   )
)</f>
        <v/>
      </c>
      <c r="F236" s="16" t="str">
        <f>IF(LAF_V110111213141516[[#This Row],[id Sanity Check]]="match",
   "✓ ready",
   IF(LAF_V110111213141516[[#This Row],[workbook_name]]&lt;&gt;"","not ready","")
)</f>
        <v/>
      </c>
    </row>
    <row r="237" spans="2:6" ht="21" x14ac:dyDescent="0.25">
      <c r="B237" s="11"/>
      <c r="C237" s="13"/>
      <c r="D237" s="14" t="str">
        <f>IF(LAF_V110111213141516[[#This Row],[workbook_name]]="","",COUNTIF(Table1[name],LAF_V110111213141516[[#This Row],[workbook_name]]))</f>
        <v/>
      </c>
      <c r="E237" s="14" t="str">
        <f xml:space="preserve">
IF(LAF_V110111213141516[[#This Row],[workbook_name]]="","",
   IFERROR(
      IF(
          VLOOKUP(LAF_V110111213141516[[#This Row],[id]],Table1[[#All],[id]:[name]],3,0)=LAF_V110111213141516[[#This Row],[workbook_name]],
         "match",
         "id doesn't belong to workbook_name"
      ),
      "associate an id first"
   )
)</f>
        <v/>
      </c>
      <c r="F237" s="16" t="str">
        <f>IF(LAF_V110111213141516[[#This Row],[id Sanity Check]]="match",
   "✓ ready",
   IF(LAF_V110111213141516[[#This Row],[workbook_name]]&lt;&gt;"","not ready","")
)</f>
        <v/>
      </c>
    </row>
    <row r="238" spans="2:6" ht="21" x14ac:dyDescent="0.25">
      <c r="B238" s="11"/>
      <c r="C238" s="13"/>
      <c r="D238" s="14" t="str">
        <f>IF(LAF_V110111213141516[[#This Row],[workbook_name]]="","",COUNTIF(Table1[name],LAF_V110111213141516[[#This Row],[workbook_name]]))</f>
        <v/>
      </c>
      <c r="E238" s="14" t="str">
        <f xml:space="preserve">
IF(LAF_V110111213141516[[#This Row],[workbook_name]]="","",
   IFERROR(
      IF(
          VLOOKUP(LAF_V110111213141516[[#This Row],[id]],Table1[[#All],[id]:[name]],3,0)=LAF_V110111213141516[[#This Row],[workbook_name]],
         "match",
         "id doesn't belong to workbook_name"
      ),
      "associate an id first"
   )
)</f>
        <v/>
      </c>
      <c r="F238" s="16" t="str">
        <f>IF(LAF_V110111213141516[[#This Row],[id Sanity Check]]="match",
   "✓ ready",
   IF(LAF_V110111213141516[[#This Row],[workbook_name]]&lt;&gt;"","not ready","")
)</f>
        <v/>
      </c>
    </row>
    <row r="239" spans="2:6" ht="21" x14ac:dyDescent="0.25">
      <c r="B239" s="11"/>
      <c r="C239" s="13"/>
      <c r="D239" s="14" t="str">
        <f>IF(LAF_V110111213141516[[#This Row],[workbook_name]]="","",COUNTIF(Table1[name],LAF_V110111213141516[[#This Row],[workbook_name]]))</f>
        <v/>
      </c>
      <c r="E239" s="14" t="str">
        <f xml:space="preserve">
IF(LAF_V110111213141516[[#This Row],[workbook_name]]="","",
   IFERROR(
      IF(
          VLOOKUP(LAF_V110111213141516[[#This Row],[id]],Table1[[#All],[id]:[name]],3,0)=LAF_V110111213141516[[#This Row],[workbook_name]],
         "match",
         "id doesn't belong to workbook_name"
      ),
      "associate an id first"
   )
)</f>
        <v/>
      </c>
      <c r="F239" s="16" t="str">
        <f>IF(LAF_V110111213141516[[#This Row],[id Sanity Check]]="match",
   "✓ ready",
   IF(LAF_V110111213141516[[#This Row],[workbook_name]]&lt;&gt;"","not ready","")
)</f>
        <v/>
      </c>
    </row>
    <row r="240" spans="2:6" ht="21" x14ac:dyDescent="0.25">
      <c r="B240" s="11"/>
      <c r="C240" s="13"/>
      <c r="D240" s="14" t="str">
        <f>IF(LAF_V110111213141516[[#This Row],[workbook_name]]="","",COUNTIF(Table1[name],LAF_V110111213141516[[#This Row],[workbook_name]]))</f>
        <v/>
      </c>
      <c r="E240" s="14" t="str">
        <f xml:space="preserve">
IF(LAF_V110111213141516[[#This Row],[workbook_name]]="","",
   IFERROR(
      IF(
          VLOOKUP(LAF_V110111213141516[[#This Row],[id]],Table1[[#All],[id]:[name]],3,0)=LAF_V110111213141516[[#This Row],[workbook_name]],
         "match",
         "id doesn't belong to workbook_name"
      ),
      "associate an id first"
   )
)</f>
        <v/>
      </c>
      <c r="F240" s="16" t="str">
        <f>IF(LAF_V110111213141516[[#This Row],[id Sanity Check]]="match",
   "✓ ready",
   IF(LAF_V110111213141516[[#This Row],[workbook_name]]&lt;&gt;"","not ready","")
)</f>
        <v/>
      </c>
    </row>
    <row r="241" spans="2:6" ht="21" x14ac:dyDescent="0.25">
      <c r="B241" s="11"/>
      <c r="C241" s="13"/>
      <c r="D241" s="14" t="str">
        <f>IF(LAF_V110111213141516[[#This Row],[workbook_name]]="","",COUNTIF(Table1[name],LAF_V110111213141516[[#This Row],[workbook_name]]))</f>
        <v/>
      </c>
      <c r="E241" s="14" t="str">
        <f xml:space="preserve">
IF(LAF_V110111213141516[[#This Row],[workbook_name]]="","",
   IFERROR(
      IF(
          VLOOKUP(LAF_V110111213141516[[#This Row],[id]],Table1[[#All],[id]:[name]],3,0)=LAF_V110111213141516[[#This Row],[workbook_name]],
         "match",
         "id doesn't belong to workbook_name"
      ),
      "associate an id first"
   )
)</f>
        <v/>
      </c>
      <c r="F241" s="16" t="str">
        <f>IF(LAF_V110111213141516[[#This Row],[id Sanity Check]]="match",
   "✓ ready",
   IF(LAF_V110111213141516[[#This Row],[workbook_name]]&lt;&gt;"","not ready","")
)</f>
        <v/>
      </c>
    </row>
    <row r="242" spans="2:6" ht="21" x14ac:dyDescent="0.25">
      <c r="B242" s="11"/>
      <c r="C242" s="13"/>
      <c r="D242" s="14" t="str">
        <f>IF(LAF_V110111213141516[[#This Row],[workbook_name]]="","",COUNTIF(Table1[name],LAF_V110111213141516[[#This Row],[workbook_name]]))</f>
        <v/>
      </c>
      <c r="E242" s="14" t="str">
        <f xml:space="preserve">
IF(LAF_V110111213141516[[#This Row],[workbook_name]]="","",
   IFERROR(
      IF(
          VLOOKUP(LAF_V110111213141516[[#This Row],[id]],Table1[[#All],[id]:[name]],3,0)=LAF_V110111213141516[[#This Row],[workbook_name]],
         "match",
         "id doesn't belong to workbook_name"
      ),
      "associate an id first"
   )
)</f>
        <v/>
      </c>
      <c r="F242" s="16" t="str">
        <f>IF(LAF_V110111213141516[[#This Row],[id Sanity Check]]="match",
   "✓ ready",
   IF(LAF_V110111213141516[[#This Row],[workbook_name]]&lt;&gt;"","not ready","")
)</f>
        <v/>
      </c>
    </row>
    <row r="243" spans="2:6" ht="21" x14ac:dyDescent="0.25">
      <c r="B243" s="11"/>
      <c r="C243" s="13"/>
      <c r="D243" s="14" t="str">
        <f>IF(LAF_V110111213141516[[#This Row],[workbook_name]]="","",COUNTIF(Table1[name],LAF_V110111213141516[[#This Row],[workbook_name]]))</f>
        <v/>
      </c>
      <c r="E243" s="14" t="str">
        <f xml:space="preserve">
IF(LAF_V110111213141516[[#This Row],[workbook_name]]="","",
   IFERROR(
      IF(
          VLOOKUP(LAF_V110111213141516[[#This Row],[id]],Table1[[#All],[id]:[name]],3,0)=LAF_V110111213141516[[#This Row],[workbook_name]],
         "match",
         "id doesn't belong to workbook_name"
      ),
      "associate an id first"
   )
)</f>
        <v/>
      </c>
      <c r="F243" s="16" t="str">
        <f>IF(LAF_V110111213141516[[#This Row],[id Sanity Check]]="match",
   "✓ ready",
   IF(LAF_V110111213141516[[#This Row],[workbook_name]]&lt;&gt;"","not ready","")
)</f>
        <v/>
      </c>
    </row>
    <row r="244" spans="2:6" ht="21" x14ac:dyDescent="0.25">
      <c r="B244" s="11"/>
      <c r="C244" s="13"/>
      <c r="D244" s="14" t="str">
        <f>IF(LAF_V110111213141516[[#This Row],[workbook_name]]="","",COUNTIF(Table1[name],LAF_V110111213141516[[#This Row],[workbook_name]]))</f>
        <v/>
      </c>
      <c r="E244" s="14" t="str">
        <f xml:space="preserve">
IF(LAF_V110111213141516[[#This Row],[workbook_name]]="","",
   IFERROR(
      IF(
          VLOOKUP(LAF_V110111213141516[[#This Row],[id]],Table1[[#All],[id]:[name]],3,0)=LAF_V110111213141516[[#This Row],[workbook_name]],
         "match",
         "id doesn't belong to workbook_name"
      ),
      "associate an id first"
   )
)</f>
        <v/>
      </c>
      <c r="F244" s="16" t="str">
        <f>IF(LAF_V110111213141516[[#This Row],[id Sanity Check]]="match",
   "✓ ready",
   IF(LAF_V110111213141516[[#This Row],[workbook_name]]&lt;&gt;"","not ready","")
)</f>
        <v/>
      </c>
    </row>
    <row r="245" spans="2:6" ht="21" x14ac:dyDescent="0.25">
      <c r="B245" s="11"/>
      <c r="C245" s="13"/>
      <c r="D245" s="14" t="str">
        <f>IF(LAF_V110111213141516[[#This Row],[workbook_name]]="","",COUNTIF(Table1[name],LAF_V110111213141516[[#This Row],[workbook_name]]))</f>
        <v/>
      </c>
      <c r="E245" s="14" t="str">
        <f xml:space="preserve">
IF(LAF_V110111213141516[[#This Row],[workbook_name]]="","",
   IFERROR(
      IF(
          VLOOKUP(LAF_V110111213141516[[#This Row],[id]],Table1[[#All],[id]:[name]],3,0)=LAF_V110111213141516[[#This Row],[workbook_name]],
         "match",
         "id doesn't belong to workbook_name"
      ),
      "associate an id first"
   )
)</f>
        <v/>
      </c>
      <c r="F245" s="16" t="str">
        <f>IF(LAF_V110111213141516[[#This Row],[id Sanity Check]]="match",
   "✓ ready",
   IF(LAF_V110111213141516[[#This Row],[workbook_name]]&lt;&gt;"","not ready","")
)</f>
        <v/>
      </c>
    </row>
    <row r="246" spans="2:6" ht="21" x14ac:dyDescent="0.25">
      <c r="B246" s="11"/>
      <c r="C246" s="13"/>
      <c r="D246" s="14" t="str">
        <f>IF(LAF_V110111213141516[[#This Row],[workbook_name]]="","",COUNTIF(Table1[name],LAF_V110111213141516[[#This Row],[workbook_name]]))</f>
        <v/>
      </c>
      <c r="E246" s="14" t="str">
        <f xml:space="preserve">
IF(LAF_V110111213141516[[#This Row],[workbook_name]]="","",
   IFERROR(
      IF(
          VLOOKUP(LAF_V110111213141516[[#This Row],[id]],Table1[[#All],[id]:[name]],3,0)=LAF_V110111213141516[[#This Row],[workbook_name]],
         "match",
         "id doesn't belong to workbook_name"
      ),
      "associate an id first"
   )
)</f>
        <v/>
      </c>
      <c r="F246" s="16" t="str">
        <f>IF(LAF_V110111213141516[[#This Row],[id Sanity Check]]="match",
   "✓ ready",
   IF(LAF_V110111213141516[[#This Row],[workbook_name]]&lt;&gt;"","not ready","")
)</f>
        <v/>
      </c>
    </row>
    <row r="247" spans="2:6" ht="21" x14ac:dyDescent="0.25">
      <c r="B247" s="11"/>
      <c r="C247" s="13"/>
      <c r="D247" s="14" t="str">
        <f>IF(LAF_V110111213141516[[#This Row],[workbook_name]]="","",COUNTIF(Table1[name],LAF_V110111213141516[[#This Row],[workbook_name]]))</f>
        <v/>
      </c>
      <c r="E247" s="14" t="str">
        <f xml:space="preserve">
IF(LAF_V110111213141516[[#This Row],[workbook_name]]="","",
   IFERROR(
      IF(
          VLOOKUP(LAF_V110111213141516[[#This Row],[id]],Table1[[#All],[id]:[name]],3,0)=LAF_V110111213141516[[#This Row],[workbook_name]],
         "match",
         "id doesn't belong to workbook_name"
      ),
      "associate an id first"
   )
)</f>
        <v/>
      </c>
      <c r="F247" s="16" t="str">
        <f>IF(LAF_V110111213141516[[#This Row],[id Sanity Check]]="match",
   "✓ ready",
   IF(LAF_V110111213141516[[#This Row],[workbook_name]]&lt;&gt;"","not ready","")
)</f>
        <v/>
      </c>
    </row>
    <row r="248" spans="2:6" ht="21" x14ac:dyDescent="0.25">
      <c r="B248" s="11"/>
      <c r="C248" s="13"/>
      <c r="D248" s="14" t="str">
        <f>IF(LAF_V110111213141516[[#This Row],[workbook_name]]="","",COUNTIF(Table1[name],LAF_V110111213141516[[#This Row],[workbook_name]]))</f>
        <v/>
      </c>
      <c r="E248" s="14" t="str">
        <f xml:space="preserve">
IF(LAF_V110111213141516[[#This Row],[workbook_name]]="","",
   IFERROR(
      IF(
          VLOOKUP(LAF_V110111213141516[[#This Row],[id]],Table1[[#All],[id]:[name]],3,0)=LAF_V110111213141516[[#This Row],[workbook_name]],
         "match",
         "id doesn't belong to workbook_name"
      ),
      "associate an id first"
   )
)</f>
        <v/>
      </c>
      <c r="F248" s="16" t="str">
        <f>IF(LAF_V110111213141516[[#This Row],[id Sanity Check]]="match",
   "✓ ready",
   IF(LAF_V110111213141516[[#This Row],[workbook_name]]&lt;&gt;"","not ready","")
)</f>
        <v/>
      </c>
    </row>
    <row r="249" spans="2:6" ht="21" x14ac:dyDescent="0.25">
      <c r="B249" s="11"/>
      <c r="C249" s="13"/>
      <c r="D249" s="14" t="str">
        <f>IF(LAF_V110111213141516[[#This Row],[workbook_name]]="","",COUNTIF(Table1[name],LAF_V110111213141516[[#This Row],[workbook_name]]))</f>
        <v/>
      </c>
      <c r="E249" s="14" t="str">
        <f xml:space="preserve">
IF(LAF_V110111213141516[[#This Row],[workbook_name]]="","",
   IFERROR(
      IF(
          VLOOKUP(LAF_V110111213141516[[#This Row],[id]],Table1[[#All],[id]:[name]],3,0)=LAF_V110111213141516[[#This Row],[workbook_name]],
         "match",
         "id doesn't belong to workbook_name"
      ),
      "associate an id first"
   )
)</f>
        <v/>
      </c>
      <c r="F249" s="16" t="str">
        <f>IF(LAF_V110111213141516[[#This Row],[id Sanity Check]]="match",
   "✓ ready",
   IF(LAF_V110111213141516[[#This Row],[workbook_name]]&lt;&gt;"","not ready","")
)</f>
        <v/>
      </c>
    </row>
    <row r="250" spans="2:6" ht="21" x14ac:dyDescent="0.25">
      <c r="B250" s="11"/>
      <c r="C250" s="13"/>
      <c r="D250" s="14" t="str">
        <f>IF(LAF_V110111213141516[[#This Row],[workbook_name]]="","",COUNTIF(Table1[name],LAF_V110111213141516[[#This Row],[workbook_name]]))</f>
        <v/>
      </c>
      <c r="E250" s="14" t="str">
        <f xml:space="preserve">
IF(LAF_V110111213141516[[#This Row],[workbook_name]]="","",
   IFERROR(
      IF(
          VLOOKUP(LAF_V110111213141516[[#This Row],[id]],Table1[[#All],[id]:[name]],3,0)=LAF_V110111213141516[[#This Row],[workbook_name]],
         "match",
         "id doesn't belong to workbook_name"
      ),
      "associate an id first"
   )
)</f>
        <v/>
      </c>
      <c r="F250" s="16" t="str">
        <f>IF(LAF_V110111213141516[[#This Row],[id Sanity Check]]="match",
   "✓ ready",
   IF(LAF_V110111213141516[[#This Row],[workbook_name]]&lt;&gt;"","not ready","")
)</f>
        <v/>
      </c>
    </row>
    <row r="251" spans="2:6" ht="21" x14ac:dyDescent="0.25">
      <c r="B251" s="11"/>
      <c r="C251" s="13"/>
      <c r="D251" s="14" t="str">
        <f>IF(LAF_V110111213141516[[#This Row],[workbook_name]]="","",COUNTIF(Table1[name],LAF_V110111213141516[[#This Row],[workbook_name]]))</f>
        <v/>
      </c>
      <c r="E251" s="14" t="str">
        <f xml:space="preserve">
IF(LAF_V110111213141516[[#This Row],[workbook_name]]="","",
   IFERROR(
      IF(
          VLOOKUP(LAF_V110111213141516[[#This Row],[id]],Table1[[#All],[id]:[name]],3,0)=LAF_V110111213141516[[#This Row],[workbook_name]],
         "match",
         "id doesn't belong to workbook_name"
      ),
      "associate an id first"
   )
)</f>
        <v/>
      </c>
      <c r="F251" s="16" t="str">
        <f>IF(LAF_V110111213141516[[#This Row],[id Sanity Check]]="match",
   "✓ ready",
   IF(LAF_V110111213141516[[#This Row],[workbook_name]]&lt;&gt;"","not ready","")
)</f>
        <v/>
      </c>
    </row>
    <row r="252" spans="2:6" ht="21" x14ac:dyDescent="0.25">
      <c r="B252" s="11"/>
      <c r="C252" s="13"/>
      <c r="D252" s="14" t="str">
        <f>IF(LAF_V110111213141516[[#This Row],[workbook_name]]="","",COUNTIF(Table1[name],LAF_V110111213141516[[#This Row],[workbook_name]]))</f>
        <v/>
      </c>
      <c r="E252" s="14" t="str">
        <f xml:space="preserve">
IF(LAF_V110111213141516[[#This Row],[workbook_name]]="","",
   IFERROR(
      IF(
          VLOOKUP(LAF_V110111213141516[[#This Row],[id]],Table1[[#All],[id]:[name]],3,0)=LAF_V110111213141516[[#This Row],[workbook_name]],
         "match",
         "id doesn't belong to workbook_name"
      ),
      "associate an id first"
   )
)</f>
        <v/>
      </c>
      <c r="F252" s="16" t="str">
        <f>IF(LAF_V110111213141516[[#This Row],[id Sanity Check]]="match",
   "✓ ready",
   IF(LAF_V110111213141516[[#This Row],[workbook_name]]&lt;&gt;"","not ready","")
)</f>
        <v/>
      </c>
    </row>
    <row r="253" spans="2:6" ht="21" x14ac:dyDescent="0.25">
      <c r="B253" s="11"/>
      <c r="C253" s="13"/>
      <c r="D253" s="14" t="str">
        <f>IF(LAF_V110111213141516[[#This Row],[workbook_name]]="","",COUNTIF(Table1[name],LAF_V110111213141516[[#This Row],[workbook_name]]))</f>
        <v/>
      </c>
      <c r="E253" s="14" t="str">
        <f xml:space="preserve">
IF(LAF_V110111213141516[[#This Row],[workbook_name]]="","",
   IFERROR(
      IF(
          VLOOKUP(LAF_V110111213141516[[#This Row],[id]],Table1[[#All],[id]:[name]],3,0)=LAF_V110111213141516[[#This Row],[workbook_name]],
         "match",
         "id doesn't belong to workbook_name"
      ),
      "associate an id first"
   )
)</f>
        <v/>
      </c>
      <c r="F253" s="16" t="str">
        <f>IF(LAF_V110111213141516[[#This Row],[id Sanity Check]]="match",
   "✓ ready",
   IF(LAF_V110111213141516[[#This Row],[workbook_name]]&lt;&gt;"","not ready","")
)</f>
        <v/>
      </c>
    </row>
    <row r="254" spans="2:6" ht="21" x14ac:dyDescent="0.25">
      <c r="B254" s="11"/>
      <c r="C254" s="13"/>
      <c r="D254" s="14" t="str">
        <f>IF(LAF_V110111213141516[[#This Row],[workbook_name]]="","",COUNTIF(Table1[name],LAF_V110111213141516[[#This Row],[workbook_name]]))</f>
        <v/>
      </c>
      <c r="E254" s="14" t="str">
        <f xml:space="preserve">
IF(LAF_V110111213141516[[#This Row],[workbook_name]]="","",
   IFERROR(
      IF(
          VLOOKUP(LAF_V110111213141516[[#This Row],[id]],Table1[[#All],[id]:[name]],3,0)=LAF_V110111213141516[[#This Row],[workbook_name]],
         "match",
         "id doesn't belong to workbook_name"
      ),
      "associate an id first"
   )
)</f>
        <v/>
      </c>
      <c r="F254" s="16" t="str">
        <f>IF(LAF_V110111213141516[[#This Row],[id Sanity Check]]="match",
   "✓ ready",
   IF(LAF_V110111213141516[[#This Row],[workbook_name]]&lt;&gt;"","not ready","")
)</f>
        <v/>
      </c>
    </row>
    <row r="255" spans="2:6" ht="21" x14ac:dyDescent="0.25">
      <c r="B255" s="11"/>
      <c r="C255" s="13"/>
      <c r="D255" s="14" t="str">
        <f>IF(LAF_V110111213141516[[#This Row],[workbook_name]]="","",COUNTIF(Table1[name],LAF_V110111213141516[[#This Row],[workbook_name]]))</f>
        <v/>
      </c>
      <c r="E255" s="14" t="str">
        <f xml:space="preserve">
IF(LAF_V110111213141516[[#This Row],[workbook_name]]="","",
   IFERROR(
      IF(
          VLOOKUP(LAF_V110111213141516[[#This Row],[id]],Table1[[#All],[id]:[name]],3,0)=LAF_V110111213141516[[#This Row],[workbook_name]],
         "match",
         "id doesn't belong to workbook_name"
      ),
      "associate an id first"
   )
)</f>
        <v/>
      </c>
      <c r="F255" s="16" t="str">
        <f>IF(LAF_V110111213141516[[#This Row],[id Sanity Check]]="match",
   "✓ ready",
   IF(LAF_V110111213141516[[#This Row],[workbook_name]]&lt;&gt;"","not ready","")
)</f>
        <v/>
      </c>
    </row>
    <row r="256" spans="2:6" ht="21" x14ac:dyDescent="0.25">
      <c r="B256" s="11"/>
      <c r="C256" s="13"/>
      <c r="D256" s="14" t="str">
        <f>IF(LAF_V110111213141516[[#This Row],[workbook_name]]="","",COUNTIF(Table1[name],LAF_V110111213141516[[#This Row],[workbook_name]]))</f>
        <v/>
      </c>
      <c r="E256" s="14" t="str">
        <f xml:space="preserve">
IF(LAF_V110111213141516[[#This Row],[workbook_name]]="","",
   IFERROR(
      IF(
          VLOOKUP(LAF_V110111213141516[[#This Row],[id]],Table1[[#All],[id]:[name]],3,0)=LAF_V110111213141516[[#This Row],[workbook_name]],
         "match",
         "id doesn't belong to workbook_name"
      ),
      "associate an id first"
   )
)</f>
        <v/>
      </c>
      <c r="F256" s="16" t="str">
        <f>IF(LAF_V110111213141516[[#This Row],[id Sanity Check]]="match",
   "✓ ready",
   IF(LAF_V110111213141516[[#This Row],[workbook_name]]&lt;&gt;"","not ready","")
)</f>
        <v/>
      </c>
    </row>
    <row r="257" spans="2:6" ht="21" x14ac:dyDescent="0.25">
      <c r="B257" s="11"/>
      <c r="C257" s="13"/>
      <c r="D257" s="14" t="str">
        <f>IF(LAF_V110111213141516[[#This Row],[workbook_name]]="","",COUNTIF(Table1[name],LAF_V110111213141516[[#This Row],[workbook_name]]))</f>
        <v/>
      </c>
      <c r="E257" s="14" t="str">
        <f xml:space="preserve">
IF(LAF_V110111213141516[[#This Row],[workbook_name]]="","",
   IFERROR(
      IF(
          VLOOKUP(LAF_V110111213141516[[#This Row],[id]],Table1[[#All],[id]:[name]],3,0)=LAF_V110111213141516[[#This Row],[workbook_name]],
         "match",
         "id doesn't belong to workbook_name"
      ),
      "associate an id first"
   )
)</f>
        <v/>
      </c>
      <c r="F257" s="16" t="str">
        <f>IF(LAF_V110111213141516[[#This Row],[id Sanity Check]]="match",
   "✓ ready",
   IF(LAF_V110111213141516[[#This Row],[workbook_name]]&lt;&gt;"","not ready","")
)</f>
        <v/>
      </c>
    </row>
    <row r="258" spans="2:6" ht="21" x14ac:dyDescent="0.25">
      <c r="B258" s="11"/>
      <c r="C258" s="13"/>
      <c r="D258" s="14" t="str">
        <f>IF(LAF_V110111213141516[[#This Row],[workbook_name]]="","",COUNTIF(Table1[name],LAF_V110111213141516[[#This Row],[workbook_name]]))</f>
        <v/>
      </c>
      <c r="E258" s="14" t="str">
        <f xml:space="preserve">
IF(LAF_V110111213141516[[#This Row],[workbook_name]]="","",
   IFERROR(
      IF(
          VLOOKUP(LAF_V110111213141516[[#This Row],[id]],Table1[[#All],[id]:[name]],3,0)=LAF_V110111213141516[[#This Row],[workbook_name]],
         "match",
         "id doesn't belong to workbook_name"
      ),
      "associate an id first"
   )
)</f>
        <v/>
      </c>
      <c r="F258" s="16" t="str">
        <f>IF(LAF_V110111213141516[[#This Row],[id Sanity Check]]="match",
   "✓ ready",
   IF(LAF_V110111213141516[[#This Row],[workbook_name]]&lt;&gt;"","not ready","")
)</f>
        <v/>
      </c>
    </row>
    <row r="259" spans="2:6" ht="21" x14ac:dyDescent="0.25">
      <c r="B259" s="11"/>
      <c r="C259" s="13"/>
      <c r="D259" s="14" t="str">
        <f>IF(LAF_V110111213141516[[#This Row],[workbook_name]]="","",COUNTIF(Table1[name],LAF_V110111213141516[[#This Row],[workbook_name]]))</f>
        <v/>
      </c>
      <c r="E259" s="14" t="str">
        <f xml:space="preserve">
IF(LAF_V110111213141516[[#This Row],[workbook_name]]="","",
   IFERROR(
      IF(
          VLOOKUP(LAF_V110111213141516[[#This Row],[id]],Table1[[#All],[id]:[name]],3,0)=LAF_V110111213141516[[#This Row],[workbook_name]],
         "match",
         "id doesn't belong to workbook_name"
      ),
      "associate an id first"
   )
)</f>
        <v/>
      </c>
      <c r="F259" s="16" t="str">
        <f>IF(LAF_V110111213141516[[#This Row],[id Sanity Check]]="match",
   "✓ ready",
   IF(LAF_V110111213141516[[#This Row],[workbook_name]]&lt;&gt;"","not ready","")
)</f>
        <v/>
      </c>
    </row>
    <row r="260" spans="2:6" ht="21" x14ac:dyDescent="0.25">
      <c r="B260" s="11"/>
      <c r="C260" s="13"/>
      <c r="D260" s="14" t="str">
        <f>IF(LAF_V110111213141516[[#This Row],[workbook_name]]="","",COUNTIF(Table1[name],LAF_V110111213141516[[#This Row],[workbook_name]]))</f>
        <v/>
      </c>
      <c r="E260" s="14" t="str">
        <f xml:space="preserve">
IF(LAF_V110111213141516[[#This Row],[workbook_name]]="","",
   IFERROR(
      IF(
          VLOOKUP(LAF_V110111213141516[[#This Row],[id]],Table1[[#All],[id]:[name]],3,0)=LAF_V110111213141516[[#This Row],[workbook_name]],
         "match",
         "id doesn't belong to workbook_name"
      ),
      "associate an id first"
   )
)</f>
        <v/>
      </c>
      <c r="F260" s="16" t="str">
        <f>IF(LAF_V110111213141516[[#This Row],[id Sanity Check]]="match",
   "✓ ready",
   IF(LAF_V110111213141516[[#This Row],[workbook_name]]&lt;&gt;"","not ready","")
)</f>
        <v/>
      </c>
    </row>
    <row r="261" spans="2:6" ht="21" x14ac:dyDescent="0.25">
      <c r="B261" s="11"/>
      <c r="C261" s="13"/>
      <c r="D261" s="14" t="str">
        <f>IF(LAF_V110111213141516[[#This Row],[workbook_name]]="","",COUNTIF(Table1[name],LAF_V110111213141516[[#This Row],[workbook_name]]))</f>
        <v/>
      </c>
      <c r="E261" s="14" t="str">
        <f xml:space="preserve">
IF(LAF_V110111213141516[[#This Row],[workbook_name]]="","",
   IFERROR(
      IF(
          VLOOKUP(LAF_V110111213141516[[#This Row],[id]],Table1[[#All],[id]:[name]],3,0)=LAF_V110111213141516[[#This Row],[workbook_name]],
         "match",
         "id doesn't belong to workbook_name"
      ),
      "associate an id first"
   )
)</f>
        <v/>
      </c>
      <c r="F261" s="16" t="str">
        <f>IF(LAF_V110111213141516[[#This Row],[id Sanity Check]]="match",
   "✓ ready",
   IF(LAF_V110111213141516[[#This Row],[workbook_name]]&lt;&gt;"","not ready","")
)</f>
        <v/>
      </c>
    </row>
    <row r="262" spans="2:6" ht="21" x14ac:dyDescent="0.25">
      <c r="B262" s="11"/>
      <c r="C262" s="13"/>
      <c r="D262" s="14" t="str">
        <f>IF(LAF_V110111213141516[[#This Row],[workbook_name]]="","",COUNTIF(Table1[name],LAF_V110111213141516[[#This Row],[workbook_name]]))</f>
        <v/>
      </c>
      <c r="E262" s="14" t="str">
        <f xml:space="preserve">
IF(LAF_V110111213141516[[#This Row],[workbook_name]]="","",
   IFERROR(
      IF(
          VLOOKUP(LAF_V110111213141516[[#This Row],[id]],Table1[[#All],[id]:[name]],3,0)=LAF_V110111213141516[[#This Row],[workbook_name]],
         "match",
         "id doesn't belong to workbook_name"
      ),
      "associate an id first"
   )
)</f>
        <v/>
      </c>
      <c r="F262" s="16" t="str">
        <f>IF(LAF_V110111213141516[[#This Row],[id Sanity Check]]="match",
   "✓ ready",
   IF(LAF_V110111213141516[[#This Row],[workbook_name]]&lt;&gt;"","not ready","")
)</f>
        <v/>
      </c>
    </row>
    <row r="263" spans="2:6" ht="21" x14ac:dyDescent="0.25">
      <c r="B263" s="11"/>
      <c r="C263" s="13"/>
      <c r="D263" s="14" t="str">
        <f>IF(LAF_V110111213141516[[#This Row],[workbook_name]]="","",COUNTIF(Table1[name],LAF_V110111213141516[[#This Row],[workbook_name]]))</f>
        <v/>
      </c>
      <c r="E263" s="14" t="str">
        <f xml:space="preserve">
IF(LAF_V110111213141516[[#This Row],[workbook_name]]="","",
   IFERROR(
      IF(
          VLOOKUP(LAF_V110111213141516[[#This Row],[id]],Table1[[#All],[id]:[name]],3,0)=LAF_V110111213141516[[#This Row],[workbook_name]],
         "match",
         "id doesn't belong to workbook_name"
      ),
      "associate an id first"
   )
)</f>
        <v/>
      </c>
      <c r="F263" s="16" t="str">
        <f>IF(LAF_V110111213141516[[#This Row],[id Sanity Check]]="match",
   "✓ ready",
   IF(LAF_V110111213141516[[#This Row],[workbook_name]]&lt;&gt;"","not ready","")
)</f>
        <v/>
      </c>
    </row>
    <row r="264" spans="2:6" ht="21" x14ac:dyDescent="0.25">
      <c r="B264" s="11"/>
      <c r="C264" s="13"/>
      <c r="D264" s="14" t="str">
        <f>IF(LAF_V110111213141516[[#This Row],[workbook_name]]="","",COUNTIF(Table1[name],LAF_V110111213141516[[#This Row],[workbook_name]]))</f>
        <v/>
      </c>
      <c r="E264" s="14" t="str">
        <f xml:space="preserve">
IF(LAF_V110111213141516[[#This Row],[workbook_name]]="","",
   IFERROR(
      IF(
          VLOOKUP(LAF_V110111213141516[[#This Row],[id]],Table1[[#All],[id]:[name]],3,0)=LAF_V110111213141516[[#This Row],[workbook_name]],
         "match",
         "id doesn't belong to workbook_name"
      ),
      "associate an id first"
   )
)</f>
        <v/>
      </c>
      <c r="F264" s="16" t="str">
        <f>IF(LAF_V110111213141516[[#This Row],[id Sanity Check]]="match",
   "✓ ready",
   IF(LAF_V110111213141516[[#This Row],[workbook_name]]&lt;&gt;"","not ready","")
)</f>
        <v/>
      </c>
    </row>
    <row r="265" spans="2:6" ht="21" x14ac:dyDescent="0.25">
      <c r="B265" s="11"/>
      <c r="C265" s="13"/>
      <c r="D265" s="14" t="str">
        <f>IF(LAF_V110111213141516[[#This Row],[workbook_name]]="","",COUNTIF(Table1[name],LAF_V110111213141516[[#This Row],[workbook_name]]))</f>
        <v/>
      </c>
      <c r="E265" s="14" t="str">
        <f xml:space="preserve">
IF(LAF_V110111213141516[[#This Row],[workbook_name]]="","",
   IFERROR(
      IF(
          VLOOKUP(LAF_V110111213141516[[#This Row],[id]],Table1[[#All],[id]:[name]],3,0)=LAF_V110111213141516[[#This Row],[workbook_name]],
         "match",
         "id doesn't belong to workbook_name"
      ),
      "associate an id first"
   )
)</f>
        <v/>
      </c>
      <c r="F265" s="16" t="str">
        <f>IF(LAF_V110111213141516[[#This Row],[id Sanity Check]]="match",
   "✓ ready",
   IF(LAF_V110111213141516[[#This Row],[workbook_name]]&lt;&gt;"","not ready","")
)</f>
        <v/>
      </c>
    </row>
    <row r="266" spans="2:6" ht="21" x14ac:dyDescent="0.25">
      <c r="B266" s="11"/>
      <c r="C266" s="13"/>
      <c r="D266" s="14" t="str">
        <f>IF(LAF_V110111213141516[[#This Row],[workbook_name]]="","",COUNTIF(Table1[name],LAF_V110111213141516[[#This Row],[workbook_name]]))</f>
        <v/>
      </c>
      <c r="E266" s="14" t="str">
        <f xml:space="preserve">
IF(LAF_V110111213141516[[#This Row],[workbook_name]]="","",
   IFERROR(
      IF(
          VLOOKUP(LAF_V110111213141516[[#This Row],[id]],Table1[[#All],[id]:[name]],3,0)=LAF_V110111213141516[[#This Row],[workbook_name]],
         "match",
         "id doesn't belong to workbook_name"
      ),
      "associate an id first"
   )
)</f>
        <v/>
      </c>
      <c r="F266" s="16" t="str">
        <f>IF(LAF_V110111213141516[[#This Row],[id Sanity Check]]="match",
   "✓ ready",
   IF(LAF_V110111213141516[[#This Row],[workbook_name]]&lt;&gt;"","not ready","")
)</f>
        <v/>
      </c>
    </row>
    <row r="267" spans="2:6" ht="21" x14ac:dyDescent="0.25">
      <c r="B267" s="11"/>
      <c r="C267" s="13"/>
      <c r="D267" s="14" t="str">
        <f>IF(LAF_V110111213141516[[#This Row],[workbook_name]]="","",COUNTIF(Table1[name],LAF_V110111213141516[[#This Row],[workbook_name]]))</f>
        <v/>
      </c>
      <c r="E267" s="14" t="str">
        <f xml:space="preserve">
IF(LAF_V110111213141516[[#This Row],[workbook_name]]="","",
   IFERROR(
      IF(
          VLOOKUP(LAF_V110111213141516[[#This Row],[id]],Table1[[#All],[id]:[name]],3,0)=LAF_V110111213141516[[#This Row],[workbook_name]],
         "match",
         "id doesn't belong to workbook_name"
      ),
      "associate an id first"
   )
)</f>
        <v/>
      </c>
      <c r="F267" s="16" t="str">
        <f>IF(LAF_V110111213141516[[#This Row],[id Sanity Check]]="match",
   "✓ ready",
   IF(LAF_V110111213141516[[#This Row],[workbook_name]]&lt;&gt;"","not ready","")
)</f>
        <v/>
      </c>
    </row>
    <row r="268" spans="2:6" ht="21" x14ac:dyDescent="0.25">
      <c r="B268" s="11"/>
      <c r="C268" s="13"/>
      <c r="D268" s="14" t="str">
        <f>IF(LAF_V110111213141516[[#This Row],[workbook_name]]="","",COUNTIF(Table1[name],LAF_V110111213141516[[#This Row],[workbook_name]]))</f>
        <v/>
      </c>
      <c r="E268" s="14" t="str">
        <f xml:space="preserve">
IF(LAF_V110111213141516[[#This Row],[workbook_name]]="","",
   IFERROR(
      IF(
          VLOOKUP(LAF_V110111213141516[[#This Row],[id]],Table1[[#All],[id]:[name]],3,0)=LAF_V110111213141516[[#This Row],[workbook_name]],
         "match",
         "id doesn't belong to workbook_name"
      ),
      "associate an id first"
   )
)</f>
        <v/>
      </c>
      <c r="F268" s="16" t="str">
        <f>IF(LAF_V110111213141516[[#This Row],[id Sanity Check]]="match",
   "✓ ready",
   IF(LAF_V110111213141516[[#This Row],[workbook_name]]&lt;&gt;"","not ready","")
)</f>
        <v/>
      </c>
    </row>
    <row r="269" spans="2:6" ht="21" x14ac:dyDescent="0.25">
      <c r="B269" s="11"/>
      <c r="C269" s="13"/>
      <c r="D269" s="14" t="str">
        <f>IF(LAF_V110111213141516[[#This Row],[workbook_name]]="","",COUNTIF(Table1[name],LAF_V110111213141516[[#This Row],[workbook_name]]))</f>
        <v/>
      </c>
      <c r="E269" s="14" t="str">
        <f xml:space="preserve">
IF(LAF_V110111213141516[[#This Row],[workbook_name]]="","",
   IFERROR(
      IF(
          VLOOKUP(LAF_V110111213141516[[#This Row],[id]],Table1[[#All],[id]:[name]],3,0)=LAF_V110111213141516[[#This Row],[workbook_name]],
         "match",
         "id doesn't belong to workbook_name"
      ),
      "associate an id first"
   )
)</f>
        <v/>
      </c>
      <c r="F269" s="16" t="str">
        <f>IF(LAF_V110111213141516[[#This Row],[id Sanity Check]]="match",
   "✓ ready",
   IF(LAF_V110111213141516[[#This Row],[workbook_name]]&lt;&gt;"","not ready","")
)</f>
        <v/>
      </c>
    </row>
    <row r="270" spans="2:6" ht="21" x14ac:dyDescent="0.25">
      <c r="B270" s="11"/>
      <c r="C270" s="13"/>
      <c r="D270" s="14" t="str">
        <f>IF(LAF_V110111213141516[[#This Row],[workbook_name]]="","",COUNTIF(Table1[name],LAF_V110111213141516[[#This Row],[workbook_name]]))</f>
        <v/>
      </c>
      <c r="E270" s="14" t="str">
        <f xml:space="preserve">
IF(LAF_V110111213141516[[#This Row],[workbook_name]]="","",
   IFERROR(
      IF(
          VLOOKUP(LAF_V110111213141516[[#This Row],[id]],Table1[[#All],[id]:[name]],3,0)=LAF_V110111213141516[[#This Row],[workbook_name]],
         "match",
         "id doesn't belong to workbook_name"
      ),
      "associate an id first"
   )
)</f>
        <v/>
      </c>
      <c r="F270" s="16" t="str">
        <f>IF(LAF_V110111213141516[[#This Row],[id Sanity Check]]="match",
   "✓ ready",
   IF(LAF_V110111213141516[[#This Row],[workbook_name]]&lt;&gt;"","not ready","")
)</f>
        <v/>
      </c>
    </row>
    <row r="271" spans="2:6" ht="21" x14ac:dyDescent="0.25">
      <c r="B271" s="11"/>
      <c r="C271" s="13"/>
      <c r="D271" s="14" t="str">
        <f>IF(LAF_V110111213141516[[#This Row],[workbook_name]]="","",COUNTIF(Table1[name],LAF_V110111213141516[[#This Row],[workbook_name]]))</f>
        <v/>
      </c>
      <c r="E271" s="14" t="str">
        <f xml:space="preserve">
IF(LAF_V110111213141516[[#This Row],[workbook_name]]="","",
   IFERROR(
      IF(
          VLOOKUP(LAF_V110111213141516[[#This Row],[id]],Table1[[#All],[id]:[name]],3,0)=LAF_V110111213141516[[#This Row],[workbook_name]],
         "match",
         "id doesn't belong to workbook_name"
      ),
      "associate an id first"
   )
)</f>
        <v/>
      </c>
      <c r="F271" s="16" t="str">
        <f>IF(LAF_V110111213141516[[#This Row],[id Sanity Check]]="match",
   "✓ ready",
   IF(LAF_V110111213141516[[#This Row],[workbook_name]]&lt;&gt;"","not ready","")
)</f>
        <v/>
      </c>
    </row>
    <row r="272" spans="2:6" ht="21" x14ac:dyDescent="0.25">
      <c r="B272" s="11"/>
      <c r="C272" s="13"/>
      <c r="D272" s="14" t="str">
        <f>IF(LAF_V110111213141516[[#This Row],[workbook_name]]="","",COUNTIF(Table1[name],LAF_V110111213141516[[#This Row],[workbook_name]]))</f>
        <v/>
      </c>
      <c r="E272" s="14" t="str">
        <f xml:space="preserve">
IF(LAF_V110111213141516[[#This Row],[workbook_name]]="","",
   IFERROR(
      IF(
          VLOOKUP(LAF_V110111213141516[[#This Row],[id]],Table1[[#All],[id]:[name]],3,0)=LAF_V110111213141516[[#This Row],[workbook_name]],
         "match",
         "id doesn't belong to workbook_name"
      ),
      "associate an id first"
   )
)</f>
        <v/>
      </c>
      <c r="F272" s="16" t="str">
        <f>IF(LAF_V110111213141516[[#This Row],[id Sanity Check]]="match",
   "✓ ready",
   IF(LAF_V110111213141516[[#This Row],[workbook_name]]&lt;&gt;"","not ready","")
)</f>
        <v/>
      </c>
    </row>
    <row r="273" spans="2:6" ht="21" x14ac:dyDescent="0.25">
      <c r="B273" s="11"/>
      <c r="C273" s="13"/>
      <c r="D273" s="14" t="str">
        <f>IF(LAF_V110111213141516[[#This Row],[workbook_name]]="","",COUNTIF(Table1[name],LAF_V110111213141516[[#This Row],[workbook_name]]))</f>
        <v/>
      </c>
      <c r="E273" s="14" t="str">
        <f xml:space="preserve">
IF(LAF_V110111213141516[[#This Row],[workbook_name]]="","",
   IFERROR(
      IF(
          VLOOKUP(LAF_V110111213141516[[#This Row],[id]],Table1[[#All],[id]:[name]],3,0)=LAF_V110111213141516[[#This Row],[workbook_name]],
         "match",
         "id doesn't belong to workbook_name"
      ),
      "associate an id first"
   )
)</f>
        <v/>
      </c>
      <c r="F273" s="16" t="str">
        <f>IF(LAF_V110111213141516[[#This Row],[id Sanity Check]]="match",
   "✓ ready",
   IF(LAF_V110111213141516[[#This Row],[workbook_name]]&lt;&gt;"","not ready","")
)</f>
        <v/>
      </c>
    </row>
    <row r="274" spans="2:6" ht="21" x14ac:dyDescent="0.25">
      <c r="B274" s="11"/>
      <c r="C274" s="13"/>
      <c r="D274" s="14" t="str">
        <f>IF(LAF_V110111213141516[[#This Row],[workbook_name]]="","",COUNTIF(Table1[name],LAF_V110111213141516[[#This Row],[workbook_name]]))</f>
        <v/>
      </c>
      <c r="E274" s="14" t="str">
        <f xml:space="preserve">
IF(LAF_V110111213141516[[#This Row],[workbook_name]]="","",
   IFERROR(
      IF(
          VLOOKUP(LAF_V110111213141516[[#This Row],[id]],Table1[[#All],[id]:[name]],3,0)=LAF_V110111213141516[[#This Row],[workbook_name]],
         "match",
         "id doesn't belong to workbook_name"
      ),
      "associate an id first"
   )
)</f>
        <v/>
      </c>
      <c r="F274" s="16" t="str">
        <f>IF(LAF_V110111213141516[[#This Row],[id Sanity Check]]="match",
   "✓ ready",
   IF(LAF_V110111213141516[[#This Row],[workbook_name]]&lt;&gt;"","not ready","")
)</f>
        <v/>
      </c>
    </row>
    <row r="275" spans="2:6" ht="21" x14ac:dyDescent="0.25">
      <c r="B275" s="11"/>
      <c r="C275" s="13"/>
      <c r="D275" s="14" t="str">
        <f>IF(LAF_V110111213141516[[#This Row],[workbook_name]]="","",COUNTIF(Table1[name],LAF_V110111213141516[[#This Row],[workbook_name]]))</f>
        <v/>
      </c>
      <c r="E275" s="14" t="str">
        <f xml:space="preserve">
IF(LAF_V110111213141516[[#This Row],[workbook_name]]="","",
   IFERROR(
      IF(
          VLOOKUP(LAF_V110111213141516[[#This Row],[id]],Table1[[#All],[id]:[name]],3,0)=LAF_V110111213141516[[#This Row],[workbook_name]],
         "match",
         "id doesn't belong to workbook_name"
      ),
      "associate an id first"
   )
)</f>
        <v/>
      </c>
      <c r="F275" s="16" t="str">
        <f>IF(LAF_V110111213141516[[#This Row],[id Sanity Check]]="match",
   "✓ ready",
   IF(LAF_V110111213141516[[#This Row],[workbook_name]]&lt;&gt;"","not ready","")
)</f>
        <v/>
      </c>
    </row>
    <row r="276" spans="2:6" ht="21" x14ac:dyDescent="0.25">
      <c r="B276" s="11"/>
      <c r="C276" s="13"/>
      <c r="D276" s="14" t="str">
        <f>IF(LAF_V110111213141516[[#This Row],[workbook_name]]="","",COUNTIF(Table1[name],LAF_V110111213141516[[#This Row],[workbook_name]]))</f>
        <v/>
      </c>
      <c r="E276" s="14" t="str">
        <f xml:space="preserve">
IF(LAF_V110111213141516[[#This Row],[workbook_name]]="","",
   IFERROR(
      IF(
          VLOOKUP(LAF_V110111213141516[[#This Row],[id]],Table1[[#All],[id]:[name]],3,0)=LAF_V110111213141516[[#This Row],[workbook_name]],
         "match",
         "id doesn't belong to workbook_name"
      ),
      "associate an id first"
   )
)</f>
        <v/>
      </c>
      <c r="F276" s="16" t="str">
        <f>IF(LAF_V110111213141516[[#This Row],[id Sanity Check]]="match",
   "✓ ready",
   IF(LAF_V110111213141516[[#This Row],[workbook_name]]&lt;&gt;"","not ready","")
)</f>
        <v/>
      </c>
    </row>
    <row r="277" spans="2:6" ht="21" x14ac:dyDescent="0.25">
      <c r="B277" s="11"/>
      <c r="C277" s="13"/>
      <c r="D277" s="14" t="str">
        <f>IF(LAF_V110111213141516[[#This Row],[workbook_name]]="","",COUNTIF(Table1[name],LAF_V110111213141516[[#This Row],[workbook_name]]))</f>
        <v/>
      </c>
      <c r="E277" s="14" t="str">
        <f xml:space="preserve">
IF(LAF_V110111213141516[[#This Row],[workbook_name]]="","",
   IFERROR(
      IF(
          VLOOKUP(LAF_V110111213141516[[#This Row],[id]],Table1[[#All],[id]:[name]],3,0)=LAF_V110111213141516[[#This Row],[workbook_name]],
         "match",
         "id doesn't belong to workbook_name"
      ),
      "associate an id first"
   )
)</f>
        <v/>
      </c>
      <c r="F277" s="16" t="str">
        <f>IF(LAF_V110111213141516[[#This Row],[id Sanity Check]]="match",
   "✓ ready",
   IF(LAF_V110111213141516[[#This Row],[workbook_name]]&lt;&gt;"","not ready","")
)</f>
        <v/>
      </c>
    </row>
    <row r="278" spans="2:6" ht="21" x14ac:dyDescent="0.25">
      <c r="B278" s="11"/>
      <c r="C278" s="13"/>
      <c r="D278" s="14" t="str">
        <f>IF(LAF_V110111213141516[[#This Row],[workbook_name]]="","",COUNTIF(Table1[name],LAF_V110111213141516[[#This Row],[workbook_name]]))</f>
        <v/>
      </c>
      <c r="E278" s="14" t="str">
        <f xml:space="preserve">
IF(LAF_V110111213141516[[#This Row],[workbook_name]]="","",
   IFERROR(
      IF(
          VLOOKUP(LAF_V110111213141516[[#This Row],[id]],Table1[[#All],[id]:[name]],3,0)=LAF_V110111213141516[[#This Row],[workbook_name]],
         "match",
         "id doesn't belong to workbook_name"
      ),
      "associate an id first"
   )
)</f>
        <v/>
      </c>
      <c r="F278" s="16" t="str">
        <f>IF(LAF_V110111213141516[[#This Row],[id Sanity Check]]="match",
   "✓ ready",
   IF(LAF_V110111213141516[[#This Row],[workbook_name]]&lt;&gt;"","not ready","")
)</f>
        <v/>
      </c>
    </row>
    <row r="279" spans="2:6" ht="21" x14ac:dyDescent="0.25">
      <c r="B279" s="11"/>
      <c r="C279" s="13"/>
      <c r="D279" s="14" t="str">
        <f>IF(LAF_V110111213141516[[#This Row],[workbook_name]]="","",COUNTIF(Table1[name],LAF_V110111213141516[[#This Row],[workbook_name]]))</f>
        <v/>
      </c>
      <c r="E279" s="14" t="str">
        <f xml:space="preserve">
IF(LAF_V110111213141516[[#This Row],[workbook_name]]="","",
   IFERROR(
      IF(
          VLOOKUP(LAF_V110111213141516[[#This Row],[id]],Table1[[#All],[id]:[name]],3,0)=LAF_V110111213141516[[#This Row],[workbook_name]],
         "match",
         "id doesn't belong to workbook_name"
      ),
      "associate an id first"
   )
)</f>
        <v/>
      </c>
      <c r="F279" s="16" t="str">
        <f>IF(LAF_V110111213141516[[#This Row],[id Sanity Check]]="match",
   "✓ ready",
   IF(LAF_V110111213141516[[#This Row],[workbook_name]]&lt;&gt;"","not ready","")
)</f>
        <v/>
      </c>
    </row>
    <row r="280" spans="2:6" ht="21" x14ac:dyDescent="0.25">
      <c r="B280" s="11"/>
      <c r="C280" s="13"/>
      <c r="D280" s="14" t="str">
        <f>IF(LAF_V110111213141516[[#This Row],[workbook_name]]="","",COUNTIF(Table1[name],LAF_V110111213141516[[#This Row],[workbook_name]]))</f>
        <v/>
      </c>
      <c r="E280" s="14" t="str">
        <f xml:space="preserve">
IF(LAF_V110111213141516[[#This Row],[workbook_name]]="","",
   IFERROR(
      IF(
          VLOOKUP(LAF_V110111213141516[[#This Row],[id]],Table1[[#All],[id]:[name]],3,0)=LAF_V110111213141516[[#This Row],[workbook_name]],
         "match",
         "id doesn't belong to workbook_name"
      ),
      "associate an id first"
   )
)</f>
        <v/>
      </c>
      <c r="F280" s="16" t="str">
        <f>IF(LAF_V110111213141516[[#This Row],[id Sanity Check]]="match",
   "✓ ready",
   IF(LAF_V110111213141516[[#This Row],[workbook_name]]&lt;&gt;"","not ready","")
)</f>
        <v/>
      </c>
    </row>
    <row r="281" spans="2:6" ht="21" x14ac:dyDescent="0.25">
      <c r="B281" s="11"/>
      <c r="C281" s="13"/>
      <c r="D281" s="14" t="str">
        <f>IF(LAF_V110111213141516[[#This Row],[workbook_name]]="","",COUNTIF(Table1[name],LAF_V110111213141516[[#This Row],[workbook_name]]))</f>
        <v/>
      </c>
      <c r="E281" s="14" t="str">
        <f xml:space="preserve">
IF(LAF_V110111213141516[[#This Row],[workbook_name]]="","",
   IFERROR(
      IF(
          VLOOKUP(LAF_V110111213141516[[#This Row],[id]],Table1[[#All],[id]:[name]],3,0)=LAF_V110111213141516[[#This Row],[workbook_name]],
         "match",
         "id doesn't belong to workbook_name"
      ),
      "associate an id first"
   )
)</f>
        <v/>
      </c>
      <c r="F281" s="16" t="str">
        <f>IF(LAF_V110111213141516[[#This Row],[id Sanity Check]]="match",
   "✓ ready",
   IF(LAF_V110111213141516[[#This Row],[workbook_name]]&lt;&gt;"","not ready","")
)</f>
        <v/>
      </c>
    </row>
    <row r="282" spans="2:6" ht="21" x14ac:dyDescent="0.25">
      <c r="B282" s="11"/>
      <c r="C282" s="13"/>
      <c r="D282" s="14" t="str">
        <f>IF(LAF_V110111213141516[[#This Row],[workbook_name]]="","",COUNTIF(Table1[name],LAF_V110111213141516[[#This Row],[workbook_name]]))</f>
        <v/>
      </c>
      <c r="E282" s="14" t="str">
        <f xml:space="preserve">
IF(LAF_V110111213141516[[#This Row],[workbook_name]]="","",
   IFERROR(
      IF(
          VLOOKUP(LAF_V110111213141516[[#This Row],[id]],Table1[[#All],[id]:[name]],3,0)=LAF_V110111213141516[[#This Row],[workbook_name]],
         "match",
         "id doesn't belong to workbook_name"
      ),
      "associate an id first"
   )
)</f>
        <v/>
      </c>
      <c r="F282" s="16" t="str">
        <f>IF(LAF_V110111213141516[[#This Row],[id Sanity Check]]="match",
   "✓ ready",
   IF(LAF_V110111213141516[[#This Row],[workbook_name]]&lt;&gt;"","not ready","")
)</f>
        <v/>
      </c>
    </row>
    <row r="283" spans="2:6" ht="21" x14ac:dyDescent="0.25">
      <c r="B283" s="11"/>
      <c r="C283" s="13"/>
      <c r="D283" s="14" t="str">
        <f>IF(LAF_V110111213141516[[#This Row],[workbook_name]]="","",COUNTIF(Table1[name],LAF_V110111213141516[[#This Row],[workbook_name]]))</f>
        <v/>
      </c>
      <c r="E283" s="14" t="str">
        <f xml:space="preserve">
IF(LAF_V110111213141516[[#This Row],[workbook_name]]="","",
   IFERROR(
      IF(
          VLOOKUP(LAF_V110111213141516[[#This Row],[id]],Table1[[#All],[id]:[name]],3,0)=LAF_V110111213141516[[#This Row],[workbook_name]],
         "match",
         "id doesn't belong to workbook_name"
      ),
      "associate an id first"
   )
)</f>
        <v/>
      </c>
      <c r="F283" s="16" t="str">
        <f>IF(LAF_V110111213141516[[#This Row],[id Sanity Check]]="match",
   "✓ ready",
   IF(LAF_V110111213141516[[#This Row],[workbook_name]]&lt;&gt;"","not ready","")
)</f>
        <v/>
      </c>
    </row>
    <row r="284" spans="2:6" ht="21" x14ac:dyDescent="0.25">
      <c r="B284" s="11"/>
      <c r="C284" s="13"/>
      <c r="D284" s="14" t="str">
        <f>IF(LAF_V110111213141516[[#This Row],[workbook_name]]="","",COUNTIF(Table1[name],LAF_V110111213141516[[#This Row],[workbook_name]]))</f>
        <v/>
      </c>
      <c r="E284" s="14" t="str">
        <f xml:space="preserve">
IF(LAF_V110111213141516[[#This Row],[workbook_name]]="","",
   IFERROR(
      IF(
          VLOOKUP(LAF_V110111213141516[[#This Row],[id]],Table1[[#All],[id]:[name]],3,0)=LAF_V110111213141516[[#This Row],[workbook_name]],
         "match",
         "id doesn't belong to workbook_name"
      ),
      "associate an id first"
   )
)</f>
        <v/>
      </c>
      <c r="F284" s="16" t="str">
        <f>IF(LAF_V110111213141516[[#This Row],[id Sanity Check]]="match",
   "✓ ready",
   IF(LAF_V110111213141516[[#This Row],[workbook_name]]&lt;&gt;"","not ready","")
)</f>
        <v/>
      </c>
    </row>
    <row r="285" spans="2:6" ht="21" x14ac:dyDescent="0.25">
      <c r="B285" s="11"/>
      <c r="C285" s="13"/>
      <c r="D285" s="14" t="str">
        <f>IF(LAF_V110111213141516[[#This Row],[workbook_name]]="","",COUNTIF(Table1[name],LAF_V110111213141516[[#This Row],[workbook_name]]))</f>
        <v/>
      </c>
      <c r="E285" s="14" t="str">
        <f xml:space="preserve">
IF(LAF_V110111213141516[[#This Row],[workbook_name]]="","",
   IFERROR(
      IF(
          VLOOKUP(LAF_V110111213141516[[#This Row],[id]],Table1[[#All],[id]:[name]],3,0)=LAF_V110111213141516[[#This Row],[workbook_name]],
         "match",
         "id doesn't belong to workbook_name"
      ),
      "associate an id first"
   )
)</f>
        <v/>
      </c>
      <c r="F285" s="16" t="str">
        <f>IF(LAF_V110111213141516[[#This Row],[id Sanity Check]]="match",
   "✓ ready",
   IF(LAF_V110111213141516[[#This Row],[workbook_name]]&lt;&gt;"","not ready","")
)</f>
        <v/>
      </c>
    </row>
    <row r="286" spans="2:6" ht="21" x14ac:dyDescent="0.25">
      <c r="B286" s="11"/>
      <c r="C286" s="13"/>
      <c r="D286" s="14" t="str">
        <f>IF(LAF_V110111213141516[[#This Row],[workbook_name]]="","",COUNTIF(Table1[name],LAF_V110111213141516[[#This Row],[workbook_name]]))</f>
        <v/>
      </c>
      <c r="E286" s="14" t="str">
        <f xml:space="preserve">
IF(LAF_V110111213141516[[#This Row],[workbook_name]]="","",
   IFERROR(
      IF(
          VLOOKUP(LAF_V110111213141516[[#This Row],[id]],Table1[[#All],[id]:[name]],3,0)=LAF_V110111213141516[[#This Row],[workbook_name]],
         "match",
         "id doesn't belong to workbook_name"
      ),
      "associate an id first"
   )
)</f>
        <v/>
      </c>
      <c r="F286" s="16" t="str">
        <f>IF(LAF_V110111213141516[[#This Row],[id Sanity Check]]="match",
   "✓ ready",
   IF(LAF_V110111213141516[[#This Row],[workbook_name]]&lt;&gt;"","not ready","")
)</f>
        <v/>
      </c>
    </row>
    <row r="287" spans="2:6" ht="21" x14ac:dyDescent="0.25">
      <c r="B287" s="11"/>
      <c r="C287" s="13"/>
      <c r="D287" s="14" t="str">
        <f>IF(LAF_V110111213141516[[#This Row],[workbook_name]]="","",COUNTIF(Table1[name],LAF_V110111213141516[[#This Row],[workbook_name]]))</f>
        <v/>
      </c>
      <c r="E287" s="14" t="str">
        <f xml:space="preserve">
IF(LAF_V110111213141516[[#This Row],[workbook_name]]="","",
   IFERROR(
      IF(
          VLOOKUP(LAF_V110111213141516[[#This Row],[id]],Table1[[#All],[id]:[name]],3,0)=LAF_V110111213141516[[#This Row],[workbook_name]],
         "match",
         "id doesn't belong to workbook_name"
      ),
      "associate an id first"
   )
)</f>
        <v/>
      </c>
      <c r="F287" s="16" t="str">
        <f>IF(LAF_V110111213141516[[#This Row],[id Sanity Check]]="match",
   "✓ ready",
   IF(LAF_V110111213141516[[#This Row],[workbook_name]]&lt;&gt;"","not ready","")
)</f>
        <v/>
      </c>
    </row>
    <row r="288" spans="2:6" ht="21" x14ac:dyDescent="0.25">
      <c r="B288" s="11"/>
      <c r="C288" s="13"/>
      <c r="D288" s="14" t="str">
        <f>IF(LAF_V110111213141516[[#This Row],[workbook_name]]="","",COUNTIF(Table1[name],LAF_V110111213141516[[#This Row],[workbook_name]]))</f>
        <v/>
      </c>
      <c r="E288" s="14" t="str">
        <f xml:space="preserve">
IF(LAF_V110111213141516[[#This Row],[workbook_name]]="","",
   IFERROR(
      IF(
          VLOOKUP(LAF_V110111213141516[[#This Row],[id]],Table1[[#All],[id]:[name]],3,0)=LAF_V110111213141516[[#This Row],[workbook_name]],
         "match",
         "id doesn't belong to workbook_name"
      ),
      "associate an id first"
   )
)</f>
        <v/>
      </c>
      <c r="F288" s="16" t="str">
        <f>IF(LAF_V110111213141516[[#This Row],[id Sanity Check]]="match",
   "✓ ready",
   IF(LAF_V110111213141516[[#This Row],[workbook_name]]&lt;&gt;"","not ready","")
)</f>
        <v/>
      </c>
    </row>
    <row r="289" spans="2:6" ht="21" x14ac:dyDescent="0.25">
      <c r="B289" s="11"/>
      <c r="C289" s="13"/>
      <c r="D289" s="14" t="str">
        <f>IF(LAF_V110111213141516[[#This Row],[workbook_name]]="","",COUNTIF(Table1[name],LAF_V110111213141516[[#This Row],[workbook_name]]))</f>
        <v/>
      </c>
      <c r="E289" s="14" t="str">
        <f xml:space="preserve">
IF(LAF_V110111213141516[[#This Row],[workbook_name]]="","",
   IFERROR(
      IF(
          VLOOKUP(LAF_V110111213141516[[#This Row],[id]],Table1[[#All],[id]:[name]],3,0)=LAF_V110111213141516[[#This Row],[workbook_name]],
         "match",
         "id doesn't belong to workbook_name"
      ),
      "associate an id first"
   )
)</f>
        <v/>
      </c>
      <c r="F289" s="16" t="str">
        <f>IF(LAF_V110111213141516[[#This Row],[id Sanity Check]]="match",
   "✓ ready",
   IF(LAF_V110111213141516[[#This Row],[workbook_name]]&lt;&gt;"","not ready","")
)</f>
        <v/>
      </c>
    </row>
    <row r="290" spans="2:6" ht="21" x14ac:dyDescent="0.25">
      <c r="B290" s="11"/>
      <c r="C290" s="13"/>
      <c r="D290" s="14" t="str">
        <f>IF(LAF_V110111213141516[[#This Row],[workbook_name]]="","",COUNTIF(Table1[name],LAF_V110111213141516[[#This Row],[workbook_name]]))</f>
        <v/>
      </c>
      <c r="E290" s="14" t="str">
        <f xml:space="preserve">
IF(LAF_V110111213141516[[#This Row],[workbook_name]]="","",
   IFERROR(
      IF(
          VLOOKUP(LAF_V110111213141516[[#This Row],[id]],Table1[[#All],[id]:[name]],3,0)=LAF_V110111213141516[[#This Row],[workbook_name]],
         "match",
         "id doesn't belong to workbook_name"
      ),
      "associate an id first"
   )
)</f>
        <v/>
      </c>
      <c r="F290" s="16" t="str">
        <f>IF(LAF_V110111213141516[[#This Row],[id Sanity Check]]="match",
   "✓ ready",
   IF(LAF_V110111213141516[[#This Row],[workbook_name]]&lt;&gt;"","not ready","")
)</f>
        <v/>
      </c>
    </row>
    <row r="291" spans="2:6" ht="21" x14ac:dyDescent="0.25">
      <c r="B291" s="11"/>
      <c r="C291" s="13"/>
      <c r="D291" s="14" t="str">
        <f>IF(LAF_V110111213141516[[#This Row],[workbook_name]]="","",COUNTIF(Table1[name],LAF_V110111213141516[[#This Row],[workbook_name]]))</f>
        <v/>
      </c>
      <c r="E291" s="14" t="str">
        <f xml:space="preserve">
IF(LAF_V110111213141516[[#This Row],[workbook_name]]="","",
   IFERROR(
      IF(
          VLOOKUP(LAF_V110111213141516[[#This Row],[id]],Table1[[#All],[id]:[name]],3,0)=LAF_V110111213141516[[#This Row],[workbook_name]],
         "match",
         "id doesn't belong to workbook_name"
      ),
      "associate an id first"
   )
)</f>
        <v/>
      </c>
      <c r="F291" s="16" t="str">
        <f>IF(LAF_V110111213141516[[#This Row],[id Sanity Check]]="match",
   "✓ ready",
   IF(LAF_V110111213141516[[#This Row],[workbook_name]]&lt;&gt;"","not ready","")
)</f>
        <v/>
      </c>
    </row>
    <row r="292" spans="2:6" ht="21" x14ac:dyDescent="0.25">
      <c r="B292" s="11"/>
      <c r="C292" s="13"/>
      <c r="D292" s="14" t="str">
        <f>IF(LAF_V110111213141516[[#This Row],[workbook_name]]="","",COUNTIF(Table1[name],LAF_V110111213141516[[#This Row],[workbook_name]]))</f>
        <v/>
      </c>
      <c r="E292" s="14" t="str">
        <f xml:space="preserve">
IF(LAF_V110111213141516[[#This Row],[workbook_name]]="","",
   IFERROR(
      IF(
          VLOOKUP(LAF_V110111213141516[[#This Row],[id]],Table1[[#All],[id]:[name]],3,0)=LAF_V110111213141516[[#This Row],[workbook_name]],
         "match",
         "id doesn't belong to workbook_name"
      ),
      "associate an id first"
   )
)</f>
        <v/>
      </c>
      <c r="F292" s="16" t="str">
        <f>IF(LAF_V110111213141516[[#This Row],[id Sanity Check]]="match",
   "✓ ready",
   IF(LAF_V110111213141516[[#This Row],[workbook_name]]&lt;&gt;"","not ready","")
)</f>
        <v/>
      </c>
    </row>
    <row r="293" spans="2:6" ht="21" x14ac:dyDescent="0.25">
      <c r="B293" s="11"/>
      <c r="C293" s="13"/>
      <c r="D293" s="14" t="str">
        <f>IF(LAF_V110111213141516[[#This Row],[workbook_name]]="","",COUNTIF(Table1[name],LAF_V110111213141516[[#This Row],[workbook_name]]))</f>
        <v/>
      </c>
      <c r="E293" s="14" t="str">
        <f xml:space="preserve">
IF(LAF_V110111213141516[[#This Row],[workbook_name]]="","",
   IFERROR(
      IF(
          VLOOKUP(LAF_V110111213141516[[#This Row],[id]],Table1[[#All],[id]:[name]],3,0)=LAF_V110111213141516[[#This Row],[workbook_name]],
         "match",
         "id doesn't belong to workbook_name"
      ),
      "associate an id first"
   )
)</f>
        <v/>
      </c>
      <c r="F293" s="16" t="str">
        <f>IF(LAF_V110111213141516[[#This Row],[id Sanity Check]]="match",
   "✓ ready",
   IF(LAF_V110111213141516[[#This Row],[workbook_name]]&lt;&gt;"","not ready","")
)</f>
        <v/>
      </c>
    </row>
    <row r="294" spans="2:6" ht="21" x14ac:dyDescent="0.25">
      <c r="B294" s="11"/>
      <c r="C294" s="13"/>
      <c r="D294" s="14" t="str">
        <f>IF(LAF_V110111213141516[[#This Row],[workbook_name]]="","",COUNTIF(Table1[name],LAF_V110111213141516[[#This Row],[workbook_name]]))</f>
        <v/>
      </c>
      <c r="E294" s="14" t="str">
        <f xml:space="preserve">
IF(LAF_V110111213141516[[#This Row],[workbook_name]]="","",
   IFERROR(
      IF(
          VLOOKUP(LAF_V110111213141516[[#This Row],[id]],Table1[[#All],[id]:[name]],3,0)=LAF_V110111213141516[[#This Row],[workbook_name]],
         "match",
         "id doesn't belong to workbook_name"
      ),
      "associate an id first"
   )
)</f>
        <v/>
      </c>
      <c r="F294" s="16" t="str">
        <f>IF(LAF_V110111213141516[[#This Row],[id Sanity Check]]="match",
   "✓ ready",
   IF(LAF_V110111213141516[[#This Row],[workbook_name]]&lt;&gt;"","not ready","")
)</f>
        <v/>
      </c>
    </row>
    <row r="295" spans="2:6" ht="21" x14ac:dyDescent="0.25">
      <c r="B295" s="11"/>
      <c r="C295" s="13"/>
      <c r="D295" s="14" t="str">
        <f>IF(LAF_V110111213141516[[#This Row],[workbook_name]]="","",COUNTIF(Table1[name],LAF_V110111213141516[[#This Row],[workbook_name]]))</f>
        <v/>
      </c>
      <c r="E295" s="14" t="str">
        <f xml:space="preserve">
IF(LAF_V110111213141516[[#This Row],[workbook_name]]="","",
   IFERROR(
      IF(
          VLOOKUP(LAF_V110111213141516[[#This Row],[id]],Table1[[#All],[id]:[name]],3,0)=LAF_V110111213141516[[#This Row],[workbook_name]],
         "match",
         "id doesn't belong to workbook_name"
      ),
      "associate an id first"
   )
)</f>
        <v/>
      </c>
      <c r="F295" s="16" t="str">
        <f>IF(LAF_V110111213141516[[#This Row],[id Sanity Check]]="match",
   "✓ ready",
   IF(LAF_V110111213141516[[#This Row],[workbook_name]]&lt;&gt;"","not ready","")
)</f>
        <v/>
      </c>
    </row>
    <row r="296" spans="2:6" ht="21" x14ac:dyDescent="0.25">
      <c r="B296" s="11"/>
      <c r="C296" s="13"/>
      <c r="D296" s="14" t="str">
        <f>IF(LAF_V110111213141516[[#This Row],[workbook_name]]="","",COUNTIF(Table1[name],LAF_V110111213141516[[#This Row],[workbook_name]]))</f>
        <v/>
      </c>
      <c r="E296" s="14" t="str">
        <f xml:space="preserve">
IF(LAF_V110111213141516[[#This Row],[workbook_name]]="","",
   IFERROR(
      IF(
          VLOOKUP(LAF_V110111213141516[[#This Row],[id]],Table1[[#All],[id]:[name]],3,0)=LAF_V110111213141516[[#This Row],[workbook_name]],
         "match",
         "id doesn't belong to workbook_name"
      ),
      "associate an id first"
   )
)</f>
        <v/>
      </c>
      <c r="F296" s="16" t="str">
        <f>IF(LAF_V110111213141516[[#This Row],[id Sanity Check]]="match",
   "✓ ready",
   IF(LAF_V110111213141516[[#This Row],[workbook_name]]&lt;&gt;"","not ready","")
)</f>
        <v/>
      </c>
    </row>
    <row r="297" spans="2:6" ht="21" x14ac:dyDescent="0.25">
      <c r="B297" s="11"/>
      <c r="C297" s="13"/>
      <c r="D297" s="14" t="str">
        <f>IF(LAF_V110111213141516[[#This Row],[workbook_name]]="","",COUNTIF(Table1[name],LAF_V110111213141516[[#This Row],[workbook_name]]))</f>
        <v/>
      </c>
      <c r="E297" s="14" t="str">
        <f xml:space="preserve">
IF(LAF_V110111213141516[[#This Row],[workbook_name]]="","",
   IFERROR(
      IF(
          VLOOKUP(LAF_V110111213141516[[#This Row],[id]],Table1[[#All],[id]:[name]],3,0)=LAF_V110111213141516[[#This Row],[workbook_name]],
         "match",
         "id doesn't belong to workbook_name"
      ),
      "associate an id first"
   )
)</f>
        <v/>
      </c>
      <c r="F297" s="16" t="str">
        <f>IF(LAF_V110111213141516[[#This Row],[id Sanity Check]]="match",
   "✓ ready",
   IF(LAF_V110111213141516[[#This Row],[workbook_name]]&lt;&gt;"","not ready","")
)</f>
        <v/>
      </c>
    </row>
    <row r="298" spans="2:6" ht="21" x14ac:dyDescent="0.25">
      <c r="B298" s="11"/>
      <c r="C298" s="13"/>
      <c r="D298" s="14" t="str">
        <f>IF(LAF_V110111213141516[[#This Row],[workbook_name]]="","",COUNTIF(Table1[name],LAF_V110111213141516[[#This Row],[workbook_name]]))</f>
        <v/>
      </c>
      <c r="E298" s="14" t="str">
        <f xml:space="preserve">
IF(LAF_V110111213141516[[#This Row],[workbook_name]]="","",
   IFERROR(
      IF(
          VLOOKUP(LAF_V110111213141516[[#This Row],[id]],Table1[[#All],[id]:[name]],3,0)=LAF_V110111213141516[[#This Row],[workbook_name]],
         "match",
         "id doesn't belong to workbook_name"
      ),
      "associate an id first"
   )
)</f>
        <v/>
      </c>
      <c r="F298" s="16" t="str">
        <f>IF(LAF_V110111213141516[[#This Row],[id Sanity Check]]="match",
   "✓ ready",
   IF(LAF_V110111213141516[[#This Row],[workbook_name]]&lt;&gt;"","not ready","")
)</f>
        <v/>
      </c>
    </row>
    <row r="299" spans="2:6" ht="21" x14ac:dyDescent="0.25">
      <c r="B299" s="11"/>
      <c r="C299" s="13"/>
      <c r="D299" s="14" t="str">
        <f>IF(LAF_V110111213141516[[#This Row],[workbook_name]]="","",COUNTIF(Table1[name],LAF_V110111213141516[[#This Row],[workbook_name]]))</f>
        <v/>
      </c>
      <c r="E299" s="14" t="str">
        <f xml:space="preserve">
IF(LAF_V110111213141516[[#This Row],[workbook_name]]="","",
   IFERROR(
      IF(
          VLOOKUP(LAF_V110111213141516[[#This Row],[id]],Table1[[#All],[id]:[name]],3,0)=LAF_V110111213141516[[#This Row],[workbook_name]],
         "match",
         "id doesn't belong to workbook_name"
      ),
      "associate an id first"
   )
)</f>
        <v/>
      </c>
      <c r="F299" s="16" t="str">
        <f>IF(LAF_V110111213141516[[#This Row],[id Sanity Check]]="match",
   "✓ ready",
   IF(LAF_V110111213141516[[#This Row],[workbook_name]]&lt;&gt;"","not ready","")
)</f>
        <v/>
      </c>
    </row>
    <row r="300" spans="2:6" ht="21" x14ac:dyDescent="0.25">
      <c r="B300" s="11"/>
      <c r="C300" s="13"/>
      <c r="D300" s="14" t="str">
        <f>IF(LAF_V110111213141516[[#This Row],[workbook_name]]="","",COUNTIF(Table1[name],LAF_V110111213141516[[#This Row],[workbook_name]]))</f>
        <v/>
      </c>
      <c r="E300" s="14" t="str">
        <f xml:space="preserve">
IF(LAF_V110111213141516[[#This Row],[workbook_name]]="","",
   IFERROR(
      IF(
          VLOOKUP(LAF_V110111213141516[[#This Row],[id]],Table1[[#All],[id]:[name]],3,0)=LAF_V110111213141516[[#This Row],[workbook_name]],
         "match",
         "id doesn't belong to workbook_name"
      ),
      "associate an id first"
   )
)</f>
        <v/>
      </c>
      <c r="F300" s="16" t="str">
        <f>IF(LAF_V110111213141516[[#This Row],[id Sanity Check]]="match",
   "✓ ready",
   IF(LAF_V110111213141516[[#This Row],[workbook_name]]&lt;&gt;"","not ready","")
)</f>
        <v/>
      </c>
    </row>
    <row r="301" spans="2:6" ht="21" x14ac:dyDescent="0.25">
      <c r="B301" s="11"/>
      <c r="C301" s="13"/>
      <c r="D301" s="14" t="str">
        <f>IF(LAF_V110111213141516[[#This Row],[workbook_name]]="","",COUNTIF(Table1[name],LAF_V110111213141516[[#This Row],[workbook_name]]))</f>
        <v/>
      </c>
      <c r="E301" s="14" t="str">
        <f xml:space="preserve">
IF(LAF_V110111213141516[[#This Row],[workbook_name]]="","",
   IFERROR(
      IF(
          VLOOKUP(LAF_V110111213141516[[#This Row],[id]],Table1[[#All],[id]:[name]],3,0)=LAF_V110111213141516[[#This Row],[workbook_name]],
         "match",
         "id doesn't belong to workbook_name"
      ),
      "associate an id first"
   )
)</f>
        <v/>
      </c>
      <c r="F301" s="16" t="str">
        <f>IF(LAF_V110111213141516[[#This Row],[id Sanity Check]]="match",
   "✓ ready",
   IF(LAF_V110111213141516[[#This Row],[workbook_name]]&lt;&gt;"","not ready","")
)</f>
        <v/>
      </c>
    </row>
    <row r="302" spans="2:6" ht="21" x14ac:dyDescent="0.25">
      <c r="B302" s="11"/>
      <c r="C302" s="13"/>
      <c r="D302" s="14" t="str">
        <f>IF(LAF_V110111213141516[[#This Row],[workbook_name]]="","",COUNTIF(Table1[name],LAF_V110111213141516[[#This Row],[workbook_name]]))</f>
        <v/>
      </c>
      <c r="E302" s="14" t="str">
        <f xml:space="preserve">
IF(LAF_V110111213141516[[#This Row],[workbook_name]]="","",
   IFERROR(
      IF(
          VLOOKUP(LAF_V110111213141516[[#This Row],[id]],Table1[[#All],[id]:[name]],3,0)=LAF_V110111213141516[[#This Row],[workbook_name]],
         "match",
         "id doesn't belong to workbook_name"
      ),
      "associate an id first"
   )
)</f>
        <v/>
      </c>
      <c r="F302" s="16" t="str">
        <f>IF(LAF_V110111213141516[[#This Row],[id Sanity Check]]="match",
   "✓ ready",
   IF(LAF_V110111213141516[[#This Row],[workbook_name]]&lt;&gt;"","not ready","")
)</f>
        <v/>
      </c>
    </row>
    <row r="303" spans="2:6" ht="21" x14ac:dyDescent="0.25">
      <c r="B303" s="11"/>
      <c r="C303" s="13"/>
      <c r="D303" s="14" t="str">
        <f>IF(LAF_V110111213141516[[#This Row],[workbook_name]]="","",COUNTIF(Table1[name],LAF_V110111213141516[[#This Row],[workbook_name]]))</f>
        <v/>
      </c>
      <c r="E303" s="14" t="str">
        <f xml:space="preserve">
IF(LAF_V110111213141516[[#This Row],[workbook_name]]="","",
   IFERROR(
      IF(
          VLOOKUP(LAF_V110111213141516[[#This Row],[id]],Table1[[#All],[id]:[name]],3,0)=LAF_V110111213141516[[#This Row],[workbook_name]],
         "match",
         "id doesn't belong to workbook_name"
      ),
      "associate an id first"
   )
)</f>
        <v/>
      </c>
      <c r="F303" s="16" t="str">
        <f>IF(LAF_V110111213141516[[#This Row],[id Sanity Check]]="match",
   "✓ ready",
   IF(LAF_V110111213141516[[#This Row],[workbook_name]]&lt;&gt;"","not ready","")
)</f>
        <v/>
      </c>
    </row>
    <row r="304" spans="2:6" ht="21" x14ac:dyDescent="0.25">
      <c r="B304" s="11"/>
      <c r="C304" s="13"/>
      <c r="D304" s="14" t="str">
        <f>IF(LAF_V110111213141516[[#This Row],[workbook_name]]="","",COUNTIF(Table1[name],LAF_V110111213141516[[#This Row],[workbook_name]]))</f>
        <v/>
      </c>
      <c r="E304" s="14" t="str">
        <f xml:space="preserve">
IF(LAF_V110111213141516[[#This Row],[workbook_name]]="","",
   IFERROR(
      IF(
          VLOOKUP(LAF_V110111213141516[[#This Row],[id]],Table1[[#All],[id]:[name]],3,0)=LAF_V110111213141516[[#This Row],[workbook_name]],
         "match",
         "id doesn't belong to workbook_name"
      ),
      "associate an id first"
   )
)</f>
        <v/>
      </c>
      <c r="F304" s="16" t="str">
        <f>IF(LAF_V110111213141516[[#This Row],[id Sanity Check]]="match",
   "✓ ready",
   IF(LAF_V110111213141516[[#This Row],[workbook_name]]&lt;&gt;"","not ready","")
)</f>
        <v/>
      </c>
    </row>
    <row r="305" spans="2:6" ht="21" x14ac:dyDescent="0.25">
      <c r="B305" s="11"/>
      <c r="C305" s="13"/>
      <c r="D305" s="14" t="str">
        <f>IF(LAF_V110111213141516[[#This Row],[workbook_name]]="","",COUNTIF(Table1[name],LAF_V110111213141516[[#This Row],[workbook_name]]))</f>
        <v/>
      </c>
      <c r="E305" s="14" t="str">
        <f xml:space="preserve">
IF(LAF_V110111213141516[[#This Row],[workbook_name]]="","",
   IFERROR(
      IF(
          VLOOKUP(LAF_V110111213141516[[#This Row],[id]],Table1[[#All],[id]:[name]],3,0)=LAF_V110111213141516[[#This Row],[workbook_name]],
         "match",
         "id doesn't belong to workbook_name"
      ),
      "associate an id first"
   )
)</f>
        <v/>
      </c>
      <c r="F305" s="16" t="str">
        <f>IF(LAF_V110111213141516[[#This Row],[id Sanity Check]]="match",
   "✓ ready",
   IF(LAF_V110111213141516[[#This Row],[workbook_name]]&lt;&gt;"","not ready","")
)</f>
        <v/>
      </c>
    </row>
    <row r="306" spans="2:6" ht="21" x14ac:dyDescent="0.25">
      <c r="B306" s="11"/>
      <c r="C306" s="13"/>
      <c r="D306" s="14" t="str">
        <f>IF(LAF_V110111213141516[[#This Row],[workbook_name]]="","",COUNTIF(Table1[name],LAF_V110111213141516[[#This Row],[workbook_name]]))</f>
        <v/>
      </c>
      <c r="E306" s="14" t="str">
        <f xml:space="preserve">
IF(LAF_V110111213141516[[#This Row],[workbook_name]]="","",
   IFERROR(
      IF(
          VLOOKUP(LAF_V110111213141516[[#This Row],[id]],Table1[[#All],[id]:[name]],3,0)=LAF_V110111213141516[[#This Row],[workbook_name]],
         "match",
         "id doesn't belong to workbook_name"
      ),
      "associate an id first"
   )
)</f>
        <v/>
      </c>
      <c r="F306" s="16" t="str">
        <f>IF(LAF_V110111213141516[[#This Row],[id Sanity Check]]="match",
   "✓ ready",
   IF(LAF_V110111213141516[[#This Row],[workbook_name]]&lt;&gt;"","not ready","")
)</f>
        <v/>
      </c>
    </row>
    <row r="307" spans="2:6" ht="21" x14ac:dyDescent="0.25">
      <c r="B307" s="11"/>
      <c r="C307" s="13"/>
      <c r="D307" s="14" t="str">
        <f>IF(LAF_V110111213141516[[#This Row],[workbook_name]]="","",COUNTIF(Table1[name],LAF_V110111213141516[[#This Row],[workbook_name]]))</f>
        <v/>
      </c>
      <c r="E307" s="14" t="str">
        <f xml:space="preserve">
IF(LAF_V110111213141516[[#This Row],[workbook_name]]="","",
   IFERROR(
      IF(
          VLOOKUP(LAF_V110111213141516[[#This Row],[id]],Table1[[#All],[id]:[name]],3,0)=LAF_V110111213141516[[#This Row],[workbook_name]],
         "match",
         "id doesn't belong to workbook_name"
      ),
      "associate an id first"
   )
)</f>
        <v/>
      </c>
      <c r="F307" s="16" t="str">
        <f>IF(LAF_V110111213141516[[#This Row],[id Sanity Check]]="match",
   "✓ ready",
   IF(LAF_V110111213141516[[#This Row],[workbook_name]]&lt;&gt;"","not ready","")
)</f>
        <v/>
      </c>
    </row>
    <row r="308" spans="2:6" ht="21" x14ac:dyDescent="0.25">
      <c r="B308" s="11"/>
      <c r="C308" s="13"/>
      <c r="D308" s="14" t="str">
        <f>IF(LAF_V110111213141516[[#This Row],[workbook_name]]="","",COUNTIF(Table1[name],LAF_V110111213141516[[#This Row],[workbook_name]]))</f>
        <v/>
      </c>
      <c r="E308" s="14" t="str">
        <f xml:space="preserve">
IF(LAF_V110111213141516[[#This Row],[workbook_name]]="","",
   IFERROR(
      IF(
          VLOOKUP(LAF_V110111213141516[[#This Row],[id]],Table1[[#All],[id]:[name]],3,0)=LAF_V110111213141516[[#This Row],[workbook_name]],
         "match",
         "id doesn't belong to workbook_name"
      ),
      "associate an id first"
   )
)</f>
        <v/>
      </c>
      <c r="F308" s="16" t="str">
        <f>IF(LAF_V110111213141516[[#This Row],[id Sanity Check]]="match",
   "✓ ready",
   IF(LAF_V110111213141516[[#This Row],[workbook_name]]&lt;&gt;"","not ready","")
)</f>
        <v/>
      </c>
    </row>
    <row r="309" spans="2:6" ht="21" x14ac:dyDescent="0.25">
      <c r="B309" s="11"/>
      <c r="C309" s="13"/>
      <c r="D309" s="14" t="str">
        <f>IF(LAF_V110111213141516[[#This Row],[workbook_name]]="","",COUNTIF(Table1[name],LAF_V110111213141516[[#This Row],[workbook_name]]))</f>
        <v/>
      </c>
      <c r="E309" s="14" t="str">
        <f xml:space="preserve">
IF(LAF_V110111213141516[[#This Row],[workbook_name]]="","",
   IFERROR(
      IF(
          VLOOKUP(LAF_V110111213141516[[#This Row],[id]],Table1[[#All],[id]:[name]],3,0)=LAF_V110111213141516[[#This Row],[workbook_name]],
         "match",
         "id doesn't belong to workbook_name"
      ),
      "associate an id first"
   )
)</f>
        <v/>
      </c>
      <c r="F309" s="16" t="str">
        <f>IF(LAF_V110111213141516[[#This Row],[id Sanity Check]]="match",
   "✓ ready",
   IF(LAF_V110111213141516[[#This Row],[workbook_name]]&lt;&gt;"","not ready","")
)</f>
        <v/>
      </c>
    </row>
    <row r="310" spans="2:6" ht="21" x14ac:dyDescent="0.25">
      <c r="B310" s="11"/>
      <c r="C310" s="13"/>
      <c r="D310" s="14" t="str">
        <f>IF(LAF_V110111213141516[[#This Row],[workbook_name]]="","",COUNTIF(Table1[name],LAF_V110111213141516[[#This Row],[workbook_name]]))</f>
        <v/>
      </c>
      <c r="E310" s="14" t="str">
        <f xml:space="preserve">
IF(LAF_V110111213141516[[#This Row],[workbook_name]]="","",
   IFERROR(
      IF(
          VLOOKUP(LAF_V110111213141516[[#This Row],[id]],Table1[[#All],[id]:[name]],3,0)=LAF_V110111213141516[[#This Row],[workbook_name]],
         "match",
         "id doesn't belong to workbook_name"
      ),
      "associate an id first"
   )
)</f>
        <v/>
      </c>
      <c r="F310" s="16" t="str">
        <f>IF(LAF_V110111213141516[[#This Row],[id Sanity Check]]="match",
   "✓ ready",
   IF(LAF_V110111213141516[[#This Row],[workbook_name]]&lt;&gt;"","not ready","")
)</f>
        <v/>
      </c>
    </row>
    <row r="311" spans="2:6" ht="21" x14ac:dyDescent="0.25">
      <c r="B311" s="11"/>
      <c r="C311" s="13"/>
      <c r="D311" s="14" t="str">
        <f>IF(LAF_V110111213141516[[#This Row],[workbook_name]]="","",COUNTIF(Table1[name],LAF_V110111213141516[[#This Row],[workbook_name]]))</f>
        <v/>
      </c>
      <c r="E311" s="14" t="str">
        <f xml:space="preserve">
IF(LAF_V110111213141516[[#This Row],[workbook_name]]="","",
   IFERROR(
      IF(
          VLOOKUP(LAF_V110111213141516[[#This Row],[id]],Table1[[#All],[id]:[name]],3,0)=LAF_V110111213141516[[#This Row],[workbook_name]],
         "match",
         "id doesn't belong to workbook_name"
      ),
      "associate an id first"
   )
)</f>
        <v/>
      </c>
      <c r="F311" s="16" t="str">
        <f>IF(LAF_V110111213141516[[#This Row],[id Sanity Check]]="match",
   "✓ ready",
   IF(LAF_V110111213141516[[#This Row],[workbook_name]]&lt;&gt;"","not ready","")
)</f>
        <v/>
      </c>
    </row>
    <row r="312" spans="2:6" ht="21" x14ac:dyDescent="0.25">
      <c r="B312" s="11"/>
      <c r="C312" s="13"/>
      <c r="D312" s="14" t="str">
        <f>IF(LAF_V110111213141516[[#This Row],[workbook_name]]="","",COUNTIF(Table1[name],LAF_V110111213141516[[#This Row],[workbook_name]]))</f>
        <v/>
      </c>
      <c r="E312" s="14" t="str">
        <f xml:space="preserve">
IF(LAF_V110111213141516[[#This Row],[workbook_name]]="","",
   IFERROR(
      IF(
          VLOOKUP(LAF_V110111213141516[[#This Row],[id]],Table1[[#All],[id]:[name]],3,0)=LAF_V110111213141516[[#This Row],[workbook_name]],
         "match",
         "id doesn't belong to workbook_name"
      ),
      "associate an id first"
   )
)</f>
        <v/>
      </c>
      <c r="F312" s="16" t="str">
        <f>IF(LAF_V110111213141516[[#This Row],[id Sanity Check]]="match",
   "✓ ready",
   IF(LAF_V110111213141516[[#This Row],[workbook_name]]&lt;&gt;"","not ready","")
)</f>
        <v/>
      </c>
    </row>
    <row r="313" spans="2:6" ht="21" x14ac:dyDescent="0.25">
      <c r="B313" s="11"/>
      <c r="C313" s="13"/>
      <c r="D313" s="14" t="str">
        <f>IF(LAF_V110111213141516[[#This Row],[workbook_name]]="","",COUNTIF(Table1[name],LAF_V110111213141516[[#This Row],[workbook_name]]))</f>
        <v/>
      </c>
      <c r="E313" s="14" t="str">
        <f xml:space="preserve">
IF(LAF_V110111213141516[[#This Row],[workbook_name]]="","",
   IFERROR(
      IF(
          VLOOKUP(LAF_V110111213141516[[#This Row],[id]],Table1[[#All],[id]:[name]],3,0)=LAF_V110111213141516[[#This Row],[workbook_name]],
         "match",
         "id doesn't belong to workbook_name"
      ),
      "associate an id first"
   )
)</f>
        <v/>
      </c>
      <c r="F313" s="16" t="str">
        <f>IF(LAF_V110111213141516[[#This Row],[id Sanity Check]]="match",
   "✓ ready",
   IF(LAF_V110111213141516[[#This Row],[workbook_name]]&lt;&gt;"","not ready","")
)</f>
        <v/>
      </c>
    </row>
    <row r="314" spans="2:6" ht="21" x14ac:dyDescent="0.25">
      <c r="B314" s="11"/>
      <c r="C314" s="13"/>
      <c r="D314" s="14" t="str">
        <f>IF(LAF_V110111213141516[[#This Row],[workbook_name]]="","",COUNTIF(Table1[name],LAF_V110111213141516[[#This Row],[workbook_name]]))</f>
        <v/>
      </c>
      <c r="E314" s="14" t="str">
        <f xml:space="preserve">
IF(LAF_V110111213141516[[#This Row],[workbook_name]]="","",
   IFERROR(
      IF(
          VLOOKUP(LAF_V110111213141516[[#This Row],[id]],Table1[[#All],[id]:[name]],3,0)=LAF_V110111213141516[[#This Row],[workbook_name]],
         "match",
         "id doesn't belong to workbook_name"
      ),
      "associate an id first"
   )
)</f>
        <v/>
      </c>
      <c r="F314" s="16" t="str">
        <f>IF(LAF_V110111213141516[[#This Row],[id Sanity Check]]="match",
   "✓ ready",
   IF(LAF_V110111213141516[[#This Row],[workbook_name]]&lt;&gt;"","not ready","")
)</f>
        <v/>
      </c>
    </row>
    <row r="315" spans="2:6" ht="21" x14ac:dyDescent="0.25">
      <c r="B315" s="11"/>
      <c r="C315" s="13"/>
      <c r="D315" s="14" t="str">
        <f>IF(LAF_V110111213141516[[#This Row],[workbook_name]]="","",COUNTIF(Table1[name],LAF_V110111213141516[[#This Row],[workbook_name]]))</f>
        <v/>
      </c>
      <c r="E315" s="14" t="str">
        <f xml:space="preserve">
IF(LAF_V110111213141516[[#This Row],[workbook_name]]="","",
   IFERROR(
      IF(
          VLOOKUP(LAF_V110111213141516[[#This Row],[id]],Table1[[#All],[id]:[name]],3,0)=LAF_V110111213141516[[#This Row],[workbook_name]],
         "match",
         "id doesn't belong to workbook_name"
      ),
      "associate an id first"
   )
)</f>
        <v/>
      </c>
      <c r="F315" s="16" t="str">
        <f>IF(LAF_V110111213141516[[#This Row],[id Sanity Check]]="match",
   "✓ ready",
   IF(LAF_V110111213141516[[#This Row],[workbook_name]]&lt;&gt;"","not ready","")
)</f>
        <v/>
      </c>
    </row>
    <row r="316" spans="2:6" ht="21" x14ac:dyDescent="0.25">
      <c r="B316" s="11"/>
      <c r="C316" s="13"/>
      <c r="D316" s="14" t="str">
        <f>IF(LAF_V110111213141516[[#This Row],[workbook_name]]="","",COUNTIF(Table1[name],LAF_V110111213141516[[#This Row],[workbook_name]]))</f>
        <v/>
      </c>
      <c r="E316" s="14" t="str">
        <f xml:space="preserve">
IF(LAF_V110111213141516[[#This Row],[workbook_name]]="","",
   IFERROR(
      IF(
          VLOOKUP(LAF_V110111213141516[[#This Row],[id]],Table1[[#All],[id]:[name]],3,0)=LAF_V110111213141516[[#This Row],[workbook_name]],
         "match",
         "id doesn't belong to workbook_name"
      ),
      "associate an id first"
   )
)</f>
        <v/>
      </c>
      <c r="F316" s="16" t="str">
        <f>IF(LAF_V110111213141516[[#This Row],[id Sanity Check]]="match",
   "✓ ready",
   IF(LAF_V110111213141516[[#This Row],[workbook_name]]&lt;&gt;"","not ready","")
)</f>
        <v/>
      </c>
    </row>
    <row r="317" spans="2:6" ht="21" x14ac:dyDescent="0.25">
      <c r="B317" s="11"/>
      <c r="C317" s="13"/>
      <c r="D317" s="14" t="str">
        <f>IF(LAF_V110111213141516[[#This Row],[workbook_name]]="","",COUNTIF(Table1[name],LAF_V110111213141516[[#This Row],[workbook_name]]))</f>
        <v/>
      </c>
      <c r="E317" s="14" t="str">
        <f xml:space="preserve">
IF(LAF_V110111213141516[[#This Row],[workbook_name]]="","",
   IFERROR(
      IF(
          VLOOKUP(LAF_V110111213141516[[#This Row],[id]],Table1[[#All],[id]:[name]],3,0)=LAF_V110111213141516[[#This Row],[workbook_name]],
         "match",
         "id doesn't belong to workbook_name"
      ),
      "associate an id first"
   )
)</f>
        <v/>
      </c>
      <c r="F317" s="16" t="str">
        <f>IF(LAF_V110111213141516[[#This Row],[id Sanity Check]]="match",
   "✓ ready",
   IF(LAF_V110111213141516[[#This Row],[workbook_name]]&lt;&gt;"","not ready","")
)</f>
        <v/>
      </c>
    </row>
    <row r="318" spans="2:6" ht="21" x14ac:dyDescent="0.25">
      <c r="B318" s="11"/>
      <c r="C318" s="13"/>
      <c r="D318" s="14" t="str">
        <f>IF(LAF_V110111213141516[[#This Row],[workbook_name]]="","",COUNTIF(Table1[name],LAF_V110111213141516[[#This Row],[workbook_name]]))</f>
        <v/>
      </c>
      <c r="E318" s="14" t="str">
        <f xml:space="preserve">
IF(LAF_V110111213141516[[#This Row],[workbook_name]]="","",
   IFERROR(
      IF(
          VLOOKUP(LAF_V110111213141516[[#This Row],[id]],Table1[[#All],[id]:[name]],3,0)=LAF_V110111213141516[[#This Row],[workbook_name]],
         "match",
         "id doesn't belong to workbook_name"
      ),
      "associate an id first"
   )
)</f>
        <v/>
      </c>
      <c r="F318" s="16" t="str">
        <f>IF(LAF_V110111213141516[[#This Row],[id Sanity Check]]="match",
   "✓ ready",
   IF(LAF_V110111213141516[[#This Row],[workbook_name]]&lt;&gt;"","not ready","")
)</f>
        <v/>
      </c>
    </row>
    <row r="319" spans="2:6" ht="21" x14ac:dyDescent="0.25">
      <c r="B319" s="11"/>
      <c r="C319" s="13"/>
      <c r="D319" s="14" t="str">
        <f>IF(LAF_V110111213141516[[#This Row],[workbook_name]]="","",COUNTIF(Table1[name],LAF_V110111213141516[[#This Row],[workbook_name]]))</f>
        <v/>
      </c>
      <c r="E319" s="14" t="str">
        <f xml:space="preserve">
IF(LAF_V110111213141516[[#This Row],[workbook_name]]="","",
   IFERROR(
      IF(
          VLOOKUP(LAF_V110111213141516[[#This Row],[id]],Table1[[#All],[id]:[name]],3,0)=LAF_V110111213141516[[#This Row],[workbook_name]],
         "match",
         "id doesn't belong to workbook_name"
      ),
      "associate an id first"
   )
)</f>
        <v/>
      </c>
      <c r="F319" s="16" t="str">
        <f>IF(LAF_V110111213141516[[#This Row],[id Sanity Check]]="match",
   "✓ ready",
   IF(LAF_V110111213141516[[#This Row],[workbook_name]]&lt;&gt;"","not ready","")
)</f>
        <v/>
      </c>
    </row>
    <row r="320" spans="2:6" ht="21" x14ac:dyDescent="0.25">
      <c r="B320" s="11"/>
      <c r="C320" s="13"/>
      <c r="D320" s="14" t="str">
        <f>IF(LAF_V110111213141516[[#This Row],[workbook_name]]="","",COUNTIF(Table1[name],LAF_V110111213141516[[#This Row],[workbook_name]]))</f>
        <v/>
      </c>
      <c r="E320" s="14" t="str">
        <f xml:space="preserve">
IF(LAF_V110111213141516[[#This Row],[workbook_name]]="","",
   IFERROR(
      IF(
          VLOOKUP(LAF_V110111213141516[[#This Row],[id]],Table1[[#All],[id]:[name]],3,0)=LAF_V110111213141516[[#This Row],[workbook_name]],
         "match",
         "id doesn't belong to workbook_name"
      ),
      "associate an id first"
   )
)</f>
        <v/>
      </c>
      <c r="F320" s="16" t="str">
        <f>IF(LAF_V110111213141516[[#This Row],[id Sanity Check]]="match",
   "✓ ready",
   IF(LAF_V110111213141516[[#This Row],[workbook_name]]&lt;&gt;"","not ready","")
)</f>
        <v/>
      </c>
    </row>
    <row r="321" spans="2:6" ht="21" x14ac:dyDescent="0.25">
      <c r="B321" s="11"/>
      <c r="C321" s="13"/>
      <c r="D321" s="14" t="str">
        <f>IF(LAF_V110111213141516[[#This Row],[workbook_name]]="","",COUNTIF(Table1[name],LAF_V110111213141516[[#This Row],[workbook_name]]))</f>
        <v/>
      </c>
      <c r="E321" s="14" t="str">
        <f xml:space="preserve">
IF(LAF_V110111213141516[[#This Row],[workbook_name]]="","",
   IFERROR(
      IF(
          VLOOKUP(LAF_V110111213141516[[#This Row],[id]],Table1[[#All],[id]:[name]],3,0)=LAF_V110111213141516[[#This Row],[workbook_name]],
         "match",
         "id doesn't belong to workbook_name"
      ),
      "associate an id first"
   )
)</f>
        <v/>
      </c>
      <c r="F321" s="16" t="str">
        <f>IF(LAF_V110111213141516[[#This Row],[id Sanity Check]]="match",
   "✓ ready",
   IF(LAF_V110111213141516[[#This Row],[workbook_name]]&lt;&gt;"","not ready","")
)</f>
        <v/>
      </c>
    </row>
    <row r="322" spans="2:6" ht="21" x14ac:dyDescent="0.25">
      <c r="B322" s="11"/>
      <c r="C322" s="13"/>
      <c r="D322" s="14" t="str">
        <f>IF(LAF_V110111213141516[[#This Row],[workbook_name]]="","",COUNTIF(Table1[name],LAF_V110111213141516[[#This Row],[workbook_name]]))</f>
        <v/>
      </c>
      <c r="E322" s="14" t="str">
        <f xml:space="preserve">
IF(LAF_V110111213141516[[#This Row],[workbook_name]]="","",
   IFERROR(
      IF(
          VLOOKUP(LAF_V110111213141516[[#This Row],[id]],Table1[[#All],[id]:[name]],3,0)=LAF_V110111213141516[[#This Row],[workbook_name]],
         "match",
         "id doesn't belong to workbook_name"
      ),
      "associate an id first"
   )
)</f>
        <v/>
      </c>
      <c r="F322" s="16" t="str">
        <f>IF(LAF_V110111213141516[[#This Row],[id Sanity Check]]="match",
   "✓ ready",
   IF(LAF_V110111213141516[[#This Row],[workbook_name]]&lt;&gt;"","not ready","")
)</f>
        <v/>
      </c>
    </row>
    <row r="323" spans="2:6" ht="21" x14ac:dyDescent="0.25">
      <c r="B323" s="11"/>
      <c r="C323" s="13"/>
      <c r="D323" s="14" t="str">
        <f>IF(LAF_V110111213141516[[#This Row],[workbook_name]]="","",COUNTIF(Table1[name],LAF_V110111213141516[[#This Row],[workbook_name]]))</f>
        <v/>
      </c>
      <c r="E323" s="14" t="str">
        <f xml:space="preserve">
IF(LAF_V110111213141516[[#This Row],[workbook_name]]="","",
   IFERROR(
      IF(
          VLOOKUP(LAF_V110111213141516[[#This Row],[id]],Table1[[#All],[id]:[name]],3,0)=LAF_V110111213141516[[#This Row],[workbook_name]],
         "match",
         "id doesn't belong to workbook_name"
      ),
      "associate an id first"
   )
)</f>
        <v/>
      </c>
      <c r="F323" s="16" t="str">
        <f>IF(LAF_V110111213141516[[#This Row],[id Sanity Check]]="match",
   "✓ ready",
   IF(LAF_V110111213141516[[#This Row],[workbook_name]]&lt;&gt;"","not ready","")
)</f>
        <v/>
      </c>
    </row>
    <row r="324" spans="2:6" ht="21" x14ac:dyDescent="0.25">
      <c r="B324" s="11"/>
      <c r="C324" s="13"/>
      <c r="D324" s="14" t="str">
        <f>IF(LAF_V110111213141516[[#This Row],[workbook_name]]="","",COUNTIF(Table1[name],LAF_V110111213141516[[#This Row],[workbook_name]]))</f>
        <v/>
      </c>
      <c r="E324" s="14" t="str">
        <f xml:space="preserve">
IF(LAF_V110111213141516[[#This Row],[workbook_name]]="","",
   IFERROR(
      IF(
          VLOOKUP(LAF_V110111213141516[[#This Row],[id]],Table1[[#All],[id]:[name]],3,0)=LAF_V110111213141516[[#This Row],[workbook_name]],
         "match",
         "id doesn't belong to workbook_name"
      ),
      "associate an id first"
   )
)</f>
        <v/>
      </c>
      <c r="F324" s="16" t="str">
        <f>IF(LAF_V110111213141516[[#This Row],[id Sanity Check]]="match",
   "✓ ready",
   IF(LAF_V110111213141516[[#This Row],[workbook_name]]&lt;&gt;"","not ready","")
)</f>
        <v/>
      </c>
    </row>
    <row r="325" spans="2:6" ht="21" x14ac:dyDescent="0.25">
      <c r="B325" s="11"/>
      <c r="C325" s="13"/>
      <c r="D325" s="14" t="str">
        <f>IF(LAF_V110111213141516[[#This Row],[workbook_name]]="","",COUNTIF(Table1[name],LAF_V110111213141516[[#This Row],[workbook_name]]))</f>
        <v/>
      </c>
      <c r="E325" s="14" t="str">
        <f xml:space="preserve">
IF(LAF_V110111213141516[[#This Row],[workbook_name]]="","",
   IFERROR(
      IF(
          VLOOKUP(LAF_V110111213141516[[#This Row],[id]],Table1[[#All],[id]:[name]],3,0)=LAF_V110111213141516[[#This Row],[workbook_name]],
         "match",
         "id doesn't belong to workbook_name"
      ),
      "associate an id first"
   )
)</f>
        <v/>
      </c>
      <c r="F325" s="16" t="str">
        <f>IF(LAF_V110111213141516[[#This Row],[id Sanity Check]]="match",
   "✓ ready",
   IF(LAF_V110111213141516[[#This Row],[workbook_name]]&lt;&gt;"","not ready","")
)</f>
        <v/>
      </c>
    </row>
    <row r="326" spans="2:6" ht="21" x14ac:dyDescent="0.25">
      <c r="B326" s="11"/>
      <c r="C326" s="13"/>
      <c r="D326" s="14" t="str">
        <f>IF(LAF_V110111213141516[[#This Row],[workbook_name]]="","",COUNTIF(Table1[name],LAF_V110111213141516[[#This Row],[workbook_name]]))</f>
        <v/>
      </c>
      <c r="E326" s="14" t="str">
        <f xml:space="preserve">
IF(LAF_V110111213141516[[#This Row],[workbook_name]]="","",
   IFERROR(
      IF(
          VLOOKUP(LAF_V110111213141516[[#This Row],[id]],Table1[[#All],[id]:[name]],3,0)=LAF_V110111213141516[[#This Row],[workbook_name]],
         "match",
         "id doesn't belong to workbook_name"
      ),
      "associate an id first"
   )
)</f>
        <v/>
      </c>
      <c r="F326" s="16" t="str">
        <f>IF(LAF_V110111213141516[[#This Row],[id Sanity Check]]="match",
   "✓ ready",
   IF(LAF_V110111213141516[[#This Row],[workbook_name]]&lt;&gt;"","not ready","")
)</f>
        <v/>
      </c>
    </row>
    <row r="327" spans="2:6" ht="21" x14ac:dyDescent="0.25">
      <c r="B327" s="11"/>
      <c r="C327" s="13"/>
      <c r="D327" s="14" t="str">
        <f>IF(LAF_V110111213141516[[#This Row],[workbook_name]]="","",COUNTIF(Table1[name],LAF_V110111213141516[[#This Row],[workbook_name]]))</f>
        <v/>
      </c>
      <c r="E327" s="14" t="str">
        <f xml:space="preserve">
IF(LAF_V110111213141516[[#This Row],[workbook_name]]="","",
   IFERROR(
      IF(
          VLOOKUP(LAF_V110111213141516[[#This Row],[id]],Table1[[#All],[id]:[name]],3,0)=LAF_V110111213141516[[#This Row],[workbook_name]],
         "match",
         "id doesn't belong to workbook_name"
      ),
      "associate an id first"
   )
)</f>
        <v/>
      </c>
      <c r="F327" s="16" t="str">
        <f>IF(LAF_V110111213141516[[#This Row],[id Sanity Check]]="match",
   "✓ ready",
   IF(LAF_V110111213141516[[#This Row],[workbook_name]]&lt;&gt;"","not ready","")
)</f>
        <v/>
      </c>
    </row>
    <row r="328" spans="2:6" ht="21" x14ac:dyDescent="0.25">
      <c r="B328" s="11"/>
      <c r="C328" s="13"/>
      <c r="D328" s="14" t="str">
        <f>IF(LAF_V110111213141516[[#This Row],[workbook_name]]="","",COUNTIF(Table1[name],LAF_V110111213141516[[#This Row],[workbook_name]]))</f>
        <v/>
      </c>
      <c r="E328" s="14" t="str">
        <f xml:space="preserve">
IF(LAF_V110111213141516[[#This Row],[workbook_name]]="","",
   IFERROR(
      IF(
          VLOOKUP(LAF_V110111213141516[[#This Row],[id]],Table1[[#All],[id]:[name]],3,0)=LAF_V110111213141516[[#This Row],[workbook_name]],
         "match",
         "id doesn't belong to workbook_name"
      ),
      "associate an id first"
   )
)</f>
        <v/>
      </c>
      <c r="F328" s="16" t="str">
        <f>IF(LAF_V110111213141516[[#This Row],[id Sanity Check]]="match",
   "✓ ready",
   IF(LAF_V110111213141516[[#This Row],[workbook_name]]&lt;&gt;"","not ready","")
)</f>
        <v/>
      </c>
    </row>
    <row r="329" spans="2:6" ht="21" x14ac:dyDescent="0.25">
      <c r="B329" s="11"/>
      <c r="C329" s="13"/>
      <c r="D329" s="14" t="str">
        <f>IF(LAF_V110111213141516[[#This Row],[workbook_name]]="","",COUNTIF(Table1[name],LAF_V110111213141516[[#This Row],[workbook_name]]))</f>
        <v/>
      </c>
      <c r="E329" s="14" t="str">
        <f xml:space="preserve">
IF(LAF_V110111213141516[[#This Row],[workbook_name]]="","",
   IFERROR(
      IF(
          VLOOKUP(LAF_V110111213141516[[#This Row],[id]],Table1[[#All],[id]:[name]],3,0)=LAF_V110111213141516[[#This Row],[workbook_name]],
         "match",
         "id doesn't belong to workbook_name"
      ),
      "associate an id first"
   )
)</f>
        <v/>
      </c>
      <c r="F329" s="16" t="str">
        <f>IF(LAF_V110111213141516[[#This Row],[id Sanity Check]]="match",
   "✓ ready",
   IF(LAF_V110111213141516[[#This Row],[workbook_name]]&lt;&gt;"","not ready","")
)</f>
        <v/>
      </c>
    </row>
    <row r="330" spans="2:6" ht="21" x14ac:dyDescent="0.25">
      <c r="B330" s="11"/>
      <c r="C330" s="13"/>
      <c r="D330" s="14" t="str">
        <f>IF(LAF_V110111213141516[[#This Row],[workbook_name]]="","",COUNTIF(Table1[name],LAF_V110111213141516[[#This Row],[workbook_name]]))</f>
        <v/>
      </c>
      <c r="E330" s="14" t="str">
        <f xml:space="preserve">
IF(LAF_V110111213141516[[#This Row],[workbook_name]]="","",
   IFERROR(
      IF(
          VLOOKUP(LAF_V110111213141516[[#This Row],[id]],Table1[[#All],[id]:[name]],3,0)=LAF_V110111213141516[[#This Row],[workbook_name]],
         "match",
         "id doesn't belong to workbook_name"
      ),
      "associate an id first"
   )
)</f>
        <v/>
      </c>
      <c r="F330" s="16" t="str">
        <f>IF(LAF_V110111213141516[[#This Row],[id Sanity Check]]="match",
   "✓ ready",
   IF(LAF_V110111213141516[[#This Row],[workbook_name]]&lt;&gt;"","not ready","")
)</f>
        <v/>
      </c>
    </row>
    <row r="331" spans="2:6" ht="21" x14ac:dyDescent="0.25">
      <c r="B331" s="11"/>
      <c r="C331" s="13"/>
      <c r="D331" s="14" t="str">
        <f>IF(LAF_V110111213141516[[#This Row],[workbook_name]]="","",COUNTIF(Table1[name],LAF_V110111213141516[[#This Row],[workbook_name]]))</f>
        <v/>
      </c>
      <c r="E331" s="14" t="str">
        <f xml:space="preserve">
IF(LAF_V110111213141516[[#This Row],[workbook_name]]="","",
   IFERROR(
      IF(
          VLOOKUP(LAF_V110111213141516[[#This Row],[id]],Table1[[#All],[id]:[name]],3,0)=LAF_V110111213141516[[#This Row],[workbook_name]],
         "match",
         "id doesn't belong to workbook_name"
      ),
      "associate an id first"
   )
)</f>
        <v/>
      </c>
      <c r="F331" s="16" t="str">
        <f>IF(LAF_V110111213141516[[#This Row],[id Sanity Check]]="match",
   "✓ ready",
   IF(LAF_V110111213141516[[#This Row],[workbook_name]]&lt;&gt;"","not ready","")
)</f>
        <v/>
      </c>
    </row>
    <row r="332" spans="2:6" ht="21" x14ac:dyDescent="0.25">
      <c r="B332" s="11"/>
      <c r="C332" s="13"/>
      <c r="D332" s="14" t="str">
        <f>IF(LAF_V110111213141516[[#This Row],[workbook_name]]="","",COUNTIF(Table1[name],LAF_V110111213141516[[#This Row],[workbook_name]]))</f>
        <v/>
      </c>
      <c r="E332" s="14" t="str">
        <f xml:space="preserve">
IF(LAF_V110111213141516[[#This Row],[workbook_name]]="","",
   IFERROR(
      IF(
          VLOOKUP(LAF_V110111213141516[[#This Row],[id]],Table1[[#All],[id]:[name]],3,0)=LAF_V110111213141516[[#This Row],[workbook_name]],
         "match",
         "id doesn't belong to workbook_name"
      ),
      "associate an id first"
   )
)</f>
        <v/>
      </c>
      <c r="F332" s="16" t="str">
        <f>IF(LAF_V110111213141516[[#This Row],[id Sanity Check]]="match",
   "✓ ready",
   IF(LAF_V110111213141516[[#This Row],[workbook_name]]&lt;&gt;"","not ready","")
)</f>
        <v/>
      </c>
    </row>
    <row r="333" spans="2:6" ht="21" x14ac:dyDescent="0.25">
      <c r="B333" s="11"/>
      <c r="C333" s="13"/>
      <c r="D333" s="14" t="str">
        <f>IF(LAF_V110111213141516[[#This Row],[workbook_name]]="","",COUNTIF(Table1[name],LAF_V110111213141516[[#This Row],[workbook_name]]))</f>
        <v/>
      </c>
      <c r="E333" s="14" t="str">
        <f xml:space="preserve">
IF(LAF_V110111213141516[[#This Row],[workbook_name]]="","",
   IFERROR(
      IF(
          VLOOKUP(LAF_V110111213141516[[#This Row],[id]],Table1[[#All],[id]:[name]],3,0)=LAF_V110111213141516[[#This Row],[workbook_name]],
         "match",
         "id doesn't belong to workbook_name"
      ),
      "associate an id first"
   )
)</f>
        <v/>
      </c>
      <c r="F333" s="16" t="str">
        <f>IF(LAF_V110111213141516[[#This Row],[id Sanity Check]]="match",
   "✓ ready",
   IF(LAF_V110111213141516[[#This Row],[workbook_name]]&lt;&gt;"","not ready","")
)</f>
        <v/>
      </c>
    </row>
    <row r="334" spans="2:6" ht="21" x14ac:dyDescent="0.25">
      <c r="B334" s="11"/>
      <c r="C334" s="13"/>
      <c r="D334" s="14" t="str">
        <f>IF(LAF_V110111213141516[[#This Row],[workbook_name]]="","",COUNTIF(Table1[name],LAF_V110111213141516[[#This Row],[workbook_name]]))</f>
        <v/>
      </c>
      <c r="E334" s="14" t="str">
        <f xml:space="preserve">
IF(LAF_V110111213141516[[#This Row],[workbook_name]]="","",
   IFERROR(
      IF(
          VLOOKUP(LAF_V110111213141516[[#This Row],[id]],Table1[[#All],[id]:[name]],3,0)=LAF_V110111213141516[[#This Row],[workbook_name]],
         "match",
         "id doesn't belong to workbook_name"
      ),
      "associate an id first"
   )
)</f>
        <v/>
      </c>
      <c r="F334" s="16" t="str">
        <f>IF(LAF_V110111213141516[[#This Row],[id Sanity Check]]="match",
   "✓ ready",
   IF(LAF_V110111213141516[[#This Row],[workbook_name]]&lt;&gt;"","not ready","")
)</f>
        <v/>
      </c>
    </row>
    <row r="335" spans="2:6" ht="21" x14ac:dyDescent="0.25">
      <c r="B335" s="11"/>
      <c r="C335" s="13"/>
      <c r="D335" s="14" t="str">
        <f>IF(LAF_V110111213141516[[#This Row],[workbook_name]]="","",COUNTIF(Table1[name],LAF_V110111213141516[[#This Row],[workbook_name]]))</f>
        <v/>
      </c>
      <c r="E335" s="14" t="str">
        <f xml:space="preserve">
IF(LAF_V110111213141516[[#This Row],[workbook_name]]="","",
   IFERROR(
      IF(
          VLOOKUP(LAF_V110111213141516[[#This Row],[id]],Table1[[#All],[id]:[name]],3,0)=LAF_V110111213141516[[#This Row],[workbook_name]],
         "match",
         "id doesn't belong to workbook_name"
      ),
      "associate an id first"
   )
)</f>
        <v/>
      </c>
      <c r="F335" s="16" t="str">
        <f>IF(LAF_V110111213141516[[#This Row],[id Sanity Check]]="match",
   "✓ ready",
   IF(LAF_V110111213141516[[#This Row],[workbook_name]]&lt;&gt;"","not ready","")
)</f>
        <v/>
      </c>
    </row>
    <row r="336" spans="2:6" ht="21" x14ac:dyDescent="0.25">
      <c r="B336" s="11"/>
      <c r="C336" s="13"/>
      <c r="D336" s="14" t="str">
        <f>IF(LAF_V110111213141516[[#This Row],[workbook_name]]="","",COUNTIF(Table1[name],LAF_V110111213141516[[#This Row],[workbook_name]]))</f>
        <v/>
      </c>
      <c r="E336" s="14" t="str">
        <f xml:space="preserve">
IF(LAF_V110111213141516[[#This Row],[workbook_name]]="","",
   IFERROR(
      IF(
          VLOOKUP(LAF_V110111213141516[[#This Row],[id]],Table1[[#All],[id]:[name]],3,0)=LAF_V110111213141516[[#This Row],[workbook_name]],
         "match",
         "id doesn't belong to workbook_name"
      ),
      "associate an id first"
   )
)</f>
        <v/>
      </c>
      <c r="F336" s="16" t="str">
        <f>IF(LAF_V110111213141516[[#This Row],[id Sanity Check]]="match",
   "✓ ready",
   IF(LAF_V110111213141516[[#This Row],[workbook_name]]&lt;&gt;"","not ready","")
)</f>
        <v/>
      </c>
    </row>
    <row r="337" spans="2:6" ht="21" x14ac:dyDescent="0.25">
      <c r="B337" s="11"/>
      <c r="C337" s="13"/>
      <c r="D337" s="14" t="str">
        <f>IF(LAF_V110111213141516[[#This Row],[workbook_name]]="","",COUNTIF(Table1[name],LAF_V110111213141516[[#This Row],[workbook_name]]))</f>
        <v/>
      </c>
      <c r="E337" s="14" t="str">
        <f xml:space="preserve">
IF(LAF_V110111213141516[[#This Row],[workbook_name]]="","",
   IFERROR(
      IF(
          VLOOKUP(LAF_V110111213141516[[#This Row],[id]],Table1[[#All],[id]:[name]],3,0)=LAF_V110111213141516[[#This Row],[workbook_name]],
         "match",
         "id doesn't belong to workbook_name"
      ),
      "associate an id first"
   )
)</f>
        <v/>
      </c>
      <c r="F337" s="16" t="str">
        <f>IF(LAF_V110111213141516[[#This Row],[id Sanity Check]]="match",
   "✓ ready",
   IF(LAF_V110111213141516[[#This Row],[workbook_name]]&lt;&gt;"","not ready","")
)</f>
        <v/>
      </c>
    </row>
    <row r="338" spans="2:6" ht="21" x14ac:dyDescent="0.25">
      <c r="B338" s="11"/>
      <c r="C338" s="13"/>
      <c r="D338" s="14" t="str">
        <f>IF(LAF_V110111213141516[[#This Row],[workbook_name]]="","",COUNTIF(Table1[name],LAF_V110111213141516[[#This Row],[workbook_name]]))</f>
        <v/>
      </c>
      <c r="E338" s="14" t="str">
        <f xml:space="preserve">
IF(LAF_V110111213141516[[#This Row],[workbook_name]]="","",
   IFERROR(
      IF(
          VLOOKUP(LAF_V110111213141516[[#This Row],[id]],Table1[[#All],[id]:[name]],3,0)=LAF_V110111213141516[[#This Row],[workbook_name]],
         "match",
         "id doesn't belong to workbook_name"
      ),
      "associate an id first"
   )
)</f>
        <v/>
      </c>
      <c r="F338" s="16" t="str">
        <f>IF(LAF_V110111213141516[[#This Row],[id Sanity Check]]="match",
   "✓ ready",
   IF(LAF_V110111213141516[[#This Row],[workbook_name]]&lt;&gt;"","not ready","")
)</f>
        <v/>
      </c>
    </row>
    <row r="339" spans="2:6" ht="21" x14ac:dyDescent="0.25">
      <c r="B339" s="11"/>
      <c r="C339" s="13"/>
      <c r="D339" s="14" t="str">
        <f>IF(LAF_V110111213141516[[#This Row],[workbook_name]]="","",COUNTIF(Table1[name],LAF_V110111213141516[[#This Row],[workbook_name]]))</f>
        <v/>
      </c>
      <c r="E339" s="14" t="str">
        <f xml:space="preserve">
IF(LAF_V110111213141516[[#This Row],[workbook_name]]="","",
   IFERROR(
      IF(
          VLOOKUP(LAF_V110111213141516[[#This Row],[id]],Table1[[#All],[id]:[name]],3,0)=LAF_V110111213141516[[#This Row],[workbook_name]],
         "match",
         "id doesn't belong to workbook_name"
      ),
      "associate an id first"
   )
)</f>
        <v/>
      </c>
      <c r="F339" s="16" t="str">
        <f>IF(LAF_V110111213141516[[#This Row],[id Sanity Check]]="match",
   "✓ ready",
   IF(LAF_V110111213141516[[#This Row],[workbook_name]]&lt;&gt;"","not ready","")
)</f>
        <v/>
      </c>
    </row>
    <row r="340" spans="2:6" ht="21" x14ac:dyDescent="0.25">
      <c r="B340" s="11"/>
      <c r="C340" s="13"/>
      <c r="D340" s="14" t="str">
        <f>IF(LAF_V110111213141516[[#This Row],[workbook_name]]="","",COUNTIF(Table1[name],LAF_V110111213141516[[#This Row],[workbook_name]]))</f>
        <v/>
      </c>
      <c r="E340" s="14" t="str">
        <f xml:space="preserve">
IF(LAF_V110111213141516[[#This Row],[workbook_name]]="","",
   IFERROR(
      IF(
          VLOOKUP(LAF_V110111213141516[[#This Row],[id]],Table1[[#All],[id]:[name]],3,0)=LAF_V110111213141516[[#This Row],[workbook_name]],
         "match",
         "id doesn't belong to workbook_name"
      ),
      "associate an id first"
   )
)</f>
        <v/>
      </c>
      <c r="F340" s="16" t="str">
        <f>IF(LAF_V110111213141516[[#This Row],[id Sanity Check]]="match",
   "✓ ready",
   IF(LAF_V110111213141516[[#This Row],[workbook_name]]&lt;&gt;"","not ready","")
)</f>
        <v/>
      </c>
    </row>
    <row r="341" spans="2:6" ht="21" x14ac:dyDescent="0.25">
      <c r="B341" s="11"/>
      <c r="C341" s="13"/>
      <c r="D341" s="14" t="str">
        <f>IF(LAF_V110111213141516[[#This Row],[workbook_name]]="","",COUNTIF(Table1[name],LAF_V110111213141516[[#This Row],[workbook_name]]))</f>
        <v/>
      </c>
      <c r="E341" s="14" t="str">
        <f xml:space="preserve">
IF(LAF_V110111213141516[[#This Row],[workbook_name]]="","",
   IFERROR(
      IF(
          VLOOKUP(LAF_V110111213141516[[#This Row],[id]],Table1[[#All],[id]:[name]],3,0)=LAF_V110111213141516[[#This Row],[workbook_name]],
         "match",
         "id doesn't belong to workbook_name"
      ),
      "associate an id first"
   )
)</f>
        <v/>
      </c>
      <c r="F341" s="16" t="str">
        <f>IF(LAF_V110111213141516[[#This Row],[id Sanity Check]]="match",
   "✓ ready",
   IF(LAF_V110111213141516[[#This Row],[workbook_name]]&lt;&gt;"","not ready","")
)</f>
        <v/>
      </c>
    </row>
    <row r="342" spans="2:6" ht="21" x14ac:dyDescent="0.25">
      <c r="B342" s="11"/>
      <c r="C342" s="13"/>
      <c r="D342" s="14" t="str">
        <f>IF(LAF_V110111213141516[[#This Row],[workbook_name]]="","",COUNTIF(Table1[name],LAF_V110111213141516[[#This Row],[workbook_name]]))</f>
        <v/>
      </c>
      <c r="E342" s="14" t="str">
        <f xml:space="preserve">
IF(LAF_V110111213141516[[#This Row],[workbook_name]]="","",
   IFERROR(
      IF(
          VLOOKUP(LAF_V110111213141516[[#This Row],[id]],Table1[[#All],[id]:[name]],3,0)=LAF_V110111213141516[[#This Row],[workbook_name]],
         "match",
         "id doesn't belong to workbook_name"
      ),
      "associate an id first"
   )
)</f>
        <v/>
      </c>
      <c r="F342" s="16" t="str">
        <f>IF(LAF_V110111213141516[[#This Row],[id Sanity Check]]="match",
   "✓ ready",
   IF(LAF_V110111213141516[[#This Row],[workbook_name]]&lt;&gt;"","not ready","")
)</f>
        <v/>
      </c>
    </row>
    <row r="343" spans="2:6" ht="21" x14ac:dyDescent="0.25">
      <c r="B343" s="11"/>
      <c r="C343" s="13"/>
      <c r="D343" s="14" t="str">
        <f>IF(LAF_V110111213141516[[#This Row],[workbook_name]]="","",COUNTIF(Table1[name],LAF_V110111213141516[[#This Row],[workbook_name]]))</f>
        <v/>
      </c>
      <c r="E343" s="14" t="str">
        <f xml:space="preserve">
IF(LAF_V110111213141516[[#This Row],[workbook_name]]="","",
   IFERROR(
      IF(
          VLOOKUP(LAF_V110111213141516[[#This Row],[id]],Table1[[#All],[id]:[name]],3,0)=LAF_V110111213141516[[#This Row],[workbook_name]],
         "match",
         "id doesn't belong to workbook_name"
      ),
      "associate an id first"
   )
)</f>
        <v/>
      </c>
      <c r="F343" s="16" t="str">
        <f>IF(LAF_V110111213141516[[#This Row],[id Sanity Check]]="match",
   "✓ ready",
   IF(LAF_V110111213141516[[#This Row],[workbook_name]]&lt;&gt;"","not ready","")
)</f>
        <v/>
      </c>
    </row>
  </sheetData>
  <conditionalFormatting sqref="F11:F343">
    <cfRule type="containsText" dxfId="10" priority="1" operator="containsText" text="✓ ready">
      <formula>NOT(ISERROR(SEARCH("✓ ready",F11)))</formula>
    </cfRule>
    <cfRule type="containsText" dxfId="9" priority="2" operator="containsText" text="not ready">
      <formula>NOT(ISERROR(SEARCH("not ready",F11)))</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8099777-3A0A-034E-A51E-850065E29727}">
          <x14:formula1>
            <xm:f>workbook_catalogue!$C$2:$C$351</xm:f>
          </x14:formula1>
          <xm:sqref>B11:B343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30DCE-901C-D847-9066-B27556BBB72F}">
  <dimension ref="A1:K351"/>
  <sheetViews>
    <sheetView showGridLines="0" workbookViewId="0">
      <pane ySplit="1" topLeftCell="A2" activePane="bottomLeft" state="frozen"/>
      <selection pane="bottomLeft"/>
    </sheetView>
  </sheetViews>
  <sheetFormatPr baseColWidth="10" defaultRowHeight="16" x14ac:dyDescent="0.2"/>
  <cols>
    <col min="1" max="1" width="36.5" style="1" bestFit="1" customWidth="1"/>
    <col min="2" max="2" width="3" style="1" customWidth="1"/>
    <col min="3" max="3" width="50.1640625" style="1" bestFit="1" customWidth="1"/>
    <col min="4" max="4" width="39.1640625" style="1" bestFit="1" customWidth="1"/>
    <col min="5" max="5" width="25.5" style="1" bestFit="1" customWidth="1"/>
    <col min="6" max="6" width="12.5" style="1" customWidth="1"/>
    <col min="7" max="7" width="14.6640625" style="1" customWidth="1"/>
    <col min="8" max="16384" width="10.83203125" style="1"/>
  </cols>
  <sheetData>
    <row r="1" spans="1:11" x14ac:dyDescent="0.2">
      <c r="A1" s="1" t="s">
        <v>0</v>
      </c>
      <c r="B1" s="1" t="s">
        <v>1</v>
      </c>
      <c r="C1" s="1" t="s">
        <v>2</v>
      </c>
      <c r="D1" s="1" t="s">
        <v>3</v>
      </c>
      <c r="E1" s="1" t="s">
        <v>4</v>
      </c>
      <c r="F1" s="1" t="s">
        <v>5</v>
      </c>
      <c r="G1" s="1" t="s">
        <v>6</v>
      </c>
      <c r="H1" s="1" t="s">
        <v>7</v>
      </c>
      <c r="I1" s="1" t="s">
        <v>8</v>
      </c>
      <c r="J1" s="1" t="s">
        <v>9</v>
      </c>
      <c r="K1" s="1" t="s">
        <v>1927</v>
      </c>
    </row>
    <row r="2" spans="1:11" x14ac:dyDescent="0.2">
      <c r="A2" s="1" t="s">
        <v>964</v>
      </c>
      <c r="B2" s="1" t="s">
        <v>965</v>
      </c>
      <c r="C2" s="1" t="s">
        <v>966</v>
      </c>
      <c r="D2" s="1" t="s">
        <v>967</v>
      </c>
      <c r="E2" s="1" t="s">
        <v>14</v>
      </c>
      <c r="F2" s="1" t="s">
        <v>968</v>
      </c>
      <c r="G2" s="1">
        <v>752157</v>
      </c>
      <c r="H2" s="1" t="s">
        <v>969</v>
      </c>
      <c r="I2" s="1" t="s">
        <v>970</v>
      </c>
      <c r="J2" s="1" t="s">
        <v>40</v>
      </c>
      <c r="K2" s="1">
        <f>COUNTIF(Table1[name],Table1[[#This Row],[name]])</f>
        <v>1</v>
      </c>
    </row>
    <row r="3" spans="1:11" x14ac:dyDescent="0.2">
      <c r="A3" s="1" t="s">
        <v>225</v>
      </c>
      <c r="B3" s="1" t="s">
        <v>226</v>
      </c>
      <c r="C3" s="1" t="s">
        <v>227</v>
      </c>
      <c r="D3" s="1" t="s">
        <v>125</v>
      </c>
      <c r="E3" s="1" t="s">
        <v>14</v>
      </c>
      <c r="G3" s="1">
        <v>893570</v>
      </c>
      <c r="H3" s="1" t="s">
        <v>228</v>
      </c>
      <c r="I3" s="1" t="s">
        <v>229</v>
      </c>
      <c r="J3" s="1" t="s">
        <v>128</v>
      </c>
      <c r="K3" s="1">
        <f>COUNTIF(Table1[name],Table1[[#This Row],[name]])</f>
        <v>1</v>
      </c>
    </row>
    <row r="4" spans="1:11" x14ac:dyDescent="0.2">
      <c r="A4" s="1" t="s">
        <v>861</v>
      </c>
      <c r="B4" s="1" t="s">
        <v>862</v>
      </c>
      <c r="C4" s="1" t="s">
        <v>863</v>
      </c>
      <c r="D4" s="1" t="s">
        <v>125</v>
      </c>
      <c r="E4" s="1" t="s">
        <v>14</v>
      </c>
      <c r="G4" s="1">
        <v>715013</v>
      </c>
      <c r="H4" s="1" t="s">
        <v>864</v>
      </c>
      <c r="I4" s="1" t="s">
        <v>865</v>
      </c>
      <c r="J4" s="1" t="s">
        <v>32</v>
      </c>
      <c r="K4" s="1">
        <f>COUNTIF(Table1[name],Table1[[#This Row],[name]])</f>
        <v>1</v>
      </c>
    </row>
    <row r="5" spans="1:11" x14ac:dyDescent="0.2">
      <c r="A5" s="1" t="s">
        <v>1138</v>
      </c>
      <c r="B5" s="1" t="s">
        <v>1139</v>
      </c>
      <c r="C5" s="1" t="s">
        <v>1140</v>
      </c>
      <c r="D5" s="1" t="s">
        <v>132</v>
      </c>
      <c r="E5" s="1" t="s">
        <v>14</v>
      </c>
      <c r="F5" s="1" t="s">
        <v>1141</v>
      </c>
      <c r="G5" s="1">
        <v>640195</v>
      </c>
      <c r="H5" s="1" t="s">
        <v>1142</v>
      </c>
      <c r="I5" s="1" t="s">
        <v>1143</v>
      </c>
      <c r="J5" s="1" t="s">
        <v>32</v>
      </c>
      <c r="K5" s="1">
        <f>COUNTIF(Table1[name],Table1[[#This Row],[name]])</f>
        <v>1</v>
      </c>
    </row>
    <row r="6" spans="1:11" x14ac:dyDescent="0.2">
      <c r="A6" s="1" t="s">
        <v>931</v>
      </c>
      <c r="B6" s="1" t="s">
        <v>932</v>
      </c>
      <c r="C6" s="1" t="s">
        <v>933</v>
      </c>
      <c r="D6" s="1" t="s">
        <v>29</v>
      </c>
      <c r="E6" s="1" t="s">
        <v>14</v>
      </c>
      <c r="G6" s="1">
        <v>1084307</v>
      </c>
      <c r="H6" s="1" t="s">
        <v>934</v>
      </c>
      <c r="I6" s="1" t="s">
        <v>935</v>
      </c>
      <c r="J6" s="1" t="s">
        <v>54</v>
      </c>
      <c r="K6" s="1">
        <f>COUNTIF(Table1[name],Table1[[#This Row],[name]])</f>
        <v>1</v>
      </c>
    </row>
    <row r="7" spans="1:11" x14ac:dyDescent="0.2">
      <c r="A7" s="1" t="s">
        <v>719</v>
      </c>
      <c r="B7" s="1" t="s">
        <v>720</v>
      </c>
      <c r="C7" s="1" t="s">
        <v>721</v>
      </c>
      <c r="D7" s="1" t="s">
        <v>233</v>
      </c>
      <c r="E7" s="1" t="s">
        <v>14</v>
      </c>
      <c r="G7" s="1">
        <v>1081972</v>
      </c>
      <c r="H7" s="1" t="s">
        <v>722</v>
      </c>
      <c r="I7" s="1" t="s">
        <v>723</v>
      </c>
      <c r="J7" s="1" t="s">
        <v>116</v>
      </c>
      <c r="K7" s="1">
        <f>COUNTIF(Table1[name],Table1[[#This Row],[name]])</f>
        <v>1</v>
      </c>
    </row>
    <row r="8" spans="1:11" x14ac:dyDescent="0.2">
      <c r="A8" s="1" t="s">
        <v>916</v>
      </c>
      <c r="B8" s="1" t="s">
        <v>917</v>
      </c>
      <c r="C8" s="1" t="s">
        <v>918</v>
      </c>
      <c r="D8" s="1" t="s">
        <v>233</v>
      </c>
      <c r="E8" s="1" t="s">
        <v>14</v>
      </c>
      <c r="G8" s="1">
        <v>1075206</v>
      </c>
      <c r="H8" s="1" t="s">
        <v>919</v>
      </c>
      <c r="I8" s="1" t="s">
        <v>920</v>
      </c>
      <c r="J8" s="1" t="s">
        <v>116</v>
      </c>
      <c r="K8" s="1">
        <f>COUNTIF(Table1[name],Table1[[#This Row],[name]])</f>
        <v>1</v>
      </c>
    </row>
    <row r="9" spans="1:11" x14ac:dyDescent="0.2">
      <c r="A9" s="2" t="s">
        <v>452</v>
      </c>
      <c r="B9" s="1" t="s">
        <v>453</v>
      </c>
      <c r="C9" s="1" t="s">
        <v>454</v>
      </c>
      <c r="D9" s="1" t="s">
        <v>455</v>
      </c>
      <c r="E9" s="1" t="s">
        <v>14</v>
      </c>
      <c r="G9" s="1">
        <v>537844</v>
      </c>
      <c r="H9" s="1" t="s">
        <v>456</v>
      </c>
      <c r="I9" s="1" t="s">
        <v>457</v>
      </c>
      <c r="J9" s="1" t="s">
        <v>32</v>
      </c>
      <c r="K9" s="1">
        <f>COUNTIF(Table1[name],Table1[[#This Row],[name]])</f>
        <v>1</v>
      </c>
    </row>
    <row r="10" spans="1:11" x14ac:dyDescent="0.2">
      <c r="A10" s="1" t="s">
        <v>1554</v>
      </c>
      <c r="B10" s="1" t="s">
        <v>1555</v>
      </c>
      <c r="C10" s="1" t="s">
        <v>1556</v>
      </c>
      <c r="D10" s="1" t="s">
        <v>21</v>
      </c>
      <c r="E10" s="1" t="s">
        <v>14</v>
      </c>
      <c r="F10" s="1" t="s">
        <v>1557</v>
      </c>
      <c r="G10" s="1">
        <v>810834</v>
      </c>
      <c r="H10" s="1" t="s">
        <v>1558</v>
      </c>
      <c r="I10" s="1" t="s">
        <v>1559</v>
      </c>
      <c r="J10" s="1" t="s">
        <v>116</v>
      </c>
      <c r="K10" s="1">
        <f>COUNTIF(Table1[name],Table1[[#This Row],[name]])</f>
        <v>1</v>
      </c>
    </row>
    <row r="11" spans="1:11" x14ac:dyDescent="0.2">
      <c r="A11" s="1" t="s">
        <v>744</v>
      </c>
      <c r="B11" s="1" t="s">
        <v>745</v>
      </c>
      <c r="C11" s="1" t="s">
        <v>746</v>
      </c>
      <c r="D11" s="1" t="s">
        <v>200</v>
      </c>
      <c r="E11" s="1" t="s">
        <v>14</v>
      </c>
      <c r="G11" s="1">
        <v>538703</v>
      </c>
      <c r="H11" s="1" t="s">
        <v>747</v>
      </c>
      <c r="I11" s="1" t="s">
        <v>748</v>
      </c>
      <c r="J11" s="1" t="s">
        <v>32</v>
      </c>
      <c r="K11" s="1">
        <f>COUNTIF(Table1[name],Table1[[#This Row],[name]])</f>
        <v>2</v>
      </c>
    </row>
    <row r="12" spans="1:11" x14ac:dyDescent="0.2">
      <c r="A12" s="1" t="s">
        <v>1649</v>
      </c>
      <c r="B12" s="1" t="s">
        <v>1650</v>
      </c>
      <c r="C12" s="1" t="s">
        <v>746</v>
      </c>
      <c r="D12" s="1" t="s">
        <v>1651</v>
      </c>
      <c r="E12" s="1" t="s">
        <v>14</v>
      </c>
      <c r="G12" s="1">
        <v>781799</v>
      </c>
      <c r="H12" s="1" t="s">
        <v>1652</v>
      </c>
      <c r="I12" s="1" t="s">
        <v>1653</v>
      </c>
      <c r="J12" s="1" t="s">
        <v>1654</v>
      </c>
      <c r="K12" s="1">
        <f>COUNTIF(Table1[name],Table1[[#This Row],[name]])</f>
        <v>2</v>
      </c>
    </row>
    <row r="13" spans="1:11" x14ac:dyDescent="0.2">
      <c r="A13" s="1" t="s">
        <v>530</v>
      </c>
      <c r="B13" s="1" t="s">
        <v>531</v>
      </c>
      <c r="C13" s="1" t="s">
        <v>532</v>
      </c>
      <c r="D13" s="1" t="s">
        <v>13</v>
      </c>
      <c r="E13" s="1" t="s">
        <v>14</v>
      </c>
      <c r="F13" s="1" t="s">
        <v>533</v>
      </c>
      <c r="G13" s="1">
        <v>1082276</v>
      </c>
      <c r="H13" s="1" t="s">
        <v>534</v>
      </c>
      <c r="I13" s="1" t="s">
        <v>535</v>
      </c>
      <c r="J13" s="1" t="s">
        <v>17</v>
      </c>
      <c r="K13" s="1">
        <f>COUNTIF(Table1[name],Table1[[#This Row],[name]])</f>
        <v>2</v>
      </c>
    </row>
    <row r="14" spans="1:11" x14ac:dyDescent="0.2">
      <c r="A14" s="1" t="s">
        <v>1573</v>
      </c>
      <c r="B14" s="1" t="s">
        <v>1574</v>
      </c>
      <c r="C14" s="1" t="s">
        <v>532</v>
      </c>
      <c r="D14" s="1" t="s">
        <v>853</v>
      </c>
      <c r="E14" s="1" t="s">
        <v>14</v>
      </c>
      <c r="F14" s="1" t="s">
        <v>533</v>
      </c>
      <c r="G14" s="1">
        <v>791629</v>
      </c>
      <c r="H14" s="1" t="s">
        <v>1575</v>
      </c>
      <c r="I14" s="1" t="s">
        <v>1576</v>
      </c>
      <c r="J14" s="1" t="s">
        <v>17</v>
      </c>
      <c r="K14" s="1">
        <f>COUNTIF(Table1[name],Table1[[#This Row],[name]])</f>
        <v>2</v>
      </c>
    </row>
    <row r="15" spans="1:11" x14ac:dyDescent="0.2">
      <c r="A15" s="1" t="s">
        <v>85</v>
      </c>
      <c r="B15" s="1" t="s">
        <v>86</v>
      </c>
      <c r="C15" s="1" t="s">
        <v>87</v>
      </c>
      <c r="D15" s="1" t="s">
        <v>44</v>
      </c>
      <c r="E15" s="1" t="s">
        <v>14</v>
      </c>
      <c r="G15" s="1">
        <v>953343</v>
      </c>
      <c r="H15" s="1" t="s">
        <v>88</v>
      </c>
      <c r="I15" s="1" t="s">
        <v>89</v>
      </c>
      <c r="J15" s="1" t="s">
        <v>48</v>
      </c>
      <c r="K15" s="1">
        <f>COUNTIF(Table1[name],Table1[[#This Row],[name]])</f>
        <v>1</v>
      </c>
    </row>
    <row r="16" spans="1:11" x14ac:dyDescent="0.2">
      <c r="A16" s="1" t="s">
        <v>877</v>
      </c>
      <c r="B16" s="1" t="s">
        <v>878</v>
      </c>
      <c r="C16" s="1" t="s">
        <v>879</v>
      </c>
      <c r="D16" s="1" t="s">
        <v>880</v>
      </c>
      <c r="E16" s="1" t="s">
        <v>14</v>
      </c>
      <c r="F16" s="1" t="s">
        <v>881</v>
      </c>
      <c r="G16" s="1">
        <v>835099</v>
      </c>
      <c r="H16" s="1" t="s">
        <v>882</v>
      </c>
      <c r="I16" s="1" t="s">
        <v>883</v>
      </c>
      <c r="J16" s="1" t="s">
        <v>17</v>
      </c>
      <c r="K16" s="1">
        <f>COUNTIF(Table1[name],Table1[[#This Row],[name]])</f>
        <v>1</v>
      </c>
    </row>
    <row r="17" spans="1:11" x14ac:dyDescent="0.2">
      <c r="A17" s="1" t="s">
        <v>1675</v>
      </c>
      <c r="B17" s="1" t="s">
        <v>1676</v>
      </c>
      <c r="C17" s="1" t="s">
        <v>1677</v>
      </c>
      <c r="D17" s="1" t="s">
        <v>270</v>
      </c>
      <c r="E17" s="1" t="s">
        <v>14</v>
      </c>
      <c r="G17" s="1">
        <v>1028342</v>
      </c>
      <c r="H17" s="1" t="s">
        <v>1678</v>
      </c>
      <c r="I17" s="1" t="s">
        <v>1679</v>
      </c>
      <c r="J17" s="1" t="s">
        <v>40</v>
      </c>
      <c r="K17" s="1">
        <f>COUNTIF(Table1[name],Table1[[#This Row],[name]])</f>
        <v>2</v>
      </c>
    </row>
    <row r="18" spans="1:11" x14ac:dyDescent="0.2">
      <c r="A18" s="1" t="s">
        <v>1909</v>
      </c>
      <c r="B18" s="1" t="s">
        <v>1910</v>
      </c>
      <c r="C18" s="1" t="s">
        <v>1677</v>
      </c>
      <c r="D18" s="1" t="s">
        <v>233</v>
      </c>
      <c r="E18" s="1" t="s">
        <v>1911</v>
      </c>
      <c r="G18" s="1">
        <v>1020663</v>
      </c>
      <c r="H18" s="1" t="s">
        <v>1912</v>
      </c>
      <c r="I18" s="1" t="s">
        <v>1913</v>
      </c>
      <c r="J18" s="1" t="s">
        <v>116</v>
      </c>
      <c r="K18" s="1">
        <f>COUNTIF(Table1[name],Table1[[#This Row],[name]])</f>
        <v>2</v>
      </c>
    </row>
    <row r="19" spans="1:11" x14ac:dyDescent="0.2">
      <c r="A19" s="1" t="s">
        <v>557</v>
      </c>
      <c r="B19" s="1" t="s">
        <v>558</v>
      </c>
      <c r="C19" s="1" t="s">
        <v>559</v>
      </c>
      <c r="D19" s="1" t="s">
        <v>560</v>
      </c>
      <c r="E19" s="1" t="s">
        <v>14</v>
      </c>
      <c r="F19" s="1" t="s">
        <v>561</v>
      </c>
      <c r="G19" s="1">
        <v>1074252</v>
      </c>
      <c r="H19" s="1" t="s">
        <v>562</v>
      </c>
      <c r="I19" s="1" t="s">
        <v>563</v>
      </c>
      <c r="J19" s="1" t="s">
        <v>196</v>
      </c>
      <c r="K19" s="1">
        <f>COUNTIF(Table1[name],Table1[[#This Row],[name]])</f>
        <v>1</v>
      </c>
    </row>
    <row r="20" spans="1:11" x14ac:dyDescent="0.2">
      <c r="A20" s="1" t="s">
        <v>1898</v>
      </c>
      <c r="B20" s="1" t="s">
        <v>1899</v>
      </c>
      <c r="C20" s="1" t="s">
        <v>1900</v>
      </c>
      <c r="D20" s="1" t="s">
        <v>13</v>
      </c>
      <c r="E20" s="1" t="s">
        <v>14</v>
      </c>
      <c r="F20" s="1" t="s">
        <v>561</v>
      </c>
      <c r="G20" s="1">
        <v>1092832</v>
      </c>
      <c r="H20" s="1" t="s">
        <v>1901</v>
      </c>
      <c r="I20" s="1" t="s">
        <v>1902</v>
      </c>
      <c r="J20" s="1" t="s">
        <v>196</v>
      </c>
      <c r="K20" s="1">
        <f>COUNTIF(Table1[name],Table1[[#This Row],[name]])</f>
        <v>1</v>
      </c>
    </row>
    <row r="21" spans="1:11" x14ac:dyDescent="0.2">
      <c r="A21" s="1" t="s">
        <v>1461</v>
      </c>
      <c r="B21" s="1" t="s">
        <v>1462</v>
      </c>
      <c r="C21" s="1" t="s">
        <v>1463</v>
      </c>
      <c r="D21" s="1" t="s">
        <v>143</v>
      </c>
      <c r="E21" s="1" t="s">
        <v>14</v>
      </c>
      <c r="G21" s="1">
        <v>1041411</v>
      </c>
      <c r="H21" s="1" t="s">
        <v>1464</v>
      </c>
      <c r="I21" s="1" t="s">
        <v>1465</v>
      </c>
      <c r="J21" s="1" t="s">
        <v>17</v>
      </c>
      <c r="K21" s="1">
        <f>COUNTIF(Table1[name],Table1[[#This Row],[name]])</f>
        <v>3</v>
      </c>
    </row>
    <row r="22" spans="1:11" x14ac:dyDescent="0.2">
      <c r="A22" s="1" t="s">
        <v>1550</v>
      </c>
      <c r="B22" s="1" t="s">
        <v>1551</v>
      </c>
      <c r="C22" s="1" t="s">
        <v>1463</v>
      </c>
      <c r="D22" s="1" t="s">
        <v>13</v>
      </c>
      <c r="E22" s="1" t="s">
        <v>14</v>
      </c>
      <c r="G22" s="1">
        <v>1041367</v>
      </c>
      <c r="H22" s="1" t="s">
        <v>1552</v>
      </c>
      <c r="I22" s="1" t="s">
        <v>1553</v>
      </c>
      <c r="J22" s="1" t="s">
        <v>17</v>
      </c>
      <c r="K22" s="1">
        <f>COUNTIF(Table1[name],Table1[[#This Row],[name]])</f>
        <v>3</v>
      </c>
    </row>
    <row r="23" spans="1:11" x14ac:dyDescent="0.2">
      <c r="A23" s="1" t="s">
        <v>1625</v>
      </c>
      <c r="B23" s="1" t="s">
        <v>1626</v>
      </c>
      <c r="C23" s="1" t="s">
        <v>1463</v>
      </c>
      <c r="D23" s="1" t="s">
        <v>1332</v>
      </c>
      <c r="E23" s="1" t="s">
        <v>14</v>
      </c>
      <c r="G23" s="1">
        <v>1045919</v>
      </c>
      <c r="H23" s="1" t="s">
        <v>1627</v>
      </c>
      <c r="I23" s="1" t="s">
        <v>1628</v>
      </c>
      <c r="J23" s="1" t="s">
        <v>17</v>
      </c>
      <c r="K23" s="1">
        <f>COUNTIF(Table1[name],Table1[[#This Row],[name]])</f>
        <v>3</v>
      </c>
    </row>
    <row r="24" spans="1:11" x14ac:dyDescent="0.2">
      <c r="A24" s="1" t="s">
        <v>982</v>
      </c>
      <c r="B24" s="1" t="s">
        <v>983</v>
      </c>
      <c r="C24" s="1" t="s">
        <v>984</v>
      </c>
      <c r="D24" s="1" t="s">
        <v>143</v>
      </c>
      <c r="E24" s="1" t="s">
        <v>14</v>
      </c>
      <c r="G24" s="1">
        <v>1040679</v>
      </c>
      <c r="H24" s="1" t="s">
        <v>985</v>
      </c>
      <c r="I24" s="1" t="s">
        <v>986</v>
      </c>
      <c r="J24" s="1" t="s">
        <v>17</v>
      </c>
      <c r="K24" s="1">
        <f>COUNTIF(Table1[name],Table1[[#This Row],[name]])</f>
        <v>1</v>
      </c>
    </row>
    <row r="25" spans="1:11" x14ac:dyDescent="0.2">
      <c r="A25" s="1" t="s">
        <v>1756</v>
      </c>
      <c r="B25" s="1" t="s">
        <v>1757</v>
      </c>
      <c r="C25" s="1" t="s">
        <v>1758</v>
      </c>
      <c r="D25" s="1" t="s">
        <v>93</v>
      </c>
      <c r="E25" s="1" t="s">
        <v>14</v>
      </c>
      <c r="G25" s="1">
        <v>955880</v>
      </c>
      <c r="H25" s="1" t="s">
        <v>1759</v>
      </c>
      <c r="I25" s="1" t="s">
        <v>1760</v>
      </c>
      <c r="J25" s="1" t="s">
        <v>97</v>
      </c>
      <c r="K25" s="1">
        <f>COUNTIF(Table1[name],Table1[[#This Row],[name]])</f>
        <v>1</v>
      </c>
    </row>
    <row r="26" spans="1:11" x14ac:dyDescent="0.2">
      <c r="A26" s="1" t="s">
        <v>146</v>
      </c>
      <c r="B26" s="1" t="s">
        <v>147</v>
      </c>
      <c r="C26" s="1" t="s">
        <v>148</v>
      </c>
      <c r="D26" s="1" t="s">
        <v>149</v>
      </c>
      <c r="E26" s="1" t="s">
        <v>14</v>
      </c>
      <c r="F26" s="1" t="s">
        <v>150</v>
      </c>
      <c r="G26" s="1">
        <v>771098</v>
      </c>
      <c r="H26" s="1" t="s">
        <v>151</v>
      </c>
      <c r="I26" s="1" t="s">
        <v>152</v>
      </c>
      <c r="J26" s="1" t="s">
        <v>17</v>
      </c>
      <c r="K26" s="1">
        <f>COUNTIF(Table1[name],Table1[[#This Row],[name]])</f>
        <v>3</v>
      </c>
    </row>
    <row r="27" spans="1:11" x14ac:dyDescent="0.2">
      <c r="A27" s="1" t="s">
        <v>1200</v>
      </c>
      <c r="B27" s="1" t="s">
        <v>1201</v>
      </c>
      <c r="C27" s="1" t="s">
        <v>148</v>
      </c>
      <c r="D27" s="1" t="s">
        <v>13</v>
      </c>
      <c r="E27" s="1" t="s">
        <v>14</v>
      </c>
      <c r="F27" s="1" t="s">
        <v>150</v>
      </c>
      <c r="G27" s="1">
        <v>1027120</v>
      </c>
      <c r="H27" s="1" t="s">
        <v>1202</v>
      </c>
      <c r="I27" s="1" t="s">
        <v>1203</v>
      </c>
      <c r="J27" s="1" t="s">
        <v>17</v>
      </c>
      <c r="K27" s="1">
        <f>COUNTIF(Table1[name],Table1[[#This Row],[name]])</f>
        <v>3</v>
      </c>
    </row>
    <row r="28" spans="1:11" x14ac:dyDescent="0.2">
      <c r="A28" s="1" t="s">
        <v>1255</v>
      </c>
      <c r="B28" s="1" t="s">
        <v>1256</v>
      </c>
      <c r="C28" s="1" t="s">
        <v>148</v>
      </c>
      <c r="D28" s="1" t="s">
        <v>386</v>
      </c>
      <c r="E28" s="1" t="s">
        <v>14</v>
      </c>
      <c r="F28" s="1" t="s">
        <v>150</v>
      </c>
      <c r="G28" s="1">
        <v>1051323</v>
      </c>
      <c r="H28" s="1" t="s">
        <v>1257</v>
      </c>
      <c r="I28" s="1" t="s">
        <v>1258</v>
      </c>
      <c r="J28" s="1" t="s">
        <v>48</v>
      </c>
      <c r="K28" s="1">
        <f>COUNTIF(Table1[name],Table1[[#This Row],[name]])</f>
        <v>3</v>
      </c>
    </row>
    <row r="29" spans="1:11" x14ac:dyDescent="0.2">
      <c r="A29" s="1" t="s">
        <v>160</v>
      </c>
      <c r="B29" s="1" t="s">
        <v>161</v>
      </c>
      <c r="C29" s="1" t="s">
        <v>162</v>
      </c>
      <c r="D29" s="1" t="s">
        <v>13</v>
      </c>
      <c r="E29" s="1" t="s">
        <v>14</v>
      </c>
      <c r="G29" s="1">
        <v>1062341</v>
      </c>
      <c r="H29" s="1" t="s">
        <v>163</v>
      </c>
      <c r="I29" s="1" t="s">
        <v>164</v>
      </c>
      <c r="J29" s="1" t="s">
        <v>17</v>
      </c>
      <c r="K29" s="1">
        <f>COUNTIF(Table1[name],Table1[[#This Row],[name]])</f>
        <v>3</v>
      </c>
    </row>
    <row r="30" spans="1:11" x14ac:dyDescent="0.2">
      <c r="A30" s="1" t="s">
        <v>1108</v>
      </c>
      <c r="B30" s="1" t="s">
        <v>1109</v>
      </c>
      <c r="C30" s="1" t="s">
        <v>162</v>
      </c>
      <c r="D30" s="1" t="s">
        <v>1110</v>
      </c>
      <c r="E30" s="1" t="s">
        <v>14</v>
      </c>
      <c r="G30" s="1">
        <v>1070254</v>
      </c>
      <c r="H30" s="1" t="s">
        <v>1111</v>
      </c>
      <c r="I30" s="1" t="s">
        <v>1112</v>
      </c>
      <c r="J30" s="1" t="s">
        <v>128</v>
      </c>
      <c r="K30" s="1">
        <f>COUNTIF(Table1[name],Table1[[#This Row],[name]])</f>
        <v>3</v>
      </c>
    </row>
    <row r="31" spans="1:11" x14ac:dyDescent="0.2">
      <c r="A31" s="1" t="s">
        <v>1858</v>
      </c>
      <c r="B31" s="1" t="s">
        <v>1859</v>
      </c>
      <c r="C31" s="1" t="s">
        <v>162</v>
      </c>
      <c r="D31" s="1" t="s">
        <v>149</v>
      </c>
      <c r="E31" s="1" t="s">
        <v>14</v>
      </c>
      <c r="G31" s="1">
        <v>1002049</v>
      </c>
      <c r="H31" s="1" t="s">
        <v>1860</v>
      </c>
      <c r="I31" s="1" t="s">
        <v>1861</v>
      </c>
      <c r="J31" s="1" t="s">
        <v>17</v>
      </c>
      <c r="K31" s="1">
        <f>COUNTIF(Table1[name],Table1[[#This Row],[name]])</f>
        <v>3</v>
      </c>
    </row>
    <row r="32" spans="1:11" x14ac:dyDescent="0.2">
      <c r="A32" s="1" t="s">
        <v>1425</v>
      </c>
      <c r="B32" s="1" t="s">
        <v>1426</v>
      </c>
      <c r="C32" s="1" t="s">
        <v>1427</v>
      </c>
      <c r="D32" s="1" t="s">
        <v>44</v>
      </c>
      <c r="E32" s="1" t="s">
        <v>14</v>
      </c>
      <c r="G32" s="1">
        <v>1061502</v>
      </c>
      <c r="H32" s="1" t="s">
        <v>1428</v>
      </c>
      <c r="I32" s="1" t="s">
        <v>1429</v>
      </c>
      <c r="J32" s="1" t="s">
        <v>48</v>
      </c>
      <c r="K32" s="1">
        <f>COUNTIF(Table1[name],Table1[[#This Row],[name]])</f>
        <v>1</v>
      </c>
    </row>
    <row r="33" spans="1:11" x14ac:dyDescent="0.2">
      <c r="A33" s="1" t="s">
        <v>1466</v>
      </c>
      <c r="B33" s="2" t="s">
        <v>1467</v>
      </c>
      <c r="C33" s="1" t="s">
        <v>1468</v>
      </c>
      <c r="D33" s="1" t="s">
        <v>36</v>
      </c>
      <c r="E33" s="1" t="s">
        <v>14</v>
      </c>
      <c r="F33" s="1" t="s">
        <v>1469</v>
      </c>
      <c r="G33" s="1">
        <v>910032</v>
      </c>
      <c r="H33" s="1" t="s">
        <v>1470</v>
      </c>
      <c r="I33" s="1" t="s">
        <v>1471</v>
      </c>
      <c r="J33" s="1" t="s">
        <v>40</v>
      </c>
      <c r="K33" s="1">
        <f>COUNTIF(Table1[name],Table1[[#This Row],[name]])</f>
        <v>1</v>
      </c>
    </row>
    <row r="34" spans="1:11" x14ac:dyDescent="0.2">
      <c r="A34" s="1" t="s">
        <v>1669</v>
      </c>
      <c r="B34" s="1" t="s">
        <v>1670</v>
      </c>
      <c r="C34" s="1" t="s">
        <v>1671</v>
      </c>
      <c r="D34" s="1" t="s">
        <v>36</v>
      </c>
      <c r="E34" s="1" t="s">
        <v>14</v>
      </c>
      <c r="F34" s="1" t="s">
        <v>1672</v>
      </c>
      <c r="G34" s="1">
        <v>1031672</v>
      </c>
      <c r="H34" s="1" t="s">
        <v>1673</v>
      </c>
      <c r="I34" s="1" t="s">
        <v>1674</v>
      </c>
      <c r="J34" s="1" t="s">
        <v>40</v>
      </c>
      <c r="K34" s="1">
        <f>COUNTIF(Table1[name],Table1[[#This Row],[name]])</f>
        <v>1</v>
      </c>
    </row>
    <row r="35" spans="1:11" x14ac:dyDescent="0.2">
      <c r="A35" s="1" t="s">
        <v>400</v>
      </c>
      <c r="B35" s="1" t="s">
        <v>401</v>
      </c>
      <c r="C35" s="1" t="s">
        <v>402</v>
      </c>
      <c r="D35" s="1" t="s">
        <v>403</v>
      </c>
      <c r="E35" s="1" t="s">
        <v>14</v>
      </c>
      <c r="F35" s="1" t="s">
        <v>404</v>
      </c>
      <c r="G35" s="1">
        <v>1027706</v>
      </c>
      <c r="H35" s="1" t="s">
        <v>405</v>
      </c>
      <c r="I35" s="1" t="s">
        <v>406</v>
      </c>
      <c r="J35" s="1" t="s">
        <v>54</v>
      </c>
      <c r="K35" s="1">
        <f>COUNTIF(Table1[name],Table1[[#This Row],[name]])</f>
        <v>1</v>
      </c>
    </row>
    <row r="36" spans="1:11" x14ac:dyDescent="0.2">
      <c r="A36" s="1" t="s">
        <v>1805</v>
      </c>
      <c r="B36" s="1" t="s">
        <v>1806</v>
      </c>
      <c r="C36" s="1" t="s">
        <v>1807</v>
      </c>
      <c r="D36" s="1" t="s">
        <v>21</v>
      </c>
      <c r="E36" s="1" t="s">
        <v>14</v>
      </c>
      <c r="F36" s="1" t="s">
        <v>1808</v>
      </c>
      <c r="G36" s="1">
        <v>851846</v>
      </c>
      <c r="H36" s="1" t="s">
        <v>1809</v>
      </c>
      <c r="I36" s="1" t="s">
        <v>1810</v>
      </c>
      <c r="J36" s="1" t="s">
        <v>116</v>
      </c>
      <c r="K36" s="1">
        <f>COUNTIF(Table1[name],Table1[[#This Row],[name]])</f>
        <v>1</v>
      </c>
    </row>
    <row r="37" spans="1:11" x14ac:dyDescent="0.2">
      <c r="A37" s="1" t="s">
        <v>643</v>
      </c>
      <c r="B37" s="1" t="s">
        <v>644</v>
      </c>
      <c r="C37" s="1" t="s">
        <v>645</v>
      </c>
      <c r="D37" s="1" t="s">
        <v>239</v>
      </c>
      <c r="E37" s="1" t="s">
        <v>14</v>
      </c>
      <c r="G37" s="1">
        <v>1045499</v>
      </c>
      <c r="H37" s="1" t="s">
        <v>646</v>
      </c>
      <c r="I37" s="1" t="s">
        <v>647</v>
      </c>
      <c r="J37" s="1" t="s">
        <v>48</v>
      </c>
      <c r="K37" s="1">
        <f>COUNTIF(Table1[name],Table1[[#This Row],[name]])</f>
        <v>1</v>
      </c>
    </row>
    <row r="38" spans="1:11" x14ac:dyDescent="0.2">
      <c r="A38" s="1" t="s">
        <v>431</v>
      </c>
      <c r="B38" s="1" t="s">
        <v>432</v>
      </c>
      <c r="C38" s="1" t="s">
        <v>433</v>
      </c>
      <c r="D38" s="1" t="s">
        <v>125</v>
      </c>
      <c r="E38" s="1" t="s">
        <v>14</v>
      </c>
      <c r="G38" s="1">
        <v>727913</v>
      </c>
      <c r="H38" s="1" t="s">
        <v>434</v>
      </c>
      <c r="I38" s="1" t="s">
        <v>435</v>
      </c>
      <c r="J38" s="1" t="s">
        <v>40</v>
      </c>
      <c r="K38" s="1">
        <f>COUNTIF(Table1[name],Table1[[#This Row],[name]])</f>
        <v>1</v>
      </c>
    </row>
    <row r="39" spans="1:11" x14ac:dyDescent="0.2">
      <c r="A39" s="1" t="s">
        <v>1048</v>
      </c>
      <c r="B39" s="1" t="s">
        <v>1049</v>
      </c>
      <c r="C39" s="1" t="s">
        <v>1050</v>
      </c>
      <c r="D39" s="1" t="s">
        <v>36</v>
      </c>
      <c r="E39" s="1" t="s">
        <v>14</v>
      </c>
      <c r="G39" s="1">
        <v>922721</v>
      </c>
      <c r="H39" s="1" t="s">
        <v>1051</v>
      </c>
      <c r="I39" s="1" t="s">
        <v>1052</v>
      </c>
      <c r="J39" s="1" t="s">
        <v>40</v>
      </c>
      <c r="K39" s="1">
        <f>COUNTIF(Table1[name],Table1[[#This Row],[name]])</f>
        <v>1</v>
      </c>
    </row>
    <row r="40" spans="1:11" x14ac:dyDescent="0.2">
      <c r="A40" s="1" t="s">
        <v>73</v>
      </c>
      <c r="B40" s="1" t="s">
        <v>74</v>
      </c>
      <c r="C40" s="1" t="s">
        <v>75</v>
      </c>
      <c r="D40" s="1" t="s">
        <v>13</v>
      </c>
      <c r="E40" s="1" t="s">
        <v>14</v>
      </c>
      <c r="G40" s="1">
        <v>1013902</v>
      </c>
      <c r="H40" s="1" t="s">
        <v>76</v>
      </c>
      <c r="I40" s="1" t="s">
        <v>77</v>
      </c>
      <c r="J40" s="1" t="s">
        <v>17</v>
      </c>
      <c r="K40" s="1">
        <f>COUNTIF(Table1[name],Table1[[#This Row],[name]])</f>
        <v>3</v>
      </c>
    </row>
    <row r="41" spans="1:11" x14ac:dyDescent="0.2">
      <c r="A41" s="1" t="s">
        <v>514</v>
      </c>
      <c r="B41" s="1" t="s">
        <v>515</v>
      </c>
      <c r="C41" s="1" t="s">
        <v>75</v>
      </c>
      <c r="D41" s="1" t="s">
        <v>516</v>
      </c>
      <c r="E41" s="1" t="s">
        <v>14</v>
      </c>
      <c r="G41" s="1">
        <v>988876</v>
      </c>
      <c r="H41" s="1" t="s">
        <v>517</v>
      </c>
      <c r="I41" s="1" t="s">
        <v>518</v>
      </c>
      <c r="J41" s="1" t="s">
        <v>17</v>
      </c>
      <c r="K41" s="1">
        <f>COUNTIF(Table1[name],Table1[[#This Row],[name]])</f>
        <v>3</v>
      </c>
    </row>
    <row r="42" spans="1:11" x14ac:dyDescent="0.2">
      <c r="A42" s="1" t="s">
        <v>1569</v>
      </c>
      <c r="B42" s="1" t="s">
        <v>1570</v>
      </c>
      <c r="C42" s="1" t="s">
        <v>75</v>
      </c>
      <c r="D42" s="1" t="s">
        <v>143</v>
      </c>
      <c r="E42" s="1" t="s">
        <v>14</v>
      </c>
      <c r="G42" s="1">
        <v>1039297</v>
      </c>
      <c r="H42" s="1" t="s">
        <v>1571</v>
      </c>
      <c r="I42" s="1" t="s">
        <v>1572</v>
      </c>
      <c r="J42" s="1" t="s">
        <v>17</v>
      </c>
      <c r="K42" s="1">
        <f>COUNTIF(Table1[name],Table1[[#This Row],[name]])</f>
        <v>3</v>
      </c>
    </row>
    <row r="43" spans="1:11" x14ac:dyDescent="0.2">
      <c r="A43" s="1" t="s">
        <v>1441</v>
      </c>
      <c r="B43" s="1" t="s">
        <v>1442</v>
      </c>
      <c r="C43" s="1" t="s">
        <v>1443</v>
      </c>
      <c r="D43" s="1" t="s">
        <v>21</v>
      </c>
      <c r="E43" s="1" t="s">
        <v>14</v>
      </c>
      <c r="G43" s="1">
        <v>958520</v>
      </c>
      <c r="H43" s="1" t="s">
        <v>1444</v>
      </c>
      <c r="I43" s="1" t="s">
        <v>1445</v>
      </c>
      <c r="J43" s="1" t="s">
        <v>40</v>
      </c>
      <c r="K43" s="1">
        <f>COUNTIF(Table1[name],Table1[[#This Row],[name]])</f>
        <v>1</v>
      </c>
    </row>
    <row r="44" spans="1:11" x14ac:dyDescent="0.2">
      <c r="A44" s="1" t="s">
        <v>1783</v>
      </c>
      <c r="B44" s="1" t="s">
        <v>1784</v>
      </c>
      <c r="C44" s="1" t="s">
        <v>1785</v>
      </c>
      <c r="D44" s="1" t="s">
        <v>93</v>
      </c>
      <c r="E44" s="1" t="s">
        <v>14</v>
      </c>
      <c r="F44" s="1" t="s">
        <v>1786</v>
      </c>
      <c r="G44" s="1">
        <v>897443</v>
      </c>
      <c r="H44" s="1" t="s">
        <v>1787</v>
      </c>
      <c r="I44" s="1" t="s">
        <v>1788</v>
      </c>
      <c r="J44" s="1" t="s">
        <v>40</v>
      </c>
      <c r="K44" s="1">
        <f>COUNTIF(Table1[name],Table1[[#This Row],[name]])</f>
        <v>1</v>
      </c>
    </row>
    <row r="45" spans="1:11" x14ac:dyDescent="0.2">
      <c r="A45" s="1" t="s">
        <v>630</v>
      </c>
      <c r="B45" s="1" t="s">
        <v>631</v>
      </c>
      <c r="C45" s="1" t="s">
        <v>632</v>
      </c>
      <c r="D45" s="1" t="s">
        <v>36</v>
      </c>
      <c r="E45" s="1" t="s">
        <v>14</v>
      </c>
      <c r="F45" s="1" t="s">
        <v>633</v>
      </c>
      <c r="G45" s="1">
        <v>965635</v>
      </c>
      <c r="H45" s="1" t="s">
        <v>634</v>
      </c>
      <c r="I45" s="1" t="s">
        <v>635</v>
      </c>
      <c r="J45" s="1" t="s">
        <v>97</v>
      </c>
      <c r="K45" s="1">
        <f>COUNTIF(Table1[name],Table1[[#This Row],[name]])</f>
        <v>1</v>
      </c>
    </row>
    <row r="46" spans="1:11" x14ac:dyDescent="0.2">
      <c r="A46" s="1" t="s">
        <v>262</v>
      </c>
      <c r="B46" s="1" t="s">
        <v>263</v>
      </c>
      <c r="C46" s="1" t="s">
        <v>264</v>
      </c>
      <c r="D46" s="1" t="s">
        <v>143</v>
      </c>
      <c r="E46" s="1" t="s">
        <v>14</v>
      </c>
      <c r="G46" s="1">
        <v>1084536</v>
      </c>
      <c r="H46" s="1" t="s">
        <v>265</v>
      </c>
      <c r="I46" s="1" t="s">
        <v>266</v>
      </c>
      <c r="J46" s="1" t="s">
        <v>17</v>
      </c>
      <c r="K46" s="1">
        <f>COUNTIF(Table1[name],Table1[[#This Row],[name]])</f>
        <v>2</v>
      </c>
    </row>
    <row r="47" spans="1:11" x14ac:dyDescent="0.2">
      <c r="A47" s="1" t="s">
        <v>724</v>
      </c>
      <c r="B47" s="1" t="s">
        <v>725</v>
      </c>
      <c r="C47" s="1" t="s">
        <v>264</v>
      </c>
      <c r="D47" s="1" t="s">
        <v>149</v>
      </c>
      <c r="E47" s="1" t="s">
        <v>14</v>
      </c>
      <c r="G47" s="1">
        <v>1079069</v>
      </c>
      <c r="H47" s="1" t="s">
        <v>726</v>
      </c>
      <c r="I47" s="1" t="s">
        <v>727</v>
      </c>
      <c r="J47" s="1" t="s">
        <v>17</v>
      </c>
      <c r="K47" s="1">
        <f>COUNTIF(Table1[name],Table1[[#This Row],[name]])</f>
        <v>2</v>
      </c>
    </row>
    <row r="48" spans="1:11" x14ac:dyDescent="0.2">
      <c r="A48" s="1" t="s">
        <v>122</v>
      </c>
      <c r="B48" s="1" t="s">
        <v>123</v>
      </c>
      <c r="C48" s="1" t="s">
        <v>124</v>
      </c>
      <c r="D48" s="1" t="s">
        <v>125</v>
      </c>
      <c r="E48" s="1" t="s">
        <v>14</v>
      </c>
      <c r="G48" s="1">
        <v>893571</v>
      </c>
      <c r="H48" s="1" t="s">
        <v>126</v>
      </c>
      <c r="I48" s="1" t="s">
        <v>127</v>
      </c>
      <c r="J48" s="1" t="s">
        <v>128</v>
      </c>
      <c r="K48" s="1">
        <f>COUNTIF(Table1[name],Table1[[#This Row],[name]])</f>
        <v>1</v>
      </c>
    </row>
    <row r="49" spans="1:11" x14ac:dyDescent="0.2">
      <c r="A49" s="1" t="s">
        <v>1680</v>
      </c>
      <c r="B49" s="1" t="s">
        <v>1681</v>
      </c>
      <c r="C49" s="1" t="s">
        <v>1682</v>
      </c>
      <c r="D49" s="1" t="s">
        <v>125</v>
      </c>
      <c r="E49" s="1" t="s">
        <v>14</v>
      </c>
      <c r="G49" s="1">
        <v>893573</v>
      </c>
      <c r="H49" s="1" t="s">
        <v>1683</v>
      </c>
      <c r="I49" s="1" t="s">
        <v>1684</v>
      </c>
      <c r="J49" s="1" t="s">
        <v>128</v>
      </c>
      <c r="K49" s="1">
        <f>COUNTIF(Table1[name],Table1[[#This Row],[name]])</f>
        <v>1</v>
      </c>
    </row>
    <row r="50" spans="1:11" x14ac:dyDescent="0.2">
      <c r="A50" s="1" t="s">
        <v>220</v>
      </c>
      <c r="B50" s="1" t="s">
        <v>221</v>
      </c>
      <c r="C50" s="1" t="s">
        <v>222</v>
      </c>
      <c r="D50" s="1" t="s">
        <v>125</v>
      </c>
      <c r="E50" s="1" t="s">
        <v>14</v>
      </c>
      <c r="G50" s="1">
        <v>893545</v>
      </c>
      <c r="H50" s="1" t="s">
        <v>223</v>
      </c>
      <c r="I50" s="1" t="s">
        <v>224</v>
      </c>
      <c r="J50" s="1" t="s">
        <v>128</v>
      </c>
      <c r="K50" s="1">
        <f>COUNTIF(Table1[name],Table1[[#This Row],[name]])</f>
        <v>1</v>
      </c>
    </row>
    <row r="51" spans="1:11" x14ac:dyDescent="0.2">
      <c r="A51" s="1" t="s">
        <v>334</v>
      </c>
      <c r="B51" s="1" t="s">
        <v>335</v>
      </c>
      <c r="C51" s="1" t="s">
        <v>336</v>
      </c>
      <c r="D51" s="1" t="s">
        <v>13</v>
      </c>
      <c r="E51" s="1" t="s">
        <v>14</v>
      </c>
      <c r="G51" s="1">
        <v>1029475</v>
      </c>
      <c r="H51" s="1" t="s">
        <v>337</v>
      </c>
      <c r="I51" s="1" t="s">
        <v>338</v>
      </c>
      <c r="J51" s="1" t="s">
        <v>116</v>
      </c>
      <c r="K51" s="1">
        <f>COUNTIF(Table1[name],Table1[[#This Row],[name]])</f>
        <v>1</v>
      </c>
    </row>
    <row r="52" spans="1:11" x14ac:dyDescent="0.2">
      <c r="A52" s="1" t="s">
        <v>26</v>
      </c>
      <c r="B52" s="1" t="s">
        <v>27</v>
      </c>
      <c r="C52" s="1" t="s">
        <v>28</v>
      </c>
      <c r="D52" s="1" t="s">
        <v>29</v>
      </c>
      <c r="E52" s="1" t="s">
        <v>14</v>
      </c>
      <c r="G52" s="1">
        <v>1036635</v>
      </c>
      <c r="H52" s="1" t="s">
        <v>30</v>
      </c>
      <c r="I52" s="1" t="s">
        <v>31</v>
      </c>
      <c r="J52" s="1" t="s">
        <v>32</v>
      </c>
      <c r="K52" s="1">
        <f>COUNTIF(Table1[name],Table1[[#This Row],[name]])</f>
        <v>1</v>
      </c>
    </row>
    <row r="53" spans="1:11" x14ac:dyDescent="0.2">
      <c r="A53" s="1" t="s">
        <v>1510</v>
      </c>
      <c r="B53" s="1" t="s">
        <v>1511</v>
      </c>
      <c r="C53" s="1" t="s">
        <v>1512</v>
      </c>
      <c r="D53" s="1" t="s">
        <v>13</v>
      </c>
      <c r="E53" s="1" t="s">
        <v>14</v>
      </c>
      <c r="G53" s="1">
        <v>1075420</v>
      </c>
      <c r="H53" s="1" t="s">
        <v>1513</v>
      </c>
      <c r="I53" s="1" t="s">
        <v>1514</v>
      </c>
      <c r="J53" s="1" t="s">
        <v>54</v>
      </c>
      <c r="K53" s="1">
        <f>COUNTIF(Table1[name],Table1[[#This Row],[name]])</f>
        <v>1</v>
      </c>
    </row>
    <row r="54" spans="1:11" x14ac:dyDescent="0.2">
      <c r="A54" s="1" t="s">
        <v>1436</v>
      </c>
      <c r="B54" s="1" t="s">
        <v>1437</v>
      </c>
      <c r="C54" s="1" t="s">
        <v>1438</v>
      </c>
      <c r="D54" s="1" t="s">
        <v>13</v>
      </c>
      <c r="E54" s="1" t="s">
        <v>14</v>
      </c>
      <c r="G54" s="1">
        <v>1046067</v>
      </c>
      <c r="H54" s="1" t="s">
        <v>1439</v>
      </c>
      <c r="I54" s="1" t="s">
        <v>1440</v>
      </c>
      <c r="J54" s="1" t="s">
        <v>32</v>
      </c>
      <c r="K54" s="1">
        <f>COUNTIF(Table1[name],Table1[[#This Row],[name]])</f>
        <v>1</v>
      </c>
    </row>
    <row r="55" spans="1:11" x14ac:dyDescent="0.2">
      <c r="A55" s="1" t="s">
        <v>284</v>
      </c>
      <c r="B55" s="1" t="s">
        <v>285</v>
      </c>
      <c r="C55" s="1" t="s">
        <v>286</v>
      </c>
      <c r="D55" s="1" t="s">
        <v>287</v>
      </c>
      <c r="E55" s="1" t="s">
        <v>14</v>
      </c>
      <c r="F55" s="1" t="s">
        <v>288</v>
      </c>
      <c r="G55" s="1">
        <v>909460</v>
      </c>
      <c r="H55" s="1" t="s">
        <v>289</v>
      </c>
      <c r="I55" s="1" t="s">
        <v>290</v>
      </c>
      <c r="J55" s="1" t="s">
        <v>40</v>
      </c>
      <c r="K55" s="1">
        <f>COUNTIF(Table1[name],Table1[[#This Row],[name]])</f>
        <v>1</v>
      </c>
    </row>
    <row r="56" spans="1:11" x14ac:dyDescent="0.2">
      <c r="A56" s="1" t="s">
        <v>1397</v>
      </c>
      <c r="B56" s="1" t="s">
        <v>1398</v>
      </c>
      <c r="C56" s="1" t="s">
        <v>1399</v>
      </c>
      <c r="D56" s="1" t="s">
        <v>1400</v>
      </c>
      <c r="E56" s="1" t="s">
        <v>14</v>
      </c>
      <c r="G56" s="1">
        <v>807053</v>
      </c>
      <c r="H56" s="1" t="s">
        <v>1401</v>
      </c>
      <c r="I56" s="1" t="s">
        <v>1402</v>
      </c>
      <c r="J56" s="1" t="s">
        <v>32</v>
      </c>
      <c r="K56" s="1">
        <f>COUNTIF(Table1[name],Table1[[#This Row],[name]])</f>
        <v>1</v>
      </c>
    </row>
    <row r="57" spans="1:11" x14ac:dyDescent="0.2">
      <c r="A57" s="1" t="s">
        <v>1867</v>
      </c>
      <c r="B57" s="1" t="s">
        <v>1868</v>
      </c>
      <c r="C57" s="1" t="s">
        <v>1869</v>
      </c>
      <c r="D57" s="1" t="s">
        <v>1870</v>
      </c>
      <c r="E57" s="1" t="s">
        <v>14</v>
      </c>
      <c r="G57" s="1">
        <v>771190</v>
      </c>
      <c r="H57" s="1" t="s">
        <v>1871</v>
      </c>
      <c r="I57" s="1" t="s">
        <v>1872</v>
      </c>
      <c r="J57" s="1" t="s">
        <v>32</v>
      </c>
      <c r="K57" s="1">
        <f>COUNTIF(Table1[name],Table1[[#This Row],[name]])</f>
        <v>1</v>
      </c>
    </row>
    <row r="58" spans="1:11" x14ac:dyDescent="0.2">
      <c r="A58" s="1" t="s">
        <v>1920</v>
      </c>
      <c r="B58" s="1" t="s">
        <v>1921</v>
      </c>
      <c r="C58" s="1" t="s">
        <v>1922</v>
      </c>
      <c r="D58" s="1" t="s">
        <v>287</v>
      </c>
      <c r="E58" s="1" t="s">
        <v>14</v>
      </c>
      <c r="F58" s="1" t="s">
        <v>1923</v>
      </c>
      <c r="G58" s="1">
        <v>775501</v>
      </c>
      <c r="H58" s="1" t="s">
        <v>1924</v>
      </c>
      <c r="I58" s="1" t="s">
        <v>1925</v>
      </c>
      <c r="J58" s="1" t="s">
        <v>40</v>
      </c>
      <c r="K58" s="1">
        <f>COUNTIF(Table1[name],Table1[[#This Row],[name]])</f>
        <v>1</v>
      </c>
    </row>
    <row r="59" spans="1:11" x14ac:dyDescent="0.2">
      <c r="A59" s="1" t="s">
        <v>1077</v>
      </c>
      <c r="B59" s="1" t="s">
        <v>1078</v>
      </c>
      <c r="C59" s="1" t="s">
        <v>1079</v>
      </c>
      <c r="D59" s="1" t="s">
        <v>149</v>
      </c>
      <c r="E59" s="1" t="s">
        <v>14</v>
      </c>
      <c r="G59" s="1">
        <v>1026320</v>
      </c>
      <c r="H59" s="1" t="s">
        <v>1080</v>
      </c>
      <c r="I59" s="1" t="s">
        <v>1081</v>
      </c>
      <c r="J59" s="1" t="s">
        <v>17</v>
      </c>
      <c r="K59" s="1">
        <f>COUNTIF(Table1[name],Table1[[#This Row],[name]])</f>
        <v>1</v>
      </c>
    </row>
    <row r="60" spans="1:11" x14ac:dyDescent="0.2">
      <c r="A60" s="1" t="s">
        <v>1097</v>
      </c>
      <c r="B60" s="1" t="s">
        <v>1098</v>
      </c>
      <c r="C60" s="1" t="s">
        <v>1099</v>
      </c>
      <c r="D60" s="1" t="s">
        <v>270</v>
      </c>
      <c r="E60" s="1" t="s">
        <v>14</v>
      </c>
      <c r="F60" s="1" t="s">
        <v>1100</v>
      </c>
      <c r="G60" s="1">
        <v>947690</v>
      </c>
      <c r="H60" s="1" t="s">
        <v>1101</v>
      </c>
      <c r="I60" s="1" t="s">
        <v>1102</v>
      </c>
      <c r="J60" s="1" t="s">
        <v>40</v>
      </c>
      <c r="K60" s="1">
        <f>COUNTIF(Table1[name],Table1[[#This Row],[name]])</f>
        <v>1</v>
      </c>
    </row>
    <row r="61" spans="1:11" x14ac:dyDescent="0.2">
      <c r="A61" s="1" t="s">
        <v>575</v>
      </c>
      <c r="B61" s="1" t="s">
        <v>576</v>
      </c>
      <c r="C61" s="1" t="s">
        <v>577</v>
      </c>
      <c r="D61" s="1" t="s">
        <v>13</v>
      </c>
      <c r="E61" s="1" t="s">
        <v>14</v>
      </c>
      <c r="G61" s="1">
        <v>1074645</v>
      </c>
      <c r="H61" s="1" t="s">
        <v>578</v>
      </c>
      <c r="I61" s="1" t="s">
        <v>579</v>
      </c>
      <c r="J61" s="1" t="s">
        <v>116</v>
      </c>
      <c r="K61" s="1">
        <f>COUNTIF(Table1[name],Table1[[#This Row],[name]])</f>
        <v>1</v>
      </c>
    </row>
    <row r="62" spans="1:11" x14ac:dyDescent="0.2">
      <c r="A62" s="1" t="s">
        <v>921</v>
      </c>
      <c r="B62" s="1" t="s">
        <v>922</v>
      </c>
      <c r="C62" s="1" t="s">
        <v>923</v>
      </c>
      <c r="D62" s="1" t="s">
        <v>312</v>
      </c>
      <c r="E62" s="1" t="s">
        <v>14</v>
      </c>
      <c r="G62" s="1">
        <v>1028420</v>
      </c>
      <c r="H62" s="1" t="s">
        <v>924</v>
      </c>
      <c r="I62" s="1" t="s">
        <v>925</v>
      </c>
      <c r="J62" s="1" t="s">
        <v>40</v>
      </c>
      <c r="K62" s="1">
        <f>COUNTIF(Table1[name],Table1[[#This Row],[name]])</f>
        <v>1</v>
      </c>
    </row>
    <row r="63" spans="1:11" x14ac:dyDescent="0.2">
      <c r="A63" s="1" t="s">
        <v>1392</v>
      </c>
      <c r="B63" s="1" t="s">
        <v>1393</v>
      </c>
      <c r="C63" s="1" t="s">
        <v>1394</v>
      </c>
      <c r="D63" s="1" t="s">
        <v>13</v>
      </c>
      <c r="E63" s="1" t="s">
        <v>14</v>
      </c>
      <c r="G63" s="1">
        <v>1020635</v>
      </c>
      <c r="H63" s="1" t="s">
        <v>1395</v>
      </c>
      <c r="I63" s="1" t="s">
        <v>1396</v>
      </c>
      <c r="J63" s="1" t="s">
        <v>32</v>
      </c>
      <c r="K63" s="1">
        <f>COUNTIF(Table1[name],Table1[[#This Row],[name]])</f>
        <v>1</v>
      </c>
    </row>
    <row r="64" spans="1:11" x14ac:dyDescent="0.2">
      <c r="A64" s="1" t="s">
        <v>350</v>
      </c>
      <c r="B64" s="1" t="s">
        <v>351</v>
      </c>
      <c r="C64" s="1" t="s">
        <v>352</v>
      </c>
      <c r="D64" s="1" t="s">
        <v>353</v>
      </c>
      <c r="E64" s="1" t="s">
        <v>14</v>
      </c>
      <c r="F64" s="1" t="s">
        <v>354</v>
      </c>
      <c r="G64" s="1">
        <v>1068299</v>
      </c>
      <c r="H64" s="1" t="s">
        <v>355</v>
      </c>
      <c r="I64" s="1" t="s">
        <v>356</v>
      </c>
      <c r="J64" s="1" t="s">
        <v>97</v>
      </c>
      <c r="K64" s="1">
        <f>COUNTIF(Table1[name],Table1[[#This Row],[name]])</f>
        <v>1</v>
      </c>
    </row>
    <row r="65" spans="1:11" x14ac:dyDescent="0.2">
      <c r="A65" s="1" t="s">
        <v>691</v>
      </c>
      <c r="B65" s="1" t="s">
        <v>692</v>
      </c>
      <c r="C65" s="1" t="s">
        <v>693</v>
      </c>
      <c r="D65" s="1" t="s">
        <v>200</v>
      </c>
      <c r="E65" s="1" t="s">
        <v>14</v>
      </c>
      <c r="G65" s="1">
        <v>594905</v>
      </c>
      <c r="H65" s="1" t="s">
        <v>694</v>
      </c>
      <c r="I65" s="1" t="s">
        <v>695</v>
      </c>
      <c r="J65" s="1" t="s">
        <v>32</v>
      </c>
      <c r="K65" s="1">
        <f>COUNTIF(Table1[name],Table1[[#This Row],[name]])</f>
        <v>1</v>
      </c>
    </row>
    <row r="66" spans="1:11" x14ac:dyDescent="0.2">
      <c r="A66" s="1" t="s">
        <v>614</v>
      </c>
      <c r="B66" s="1" t="s">
        <v>615</v>
      </c>
      <c r="C66" s="1" t="s">
        <v>616</v>
      </c>
      <c r="D66" s="1" t="s">
        <v>287</v>
      </c>
      <c r="E66" s="1" t="s">
        <v>14</v>
      </c>
      <c r="F66" s="1" t="s">
        <v>617</v>
      </c>
      <c r="G66" s="1">
        <v>909463</v>
      </c>
      <c r="H66" s="1" t="s">
        <v>618</v>
      </c>
      <c r="I66" s="1" t="s">
        <v>619</v>
      </c>
      <c r="J66" s="1" t="s">
        <v>40</v>
      </c>
      <c r="K66" s="1">
        <f>COUNTIF(Table1[name],Table1[[#This Row],[name]])</f>
        <v>1</v>
      </c>
    </row>
    <row r="67" spans="1:11" x14ac:dyDescent="0.2">
      <c r="A67" s="1" t="s">
        <v>1609</v>
      </c>
      <c r="B67" s="1" t="s">
        <v>1610</v>
      </c>
      <c r="C67" s="1" t="s">
        <v>1611</v>
      </c>
      <c r="D67" s="1" t="s">
        <v>365</v>
      </c>
      <c r="E67" s="1" t="s">
        <v>14</v>
      </c>
      <c r="G67" s="1">
        <v>1048440</v>
      </c>
      <c r="H67" s="1" t="s">
        <v>1612</v>
      </c>
      <c r="I67" s="1" t="s">
        <v>1613</v>
      </c>
      <c r="J67" s="1" t="s">
        <v>116</v>
      </c>
      <c r="K67" s="1">
        <f>COUNTIF(Table1[name],Table1[[#This Row],[name]])</f>
        <v>1</v>
      </c>
    </row>
    <row r="68" spans="1:11" x14ac:dyDescent="0.2">
      <c r="A68" s="1" t="s">
        <v>41</v>
      </c>
      <c r="B68" s="1" t="s">
        <v>42</v>
      </c>
      <c r="C68" s="1" t="s">
        <v>43</v>
      </c>
      <c r="D68" s="1" t="s">
        <v>44</v>
      </c>
      <c r="E68" s="1" t="s">
        <v>14</v>
      </c>
      <c r="F68" s="1" t="s">
        <v>45</v>
      </c>
      <c r="G68" s="1">
        <v>981595</v>
      </c>
      <c r="H68" s="1" t="s">
        <v>46</v>
      </c>
      <c r="I68" s="1" t="s">
        <v>47</v>
      </c>
      <c r="J68" s="1" t="s">
        <v>48</v>
      </c>
      <c r="K68" s="1">
        <f>COUNTIF(Table1[name],Table1[[#This Row],[name]])</f>
        <v>2</v>
      </c>
    </row>
    <row r="69" spans="1:11" x14ac:dyDescent="0.2">
      <c r="A69" s="1" t="s">
        <v>1044</v>
      </c>
      <c r="B69" s="1" t="s">
        <v>1045</v>
      </c>
      <c r="C69" s="1" t="s">
        <v>43</v>
      </c>
      <c r="D69" s="1" t="s">
        <v>29</v>
      </c>
      <c r="E69" s="1" t="s">
        <v>14</v>
      </c>
      <c r="F69" s="1" t="s">
        <v>45</v>
      </c>
      <c r="G69" s="1">
        <v>1060261</v>
      </c>
      <c r="H69" s="1" t="s">
        <v>1046</v>
      </c>
      <c r="I69" s="1" t="s">
        <v>1047</v>
      </c>
      <c r="J69" s="1" t="s">
        <v>48</v>
      </c>
      <c r="K69" s="1">
        <f>COUNTIF(Table1[name],Table1[[#This Row],[name]])</f>
        <v>2</v>
      </c>
    </row>
    <row r="70" spans="1:11" x14ac:dyDescent="0.2">
      <c r="A70" s="1" t="s">
        <v>1226</v>
      </c>
      <c r="B70" s="1" t="s">
        <v>1227</v>
      </c>
      <c r="C70" s="1" t="s">
        <v>1228</v>
      </c>
      <c r="D70" s="1" t="s">
        <v>113</v>
      </c>
      <c r="E70" s="1" t="s">
        <v>14</v>
      </c>
      <c r="G70" s="1">
        <v>1058495</v>
      </c>
      <c r="H70" s="1" t="s">
        <v>1229</v>
      </c>
      <c r="I70" s="1" t="s">
        <v>1230</v>
      </c>
      <c r="K70" s="1">
        <f>COUNTIF(Table1[name],Table1[[#This Row],[name]])</f>
        <v>1</v>
      </c>
    </row>
    <row r="71" spans="1:11" x14ac:dyDescent="0.2">
      <c r="A71" s="1" t="s">
        <v>110</v>
      </c>
      <c r="B71" s="1" t="s">
        <v>111</v>
      </c>
      <c r="C71" s="1" t="s">
        <v>112</v>
      </c>
      <c r="D71" s="1" t="s">
        <v>113</v>
      </c>
      <c r="E71" s="1" t="s">
        <v>14</v>
      </c>
      <c r="G71" s="1">
        <v>1070715</v>
      </c>
      <c r="H71" s="1" t="s">
        <v>114</v>
      </c>
      <c r="I71" s="1" t="s">
        <v>115</v>
      </c>
      <c r="J71" s="1" t="s">
        <v>116</v>
      </c>
      <c r="K71" s="1">
        <f>COUNTIF(Table1[name],Table1[[#This Row],[name]])</f>
        <v>1</v>
      </c>
    </row>
    <row r="72" spans="1:11" x14ac:dyDescent="0.2">
      <c r="A72" s="1" t="s">
        <v>701</v>
      </c>
      <c r="B72" s="1" t="s">
        <v>702</v>
      </c>
      <c r="C72" s="1" t="s">
        <v>703</v>
      </c>
      <c r="D72" s="1" t="s">
        <v>245</v>
      </c>
      <c r="E72" s="1" t="s">
        <v>14</v>
      </c>
      <c r="F72" s="1" t="s">
        <v>704</v>
      </c>
      <c r="G72" s="1">
        <v>823571</v>
      </c>
      <c r="H72" s="1" t="s">
        <v>705</v>
      </c>
      <c r="I72" s="1" t="s">
        <v>706</v>
      </c>
      <c r="J72" s="1" t="s">
        <v>32</v>
      </c>
      <c r="K72" s="1">
        <f>COUNTIF(Table1[name],Table1[[#This Row],[name]])</f>
        <v>1</v>
      </c>
    </row>
    <row r="73" spans="1:11" x14ac:dyDescent="0.2">
      <c r="A73" s="1" t="s">
        <v>424</v>
      </c>
      <c r="B73" s="1" t="s">
        <v>425</v>
      </c>
      <c r="C73" s="1" t="s">
        <v>426</v>
      </c>
      <c r="D73" s="1" t="s">
        <v>427</v>
      </c>
      <c r="E73" s="1" t="s">
        <v>14</v>
      </c>
      <c r="F73" s="1" t="s">
        <v>428</v>
      </c>
      <c r="G73" s="1">
        <v>1010396</v>
      </c>
      <c r="H73" s="1" t="s">
        <v>429</v>
      </c>
      <c r="I73" s="1" t="s">
        <v>430</v>
      </c>
      <c r="J73" s="1" t="s">
        <v>54</v>
      </c>
      <c r="K73" s="1">
        <f>COUNTIF(Table1[name],Table1[[#This Row],[name]])</f>
        <v>1</v>
      </c>
    </row>
    <row r="74" spans="1:11" x14ac:dyDescent="0.2">
      <c r="A74" s="1" t="s">
        <v>369</v>
      </c>
      <c r="B74" s="1" t="s">
        <v>370</v>
      </c>
      <c r="C74" s="1" t="s">
        <v>371</v>
      </c>
      <c r="D74" s="1" t="s">
        <v>93</v>
      </c>
      <c r="E74" s="1" t="s">
        <v>14</v>
      </c>
      <c r="G74" s="1">
        <v>1046276</v>
      </c>
      <c r="H74" s="1" t="s">
        <v>372</v>
      </c>
      <c r="I74" s="1" t="s">
        <v>373</v>
      </c>
      <c r="J74" s="1" t="s">
        <v>97</v>
      </c>
      <c r="K74" s="1">
        <f>COUNTIF(Table1[name],Table1[[#This Row],[name]])</f>
        <v>1</v>
      </c>
    </row>
    <row r="75" spans="1:11" x14ac:dyDescent="0.2">
      <c r="A75" s="1" t="s">
        <v>910</v>
      </c>
      <c r="B75" s="1" t="s">
        <v>911</v>
      </c>
      <c r="C75" s="1" t="s">
        <v>912</v>
      </c>
      <c r="D75" s="1" t="s">
        <v>13</v>
      </c>
      <c r="E75" s="1" t="s">
        <v>14</v>
      </c>
      <c r="F75" s="1" t="s">
        <v>913</v>
      </c>
      <c r="G75" s="1">
        <v>1010886</v>
      </c>
      <c r="H75" s="1" t="s">
        <v>914</v>
      </c>
      <c r="I75" s="1" t="s">
        <v>915</v>
      </c>
      <c r="J75" s="1" t="s">
        <v>25</v>
      </c>
      <c r="K75" s="1">
        <f>COUNTIF(Table1[name],Table1[[#This Row],[name]])</f>
        <v>1</v>
      </c>
    </row>
    <row r="76" spans="1:11" x14ac:dyDescent="0.2">
      <c r="A76" s="1" t="s">
        <v>18</v>
      </c>
      <c r="B76" s="1" t="s">
        <v>19</v>
      </c>
      <c r="C76" s="1" t="s">
        <v>20</v>
      </c>
      <c r="D76" s="1" t="s">
        <v>21</v>
      </c>
      <c r="E76" s="1" t="s">
        <v>14</v>
      </c>
      <c r="F76" s="1" t="s">
        <v>22</v>
      </c>
      <c r="G76" s="1">
        <v>952979</v>
      </c>
      <c r="H76" s="1" t="s">
        <v>23</v>
      </c>
      <c r="I76" s="1" t="s">
        <v>24</v>
      </c>
      <c r="J76" s="1" t="s">
        <v>25</v>
      </c>
      <c r="K76" s="1">
        <f>COUNTIF(Table1[name],Table1[[#This Row],[name]])</f>
        <v>2</v>
      </c>
    </row>
    <row r="77" spans="1:11" x14ac:dyDescent="0.2">
      <c r="A77" s="1" t="s">
        <v>474</v>
      </c>
      <c r="B77" s="1" t="s">
        <v>475</v>
      </c>
      <c r="C77" s="1" t="s">
        <v>20</v>
      </c>
      <c r="D77" s="1" t="s">
        <v>13</v>
      </c>
      <c r="E77" s="1" t="s">
        <v>14</v>
      </c>
      <c r="F77" s="1" t="s">
        <v>22</v>
      </c>
      <c r="G77" s="1">
        <v>938500</v>
      </c>
      <c r="H77" s="1" t="s">
        <v>476</v>
      </c>
      <c r="I77" s="1" t="s">
        <v>477</v>
      </c>
      <c r="J77" s="1" t="s">
        <v>25</v>
      </c>
      <c r="K77" s="1">
        <f>COUNTIF(Table1[name],Table1[[#This Row],[name]])</f>
        <v>2</v>
      </c>
    </row>
    <row r="78" spans="1:11" x14ac:dyDescent="0.2">
      <c r="A78" s="1" t="s">
        <v>1288</v>
      </c>
      <c r="B78" s="1" t="s">
        <v>1289</v>
      </c>
      <c r="C78" s="1" t="s">
        <v>1290</v>
      </c>
      <c r="D78" s="1" t="s">
        <v>206</v>
      </c>
      <c r="E78" s="1" t="s">
        <v>14</v>
      </c>
      <c r="G78" s="1">
        <v>955585</v>
      </c>
      <c r="H78" s="1" t="s">
        <v>1291</v>
      </c>
      <c r="I78" s="1" t="s">
        <v>1292</v>
      </c>
      <c r="J78" s="1" t="s">
        <v>32</v>
      </c>
      <c r="K78" s="1">
        <f>COUNTIF(Table1[name],Table1[[#This Row],[name]])</f>
        <v>1</v>
      </c>
    </row>
    <row r="79" spans="1:11" x14ac:dyDescent="0.2">
      <c r="A79" s="1" t="s">
        <v>189</v>
      </c>
      <c r="B79" s="1" t="s">
        <v>190</v>
      </c>
      <c r="C79" s="1" t="s">
        <v>191</v>
      </c>
      <c r="D79" s="1" t="s">
        <v>192</v>
      </c>
      <c r="E79" s="1" t="s">
        <v>14</v>
      </c>
      <c r="F79" s="1" t="s">
        <v>193</v>
      </c>
      <c r="G79" s="1">
        <v>1023542</v>
      </c>
      <c r="H79" s="1" t="s">
        <v>194</v>
      </c>
      <c r="I79" s="1" t="s">
        <v>195</v>
      </c>
      <c r="J79" s="1" t="s">
        <v>196</v>
      </c>
      <c r="K79" s="1">
        <f>COUNTIF(Table1[name],Table1[[#This Row],[name]])</f>
        <v>1</v>
      </c>
    </row>
    <row r="80" spans="1:11" x14ac:dyDescent="0.2">
      <c r="A80" s="1" t="s">
        <v>1689</v>
      </c>
      <c r="B80" s="1" t="s">
        <v>1690</v>
      </c>
      <c r="C80" s="1" t="s">
        <v>1691</v>
      </c>
      <c r="D80" s="1" t="s">
        <v>270</v>
      </c>
      <c r="E80" s="1" t="s">
        <v>14</v>
      </c>
      <c r="F80" s="1" t="s">
        <v>1692</v>
      </c>
      <c r="G80" s="1">
        <v>908990</v>
      </c>
      <c r="H80" s="1" t="s">
        <v>1693</v>
      </c>
      <c r="I80" s="1" t="s">
        <v>1694</v>
      </c>
      <c r="J80" s="1" t="s">
        <v>116</v>
      </c>
      <c r="K80" s="1">
        <f>COUNTIF(Table1[name],Table1[[#This Row],[name]])</f>
        <v>1</v>
      </c>
    </row>
    <row r="81" spans="1:11" x14ac:dyDescent="0.2">
      <c r="A81" s="1" t="s">
        <v>1335</v>
      </c>
      <c r="B81" s="1" t="s">
        <v>1336</v>
      </c>
      <c r="C81" s="1" t="s">
        <v>1337</v>
      </c>
      <c r="D81" s="1" t="s">
        <v>13</v>
      </c>
      <c r="E81" s="1" t="s">
        <v>14</v>
      </c>
      <c r="G81" s="1">
        <v>897398</v>
      </c>
      <c r="H81" s="1" t="s">
        <v>1338</v>
      </c>
      <c r="I81" s="1" t="s">
        <v>1339</v>
      </c>
      <c r="J81" s="1" t="s">
        <v>25</v>
      </c>
      <c r="K81" s="1">
        <f>COUNTIF(Table1[name],Table1[[#This Row],[name]])</f>
        <v>1</v>
      </c>
    </row>
    <row r="82" spans="1:11" x14ac:dyDescent="0.2">
      <c r="A82" s="1" t="s">
        <v>1451</v>
      </c>
      <c r="B82" s="1" t="s">
        <v>1452</v>
      </c>
      <c r="C82" s="1" t="s">
        <v>1453</v>
      </c>
      <c r="D82" s="1" t="s">
        <v>81</v>
      </c>
      <c r="E82" s="1" t="s">
        <v>14</v>
      </c>
      <c r="F82" s="1" t="s">
        <v>1454</v>
      </c>
      <c r="G82" s="1">
        <v>875716</v>
      </c>
      <c r="H82" s="1" t="s">
        <v>1455</v>
      </c>
      <c r="I82" s="1" t="s">
        <v>1456</v>
      </c>
      <c r="J82" s="1" t="s">
        <v>32</v>
      </c>
      <c r="K82" s="1">
        <f>COUNTIF(Table1[name],Table1[[#This Row],[name]])</f>
        <v>1</v>
      </c>
    </row>
    <row r="83" spans="1:11" x14ac:dyDescent="0.2">
      <c r="A83" s="1" t="s">
        <v>182</v>
      </c>
      <c r="B83" s="1" t="s">
        <v>183</v>
      </c>
      <c r="C83" s="1" t="s">
        <v>184</v>
      </c>
      <c r="D83" s="1" t="s">
        <v>185</v>
      </c>
      <c r="E83" s="1" t="s">
        <v>14</v>
      </c>
      <c r="F83" s="1" t="s">
        <v>186</v>
      </c>
      <c r="G83" s="1">
        <v>899171</v>
      </c>
      <c r="H83" s="1" t="s">
        <v>187</v>
      </c>
      <c r="I83" s="1" t="s">
        <v>188</v>
      </c>
      <c r="J83" s="1" t="s">
        <v>32</v>
      </c>
      <c r="K83" s="1">
        <f>COUNTIF(Table1[name],Table1[[#This Row],[name]])</f>
        <v>1</v>
      </c>
    </row>
    <row r="84" spans="1:11" x14ac:dyDescent="0.2">
      <c r="A84" s="1" t="s">
        <v>536</v>
      </c>
      <c r="B84" s="1" t="s">
        <v>537</v>
      </c>
      <c r="C84" s="1" t="s">
        <v>538</v>
      </c>
      <c r="D84" s="1" t="s">
        <v>239</v>
      </c>
      <c r="E84" s="1" t="s">
        <v>14</v>
      </c>
      <c r="F84" s="1" t="s">
        <v>539</v>
      </c>
      <c r="G84" s="1">
        <v>1048558</v>
      </c>
      <c r="H84" s="1" t="s">
        <v>540</v>
      </c>
      <c r="I84" s="1" t="s">
        <v>541</v>
      </c>
      <c r="J84" s="1" t="s">
        <v>97</v>
      </c>
      <c r="K84" s="1">
        <f>COUNTIF(Table1[name],Table1[[#This Row],[name]])</f>
        <v>1</v>
      </c>
    </row>
    <row r="85" spans="1:11" x14ac:dyDescent="0.2">
      <c r="A85" s="1" t="s">
        <v>1835</v>
      </c>
      <c r="B85" s="1" t="s">
        <v>1836</v>
      </c>
      <c r="C85" s="1" t="s">
        <v>1837</v>
      </c>
      <c r="D85" s="1" t="s">
        <v>365</v>
      </c>
      <c r="E85" s="1" t="s">
        <v>14</v>
      </c>
      <c r="F85" s="1" t="s">
        <v>1838</v>
      </c>
      <c r="G85" s="1">
        <v>839770</v>
      </c>
      <c r="H85" s="1" t="s">
        <v>1839</v>
      </c>
      <c r="I85" s="1" t="s">
        <v>1840</v>
      </c>
      <c r="J85" s="1" t="s">
        <v>40</v>
      </c>
      <c r="K85" s="1">
        <f>COUNTIF(Table1[name],Table1[[#This Row],[name]])</f>
        <v>1</v>
      </c>
    </row>
    <row r="86" spans="1:11" x14ac:dyDescent="0.2">
      <c r="A86" s="1" t="s">
        <v>170</v>
      </c>
      <c r="B86" s="1" t="s">
        <v>171</v>
      </c>
      <c r="C86" s="1" t="s">
        <v>172</v>
      </c>
      <c r="D86" s="1" t="s">
        <v>29</v>
      </c>
      <c r="E86" s="1" t="s">
        <v>14</v>
      </c>
      <c r="G86" s="1">
        <v>968249</v>
      </c>
      <c r="H86" s="1" t="s">
        <v>173</v>
      </c>
      <c r="I86" s="1" t="s">
        <v>174</v>
      </c>
      <c r="J86" s="1" t="s">
        <v>32</v>
      </c>
      <c r="K86" s="1">
        <f>COUNTIF(Table1[name],Table1[[#This Row],[name]])</f>
        <v>1</v>
      </c>
    </row>
    <row r="87" spans="1:11" x14ac:dyDescent="0.2">
      <c r="A87" s="1" t="s">
        <v>1734</v>
      </c>
      <c r="B87" s="1" t="s">
        <v>1735</v>
      </c>
      <c r="C87" s="1" t="s">
        <v>1736</v>
      </c>
      <c r="D87" s="1" t="s">
        <v>29</v>
      </c>
      <c r="E87" s="1" t="s">
        <v>14</v>
      </c>
      <c r="F87" s="1" t="s">
        <v>45</v>
      </c>
      <c r="G87" s="1">
        <v>1076488</v>
      </c>
      <c r="H87" s="1" t="s">
        <v>1737</v>
      </c>
      <c r="I87" s="1" t="s">
        <v>1738</v>
      </c>
      <c r="J87" s="1" t="s">
        <v>48</v>
      </c>
      <c r="K87" s="1">
        <f>COUNTIF(Table1[name],Table1[[#This Row],[name]])</f>
        <v>1</v>
      </c>
    </row>
    <row r="88" spans="1:11" x14ac:dyDescent="0.2">
      <c r="A88" s="1" t="s">
        <v>547</v>
      </c>
      <c r="B88" s="1" t="s">
        <v>548</v>
      </c>
      <c r="C88" s="1" t="s">
        <v>549</v>
      </c>
      <c r="D88" s="1" t="s">
        <v>206</v>
      </c>
      <c r="E88" s="1" t="s">
        <v>14</v>
      </c>
      <c r="G88" s="1">
        <v>1045368</v>
      </c>
      <c r="H88" s="1" t="s">
        <v>550</v>
      </c>
      <c r="I88" s="1" t="s">
        <v>551</v>
      </c>
      <c r="J88" s="1" t="s">
        <v>32</v>
      </c>
      <c r="K88" s="1">
        <f>COUNTIF(Table1[name],Table1[[#This Row],[name]])</f>
        <v>1</v>
      </c>
    </row>
    <row r="89" spans="1:11" x14ac:dyDescent="0.2">
      <c r="A89" s="1" t="s">
        <v>620</v>
      </c>
      <c r="B89" s="2" t="s">
        <v>621</v>
      </c>
      <c r="C89" s="1" t="s">
        <v>622</v>
      </c>
      <c r="D89" s="1" t="s">
        <v>233</v>
      </c>
      <c r="E89" s="1" t="s">
        <v>14</v>
      </c>
      <c r="G89" s="1">
        <v>1047707</v>
      </c>
      <c r="H89" s="1" t="s">
        <v>623</v>
      </c>
      <c r="I89" s="1" t="s">
        <v>624</v>
      </c>
      <c r="J89" s="1" t="s">
        <v>116</v>
      </c>
      <c r="K89" s="1">
        <f>COUNTIF(Table1[name],Table1[[#This Row],[name]])</f>
        <v>1</v>
      </c>
    </row>
    <row r="90" spans="1:11" x14ac:dyDescent="0.2">
      <c r="A90" s="1" t="s">
        <v>339</v>
      </c>
      <c r="B90" s="1" t="s">
        <v>340</v>
      </c>
      <c r="C90" s="1" t="s">
        <v>341</v>
      </c>
      <c r="D90" s="1" t="s">
        <v>13</v>
      </c>
      <c r="E90" s="1" t="s">
        <v>14</v>
      </c>
      <c r="G90" s="1">
        <v>1076168</v>
      </c>
      <c r="H90" s="1" t="s">
        <v>342</v>
      </c>
      <c r="I90" s="1" t="s">
        <v>343</v>
      </c>
      <c r="J90" s="1" t="s">
        <v>17</v>
      </c>
      <c r="K90" s="1">
        <f>COUNTIF(Table1[name],Table1[[#This Row],[name]])</f>
        <v>1</v>
      </c>
    </row>
    <row r="91" spans="1:11" x14ac:dyDescent="0.2">
      <c r="A91" s="1" t="s">
        <v>165</v>
      </c>
      <c r="B91" s="1" t="s">
        <v>166</v>
      </c>
      <c r="C91" s="1" t="s">
        <v>167</v>
      </c>
      <c r="D91" s="1" t="s">
        <v>149</v>
      </c>
      <c r="E91" s="1" t="s">
        <v>14</v>
      </c>
      <c r="G91" s="1">
        <v>1006407</v>
      </c>
      <c r="H91" s="1" t="s">
        <v>168</v>
      </c>
      <c r="I91" s="1" t="s">
        <v>169</v>
      </c>
      <c r="J91" s="1" t="s">
        <v>48</v>
      </c>
      <c r="K91" s="1">
        <f>COUNTIF(Table1[name],Table1[[#This Row],[name]])</f>
        <v>1</v>
      </c>
    </row>
    <row r="92" spans="1:11" x14ac:dyDescent="0.2">
      <c r="A92" s="1" t="s">
        <v>681</v>
      </c>
      <c r="B92" s="1" t="s">
        <v>682</v>
      </c>
      <c r="C92" s="1" t="s">
        <v>683</v>
      </c>
      <c r="D92" s="1" t="s">
        <v>44</v>
      </c>
      <c r="E92" s="1" t="s">
        <v>14</v>
      </c>
      <c r="G92" s="1">
        <v>938985</v>
      </c>
      <c r="H92" s="1" t="s">
        <v>684</v>
      </c>
      <c r="I92" s="1" t="s">
        <v>685</v>
      </c>
      <c r="J92" s="1" t="s">
        <v>48</v>
      </c>
      <c r="K92" s="1">
        <f>COUNTIF(Table1[name],Table1[[#This Row],[name]])</f>
        <v>1</v>
      </c>
    </row>
    <row r="93" spans="1:11" x14ac:dyDescent="0.2">
      <c r="A93" s="1" t="s">
        <v>1053</v>
      </c>
      <c r="B93" s="1" t="s">
        <v>1054</v>
      </c>
      <c r="C93" s="1" t="s">
        <v>1055</v>
      </c>
      <c r="D93" s="1" t="s">
        <v>200</v>
      </c>
      <c r="E93" s="1" t="s">
        <v>14</v>
      </c>
      <c r="F93" s="1" t="s">
        <v>1056</v>
      </c>
      <c r="G93" s="1">
        <v>928932</v>
      </c>
      <c r="H93" s="1" t="s">
        <v>1057</v>
      </c>
      <c r="I93" s="1" t="s">
        <v>1058</v>
      </c>
      <c r="J93" s="1" t="s">
        <v>32</v>
      </c>
      <c r="K93" s="1">
        <f>COUNTIF(Table1[name],Table1[[#This Row],[name]])</f>
        <v>1</v>
      </c>
    </row>
    <row r="94" spans="1:11" x14ac:dyDescent="0.2">
      <c r="A94" s="1" t="s">
        <v>953</v>
      </c>
      <c r="B94" s="1" t="s">
        <v>954</v>
      </c>
      <c r="C94" s="1" t="s">
        <v>955</v>
      </c>
      <c r="D94" s="1" t="s">
        <v>956</v>
      </c>
      <c r="E94" s="1" t="s">
        <v>14</v>
      </c>
      <c r="G94" s="1">
        <v>1017134</v>
      </c>
      <c r="H94" s="1" t="s">
        <v>957</v>
      </c>
      <c r="I94" s="1" t="s">
        <v>958</v>
      </c>
      <c r="J94" s="1" t="s">
        <v>40</v>
      </c>
      <c r="K94" s="1">
        <f>COUNTIF(Table1[name],Table1[[#This Row],[name]])</f>
        <v>1</v>
      </c>
    </row>
    <row r="95" spans="1:11" x14ac:dyDescent="0.2">
      <c r="A95" s="1" t="s">
        <v>153</v>
      </c>
      <c r="B95" s="1" t="s">
        <v>154</v>
      </c>
      <c r="C95" s="1" t="s">
        <v>155</v>
      </c>
      <c r="D95" s="1" t="s">
        <v>156</v>
      </c>
      <c r="E95" s="1" t="s">
        <v>14</v>
      </c>
      <c r="F95" s="1" t="s">
        <v>157</v>
      </c>
      <c r="G95" s="1">
        <v>978557</v>
      </c>
      <c r="H95" s="1" t="s">
        <v>158</v>
      </c>
      <c r="I95" s="1" t="s">
        <v>159</v>
      </c>
      <c r="J95" s="1" t="s">
        <v>54</v>
      </c>
      <c r="K95" s="1">
        <f>COUNTIF(Table1[name],Table1[[#This Row],[name]])</f>
        <v>1</v>
      </c>
    </row>
    <row r="96" spans="1:11" x14ac:dyDescent="0.2">
      <c r="A96" s="1" t="s">
        <v>1799</v>
      </c>
      <c r="B96" s="1" t="s">
        <v>1800</v>
      </c>
      <c r="C96" s="1" t="s">
        <v>1801</v>
      </c>
      <c r="D96" s="1" t="s">
        <v>13</v>
      </c>
      <c r="E96" s="1" t="s">
        <v>14</v>
      </c>
      <c r="F96" s="1" t="s">
        <v>1802</v>
      </c>
      <c r="G96" s="1">
        <v>1020163</v>
      </c>
      <c r="H96" s="1" t="s">
        <v>1803</v>
      </c>
      <c r="I96" s="1" t="s">
        <v>1804</v>
      </c>
      <c r="J96" s="1" t="s">
        <v>181</v>
      </c>
      <c r="K96" s="1">
        <f>COUNTIF(Table1[name],Table1[[#This Row],[name]])</f>
        <v>1</v>
      </c>
    </row>
    <row r="97" spans="1:11" x14ac:dyDescent="0.2">
      <c r="A97" s="1" t="s">
        <v>1879</v>
      </c>
      <c r="B97" s="1" t="s">
        <v>1880</v>
      </c>
      <c r="C97" s="1" t="s">
        <v>1881</v>
      </c>
      <c r="D97" s="1" t="s">
        <v>233</v>
      </c>
      <c r="E97" s="1" t="s">
        <v>14</v>
      </c>
      <c r="G97" s="1">
        <v>1042751</v>
      </c>
      <c r="H97" s="1" t="s">
        <v>1882</v>
      </c>
      <c r="I97" s="1" t="s">
        <v>1883</v>
      </c>
      <c r="J97" s="1" t="s">
        <v>40</v>
      </c>
      <c r="K97" s="1">
        <f>COUNTIF(Table1[name],Table1[[#This Row],[name]])</f>
        <v>1</v>
      </c>
    </row>
    <row r="98" spans="1:11" x14ac:dyDescent="0.2">
      <c r="A98" s="1" t="s">
        <v>794</v>
      </c>
      <c r="B98" s="1" t="s">
        <v>795</v>
      </c>
      <c r="C98" s="1" t="s">
        <v>796</v>
      </c>
      <c r="D98" s="1" t="s">
        <v>233</v>
      </c>
      <c r="E98" s="1" t="s">
        <v>14</v>
      </c>
      <c r="G98" s="1">
        <v>1071929</v>
      </c>
      <c r="H98" s="1" t="s">
        <v>797</v>
      </c>
      <c r="I98" s="1" t="s">
        <v>798</v>
      </c>
      <c r="J98" s="1" t="s">
        <v>40</v>
      </c>
      <c r="K98" s="1">
        <f>COUNTIF(Table1[name],Table1[[#This Row],[name]])</f>
        <v>1</v>
      </c>
    </row>
    <row r="99" spans="1:11" x14ac:dyDescent="0.2">
      <c r="A99" s="2" t="s">
        <v>230</v>
      </c>
      <c r="B99" s="1" t="s">
        <v>231</v>
      </c>
      <c r="C99" s="1" t="s">
        <v>232</v>
      </c>
      <c r="D99" s="1" t="s">
        <v>233</v>
      </c>
      <c r="E99" s="1" t="s">
        <v>14</v>
      </c>
      <c r="G99" s="1">
        <v>1069790</v>
      </c>
      <c r="H99" s="1" t="s">
        <v>234</v>
      </c>
      <c r="I99" s="1" t="s">
        <v>235</v>
      </c>
      <c r="J99" s="1" t="s">
        <v>40</v>
      </c>
      <c r="K99" s="1">
        <f>COUNTIF(Table1[name],Table1[[#This Row],[name]])</f>
        <v>1</v>
      </c>
    </row>
    <row r="100" spans="1:11" x14ac:dyDescent="0.2">
      <c r="A100" s="1" t="s">
        <v>664</v>
      </c>
      <c r="B100" s="1" t="s">
        <v>665</v>
      </c>
      <c r="C100" s="1" t="s">
        <v>666</v>
      </c>
      <c r="D100" s="1" t="s">
        <v>149</v>
      </c>
      <c r="E100" s="1" t="s">
        <v>14</v>
      </c>
      <c r="G100" s="1">
        <v>998580</v>
      </c>
      <c r="H100" s="1" t="s">
        <v>667</v>
      </c>
      <c r="I100" s="1" t="s">
        <v>668</v>
      </c>
      <c r="J100" s="1" t="s">
        <v>17</v>
      </c>
      <c r="K100" s="1">
        <f>COUNTIF(Table1[name],Table1[[#This Row],[name]])</f>
        <v>1</v>
      </c>
    </row>
    <row r="101" spans="1:11" x14ac:dyDescent="0.2">
      <c r="A101" s="1" t="s">
        <v>1713</v>
      </c>
      <c r="B101" s="1" t="s">
        <v>1714</v>
      </c>
      <c r="C101" s="1" t="s">
        <v>1715</v>
      </c>
      <c r="D101" s="1" t="s">
        <v>81</v>
      </c>
      <c r="E101" s="1" t="s">
        <v>14</v>
      </c>
      <c r="F101" s="1" t="s">
        <v>1716</v>
      </c>
      <c r="G101" s="1">
        <v>841024</v>
      </c>
      <c r="H101" s="1" t="s">
        <v>1717</v>
      </c>
      <c r="I101" s="1" t="s">
        <v>1718</v>
      </c>
      <c r="J101" s="1" t="s">
        <v>17</v>
      </c>
      <c r="K101" s="1">
        <f>COUNTIF(Table1[name],Table1[[#This Row],[name]])</f>
        <v>1</v>
      </c>
    </row>
    <row r="102" spans="1:11" x14ac:dyDescent="0.2">
      <c r="A102" s="1" t="s">
        <v>1387</v>
      </c>
      <c r="B102" s="1" t="s">
        <v>1388</v>
      </c>
      <c r="C102" s="1" t="s">
        <v>1389</v>
      </c>
      <c r="D102" s="1" t="s">
        <v>185</v>
      </c>
      <c r="E102" s="1" t="s">
        <v>14</v>
      </c>
      <c r="G102" s="1">
        <v>1062663</v>
      </c>
      <c r="H102" s="1" t="s">
        <v>1390</v>
      </c>
      <c r="I102" s="1" t="s">
        <v>1391</v>
      </c>
      <c r="J102" s="1" t="s">
        <v>32</v>
      </c>
      <c r="K102" s="1">
        <f>COUNTIF(Table1[name],Table1[[#This Row],[name]])</f>
        <v>1</v>
      </c>
    </row>
    <row r="103" spans="1:11" x14ac:dyDescent="0.2">
      <c r="A103" s="1" t="s">
        <v>1777</v>
      </c>
      <c r="B103" s="1" t="s">
        <v>1778</v>
      </c>
      <c r="C103" s="1" t="s">
        <v>1779</v>
      </c>
      <c r="D103" s="1" t="s">
        <v>1780</v>
      </c>
      <c r="E103" s="1" t="s">
        <v>14</v>
      </c>
      <c r="G103" s="1">
        <v>1068863</v>
      </c>
      <c r="H103" s="1" t="s">
        <v>1781</v>
      </c>
      <c r="I103" s="1" t="s">
        <v>1782</v>
      </c>
      <c r="J103" s="1" t="s">
        <v>97</v>
      </c>
      <c r="K103" s="1">
        <f>COUNTIF(Table1[name],Table1[[#This Row],[name]])</f>
        <v>1</v>
      </c>
    </row>
    <row r="104" spans="1:11" x14ac:dyDescent="0.2">
      <c r="A104" s="1" t="s">
        <v>580</v>
      </c>
      <c r="B104" s="1" t="s">
        <v>581</v>
      </c>
      <c r="C104" s="1" t="s">
        <v>582</v>
      </c>
      <c r="D104" s="1" t="s">
        <v>125</v>
      </c>
      <c r="E104" s="1" t="s">
        <v>14</v>
      </c>
      <c r="G104" s="1">
        <v>893527</v>
      </c>
      <c r="H104" s="1" t="s">
        <v>583</v>
      </c>
      <c r="I104" s="1" t="s">
        <v>584</v>
      </c>
      <c r="J104" s="1" t="s">
        <v>128</v>
      </c>
      <c r="K104" s="1">
        <f>COUNTIF(Table1[name],Table1[[#This Row],[name]])</f>
        <v>1</v>
      </c>
    </row>
    <row r="105" spans="1:11" x14ac:dyDescent="0.2">
      <c r="A105" s="1" t="s">
        <v>1767</v>
      </c>
      <c r="B105" s="1" t="s">
        <v>1768</v>
      </c>
      <c r="C105" s="1" t="s">
        <v>1769</v>
      </c>
      <c r="D105" s="1" t="s">
        <v>125</v>
      </c>
      <c r="E105" s="1" t="s">
        <v>14</v>
      </c>
      <c r="G105" s="1">
        <v>893565</v>
      </c>
      <c r="H105" s="1" t="s">
        <v>1770</v>
      </c>
      <c r="I105" s="1" t="s">
        <v>1771</v>
      </c>
      <c r="J105" s="1" t="s">
        <v>128</v>
      </c>
      <c r="K105" s="1">
        <f>COUNTIF(Table1[name],Table1[[#This Row],[name]])</f>
        <v>1</v>
      </c>
    </row>
    <row r="106" spans="1:11" x14ac:dyDescent="0.2">
      <c r="A106" s="1" t="s">
        <v>1024</v>
      </c>
      <c r="B106" s="1" t="s">
        <v>1025</v>
      </c>
      <c r="C106" s="1" t="s">
        <v>1026</v>
      </c>
      <c r="D106" s="1" t="s">
        <v>125</v>
      </c>
      <c r="E106" s="1" t="s">
        <v>14</v>
      </c>
      <c r="G106" s="1">
        <v>893566</v>
      </c>
      <c r="H106" s="1" t="s">
        <v>1027</v>
      </c>
      <c r="I106" s="1" t="s">
        <v>1028</v>
      </c>
      <c r="J106" s="1" t="s">
        <v>128</v>
      </c>
      <c r="K106" s="1">
        <f>COUNTIF(Table1[name],Table1[[#This Row],[name]])</f>
        <v>1</v>
      </c>
    </row>
    <row r="107" spans="1:11" x14ac:dyDescent="0.2">
      <c r="A107" s="1" t="s">
        <v>1103</v>
      </c>
      <c r="B107" s="1" t="s">
        <v>1104</v>
      </c>
      <c r="C107" s="1" t="s">
        <v>1105</v>
      </c>
      <c r="D107" s="1" t="s">
        <v>233</v>
      </c>
      <c r="E107" s="1" t="s">
        <v>14</v>
      </c>
      <c r="G107" s="1">
        <v>1055465</v>
      </c>
      <c r="H107" s="1" t="s">
        <v>1106</v>
      </c>
      <c r="I107" s="1" t="s">
        <v>1107</v>
      </c>
      <c r="J107" s="1" t="s">
        <v>97</v>
      </c>
      <c r="K107" s="1">
        <f>COUNTIF(Table1[name],Table1[[#This Row],[name]])</f>
        <v>1</v>
      </c>
    </row>
    <row r="108" spans="1:11" x14ac:dyDescent="0.2">
      <c r="A108" s="1" t="s">
        <v>441</v>
      </c>
      <c r="B108" s="1" t="s">
        <v>442</v>
      </c>
      <c r="C108" s="1" t="s">
        <v>443</v>
      </c>
      <c r="D108" s="1" t="s">
        <v>93</v>
      </c>
      <c r="E108" s="1" t="s">
        <v>14</v>
      </c>
      <c r="F108" s="1" t="s">
        <v>444</v>
      </c>
      <c r="G108" s="1">
        <v>819525</v>
      </c>
      <c r="H108" s="1" t="s">
        <v>445</v>
      </c>
      <c r="I108" s="1" t="s">
        <v>446</v>
      </c>
      <c r="J108" s="1" t="s">
        <v>97</v>
      </c>
      <c r="K108" s="1">
        <f>COUNTIF(Table1[name],Table1[[#This Row],[name]])</f>
        <v>1</v>
      </c>
    </row>
    <row r="109" spans="1:11" x14ac:dyDescent="0.2">
      <c r="A109" s="1" t="s">
        <v>596</v>
      </c>
      <c r="B109" s="1" t="s">
        <v>597</v>
      </c>
      <c r="C109" s="1" t="s">
        <v>598</v>
      </c>
      <c r="D109" s="1" t="s">
        <v>206</v>
      </c>
      <c r="E109" s="1" t="s">
        <v>14</v>
      </c>
      <c r="F109" s="1" t="s">
        <v>599</v>
      </c>
      <c r="G109" s="1">
        <v>905333</v>
      </c>
      <c r="H109" s="1" t="s">
        <v>600</v>
      </c>
      <c r="I109" s="1" t="s">
        <v>601</v>
      </c>
      <c r="J109" s="1" t="s">
        <v>116</v>
      </c>
      <c r="K109" s="1">
        <f>COUNTIF(Table1[name],Table1[[#This Row],[name]])</f>
        <v>1</v>
      </c>
    </row>
    <row r="110" spans="1:11" x14ac:dyDescent="0.2">
      <c r="A110" s="1" t="s">
        <v>1853</v>
      </c>
      <c r="B110" s="1" t="s">
        <v>1854</v>
      </c>
      <c r="C110" s="1" t="s">
        <v>1855</v>
      </c>
      <c r="D110" s="1" t="s">
        <v>29</v>
      </c>
      <c r="E110" s="1" t="s">
        <v>14</v>
      </c>
      <c r="G110" s="1">
        <v>1016073</v>
      </c>
      <c r="H110" s="1" t="s">
        <v>1856</v>
      </c>
      <c r="I110" s="1" t="s">
        <v>1857</v>
      </c>
      <c r="J110" s="1" t="s">
        <v>54</v>
      </c>
      <c r="K110" s="1">
        <f>COUNTIF(Table1[name],Table1[[#This Row],[name]])</f>
        <v>1</v>
      </c>
    </row>
    <row r="111" spans="1:11" x14ac:dyDescent="0.2">
      <c r="A111" s="1" t="s">
        <v>1003</v>
      </c>
      <c r="B111" s="1" t="s">
        <v>1004</v>
      </c>
      <c r="C111" s="1" t="s">
        <v>1005</v>
      </c>
      <c r="D111" s="1" t="s">
        <v>81</v>
      </c>
      <c r="E111" s="1" t="s">
        <v>14</v>
      </c>
      <c r="F111" s="1" t="s">
        <v>1006</v>
      </c>
      <c r="G111" s="1">
        <v>833831</v>
      </c>
      <c r="H111" s="1" t="s">
        <v>1007</v>
      </c>
      <c r="I111" s="1" t="s">
        <v>1008</v>
      </c>
      <c r="J111" s="1" t="s">
        <v>17</v>
      </c>
      <c r="K111" s="1">
        <f>COUNTIF(Table1[name],Table1[[#This Row],[name]])</f>
        <v>1</v>
      </c>
    </row>
    <row r="112" spans="1:11" x14ac:dyDescent="0.2">
      <c r="A112" s="1" t="s">
        <v>829</v>
      </c>
      <c r="B112" s="1" t="s">
        <v>830</v>
      </c>
      <c r="C112" s="1" t="s">
        <v>831</v>
      </c>
      <c r="D112" s="1" t="s">
        <v>365</v>
      </c>
      <c r="E112" s="1" t="s">
        <v>14</v>
      </c>
      <c r="F112" s="1" t="s">
        <v>832</v>
      </c>
      <c r="G112" s="1">
        <v>935611</v>
      </c>
      <c r="H112" s="1" t="s">
        <v>833</v>
      </c>
      <c r="I112" s="1" t="s">
        <v>834</v>
      </c>
      <c r="J112" s="1" t="s">
        <v>116</v>
      </c>
      <c r="K112" s="1">
        <f>COUNTIF(Table1[name],Table1[[#This Row],[name]])</f>
        <v>1</v>
      </c>
    </row>
    <row r="113" spans="1:11" x14ac:dyDescent="0.2">
      <c r="A113" s="1" t="s">
        <v>753</v>
      </c>
      <c r="B113" s="1" t="s">
        <v>754</v>
      </c>
      <c r="C113" s="1" t="s">
        <v>755</v>
      </c>
      <c r="D113" s="1" t="s">
        <v>287</v>
      </c>
      <c r="E113" s="1" t="s">
        <v>14</v>
      </c>
      <c r="G113" s="1">
        <v>952927</v>
      </c>
      <c r="H113" s="1" t="s">
        <v>756</v>
      </c>
      <c r="I113" s="1" t="s">
        <v>757</v>
      </c>
      <c r="J113" s="1" t="s">
        <v>40</v>
      </c>
      <c r="K113" s="1">
        <f>COUNTIF(Table1[name],Table1[[#This Row],[name]])</f>
        <v>1</v>
      </c>
    </row>
    <row r="114" spans="1:11" x14ac:dyDescent="0.2">
      <c r="A114" s="1" t="s">
        <v>1723</v>
      </c>
      <c r="B114" s="1" t="s">
        <v>1724</v>
      </c>
      <c r="C114" s="1" t="s">
        <v>1725</v>
      </c>
      <c r="D114" s="1" t="s">
        <v>807</v>
      </c>
      <c r="E114" s="1" t="s">
        <v>14</v>
      </c>
      <c r="F114" s="1" t="s">
        <v>808</v>
      </c>
      <c r="G114" s="1">
        <v>909427</v>
      </c>
      <c r="H114" s="1" t="s">
        <v>1726</v>
      </c>
      <c r="I114" s="1" t="s">
        <v>1727</v>
      </c>
      <c r="J114" s="1" t="s">
        <v>40</v>
      </c>
      <c r="K114" s="1">
        <f>COUNTIF(Table1[name],Table1[[#This Row],[name]])</f>
        <v>1</v>
      </c>
    </row>
    <row r="115" spans="1:11" x14ac:dyDescent="0.2">
      <c r="A115" s="1" t="s">
        <v>987</v>
      </c>
      <c r="B115" s="1" t="s">
        <v>988</v>
      </c>
      <c r="C115" s="1" t="s">
        <v>989</v>
      </c>
      <c r="D115" s="1" t="s">
        <v>967</v>
      </c>
      <c r="E115" s="1" t="s">
        <v>14</v>
      </c>
      <c r="F115" s="1" t="s">
        <v>990</v>
      </c>
      <c r="G115" s="1">
        <v>913338</v>
      </c>
      <c r="H115" s="1" t="s">
        <v>991</v>
      </c>
      <c r="I115" s="1" t="s">
        <v>992</v>
      </c>
      <c r="J115" s="1" t="s">
        <v>40</v>
      </c>
      <c r="K115" s="1">
        <f>COUNTIF(Table1[name],Table1[[#This Row],[name]])</f>
        <v>1</v>
      </c>
    </row>
    <row r="116" spans="1:11" x14ac:dyDescent="0.2">
      <c r="A116" s="1" t="s">
        <v>1282</v>
      </c>
      <c r="B116" s="1" t="s">
        <v>1283</v>
      </c>
      <c r="C116" s="1" t="s">
        <v>1284</v>
      </c>
      <c r="D116" s="1" t="s">
        <v>93</v>
      </c>
      <c r="E116" s="1" t="s">
        <v>14</v>
      </c>
      <c r="F116" s="1" t="s">
        <v>1285</v>
      </c>
      <c r="G116" s="1">
        <v>773999</v>
      </c>
      <c r="H116" s="1" t="s">
        <v>1286</v>
      </c>
      <c r="I116" s="1" t="s">
        <v>1287</v>
      </c>
      <c r="J116" s="1" t="s">
        <v>40</v>
      </c>
      <c r="K116" s="1">
        <f>COUNTIF(Table1[name],Table1[[#This Row],[name]])</f>
        <v>1</v>
      </c>
    </row>
    <row r="117" spans="1:11" x14ac:dyDescent="0.2">
      <c r="A117" s="1" t="s">
        <v>1325</v>
      </c>
      <c r="B117" s="1" t="s">
        <v>1326</v>
      </c>
      <c r="C117" s="1" t="s">
        <v>1327</v>
      </c>
      <c r="D117" s="1" t="s">
        <v>233</v>
      </c>
      <c r="E117" s="1" t="s">
        <v>14</v>
      </c>
      <c r="G117" s="1">
        <v>921415</v>
      </c>
      <c r="H117" s="1" t="s">
        <v>1328</v>
      </c>
      <c r="I117" s="1" t="s">
        <v>1329</v>
      </c>
      <c r="J117" s="1" t="s">
        <v>116</v>
      </c>
      <c r="K117" s="1">
        <f>COUNTIF(Table1[name],Table1[[#This Row],[name]])</f>
        <v>1</v>
      </c>
    </row>
    <row r="118" spans="1:11" x14ac:dyDescent="0.2">
      <c r="A118" s="1" t="s">
        <v>104</v>
      </c>
      <c r="B118" s="1" t="s">
        <v>105</v>
      </c>
      <c r="C118" s="1" t="s">
        <v>106</v>
      </c>
      <c r="D118" s="1" t="s">
        <v>13</v>
      </c>
      <c r="E118" s="1" t="s">
        <v>14</v>
      </c>
      <c r="F118" s="1" t="s">
        <v>107</v>
      </c>
      <c r="G118" s="1">
        <v>1048124</v>
      </c>
      <c r="H118" s="1" t="s">
        <v>108</v>
      </c>
      <c r="I118" s="1" t="s">
        <v>109</v>
      </c>
      <c r="J118" s="1" t="s">
        <v>25</v>
      </c>
      <c r="K118" s="1">
        <f>COUNTIF(Table1[name],Table1[[#This Row],[name]])</f>
        <v>2</v>
      </c>
    </row>
    <row r="119" spans="1:11" x14ac:dyDescent="0.2">
      <c r="A119" s="1" t="s">
        <v>625</v>
      </c>
      <c r="B119" s="1" t="s">
        <v>626</v>
      </c>
      <c r="C119" s="1" t="s">
        <v>106</v>
      </c>
      <c r="D119" s="1" t="s">
        <v>132</v>
      </c>
      <c r="E119" s="1" t="s">
        <v>14</v>
      </c>
      <c r="F119" s="1" t="s">
        <v>627</v>
      </c>
      <c r="G119" s="1">
        <v>937523</v>
      </c>
      <c r="H119" s="1" t="s">
        <v>628</v>
      </c>
      <c r="I119" s="1" t="s">
        <v>629</v>
      </c>
      <c r="J119" s="1" t="s">
        <v>181</v>
      </c>
      <c r="K119" s="1">
        <f>COUNTIF(Table1[name],Table1[[#This Row],[name]])</f>
        <v>2</v>
      </c>
    </row>
    <row r="120" spans="1:11" x14ac:dyDescent="0.2">
      <c r="A120" s="1" t="s">
        <v>591</v>
      </c>
      <c r="B120" s="1" t="s">
        <v>592</v>
      </c>
      <c r="C120" s="1" t="s">
        <v>593</v>
      </c>
      <c r="D120" s="1" t="s">
        <v>44</v>
      </c>
      <c r="E120" s="1" t="s">
        <v>14</v>
      </c>
      <c r="G120" s="1">
        <v>1025706</v>
      </c>
      <c r="H120" s="1" t="s">
        <v>594</v>
      </c>
      <c r="I120" s="1" t="s">
        <v>595</v>
      </c>
      <c r="J120" s="1" t="s">
        <v>48</v>
      </c>
      <c r="K120" s="1">
        <f>COUNTIF(Table1[name],Table1[[#This Row],[name]])</f>
        <v>1</v>
      </c>
    </row>
    <row r="121" spans="1:11" x14ac:dyDescent="0.2">
      <c r="A121" s="1" t="s">
        <v>279</v>
      </c>
      <c r="B121" s="1" t="s">
        <v>280</v>
      </c>
      <c r="C121" s="1" t="s">
        <v>281</v>
      </c>
      <c r="D121" s="1" t="s">
        <v>13</v>
      </c>
      <c r="E121" s="1" t="s">
        <v>14</v>
      </c>
      <c r="G121" s="1">
        <v>1031470</v>
      </c>
      <c r="H121" s="1" t="s">
        <v>282</v>
      </c>
      <c r="I121" s="1" t="s">
        <v>283</v>
      </c>
      <c r="J121" s="1" t="s">
        <v>128</v>
      </c>
      <c r="K121" s="1">
        <f>COUNTIF(Table1[name],Table1[[#This Row],[name]])</f>
        <v>1</v>
      </c>
    </row>
    <row r="122" spans="1:11" x14ac:dyDescent="0.2">
      <c r="A122" s="1" t="s">
        <v>1539</v>
      </c>
      <c r="B122" s="1" t="s">
        <v>1540</v>
      </c>
      <c r="C122" s="1" t="s">
        <v>1541</v>
      </c>
      <c r="D122" s="1" t="s">
        <v>178</v>
      </c>
      <c r="E122" s="1" t="s">
        <v>14</v>
      </c>
      <c r="F122" s="1" t="s">
        <v>1542</v>
      </c>
      <c r="G122" s="1">
        <v>865761</v>
      </c>
      <c r="H122" s="1" t="s">
        <v>1543</v>
      </c>
      <c r="I122" s="1" t="s">
        <v>1544</v>
      </c>
      <c r="J122" s="1" t="s">
        <v>181</v>
      </c>
      <c r="K122" s="1">
        <f>COUNTIF(Table1[name],Table1[[#This Row],[name]])</f>
        <v>1</v>
      </c>
    </row>
    <row r="123" spans="1:11" x14ac:dyDescent="0.2">
      <c r="A123" s="1" t="s">
        <v>669</v>
      </c>
      <c r="B123" s="1" t="s">
        <v>670</v>
      </c>
      <c r="C123" s="1" t="s">
        <v>671</v>
      </c>
      <c r="D123" s="1" t="s">
        <v>672</v>
      </c>
      <c r="E123" s="1" t="s">
        <v>14</v>
      </c>
      <c r="F123" s="1" t="s">
        <v>673</v>
      </c>
      <c r="G123" s="1">
        <v>888698</v>
      </c>
      <c r="H123" s="1" t="s">
        <v>674</v>
      </c>
      <c r="I123" s="1" t="s">
        <v>675</v>
      </c>
      <c r="J123" s="1" t="s">
        <v>181</v>
      </c>
      <c r="K123" s="1">
        <f>COUNTIF(Table1[name],Table1[[#This Row],[name]])</f>
        <v>1</v>
      </c>
    </row>
    <row r="124" spans="1:11" x14ac:dyDescent="0.2">
      <c r="A124" s="1" t="s">
        <v>242</v>
      </c>
      <c r="B124" s="1" t="s">
        <v>243</v>
      </c>
      <c r="C124" s="1" t="s">
        <v>244</v>
      </c>
      <c r="D124" s="1" t="s">
        <v>245</v>
      </c>
      <c r="E124" s="1" t="s">
        <v>14</v>
      </c>
      <c r="F124" s="1" t="s">
        <v>246</v>
      </c>
      <c r="G124" s="1">
        <v>740531</v>
      </c>
      <c r="H124" s="1" t="s">
        <v>247</v>
      </c>
      <c r="I124" s="1" t="s">
        <v>248</v>
      </c>
      <c r="J124" s="1" t="s">
        <v>32</v>
      </c>
      <c r="K124" s="1">
        <f>COUNTIF(Table1[name],Table1[[#This Row],[name]])</f>
        <v>1</v>
      </c>
    </row>
    <row r="125" spans="1:11" x14ac:dyDescent="0.2">
      <c r="A125" s="1" t="s">
        <v>1493</v>
      </c>
      <c r="B125" s="1" t="s">
        <v>1494</v>
      </c>
      <c r="C125" s="1" t="s">
        <v>1495</v>
      </c>
      <c r="D125" s="1" t="s">
        <v>1495</v>
      </c>
      <c r="E125" s="1" t="s">
        <v>14</v>
      </c>
      <c r="F125" s="1" t="s">
        <v>1496</v>
      </c>
      <c r="G125" s="1">
        <v>967352</v>
      </c>
      <c r="H125" s="1" t="s">
        <v>1497</v>
      </c>
      <c r="I125" s="1" t="s">
        <v>1498</v>
      </c>
      <c r="J125" s="1" t="s">
        <v>54</v>
      </c>
      <c r="K125" s="1">
        <f>COUNTIF(Table1[name],Table1[[#This Row],[name]])</f>
        <v>1</v>
      </c>
    </row>
    <row r="126" spans="1:11" x14ac:dyDescent="0.2">
      <c r="A126" s="1" t="s">
        <v>1019</v>
      </c>
      <c r="B126" s="1" t="s">
        <v>1020</v>
      </c>
      <c r="C126" s="1" t="s">
        <v>1021</v>
      </c>
      <c r="D126" s="1" t="s">
        <v>365</v>
      </c>
      <c r="E126" s="1" t="s">
        <v>14</v>
      </c>
      <c r="G126" s="1">
        <v>959000</v>
      </c>
      <c r="H126" s="1" t="s">
        <v>1022</v>
      </c>
      <c r="I126" s="1" t="s">
        <v>1023</v>
      </c>
      <c r="J126" s="1" t="s">
        <v>116</v>
      </c>
      <c r="K126" s="1">
        <f>COUNTIF(Table1[name],Table1[[#This Row],[name]])</f>
        <v>1</v>
      </c>
    </row>
    <row r="127" spans="1:11" x14ac:dyDescent="0.2">
      <c r="A127" s="1" t="s">
        <v>267</v>
      </c>
      <c r="B127" s="1" t="s">
        <v>268</v>
      </c>
      <c r="C127" s="1" t="s">
        <v>269</v>
      </c>
      <c r="D127" s="1" t="s">
        <v>270</v>
      </c>
      <c r="E127" s="1" t="s">
        <v>14</v>
      </c>
      <c r="G127" s="1">
        <v>1015555</v>
      </c>
      <c r="H127" s="1" t="s">
        <v>271</v>
      </c>
      <c r="I127" s="1" t="s">
        <v>272</v>
      </c>
      <c r="J127" s="1" t="s">
        <v>54</v>
      </c>
      <c r="K127" s="1">
        <f>COUNTIF(Table1[name],Table1[[#This Row],[name]])</f>
        <v>1</v>
      </c>
    </row>
    <row r="128" spans="1:11" x14ac:dyDescent="0.2">
      <c r="A128" s="1" t="s">
        <v>1059</v>
      </c>
      <c r="B128" s="1" t="s">
        <v>1060</v>
      </c>
      <c r="C128" s="1" t="s">
        <v>1061</v>
      </c>
      <c r="D128" s="1" t="s">
        <v>252</v>
      </c>
      <c r="E128" s="1" t="s">
        <v>14</v>
      </c>
      <c r="F128" s="1" t="s">
        <v>1062</v>
      </c>
      <c r="G128" s="1">
        <v>1015550</v>
      </c>
      <c r="H128" s="1" t="s">
        <v>1063</v>
      </c>
      <c r="I128" s="1" t="s">
        <v>1064</v>
      </c>
      <c r="J128" s="1" t="s">
        <v>54</v>
      </c>
      <c r="K128" s="1">
        <f>COUNTIF(Table1[name],Table1[[#This Row],[name]])</f>
        <v>1</v>
      </c>
    </row>
    <row r="129" spans="1:11" x14ac:dyDescent="0.2">
      <c r="A129" s="1" t="s">
        <v>1847</v>
      </c>
      <c r="B129" s="1" t="s">
        <v>1848</v>
      </c>
      <c r="C129" s="1" t="s">
        <v>1849</v>
      </c>
      <c r="D129" s="1" t="s">
        <v>156</v>
      </c>
      <c r="E129" s="1" t="s">
        <v>14</v>
      </c>
      <c r="F129" s="1" t="s">
        <v>1850</v>
      </c>
      <c r="G129" s="1">
        <v>905161</v>
      </c>
      <c r="H129" s="1" t="s">
        <v>1851</v>
      </c>
      <c r="I129" s="1" t="s">
        <v>1852</v>
      </c>
      <c r="J129" s="1" t="s">
        <v>54</v>
      </c>
      <c r="K129" s="1">
        <f>COUNTIF(Table1[name],Table1[[#This Row],[name]])</f>
        <v>1</v>
      </c>
    </row>
    <row r="130" spans="1:11" x14ac:dyDescent="0.2">
      <c r="A130" s="1" t="s">
        <v>1408</v>
      </c>
      <c r="B130" s="1" t="s">
        <v>1409</v>
      </c>
      <c r="C130" s="1" t="s">
        <v>1410</v>
      </c>
      <c r="D130" s="1" t="s">
        <v>1332</v>
      </c>
      <c r="E130" s="1" t="s">
        <v>14</v>
      </c>
      <c r="F130" s="1" t="s">
        <v>1411</v>
      </c>
      <c r="G130" s="1">
        <v>937673</v>
      </c>
      <c r="H130" s="1" t="s">
        <v>1412</v>
      </c>
      <c r="I130" s="1" t="s">
        <v>1413</v>
      </c>
      <c r="J130" s="1" t="s">
        <v>181</v>
      </c>
      <c r="K130" s="1">
        <f>COUNTIF(Table1[name],Table1[[#This Row],[name]])</f>
        <v>1</v>
      </c>
    </row>
    <row r="131" spans="1:11" x14ac:dyDescent="0.2">
      <c r="A131" s="1" t="s">
        <v>1264</v>
      </c>
      <c r="B131" s="1" t="s">
        <v>1265</v>
      </c>
      <c r="C131" s="1" t="s">
        <v>1266</v>
      </c>
      <c r="D131" s="1" t="s">
        <v>81</v>
      </c>
      <c r="E131" s="1" t="s">
        <v>14</v>
      </c>
      <c r="F131" s="1" t="s">
        <v>1267</v>
      </c>
      <c r="G131" s="1">
        <v>840442</v>
      </c>
      <c r="H131" s="1" t="s">
        <v>1268</v>
      </c>
      <c r="I131" s="1" t="s">
        <v>1269</v>
      </c>
      <c r="J131" s="1" t="s">
        <v>17</v>
      </c>
      <c r="K131" s="1">
        <f>COUNTIF(Table1[name],Table1[[#This Row],[name]])</f>
        <v>1</v>
      </c>
    </row>
    <row r="132" spans="1:11" x14ac:dyDescent="0.2">
      <c r="A132" s="1" t="s">
        <v>552</v>
      </c>
      <c r="B132" s="1" t="s">
        <v>553</v>
      </c>
      <c r="C132" s="1" t="s">
        <v>554</v>
      </c>
      <c r="D132" s="1" t="s">
        <v>29</v>
      </c>
      <c r="E132" s="1" t="s">
        <v>14</v>
      </c>
      <c r="F132" s="1" t="s">
        <v>511</v>
      </c>
      <c r="G132" s="1">
        <v>972572</v>
      </c>
      <c r="H132" s="1" t="s">
        <v>555</v>
      </c>
      <c r="I132" s="1" t="s">
        <v>556</v>
      </c>
      <c r="J132" s="1" t="s">
        <v>196</v>
      </c>
      <c r="K132" s="1">
        <f>COUNTIF(Table1[name],Table1[[#This Row],[name]])</f>
        <v>1</v>
      </c>
    </row>
    <row r="133" spans="1:11" x14ac:dyDescent="0.2">
      <c r="A133" s="1" t="s">
        <v>508</v>
      </c>
      <c r="B133" s="1" t="s">
        <v>509</v>
      </c>
      <c r="C133" s="1" t="s">
        <v>510</v>
      </c>
      <c r="D133" s="1" t="s">
        <v>29</v>
      </c>
      <c r="E133" s="1" t="s">
        <v>14</v>
      </c>
      <c r="F133" s="1" t="s">
        <v>511</v>
      </c>
      <c r="G133" s="1">
        <v>1011331</v>
      </c>
      <c r="H133" s="1" t="s">
        <v>512</v>
      </c>
      <c r="I133" s="1" t="s">
        <v>513</v>
      </c>
      <c r="J133" s="1" t="s">
        <v>32</v>
      </c>
      <c r="K133" s="1">
        <f>COUNTIF(Table1[name],Table1[[#This Row],[name]])</f>
        <v>1</v>
      </c>
    </row>
    <row r="134" spans="1:11" x14ac:dyDescent="0.2">
      <c r="A134" s="1" t="s">
        <v>60</v>
      </c>
      <c r="B134" s="1" t="s">
        <v>61</v>
      </c>
      <c r="C134" s="1" t="s">
        <v>62</v>
      </c>
      <c r="D134" s="1" t="s">
        <v>21</v>
      </c>
      <c r="E134" s="1" t="s">
        <v>14</v>
      </c>
      <c r="F134" s="1" t="s">
        <v>63</v>
      </c>
      <c r="G134" s="1">
        <v>983680</v>
      </c>
      <c r="H134" s="1" t="s">
        <v>64</v>
      </c>
      <c r="I134" s="1" t="s">
        <v>65</v>
      </c>
      <c r="J134" s="1" t="s">
        <v>40</v>
      </c>
      <c r="K134" s="1">
        <f>COUNTIF(Table1[name],Table1[[#This Row],[name]])</f>
        <v>1</v>
      </c>
    </row>
    <row r="135" spans="1:11" x14ac:dyDescent="0.2">
      <c r="A135" s="1" t="s">
        <v>1358</v>
      </c>
      <c r="B135" s="1" t="s">
        <v>1359</v>
      </c>
      <c r="C135" s="1" t="s">
        <v>1360</v>
      </c>
      <c r="D135" s="1" t="s">
        <v>287</v>
      </c>
      <c r="E135" s="1" t="s">
        <v>14</v>
      </c>
      <c r="F135" s="1" t="s">
        <v>1361</v>
      </c>
      <c r="G135" s="1">
        <v>739161</v>
      </c>
      <c r="H135" s="1" t="s">
        <v>1362</v>
      </c>
      <c r="I135" s="1" t="s">
        <v>1363</v>
      </c>
      <c r="J135" s="1" t="s">
        <v>40</v>
      </c>
      <c r="K135" s="1">
        <f>COUNTIF(Table1[name],Table1[[#This Row],[name]])</f>
        <v>1</v>
      </c>
    </row>
    <row r="136" spans="1:11" x14ac:dyDescent="0.2">
      <c r="A136" s="1" t="s">
        <v>676</v>
      </c>
      <c r="B136" s="1" t="s">
        <v>677</v>
      </c>
      <c r="C136" s="1" t="s">
        <v>678</v>
      </c>
      <c r="D136" s="1" t="s">
        <v>13</v>
      </c>
      <c r="E136" s="1" t="s">
        <v>14</v>
      </c>
      <c r="G136" s="1">
        <v>913027</v>
      </c>
      <c r="H136" s="1" t="s">
        <v>679</v>
      </c>
      <c r="I136" s="1" t="s">
        <v>680</v>
      </c>
      <c r="J136" s="1" t="s">
        <v>181</v>
      </c>
      <c r="K136" s="1">
        <f>COUNTIF(Table1[name],Table1[[#This Row],[name]])</f>
        <v>1</v>
      </c>
    </row>
    <row r="137" spans="1:11" x14ac:dyDescent="0.2">
      <c r="A137" s="1" t="s">
        <v>1472</v>
      </c>
      <c r="B137" s="1" t="s">
        <v>1473</v>
      </c>
      <c r="C137" s="1" t="s">
        <v>1474</v>
      </c>
      <c r="D137" s="1" t="s">
        <v>13</v>
      </c>
      <c r="E137" s="1" t="s">
        <v>14</v>
      </c>
      <c r="G137" s="1">
        <v>1017054</v>
      </c>
      <c r="H137" s="1" t="s">
        <v>1475</v>
      </c>
      <c r="I137" s="1" t="s">
        <v>1476</v>
      </c>
      <c r="J137" s="1" t="s">
        <v>116</v>
      </c>
      <c r="K137" s="1">
        <f>COUNTIF(Table1[name],Table1[[#This Row],[name]])</f>
        <v>1</v>
      </c>
    </row>
    <row r="138" spans="1:11" x14ac:dyDescent="0.2">
      <c r="A138" s="1" t="s">
        <v>1403</v>
      </c>
      <c r="B138" s="1" t="s">
        <v>1404</v>
      </c>
      <c r="C138" s="1" t="s">
        <v>1405</v>
      </c>
      <c r="D138" s="1" t="s">
        <v>13</v>
      </c>
      <c r="E138" s="1" t="s">
        <v>14</v>
      </c>
      <c r="G138" s="1">
        <v>990836</v>
      </c>
      <c r="H138" s="1" t="s">
        <v>1406</v>
      </c>
      <c r="I138" s="1" t="s">
        <v>1407</v>
      </c>
      <c r="J138" s="1" t="s">
        <v>181</v>
      </c>
      <c r="K138" s="1">
        <f>COUNTIF(Table1[name],Table1[[#This Row],[name]])</f>
        <v>2</v>
      </c>
    </row>
    <row r="139" spans="1:11" x14ac:dyDescent="0.2">
      <c r="A139" s="1" t="s">
        <v>1884</v>
      </c>
      <c r="B139" s="1" t="s">
        <v>1885</v>
      </c>
      <c r="C139" s="1" t="s">
        <v>1405</v>
      </c>
      <c r="D139" s="1" t="s">
        <v>239</v>
      </c>
      <c r="E139" s="1" t="s">
        <v>14</v>
      </c>
      <c r="G139" s="1">
        <v>954218</v>
      </c>
      <c r="H139" s="1" t="s">
        <v>1886</v>
      </c>
      <c r="I139" s="1" t="s">
        <v>1887</v>
      </c>
      <c r="J139" s="1" t="s">
        <v>97</v>
      </c>
      <c r="K139" s="1">
        <f>COUNTIF(Table1[name],Table1[[#This Row],[name]])</f>
        <v>2</v>
      </c>
    </row>
    <row r="140" spans="1:11" x14ac:dyDescent="0.2">
      <c r="A140" s="1" t="s">
        <v>728</v>
      </c>
      <c r="B140" s="1" t="s">
        <v>729</v>
      </c>
      <c r="C140" s="1" t="s">
        <v>730</v>
      </c>
      <c r="D140" s="1" t="s">
        <v>13</v>
      </c>
      <c r="E140" s="1" t="s">
        <v>14</v>
      </c>
      <c r="G140" s="1">
        <v>969714</v>
      </c>
      <c r="H140" s="1" t="s">
        <v>731</v>
      </c>
      <c r="I140" s="1" t="s">
        <v>732</v>
      </c>
      <c r="J140" s="1" t="s">
        <v>116</v>
      </c>
      <c r="K140" s="1">
        <f>COUNTIF(Table1[name],Table1[[#This Row],[name]])</f>
        <v>1</v>
      </c>
    </row>
    <row r="141" spans="1:11" x14ac:dyDescent="0.2">
      <c r="A141" s="1" t="s">
        <v>175</v>
      </c>
      <c r="B141" s="1" t="s">
        <v>176</v>
      </c>
      <c r="C141" s="1" t="s">
        <v>177</v>
      </c>
      <c r="D141" s="1" t="s">
        <v>178</v>
      </c>
      <c r="E141" s="1" t="s">
        <v>14</v>
      </c>
      <c r="G141" s="1">
        <v>955027</v>
      </c>
      <c r="H141" s="1" t="s">
        <v>179</v>
      </c>
      <c r="I141" s="1" t="s">
        <v>180</v>
      </c>
      <c r="J141" s="1" t="s">
        <v>181</v>
      </c>
      <c r="K141" s="1">
        <f>COUNTIF(Table1[name],Table1[[#This Row],[name]])</f>
        <v>1</v>
      </c>
    </row>
    <row r="142" spans="1:11" x14ac:dyDescent="0.2">
      <c r="A142" s="1" t="s">
        <v>1375</v>
      </c>
      <c r="B142" s="1" t="s">
        <v>1376</v>
      </c>
      <c r="C142" s="1" t="s">
        <v>1377</v>
      </c>
      <c r="D142" s="1" t="s">
        <v>1378</v>
      </c>
      <c r="E142" s="1" t="s">
        <v>14</v>
      </c>
      <c r="G142" s="1">
        <v>1025130</v>
      </c>
      <c r="H142" s="1" t="s">
        <v>1379</v>
      </c>
      <c r="I142" s="1" t="s">
        <v>1380</v>
      </c>
      <c r="J142" s="1" t="s">
        <v>1381</v>
      </c>
      <c r="K142" s="1">
        <f>COUNTIF(Table1[name],Table1[[#This Row],[name]])</f>
        <v>1</v>
      </c>
    </row>
    <row r="143" spans="1:11" x14ac:dyDescent="0.2">
      <c r="A143" s="1" t="s">
        <v>1156</v>
      </c>
      <c r="B143" s="1" t="s">
        <v>1157</v>
      </c>
      <c r="C143" s="1" t="s">
        <v>1158</v>
      </c>
      <c r="D143" s="1" t="s">
        <v>13</v>
      </c>
      <c r="E143" s="1" t="s">
        <v>14</v>
      </c>
      <c r="F143" s="1" t="s">
        <v>1159</v>
      </c>
      <c r="G143" s="1">
        <v>1087640</v>
      </c>
      <c r="H143" s="1" t="s">
        <v>1160</v>
      </c>
      <c r="I143" s="1" t="s">
        <v>1161</v>
      </c>
      <c r="J143" s="1" t="s">
        <v>196</v>
      </c>
      <c r="K143" s="1">
        <f>COUNTIF(Table1[name],Table1[[#This Row],[name]])</f>
        <v>1</v>
      </c>
    </row>
    <row r="144" spans="1:11" x14ac:dyDescent="0.2">
      <c r="A144" s="1" t="s">
        <v>713</v>
      </c>
      <c r="B144" s="1" t="s">
        <v>714</v>
      </c>
      <c r="C144" s="1" t="s">
        <v>715</v>
      </c>
      <c r="D144" s="1" t="s">
        <v>252</v>
      </c>
      <c r="E144" s="1" t="s">
        <v>14</v>
      </c>
      <c r="F144" s="1" t="s">
        <v>716</v>
      </c>
      <c r="G144" s="1">
        <v>865764</v>
      </c>
      <c r="H144" s="1" t="s">
        <v>717</v>
      </c>
      <c r="I144" s="1" t="s">
        <v>718</v>
      </c>
      <c r="J144" s="1" t="s">
        <v>196</v>
      </c>
      <c r="K144" s="1">
        <f>COUNTIF(Table1[name],Table1[[#This Row],[name]])</f>
        <v>1</v>
      </c>
    </row>
    <row r="145" spans="1:11" x14ac:dyDescent="0.2">
      <c r="A145" s="1" t="s">
        <v>33</v>
      </c>
      <c r="B145" s="1" t="s">
        <v>34</v>
      </c>
      <c r="C145" s="1" t="s">
        <v>35</v>
      </c>
      <c r="D145" s="1" t="s">
        <v>36</v>
      </c>
      <c r="E145" s="1" t="s">
        <v>14</v>
      </c>
      <c r="F145" s="1" t="s">
        <v>37</v>
      </c>
      <c r="G145" s="1">
        <v>937507</v>
      </c>
      <c r="H145" s="1" t="s">
        <v>38</v>
      </c>
      <c r="I145" s="1" t="s">
        <v>39</v>
      </c>
      <c r="J145" s="1" t="s">
        <v>40</v>
      </c>
      <c r="K145" s="1">
        <f>COUNTIF(Table1[name],Table1[[#This Row],[name]])</f>
        <v>1</v>
      </c>
    </row>
    <row r="146" spans="1:11" x14ac:dyDescent="0.2">
      <c r="A146" s="1" t="s">
        <v>1739</v>
      </c>
      <c r="B146" s="1" t="s">
        <v>1740</v>
      </c>
      <c r="C146" s="1" t="s">
        <v>1741</v>
      </c>
      <c r="D146" s="1" t="s">
        <v>1742</v>
      </c>
      <c r="E146" s="1" t="s">
        <v>14</v>
      </c>
      <c r="F146" s="1" t="s">
        <v>1743</v>
      </c>
      <c r="G146" s="1">
        <v>789128</v>
      </c>
      <c r="H146" s="1" t="s">
        <v>1744</v>
      </c>
      <c r="I146" s="1" t="s">
        <v>1745</v>
      </c>
      <c r="J146" s="1" t="s">
        <v>40</v>
      </c>
      <c r="K146" s="1">
        <f>COUNTIF(Table1[name],Table1[[#This Row],[name]])</f>
        <v>1</v>
      </c>
    </row>
    <row r="147" spans="1:11" x14ac:dyDescent="0.2">
      <c r="A147" s="1" t="s">
        <v>564</v>
      </c>
      <c r="B147" s="1" t="s">
        <v>565</v>
      </c>
      <c r="C147" s="1" t="s">
        <v>566</v>
      </c>
      <c r="D147" s="1" t="s">
        <v>200</v>
      </c>
      <c r="E147" s="1" t="s">
        <v>14</v>
      </c>
      <c r="G147" s="1">
        <v>615662</v>
      </c>
      <c r="H147" s="1" t="s">
        <v>567</v>
      </c>
      <c r="I147" s="1" t="s">
        <v>568</v>
      </c>
      <c r="J147" s="1" t="s">
        <v>32</v>
      </c>
      <c r="K147" s="1">
        <f>COUNTIF(Table1[name],Table1[[#This Row],[name]])</f>
        <v>1</v>
      </c>
    </row>
    <row r="148" spans="1:11" x14ac:dyDescent="0.2">
      <c r="A148" s="1" t="s">
        <v>503</v>
      </c>
      <c r="B148" s="1" t="s">
        <v>504</v>
      </c>
      <c r="C148" s="1" t="s">
        <v>505</v>
      </c>
      <c r="D148" s="1" t="s">
        <v>125</v>
      </c>
      <c r="E148" s="1" t="s">
        <v>14</v>
      </c>
      <c r="G148" s="1">
        <v>691980</v>
      </c>
      <c r="H148" s="1" t="s">
        <v>506</v>
      </c>
      <c r="I148" s="1" t="s">
        <v>507</v>
      </c>
      <c r="J148" s="1" t="s">
        <v>32</v>
      </c>
      <c r="K148" s="1">
        <f>COUNTIF(Table1[name],Table1[[#This Row],[name]])</f>
        <v>1</v>
      </c>
    </row>
    <row r="149" spans="1:11" x14ac:dyDescent="0.2">
      <c r="A149" s="1" t="s">
        <v>1185</v>
      </c>
      <c r="B149" s="1" t="s">
        <v>1186</v>
      </c>
      <c r="C149" s="1" t="s">
        <v>1187</v>
      </c>
      <c r="D149" s="1" t="s">
        <v>125</v>
      </c>
      <c r="E149" s="1" t="s">
        <v>14</v>
      </c>
      <c r="G149" s="1">
        <v>893575</v>
      </c>
      <c r="H149" s="1" t="s">
        <v>1188</v>
      </c>
      <c r="I149" s="1" t="s">
        <v>1189</v>
      </c>
      <c r="J149" s="1" t="s">
        <v>128</v>
      </c>
      <c r="K149" s="1">
        <f>COUNTIF(Table1[name],Table1[[#This Row],[name]])</f>
        <v>1</v>
      </c>
    </row>
    <row r="150" spans="1:11" x14ac:dyDescent="0.2">
      <c r="A150" s="1" t="s">
        <v>412</v>
      </c>
      <c r="B150" s="1" t="s">
        <v>413</v>
      </c>
      <c r="C150" s="1" t="s">
        <v>414</v>
      </c>
      <c r="D150" s="1" t="s">
        <v>21</v>
      </c>
      <c r="E150" s="1" t="s">
        <v>14</v>
      </c>
      <c r="F150" s="1" t="s">
        <v>415</v>
      </c>
      <c r="G150" s="1">
        <v>749832</v>
      </c>
      <c r="H150" s="1" t="s">
        <v>416</v>
      </c>
      <c r="I150" s="1" t="s">
        <v>417</v>
      </c>
      <c r="J150" s="1" t="s">
        <v>181</v>
      </c>
      <c r="K150" s="1">
        <f>COUNTIF(Table1[name],Table1[[#This Row],[name]])</f>
        <v>1</v>
      </c>
    </row>
    <row r="151" spans="1:11" x14ac:dyDescent="0.2">
      <c r="A151" s="1" t="s">
        <v>1241</v>
      </c>
      <c r="B151" s="1" t="s">
        <v>1242</v>
      </c>
      <c r="C151" s="1" t="s">
        <v>1243</v>
      </c>
      <c r="D151" s="1" t="s">
        <v>233</v>
      </c>
      <c r="E151" s="1" t="s">
        <v>14</v>
      </c>
      <c r="G151" s="1">
        <v>1073732</v>
      </c>
      <c r="H151" s="1" t="s">
        <v>1244</v>
      </c>
      <c r="I151" s="1" t="s">
        <v>1245</v>
      </c>
      <c r="J151" s="1" t="s">
        <v>116</v>
      </c>
      <c r="K151" s="1">
        <f>COUNTIF(Table1[name],Table1[[#This Row],[name]])</f>
        <v>1</v>
      </c>
    </row>
    <row r="152" spans="1:11" x14ac:dyDescent="0.2">
      <c r="A152" s="1" t="s">
        <v>1270</v>
      </c>
      <c r="B152" s="1" t="s">
        <v>1271</v>
      </c>
      <c r="C152" s="1" t="s">
        <v>1272</v>
      </c>
      <c r="D152" s="1" t="s">
        <v>13</v>
      </c>
      <c r="E152" s="1" t="s">
        <v>14</v>
      </c>
      <c r="F152" s="1" t="s">
        <v>1273</v>
      </c>
      <c r="G152" s="1">
        <v>921012</v>
      </c>
      <c r="H152" s="1" t="s">
        <v>1274</v>
      </c>
      <c r="I152" s="1" t="s">
        <v>1275</v>
      </c>
      <c r="J152" s="1" t="s">
        <v>181</v>
      </c>
      <c r="K152" s="1">
        <f>COUNTIF(Table1[name],Table1[[#This Row],[name]])</f>
        <v>1</v>
      </c>
    </row>
    <row r="153" spans="1:11" x14ac:dyDescent="0.2">
      <c r="A153" s="1" t="s">
        <v>1168</v>
      </c>
      <c r="B153" s="1" t="s">
        <v>1169</v>
      </c>
      <c r="C153" s="1" t="s">
        <v>1170</v>
      </c>
      <c r="D153" s="1" t="s">
        <v>672</v>
      </c>
      <c r="E153" s="1" t="s">
        <v>14</v>
      </c>
      <c r="F153" s="1" t="s">
        <v>1171</v>
      </c>
      <c r="G153" s="1">
        <v>960728</v>
      </c>
      <c r="H153" s="1" t="s">
        <v>1172</v>
      </c>
      <c r="I153" s="1" t="s">
        <v>1173</v>
      </c>
      <c r="J153" s="1" t="s">
        <v>181</v>
      </c>
      <c r="K153" s="1">
        <f>COUNTIF(Table1[name],Table1[[#This Row],[name]])</f>
        <v>1</v>
      </c>
    </row>
    <row r="154" spans="1:11" x14ac:dyDescent="0.2">
      <c r="A154" s="1" t="s">
        <v>362</v>
      </c>
      <c r="B154" s="1" t="s">
        <v>363</v>
      </c>
      <c r="C154" s="1" t="s">
        <v>364</v>
      </c>
      <c r="D154" s="1" t="s">
        <v>365</v>
      </c>
      <c r="E154" s="1" t="s">
        <v>14</v>
      </c>
      <c r="F154" s="1" t="s">
        <v>366</v>
      </c>
      <c r="G154" s="1">
        <v>958290</v>
      </c>
      <c r="H154" s="1" t="s">
        <v>367</v>
      </c>
      <c r="I154" s="1" t="s">
        <v>368</v>
      </c>
      <c r="J154" s="1" t="s">
        <v>97</v>
      </c>
      <c r="K154" s="1">
        <f>COUNTIF(Table1[name],Table1[[#This Row],[name]])</f>
        <v>1</v>
      </c>
    </row>
    <row r="155" spans="1:11" x14ac:dyDescent="0.2">
      <c r="A155" s="1" t="s">
        <v>1414</v>
      </c>
      <c r="B155" s="1" t="s">
        <v>1415</v>
      </c>
      <c r="C155" s="1" t="s">
        <v>1416</v>
      </c>
      <c r="D155" s="1" t="s">
        <v>1378</v>
      </c>
      <c r="E155" s="1" t="s">
        <v>14</v>
      </c>
      <c r="G155" s="1">
        <v>1029577</v>
      </c>
      <c r="H155" s="1" t="s">
        <v>1417</v>
      </c>
      <c r="I155" s="1" t="s">
        <v>1418</v>
      </c>
      <c r="J155" s="1" t="s">
        <v>1419</v>
      </c>
      <c r="K155" s="1">
        <f>COUNTIF(Table1[name],Table1[[#This Row],[name]])</f>
        <v>1</v>
      </c>
    </row>
    <row r="156" spans="1:11" x14ac:dyDescent="0.2">
      <c r="A156" s="1" t="s">
        <v>1209</v>
      </c>
      <c r="B156" s="1" t="s">
        <v>1210</v>
      </c>
      <c r="C156" s="1" t="s">
        <v>1211</v>
      </c>
      <c r="D156" s="1" t="s">
        <v>44</v>
      </c>
      <c r="E156" s="1" t="s">
        <v>14</v>
      </c>
      <c r="G156" s="1">
        <v>1081558</v>
      </c>
      <c r="H156" s="1" t="s">
        <v>1212</v>
      </c>
      <c r="I156" s="1" t="s">
        <v>1213</v>
      </c>
      <c r="J156" s="1" t="s">
        <v>48</v>
      </c>
      <c r="K156" s="1">
        <f>COUNTIF(Table1[name],Table1[[#This Row],[name]])</f>
        <v>2</v>
      </c>
    </row>
    <row r="157" spans="1:11" x14ac:dyDescent="0.2">
      <c r="A157" s="1" t="s">
        <v>1704</v>
      </c>
      <c r="B157" s="1" t="s">
        <v>1705</v>
      </c>
      <c r="C157" s="1" t="s">
        <v>1211</v>
      </c>
      <c r="D157" s="1" t="s">
        <v>1332</v>
      </c>
      <c r="E157" s="1" t="s">
        <v>14</v>
      </c>
      <c r="G157" s="1">
        <v>1038317</v>
      </c>
      <c r="H157" s="1" t="s">
        <v>1706</v>
      </c>
      <c r="I157" s="1" t="s">
        <v>1707</v>
      </c>
      <c r="J157" s="1" t="s">
        <v>48</v>
      </c>
      <c r="K157" s="1">
        <f>COUNTIF(Table1[name],Table1[[#This Row],[name]])</f>
        <v>2</v>
      </c>
    </row>
    <row r="158" spans="1:11" x14ac:dyDescent="0.2">
      <c r="A158" s="1" t="s">
        <v>1221</v>
      </c>
      <c r="B158" s="1" t="s">
        <v>1222</v>
      </c>
      <c r="C158" s="1" t="s">
        <v>1223</v>
      </c>
      <c r="D158" s="1" t="s">
        <v>1165</v>
      </c>
      <c r="E158" s="1" t="s">
        <v>14</v>
      </c>
      <c r="G158" s="1">
        <v>1079253</v>
      </c>
      <c r="H158" s="1" t="s">
        <v>1224</v>
      </c>
      <c r="I158" s="1" t="s">
        <v>1225</v>
      </c>
      <c r="J158" s="1" t="s">
        <v>97</v>
      </c>
      <c r="K158" s="1">
        <f>COUNTIF(Table1[name],Table1[[#This Row],[name]])</f>
        <v>1</v>
      </c>
    </row>
    <row r="159" spans="1:11" x14ac:dyDescent="0.2">
      <c r="A159" s="1" t="s">
        <v>1162</v>
      </c>
      <c r="B159" s="1" t="s">
        <v>1163</v>
      </c>
      <c r="C159" s="1" t="s">
        <v>1164</v>
      </c>
      <c r="D159" s="1" t="s">
        <v>1165</v>
      </c>
      <c r="E159" s="1" t="s">
        <v>14</v>
      </c>
      <c r="G159" s="1">
        <v>1081624</v>
      </c>
      <c r="H159" s="1" t="s">
        <v>1166</v>
      </c>
      <c r="I159" s="1" t="s">
        <v>1167</v>
      </c>
      <c r="J159" s="1" t="s">
        <v>97</v>
      </c>
      <c r="K159" s="1">
        <f>COUNTIF(Table1[name],Table1[[#This Row],[name]])</f>
        <v>2</v>
      </c>
    </row>
    <row r="160" spans="1:11" x14ac:dyDescent="0.2">
      <c r="A160" s="1" t="s">
        <v>1457</v>
      </c>
      <c r="B160" s="1" t="s">
        <v>1458</v>
      </c>
      <c r="C160" s="1" t="s">
        <v>1164</v>
      </c>
      <c r="D160" s="1" t="s">
        <v>233</v>
      </c>
      <c r="E160" s="1" t="s">
        <v>14</v>
      </c>
      <c r="G160" s="1">
        <v>1094764</v>
      </c>
      <c r="H160" s="1" t="s">
        <v>1459</v>
      </c>
      <c r="I160" s="1" t="s">
        <v>1460</v>
      </c>
      <c r="J160" s="1" t="s">
        <v>97</v>
      </c>
      <c r="K160" s="1">
        <f>COUNTIF(Table1[name],Table1[[#This Row],[name]])</f>
        <v>2</v>
      </c>
    </row>
    <row r="161" spans="1:11" x14ac:dyDescent="0.2">
      <c r="A161" s="1" t="s">
        <v>1382</v>
      </c>
      <c r="B161" s="1" t="s">
        <v>1383</v>
      </c>
      <c r="C161" s="1" t="s">
        <v>1384</v>
      </c>
      <c r="D161" s="1" t="s">
        <v>1165</v>
      </c>
      <c r="E161" s="1" t="s">
        <v>14</v>
      </c>
      <c r="G161" s="1">
        <v>1081633</v>
      </c>
      <c r="H161" s="1" t="s">
        <v>1385</v>
      </c>
      <c r="I161" s="1" t="s">
        <v>1386</v>
      </c>
      <c r="J161" s="1" t="s">
        <v>97</v>
      </c>
      <c r="K161" s="1">
        <f>COUNTIF(Table1[name],Table1[[#This Row],[name]])</f>
        <v>1</v>
      </c>
    </row>
    <row r="162" spans="1:11" x14ac:dyDescent="0.2">
      <c r="A162" s="1" t="s">
        <v>1634</v>
      </c>
      <c r="B162" s="1" t="s">
        <v>1635</v>
      </c>
      <c r="C162" s="1" t="s">
        <v>1636</v>
      </c>
      <c r="D162" s="1" t="s">
        <v>1165</v>
      </c>
      <c r="E162" s="1" t="s">
        <v>14</v>
      </c>
      <c r="G162" s="1">
        <v>1081629</v>
      </c>
      <c r="H162" s="1" t="s">
        <v>1637</v>
      </c>
      <c r="I162" s="1" t="s">
        <v>1638</v>
      </c>
      <c r="J162" s="1" t="s">
        <v>97</v>
      </c>
      <c r="K162" s="1">
        <f>COUNTIF(Table1[name],Table1[[#This Row],[name]])</f>
        <v>1</v>
      </c>
    </row>
    <row r="163" spans="1:11" x14ac:dyDescent="0.2">
      <c r="A163" s="1" t="s">
        <v>1113</v>
      </c>
      <c r="B163" s="1" t="s">
        <v>1114</v>
      </c>
      <c r="C163" s="1" t="s">
        <v>1115</v>
      </c>
      <c r="D163" s="1" t="s">
        <v>13</v>
      </c>
      <c r="E163" s="1" t="s">
        <v>14</v>
      </c>
      <c r="G163" s="1">
        <v>1068879</v>
      </c>
      <c r="H163" s="1" t="s">
        <v>1116</v>
      </c>
      <c r="I163" s="1" t="s">
        <v>1117</v>
      </c>
      <c r="J163" s="1" t="s">
        <v>128</v>
      </c>
      <c r="K163" s="1">
        <f>COUNTIF(Table1[name],Table1[[#This Row],[name]])</f>
        <v>2</v>
      </c>
    </row>
    <row r="164" spans="1:11" x14ac:dyDescent="0.2">
      <c r="A164" s="1" t="s">
        <v>1330</v>
      </c>
      <c r="B164" s="1" t="s">
        <v>1331</v>
      </c>
      <c r="C164" s="1" t="s">
        <v>1115</v>
      </c>
      <c r="D164" s="1" t="s">
        <v>1332</v>
      </c>
      <c r="E164" s="1" t="s">
        <v>14</v>
      </c>
      <c r="G164" s="1">
        <v>1079176</v>
      </c>
      <c r="H164" s="1" t="s">
        <v>1333</v>
      </c>
      <c r="I164" s="1" t="s">
        <v>1334</v>
      </c>
      <c r="J164" s="1" t="s">
        <v>128</v>
      </c>
      <c r="K164" s="1">
        <f>COUNTIF(Table1[name],Table1[[#This Row],[name]])</f>
        <v>2</v>
      </c>
    </row>
    <row r="165" spans="1:11" x14ac:dyDescent="0.2">
      <c r="A165" s="1" t="s">
        <v>10</v>
      </c>
      <c r="B165" s="1" t="s">
        <v>11</v>
      </c>
      <c r="C165" s="1" t="s">
        <v>12</v>
      </c>
      <c r="D165" s="1" t="s">
        <v>13</v>
      </c>
      <c r="E165" s="1" t="s">
        <v>14</v>
      </c>
      <c r="G165" s="1">
        <v>1070247</v>
      </c>
      <c r="H165" s="1" t="s">
        <v>15</v>
      </c>
      <c r="I165" s="1" t="s">
        <v>16</v>
      </c>
      <c r="J165" s="1" t="s">
        <v>17</v>
      </c>
      <c r="K165" s="1">
        <f>COUNTIF(Table1[name],Table1[[#This Row],[name]])</f>
        <v>2</v>
      </c>
    </row>
    <row r="166" spans="1:11" x14ac:dyDescent="0.2">
      <c r="A166" s="1" t="s">
        <v>851</v>
      </c>
      <c r="B166" s="1" t="s">
        <v>852</v>
      </c>
      <c r="C166" s="1" t="s">
        <v>12</v>
      </c>
      <c r="D166" s="1" t="s">
        <v>853</v>
      </c>
      <c r="E166" s="1" t="s">
        <v>14</v>
      </c>
      <c r="G166" s="1">
        <v>1024239</v>
      </c>
      <c r="H166" s="1" t="s">
        <v>854</v>
      </c>
      <c r="I166" s="1" t="s">
        <v>855</v>
      </c>
      <c r="J166" s="1" t="s">
        <v>48</v>
      </c>
      <c r="K166" s="1">
        <f>COUNTIF(Table1[name],Table1[[#This Row],[name]])</f>
        <v>2</v>
      </c>
    </row>
    <row r="167" spans="1:11" x14ac:dyDescent="0.2">
      <c r="A167" s="1" t="s">
        <v>1519</v>
      </c>
      <c r="B167" s="1" t="s">
        <v>1520</v>
      </c>
      <c r="C167" s="1" t="s">
        <v>1521</v>
      </c>
      <c r="D167" s="1" t="s">
        <v>1110</v>
      </c>
      <c r="E167" s="1" t="s">
        <v>14</v>
      </c>
      <c r="G167" s="1">
        <v>1075189</v>
      </c>
      <c r="H167" s="1" t="s">
        <v>1522</v>
      </c>
      <c r="I167" s="1" t="s">
        <v>1523</v>
      </c>
      <c r="J167" s="1" t="s">
        <v>128</v>
      </c>
      <c r="K167" s="1">
        <f>COUNTIF(Table1[name],Table1[[#This Row],[name]])</f>
        <v>1</v>
      </c>
    </row>
    <row r="168" spans="1:11" x14ac:dyDescent="0.2">
      <c r="A168" s="1" t="s">
        <v>763</v>
      </c>
      <c r="B168" s="1" t="s">
        <v>764</v>
      </c>
      <c r="C168" s="1" t="s">
        <v>765</v>
      </c>
      <c r="D168" s="1" t="s">
        <v>766</v>
      </c>
      <c r="E168" s="1" t="s">
        <v>14</v>
      </c>
      <c r="F168" s="1" t="s">
        <v>767</v>
      </c>
      <c r="G168" s="1">
        <v>1000044</v>
      </c>
      <c r="H168" s="1" t="s">
        <v>768</v>
      </c>
      <c r="I168" s="1" t="s">
        <v>769</v>
      </c>
      <c r="J168" s="1" t="s">
        <v>54</v>
      </c>
      <c r="K168" s="1">
        <f>COUNTIF(Table1[name],Table1[[#This Row],[name]])</f>
        <v>1</v>
      </c>
    </row>
    <row r="169" spans="1:11" x14ac:dyDescent="0.2">
      <c r="A169" s="1" t="s">
        <v>1587</v>
      </c>
      <c r="B169" s="1" t="s">
        <v>1588</v>
      </c>
      <c r="C169" s="1" t="s">
        <v>1589</v>
      </c>
      <c r="D169" s="1" t="s">
        <v>21</v>
      </c>
      <c r="E169" s="1" t="s">
        <v>14</v>
      </c>
      <c r="F169" s="1" t="s">
        <v>913</v>
      </c>
      <c r="G169" s="1">
        <v>946235</v>
      </c>
      <c r="H169" s="1" t="s">
        <v>1590</v>
      </c>
      <c r="I169" s="1" t="s">
        <v>1591</v>
      </c>
      <c r="J169" s="1" t="s">
        <v>25</v>
      </c>
      <c r="K169" s="1">
        <f>COUNTIF(Table1[name],Table1[[#This Row],[name]])</f>
        <v>1</v>
      </c>
    </row>
    <row r="170" spans="1:11" x14ac:dyDescent="0.2">
      <c r="A170" s="1" t="s">
        <v>1231</v>
      </c>
      <c r="B170" s="1" t="s">
        <v>1232</v>
      </c>
      <c r="C170" s="1" t="s">
        <v>1233</v>
      </c>
      <c r="D170" s="1" t="s">
        <v>21</v>
      </c>
      <c r="E170" s="1" t="s">
        <v>14</v>
      </c>
      <c r="G170" s="1">
        <v>871237</v>
      </c>
      <c r="H170" s="1" t="s">
        <v>1234</v>
      </c>
      <c r="I170" s="1" t="s">
        <v>1235</v>
      </c>
      <c r="J170" s="1" t="s">
        <v>32</v>
      </c>
      <c r="K170" s="1">
        <f>COUNTIF(Table1[name],Table1[[#This Row],[name]])</f>
        <v>1</v>
      </c>
    </row>
    <row r="171" spans="1:11" x14ac:dyDescent="0.2">
      <c r="A171" s="1" t="s">
        <v>66</v>
      </c>
      <c r="B171" s="1" t="s">
        <v>67</v>
      </c>
      <c r="C171" s="1" t="s">
        <v>68</v>
      </c>
      <c r="D171" s="1" t="s">
        <v>69</v>
      </c>
      <c r="E171" s="1" t="s">
        <v>14</v>
      </c>
      <c r="F171" s="1" t="s">
        <v>70</v>
      </c>
      <c r="G171" s="1">
        <v>1029017</v>
      </c>
      <c r="H171" s="1" t="s">
        <v>71</v>
      </c>
      <c r="I171" s="1" t="s">
        <v>72</v>
      </c>
      <c r="J171" s="1" t="s">
        <v>54</v>
      </c>
      <c r="K171" s="1">
        <f>COUNTIF(Table1[name],Table1[[#This Row],[name]])</f>
        <v>1</v>
      </c>
    </row>
    <row r="172" spans="1:11" x14ac:dyDescent="0.2">
      <c r="A172" s="1" t="s">
        <v>1728</v>
      </c>
      <c r="B172" s="1" t="s">
        <v>1729</v>
      </c>
      <c r="C172" s="1" t="s">
        <v>1730</v>
      </c>
      <c r="D172" s="1" t="s">
        <v>81</v>
      </c>
      <c r="E172" s="1" t="s">
        <v>14</v>
      </c>
      <c r="F172" s="1" t="s">
        <v>1731</v>
      </c>
      <c r="G172" s="1">
        <v>833848</v>
      </c>
      <c r="H172" s="1" t="s">
        <v>1732</v>
      </c>
      <c r="I172" s="1" t="s">
        <v>1733</v>
      </c>
      <c r="J172" s="1" t="s">
        <v>17</v>
      </c>
      <c r="K172" s="1">
        <f>COUNTIF(Table1[name],Table1[[#This Row],[name]])</f>
        <v>1</v>
      </c>
    </row>
    <row r="173" spans="1:11" x14ac:dyDescent="0.2">
      <c r="A173" s="1" t="s">
        <v>1122</v>
      </c>
      <c r="B173" s="1" t="s">
        <v>1123</v>
      </c>
      <c r="C173" s="1" t="s">
        <v>1124</v>
      </c>
      <c r="D173" s="1" t="s">
        <v>287</v>
      </c>
      <c r="E173" s="1" t="s">
        <v>14</v>
      </c>
      <c r="F173" s="1" t="s">
        <v>1125</v>
      </c>
      <c r="G173" s="1">
        <v>739162</v>
      </c>
      <c r="H173" s="1" t="s">
        <v>1126</v>
      </c>
      <c r="I173" s="1" t="s">
        <v>1127</v>
      </c>
      <c r="J173" s="1" t="s">
        <v>40</v>
      </c>
      <c r="K173" s="1">
        <f>COUNTIF(Table1[name],Table1[[#This Row],[name]])</f>
        <v>1</v>
      </c>
    </row>
    <row r="174" spans="1:11" x14ac:dyDescent="0.2">
      <c r="A174" s="1" t="s">
        <v>1071</v>
      </c>
      <c r="B174" s="1" t="s">
        <v>1072</v>
      </c>
      <c r="C174" s="1" t="s">
        <v>1073</v>
      </c>
      <c r="D174" s="1" t="s">
        <v>319</v>
      </c>
      <c r="E174" s="1" t="s">
        <v>14</v>
      </c>
      <c r="F174" s="1" t="s">
        <v>1074</v>
      </c>
      <c r="G174" s="1">
        <v>916387</v>
      </c>
      <c r="H174" s="1" t="s">
        <v>1075</v>
      </c>
      <c r="I174" s="1" t="s">
        <v>1076</v>
      </c>
      <c r="J174" s="1" t="s">
        <v>40</v>
      </c>
      <c r="K174" s="1">
        <f>COUNTIF(Table1[name],Table1[[#This Row],[name]])</f>
        <v>1</v>
      </c>
    </row>
    <row r="175" spans="1:11" x14ac:dyDescent="0.2">
      <c r="A175" s="1" t="s">
        <v>569</v>
      </c>
      <c r="B175" s="1" t="s">
        <v>570</v>
      </c>
      <c r="C175" s="1" t="s">
        <v>571</v>
      </c>
      <c r="D175" s="1" t="s">
        <v>233</v>
      </c>
      <c r="E175" s="1" t="s">
        <v>14</v>
      </c>
      <c r="F175" s="1" t="s">
        <v>572</v>
      </c>
      <c r="G175" s="1">
        <v>866735</v>
      </c>
      <c r="H175" s="1" t="s">
        <v>573</v>
      </c>
      <c r="I175" s="1" t="s">
        <v>574</v>
      </c>
      <c r="J175" s="1" t="s">
        <v>116</v>
      </c>
      <c r="K175" s="1">
        <f>COUNTIF(Table1[name],Table1[[#This Row],[name]])</f>
        <v>1</v>
      </c>
    </row>
    <row r="176" spans="1:11" x14ac:dyDescent="0.2">
      <c r="A176" s="1" t="s">
        <v>686</v>
      </c>
      <c r="B176" s="2" t="s">
        <v>687</v>
      </c>
      <c r="C176" s="1" t="s">
        <v>688</v>
      </c>
      <c r="D176" s="1" t="s">
        <v>13</v>
      </c>
      <c r="E176" s="1" t="s">
        <v>14</v>
      </c>
      <c r="G176" s="1">
        <v>1093651</v>
      </c>
      <c r="H176" s="1" t="s">
        <v>689</v>
      </c>
      <c r="I176" s="1" t="s">
        <v>690</v>
      </c>
      <c r="J176" s="1" t="s">
        <v>128</v>
      </c>
      <c r="K176" s="1">
        <f>COUNTIF(Table1[name],Table1[[#This Row],[name]])</f>
        <v>1</v>
      </c>
    </row>
    <row r="177" spans="1:11" x14ac:dyDescent="0.2">
      <c r="A177" s="1" t="s">
        <v>1303</v>
      </c>
      <c r="B177" s="1" t="s">
        <v>1304</v>
      </c>
      <c r="C177" s="1" t="s">
        <v>1305</v>
      </c>
      <c r="D177" s="1" t="s">
        <v>13</v>
      </c>
      <c r="E177" s="1" t="s">
        <v>14</v>
      </c>
      <c r="G177" s="1">
        <v>1093677</v>
      </c>
      <c r="H177" s="1" t="s">
        <v>1306</v>
      </c>
      <c r="I177" s="1" t="s">
        <v>1307</v>
      </c>
      <c r="J177" s="1" t="s">
        <v>128</v>
      </c>
      <c r="K177" s="1">
        <f>COUNTIF(Table1[name],Table1[[#This Row],[name]])</f>
        <v>1</v>
      </c>
    </row>
    <row r="178" spans="1:11" x14ac:dyDescent="0.2">
      <c r="A178" s="1" t="s">
        <v>1308</v>
      </c>
      <c r="B178" s="1" t="s">
        <v>1309</v>
      </c>
      <c r="C178" s="1" t="s">
        <v>1310</v>
      </c>
      <c r="D178" s="1" t="s">
        <v>300</v>
      </c>
      <c r="E178" s="1" t="s">
        <v>14</v>
      </c>
      <c r="F178" s="1" t="s">
        <v>1311</v>
      </c>
      <c r="G178" s="1">
        <v>960773</v>
      </c>
      <c r="H178" s="1" t="s">
        <v>1312</v>
      </c>
      <c r="I178" s="1" t="s">
        <v>1313</v>
      </c>
      <c r="J178" s="1" t="s">
        <v>17</v>
      </c>
      <c r="K178" s="1">
        <f>COUNTIF(Table1[name],Table1[[#This Row],[name]])</f>
        <v>1</v>
      </c>
    </row>
    <row r="179" spans="1:11" x14ac:dyDescent="0.2">
      <c r="A179" s="1" t="s">
        <v>469</v>
      </c>
      <c r="B179" s="1" t="s">
        <v>470</v>
      </c>
      <c r="C179" s="1" t="s">
        <v>471</v>
      </c>
      <c r="D179" s="1" t="s">
        <v>29</v>
      </c>
      <c r="E179" s="1" t="s">
        <v>14</v>
      </c>
      <c r="G179" s="1">
        <v>1013160</v>
      </c>
      <c r="H179" s="1" t="s">
        <v>472</v>
      </c>
      <c r="I179" s="1" t="s">
        <v>473</v>
      </c>
      <c r="J179" s="1" t="s">
        <v>32</v>
      </c>
      <c r="K179" s="1">
        <f>COUNTIF(Table1[name],Table1[[#This Row],[name]])</f>
        <v>2</v>
      </c>
    </row>
    <row r="180" spans="1:11" x14ac:dyDescent="0.2">
      <c r="A180" s="1" t="s">
        <v>943</v>
      </c>
      <c r="B180" s="1" t="s">
        <v>944</v>
      </c>
      <c r="C180" s="1" t="s">
        <v>471</v>
      </c>
      <c r="D180" s="1" t="s">
        <v>13</v>
      </c>
      <c r="E180" s="1" t="s">
        <v>14</v>
      </c>
      <c r="G180" s="1">
        <v>1081555</v>
      </c>
      <c r="H180" s="1" t="s">
        <v>945</v>
      </c>
      <c r="I180" s="1" t="s">
        <v>946</v>
      </c>
      <c r="J180" s="1" t="s">
        <v>32</v>
      </c>
      <c r="K180" s="1">
        <f>COUNTIF(Table1[name],Table1[[#This Row],[name]])</f>
        <v>2</v>
      </c>
    </row>
    <row r="181" spans="1:11" x14ac:dyDescent="0.2">
      <c r="A181" s="1" t="s">
        <v>1370</v>
      </c>
      <c r="B181" s="1" t="s">
        <v>1371</v>
      </c>
      <c r="C181" s="1" t="s">
        <v>1372</v>
      </c>
      <c r="D181" s="1" t="s">
        <v>143</v>
      </c>
      <c r="E181" s="1" t="s">
        <v>14</v>
      </c>
      <c r="G181" s="1">
        <v>1048993</v>
      </c>
      <c r="H181" s="1" t="s">
        <v>1373</v>
      </c>
      <c r="I181" s="1" t="s">
        <v>1374</v>
      </c>
      <c r="J181" s="1" t="s">
        <v>32</v>
      </c>
      <c r="K181" s="1">
        <f>COUNTIF(Table1[name],Table1[[#This Row],[name]])</f>
        <v>1</v>
      </c>
    </row>
    <row r="182" spans="1:11" x14ac:dyDescent="0.2">
      <c r="A182" s="1" t="s">
        <v>98</v>
      </c>
      <c r="B182" s="1" t="s">
        <v>99</v>
      </c>
      <c r="C182" s="1" t="s">
        <v>100</v>
      </c>
      <c r="D182" s="1" t="s">
        <v>101</v>
      </c>
      <c r="E182" s="1" t="s">
        <v>14</v>
      </c>
      <c r="G182" s="1">
        <v>1075746</v>
      </c>
      <c r="H182" s="1" t="s">
        <v>102</v>
      </c>
      <c r="I182" s="1" t="s">
        <v>103</v>
      </c>
      <c r="J182" s="1" t="s">
        <v>32</v>
      </c>
      <c r="K182" s="1">
        <f>COUNTIF(Table1[name],Table1[[#This Row],[name]])</f>
        <v>3</v>
      </c>
    </row>
    <row r="183" spans="1:11" x14ac:dyDescent="0.2">
      <c r="A183" s="1" t="s">
        <v>1035</v>
      </c>
      <c r="B183" s="1" t="s">
        <v>1036</v>
      </c>
      <c r="C183" s="1" t="s">
        <v>100</v>
      </c>
      <c r="D183" s="1" t="s">
        <v>143</v>
      </c>
      <c r="E183" s="1" t="s">
        <v>14</v>
      </c>
      <c r="G183" s="1">
        <v>1025768</v>
      </c>
      <c r="H183" s="1" t="s">
        <v>1037</v>
      </c>
      <c r="I183" s="1" t="s">
        <v>1038</v>
      </c>
      <c r="J183" s="1" t="s">
        <v>32</v>
      </c>
      <c r="K183" s="1">
        <f>COUNTIF(Table1[name],Table1[[#This Row],[name]])</f>
        <v>3</v>
      </c>
    </row>
    <row r="184" spans="1:11" x14ac:dyDescent="0.2">
      <c r="A184" s="1" t="s">
        <v>1148</v>
      </c>
      <c r="B184" s="1" t="s">
        <v>1149</v>
      </c>
      <c r="C184" s="1" t="s">
        <v>100</v>
      </c>
      <c r="D184" s="1" t="s">
        <v>29</v>
      </c>
      <c r="E184" s="1" t="s">
        <v>14</v>
      </c>
      <c r="G184" s="1">
        <v>1024401</v>
      </c>
      <c r="H184" s="1" t="s">
        <v>1150</v>
      </c>
      <c r="I184" s="1" t="s">
        <v>1151</v>
      </c>
      <c r="J184" s="1" t="s">
        <v>32</v>
      </c>
      <c r="K184" s="1">
        <f>COUNTIF(Table1[name],Table1[[#This Row],[name]])</f>
        <v>3</v>
      </c>
    </row>
    <row r="185" spans="1:11" x14ac:dyDescent="0.2">
      <c r="A185" s="1" t="s">
        <v>856</v>
      </c>
      <c r="B185" s="1" t="s">
        <v>857</v>
      </c>
      <c r="C185" s="1" t="s">
        <v>858</v>
      </c>
      <c r="D185" s="1" t="s">
        <v>13</v>
      </c>
      <c r="E185" s="1" t="s">
        <v>14</v>
      </c>
      <c r="G185" s="1">
        <v>1085816</v>
      </c>
      <c r="H185" s="1" t="s">
        <v>859</v>
      </c>
      <c r="I185" s="1" t="s">
        <v>860</v>
      </c>
      <c r="J185" s="1" t="s">
        <v>17</v>
      </c>
      <c r="K185" s="1">
        <f>COUNTIF(Table1[name],Table1[[#This Row],[name]])</f>
        <v>2</v>
      </c>
    </row>
    <row r="186" spans="1:11" x14ac:dyDescent="0.2">
      <c r="A186" s="1" t="s">
        <v>1577</v>
      </c>
      <c r="B186" s="1" t="s">
        <v>1578</v>
      </c>
      <c r="C186" s="1" t="s">
        <v>858</v>
      </c>
      <c r="D186" s="1" t="s">
        <v>1332</v>
      </c>
      <c r="E186" s="1" t="s">
        <v>14</v>
      </c>
      <c r="G186" s="1">
        <v>1039473</v>
      </c>
      <c r="H186" s="1" t="s">
        <v>1579</v>
      </c>
      <c r="I186" s="1" t="s">
        <v>1580</v>
      </c>
      <c r="J186" s="1" t="s">
        <v>17</v>
      </c>
      <c r="K186" s="1">
        <f>COUNTIF(Table1[name],Table1[[#This Row],[name]])</f>
        <v>2</v>
      </c>
    </row>
    <row r="187" spans="1:11" x14ac:dyDescent="0.2">
      <c r="A187" s="1" t="s">
        <v>542</v>
      </c>
      <c r="B187" s="1" t="s">
        <v>543</v>
      </c>
      <c r="C187" s="1" t="s">
        <v>544</v>
      </c>
      <c r="D187" s="1" t="s">
        <v>29</v>
      </c>
      <c r="E187" s="1" t="s">
        <v>14</v>
      </c>
      <c r="G187" s="1">
        <v>970862</v>
      </c>
      <c r="H187" s="1" t="s">
        <v>545</v>
      </c>
      <c r="I187" s="1" t="s">
        <v>546</v>
      </c>
      <c r="J187" s="1" t="s">
        <v>48</v>
      </c>
      <c r="K187" s="1">
        <f>COUNTIF(Table1[name],Table1[[#This Row],[name]])</f>
        <v>2</v>
      </c>
    </row>
    <row r="188" spans="1:11" x14ac:dyDescent="0.2">
      <c r="A188" s="1" t="s">
        <v>1685</v>
      </c>
      <c r="B188" s="1" t="s">
        <v>1686</v>
      </c>
      <c r="C188" s="1" t="s">
        <v>544</v>
      </c>
      <c r="D188" s="1" t="s">
        <v>386</v>
      </c>
      <c r="E188" s="1" t="s">
        <v>14</v>
      </c>
      <c r="G188" s="1">
        <v>1051329</v>
      </c>
      <c r="H188" s="1" t="s">
        <v>1687</v>
      </c>
      <c r="I188" s="1" t="s">
        <v>1688</v>
      </c>
      <c r="J188" s="1" t="s">
        <v>48</v>
      </c>
      <c r="K188" s="1">
        <f>COUNTIF(Table1[name],Table1[[#This Row],[name]])</f>
        <v>2</v>
      </c>
    </row>
    <row r="189" spans="1:11" x14ac:dyDescent="0.2">
      <c r="A189" s="1" t="s">
        <v>1592</v>
      </c>
      <c r="B189" s="1" t="s">
        <v>1593</v>
      </c>
      <c r="C189" s="1" t="s">
        <v>1594</v>
      </c>
      <c r="D189" s="1" t="s">
        <v>233</v>
      </c>
      <c r="E189" s="1" t="s">
        <v>14</v>
      </c>
      <c r="G189" s="1">
        <v>1024237</v>
      </c>
      <c r="H189" s="1" t="s">
        <v>1595</v>
      </c>
      <c r="I189" s="1" t="s">
        <v>1596</v>
      </c>
      <c r="J189" s="1" t="s">
        <v>116</v>
      </c>
      <c r="K189" s="1">
        <f>COUNTIF(Table1[name],Table1[[#This Row],[name]])</f>
        <v>1</v>
      </c>
    </row>
    <row r="190" spans="1:11" x14ac:dyDescent="0.2">
      <c r="A190" s="1" t="s">
        <v>1841</v>
      </c>
      <c r="B190" s="1" t="s">
        <v>1842</v>
      </c>
      <c r="C190" s="1" t="s">
        <v>1843</v>
      </c>
      <c r="D190" s="1" t="s">
        <v>1843</v>
      </c>
      <c r="E190" s="1" t="s">
        <v>14</v>
      </c>
      <c r="F190" s="1" t="s">
        <v>1844</v>
      </c>
      <c r="G190" s="1">
        <v>975061</v>
      </c>
      <c r="H190" s="1" t="s">
        <v>1845</v>
      </c>
      <c r="I190" s="1" t="s">
        <v>1846</v>
      </c>
      <c r="J190" s="1" t="s">
        <v>116</v>
      </c>
      <c r="K190" s="1">
        <f>COUNTIF(Table1[name],Table1[[#This Row],[name]])</f>
        <v>1</v>
      </c>
    </row>
    <row r="191" spans="1:11" x14ac:dyDescent="0.2">
      <c r="A191" s="1" t="s">
        <v>1751</v>
      </c>
      <c r="B191" s="1" t="s">
        <v>1752</v>
      </c>
      <c r="C191" s="1" t="s">
        <v>1753</v>
      </c>
      <c r="D191" s="1" t="s">
        <v>81</v>
      </c>
      <c r="E191" s="1" t="s">
        <v>14</v>
      </c>
      <c r="F191" s="1" t="s">
        <v>1606</v>
      </c>
      <c r="G191" s="1">
        <v>844587</v>
      </c>
      <c r="H191" s="1" t="s">
        <v>1754</v>
      </c>
      <c r="I191" s="1" t="s">
        <v>1755</v>
      </c>
      <c r="J191" s="1" t="s">
        <v>128</v>
      </c>
      <c r="K191" s="1">
        <f>COUNTIF(Table1[name],Table1[[#This Row],[name]])</f>
        <v>1</v>
      </c>
    </row>
    <row r="192" spans="1:11" x14ac:dyDescent="0.2">
      <c r="A192" s="1" t="s">
        <v>1603</v>
      </c>
      <c r="B192" s="1" t="s">
        <v>1604</v>
      </c>
      <c r="C192" s="1" t="s">
        <v>1605</v>
      </c>
      <c r="D192" s="1" t="s">
        <v>81</v>
      </c>
      <c r="E192" s="1" t="s">
        <v>14</v>
      </c>
      <c r="F192" s="1" t="s">
        <v>1606</v>
      </c>
      <c r="G192" s="1">
        <v>844612</v>
      </c>
      <c r="H192" s="1" t="s">
        <v>1607</v>
      </c>
      <c r="I192" s="1" t="s">
        <v>1608</v>
      </c>
      <c r="J192" s="1" t="s">
        <v>17</v>
      </c>
      <c r="K192" s="1">
        <f>COUNTIF(Table1[name],Table1[[#This Row],[name]])</f>
        <v>1</v>
      </c>
    </row>
    <row r="193" spans="1:11" x14ac:dyDescent="0.2">
      <c r="A193" s="1" t="s">
        <v>1824</v>
      </c>
      <c r="B193" s="1" t="s">
        <v>1825</v>
      </c>
      <c r="C193" s="1" t="s">
        <v>1826</v>
      </c>
      <c r="D193" s="1" t="s">
        <v>81</v>
      </c>
      <c r="E193" s="1" t="s">
        <v>14</v>
      </c>
      <c r="F193" s="1" t="s">
        <v>1827</v>
      </c>
      <c r="G193" s="1">
        <v>853198</v>
      </c>
      <c r="H193" s="1" t="s">
        <v>1828</v>
      </c>
      <c r="I193" s="1" t="s">
        <v>1829</v>
      </c>
      <c r="J193" s="1" t="s">
        <v>17</v>
      </c>
      <c r="K193" s="1">
        <f>COUNTIF(Table1[name],Table1[[#This Row],[name]])</f>
        <v>1</v>
      </c>
    </row>
    <row r="194" spans="1:11" x14ac:dyDescent="0.2">
      <c r="A194" s="1" t="s">
        <v>464</v>
      </c>
      <c r="B194" s="1" t="s">
        <v>465</v>
      </c>
      <c r="C194" s="1" t="s">
        <v>466</v>
      </c>
      <c r="D194" s="1" t="s">
        <v>239</v>
      </c>
      <c r="E194" s="1" t="s">
        <v>14</v>
      </c>
      <c r="G194" s="1">
        <v>923638</v>
      </c>
      <c r="H194" s="1" t="s">
        <v>467</v>
      </c>
      <c r="I194" s="1" t="s">
        <v>468</v>
      </c>
      <c r="J194" s="1" t="s">
        <v>17</v>
      </c>
      <c r="K194" s="1">
        <f>COUNTIF(Table1[name],Table1[[#This Row],[name]])</f>
        <v>2</v>
      </c>
    </row>
    <row r="195" spans="1:11" x14ac:dyDescent="0.2">
      <c r="A195" s="1" t="s">
        <v>1659</v>
      </c>
      <c r="B195" s="1" t="s">
        <v>1660</v>
      </c>
      <c r="C195" s="1" t="s">
        <v>466</v>
      </c>
      <c r="D195" s="1" t="s">
        <v>1110</v>
      </c>
      <c r="E195" s="1" t="s">
        <v>14</v>
      </c>
      <c r="G195" s="1">
        <v>1070255</v>
      </c>
      <c r="H195" s="1" t="s">
        <v>1661</v>
      </c>
      <c r="I195" s="1" t="s">
        <v>1662</v>
      </c>
      <c r="J195" s="1" t="s">
        <v>17</v>
      </c>
      <c r="K195" s="1">
        <f>COUNTIF(Table1[name],Table1[[#This Row],[name]])</f>
        <v>2</v>
      </c>
    </row>
    <row r="196" spans="1:11" x14ac:dyDescent="0.2">
      <c r="A196" s="1" t="s">
        <v>1862</v>
      </c>
      <c r="B196" s="1" t="s">
        <v>1863</v>
      </c>
      <c r="C196" s="1" t="s">
        <v>1864</v>
      </c>
      <c r="D196" s="1" t="s">
        <v>239</v>
      </c>
      <c r="E196" s="1" t="s">
        <v>14</v>
      </c>
      <c r="G196" s="1">
        <v>1011407</v>
      </c>
      <c r="H196" s="1" t="s">
        <v>1865</v>
      </c>
      <c r="I196" s="1" t="s">
        <v>1866</v>
      </c>
      <c r="J196" s="1" t="s">
        <v>116</v>
      </c>
      <c r="K196" s="1">
        <f>COUNTIF(Table1[name],Table1[[#This Row],[name]])</f>
        <v>1</v>
      </c>
    </row>
    <row r="197" spans="1:11" x14ac:dyDescent="0.2">
      <c r="A197" s="1" t="s">
        <v>811</v>
      </c>
      <c r="B197" s="1" t="s">
        <v>812</v>
      </c>
      <c r="C197" s="1" t="s">
        <v>813</v>
      </c>
      <c r="D197" s="1" t="s">
        <v>814</v>
      </c>
      <c r="E197" s="1" t="s">
        <v>14</v>
      </c>
      <c r="F197" s="1" t="s">
        <v>815</v>
      </c>
      <c r="G197" s="1">
        <v>949265</v>
      </c>
      <c r="H197" s="1" t="s">
        <v>816</v>
      </c>
      <c r="I197" s="1" t="s">
        <v>817</v>
      </c>
      <c r="J197" s="1" t="s">
        <v>116</v>
      </c>
      <c r="K197" s="1">
        <f>COUNTIF(Table1[name],Table1[[#This Row],[name]])</f>
        <v>1</v>
      </c>
    </row>
    <row r="198" spans="1:11" x14ac:dyDescent="0.2">
      <c r="A198" s="1" t="s">
        <v>936</v>
      </c>
      <c r="B198" s="1" t="s">
        <v>937</v>
      </c>
      <c r="C198" s="1" t="s">
        <v>938</v>
      </c>
      <c r="D198" s="1" t="s">
        <v>939</v>
      </c>
      <c r="E198" s="1" t="s">
        <v>14</v>
      </c>
      <c r="F198" s="1" t="s">
        <v>940</v>
      </c>
      <c r="G198" s="1">
        <v>913498</v>
      </c>
      <c r="H198" s="1" t="s">
        <v>941</v>
      </c>
      <c r="I198" s="1" t="s">
        <v>942</v>
      </c>
      <c r="J198" s="1" t="s">
        <v>40</v>
      </c>
      <c r="K198" s="1">
        <f>COUNTIF(Table1[name],Table1[[#This Row],[name]])</f>
        <v>1</v>
      </c>
    </row>
    <row r="199" spans="1:11" x14ac:dyDescent="0.2">
      <c r="A199" s="1" t="s">
        <v>1346</v>
      </c>
      <c r="B199" s="1" t="s">
        <v>1347</v>
      </c>
      <c r="C199" s="1" t="s">
        <v>1348</v>
      </c>
      <c r="D199" s="1" t="s">
        <v>1349</v>
      </c>
      <c r="E199" s="1" t="s">
        <v>14</v>
      </c>
      <c r="G199" s="1">
        <v>922199</v>
      </c>
      <c r="H199" s="1" t="s">
        <v>1350</v>
      </c>
      <c r="I199" s="1" t="s">
        <v>1351</v>
      </c>
      <c r="J199" s="1" t="s">
        <v>116</v>
      </c>
      <c r="K199" s="1">
        <f>COUNTIF(Table1[name],Table1[[#This Row],[name]])</f>
        <v>1</v>
      </c>
    </row>
    <row r="200" spans="1:11" x14ac:dyDescent="0.2">
      <c r="A200" s="1" t="s">
        <v>776</v>
      </c>
      <c r="B200" s="1" t="s">
        <v>777</v>
      </c>
      <c r="C200" s="1" t="s">
        <v>778</v>
      </c>
      <c r="D200" s="1" t="s">
        <v>93</v>
      </c>
      <c r="E200" s="1" t="s">
        <v>14</v>
      </c>
      <c r="F200" s="1" t="s">
        <v>779</v>
      </c>
      <c r="G200" s="1">
        <v>869091</v>
      </c>
      <c r="H200" s="1" t="s">
        <v>780</v>
      </c>
      <c r="I200" s="1" t="s">
        <v>781</v>
      </c>
      <c r="J200" s="1" t="s">
        <v>40</v>
      </c>
      <c r="K200" s="1">
        <f>COUNTIF(Table1[name],Table1[[#This Row],[name]])</f>
        <v>1</v>
      </c>
    </row>
    <row r="201" spans="1:11" x14ac:dyDescent="0.2">
      <c r="A201" s="1" t="s">
        <v>1793</v>
      </c>
      <c r="B201" s="1" t="s">
        <v>1794</v>
      </c>
      <c r="C201" s="1" t="s">
        <v>1795</v>
      </c>
      <c r="D201" s="1" t="s">
        <v>967</v>
      </c>
      <c r="E201" s="1" t="s">
        <v>14</v>
      </c>
      <c r="F201" s="1" t="s">
        <v>1796</v>
      </c>
      <c r="G201" s="1">
        <v>971693</v>
      </c>
      <c r="H201" s="1" t="s">
        <v>1797</v>
      </c>
      <c r="I201" s="1" t="s">
        <v>1798</v>
      </c>
      <c r="J201" s="1" t="s">
        <v>40</v>
      </c>
      <c r="K201" s="1">
        <f>COUNTIF(Table1[name],Table1[[#This Row],[name]])</f>
        <v>1</v>
      </c>
    </row>
    <row r="202" spans="1:11" x14ac:dyDescent="0.2">
      <c r="A202" s="1" t="s">
        <v>1420</v>
      </c>
      <c r="B202" s="1" t="s">
        <v>1421</v>
      </c>
      <c r="C202" s="1" t="s">
        <v>1422</v>
      </c>
      <c r="D202" s="1" t="s">
        <v>270</v>
      </c>
      <c r="E202" s="1" t="s">
        <v>14</v>
      </c>
      <c r="G202" s="1">
        <v>938466</v>
      </c>
      <c r="H202" s="1" t="s">
        <v>1423</v>
      </c>
      <c r="I202" s="1" t="s">
        <v>1424</v>
      </c>
      <c r="J202" s="1" t="s">
        <v>181</v>
      </c>
      <c r="K202" s="1">
        <f>COUNTIF(Table1[name],Table1[[#This Row],[name]])</f>
        <v>1</v>
      </c>
    </row>
    <row r="203" spans="1:11" x14ac:dyDescent="0.2">
      <c r="A203" s="1" t="s">
        <v>799</v>
      </c>
      <c r="B203" s="1" t="s">
        <v>800</v>
      </c>
      <c r="C203" s="1" t="s">
        <v>801</v>
      </c>
      <c r="D203" s="1" t="s">
        <v>13</v>
      </c>
      <c r="E203" s="1" t="s">
        <v>14</v>
      </c>
      <c r="G203" s="1">
        <v>1058863</v>
      </c>
      <c r="H203" s="1" t="s">
        <v>802</v>
      </c>
      <c r="I203" s="1" t="s">
        <v>803</v>
      </c>
      <c r="J203" s="1" t="s">
        <v>17</v>
      </c>
      <c r="K203" s="1">
        <f>COUNTIF(Table1[name],Table1[[#This Row],[name]])</f>
        <v>3</v>
      </c>
    </row>
    <row r="204" spans="1:11" x14ac:dyDescent="0.2">
      <c r="A204" s="1" t="s">
        <v>1015</v>
      </c>
      <c r="B204" s="1" t="s">
        <v>1016</v>
      </c>
      <c r="C204" s="1" t="s">
        <v>801</v>
      </c>
      <c r="D204" s="1" t="s">
        <v>200</v>
      </c>
      <c r="E204" s="1" t="s">
        <v>14</v>
      </c>
      <c r="G204" s="1">
        <v>895275</v>
      </c>
      <c r="H204" s="1" t="s">
        <v>1017</v>
      </c>
      <c r="I204" s="1" t="s">
        <v>1018</v>
      </c>
      <c r="J204" s="1" t="s">
        <v>116</v>
      </c>
      <c r="K204" s="1">
        <f>COUNTIF(Table1[name],Table1[[#This Row],[name]])</f>
        <v>3</v>
      </c>
    </row>
    <row r="205" spans="1:11" x14ac:dyDescent="0.2">
      <c r="A205" s="1" t="s">
        <v>1093</v>
      </c>
      <c r="B205" s="1" t="s">
        <v>1094</v>
      </c>
      <c r="C205" s="1" t="s">
        <v>801</v>
      </c>
      <c r="D205" s="1" t="s">
        <v>143</v>
      </c>
      <c r="E205" s="1" t="s">
        <v>14</v>
      </c>
      <c r="G205" s="1">
        <v>1058841</v>
      </c>
      <c r="H205" s="1" t="s">
        <v>1095</v>
      </c>
      <c r="I205" s="1" t="s">
        <v>1096</v>
      </c>
      <c r="J205" s="1" t="s">
        <v>17</v>
      </c>
      <c r="K205" s="1">
        <f>COUNTIF(Table1[name],Table1[[#This Row],[name]])</f>
        <v>3</v>
      </c>
    </row>
    <row r="206" spans="1:11" x14ac:dyDescent="0.2">
      <c r="A206" s="1" t="s">
        <v>458</v>
      </c>
      <c r="B206" s="1" t="s">
        <v>459</v>
      </c>
      <c r="C206" s="1" t="s">
        <v>460</v>
      </c>
      <c r="D206" s="1" t="s">
        <v>21</v>
      </c>
      <c r="E206" s="1" t="s">
        <v>14</v>
      </c>
      <c r="F206" s="1" t="s">
        <v>461</v>
      </c>
      <c r="G206" s="1">
        <v>906020</v>
      </c>
      <c r="H206" s="1" t="s">
        <v>462</v>
      </c>
      <c r="I206" s="1" t="s">
        <v>463</v>
      </c>
      <c r="J206" s="1" t="s">
        <v>116</v>
      </c>
      <c r="K206" s="1">
        <f>COUNTIF(Table1[name],Table1[[#This Row],[name]])</f>
        <v>1</v>
      </c>
    </row>
    <row r="207" spans="1:11" x14ac:dyDescent="0.2">
      <c r="A207" s="1" t="s">
        <v>866</v>
      </c>
      <c r="B207" s="1" t="s">
        <v>867</v>
      </c>
      <c r="C207" s="1" t="s">
        <v>868</v>
      </c>
      <c r="D207" s="1" t="s">
        <v>233</v>
      </c>
      <c r="E207" s="1" t="s">
        <v>14</v>
      </c>
      <c r="G207" s="1">
        <v>1028817</v>
      </c>
      <c r="H207" s="1" t="s">
        <v>869</v>
      </c>
      <c r="I207" s="1" t="s">
        <v>870</v>
      </c>
      <c r="J207" s="1" t="s">
        <v>40</v>
      </c>
      <c r="K207" s="1">
        <f>COUNTIF(Table1[name],Table1[[#This Row],[name]])</f>
        <v>1</v>
      </c>
    </row>
    <row r="208" spans="1:11" x14ac:dyDescent="0.2">
      <c r="A208" s="1" t="s">
        <v>1009</v>
      </c>
      <c r="B208" s="1" t="s">
        <v>1010</v>
      </c>
      <c r="C208" s="1" t="s">
        <v>1011</v>
      </c>
      <c r="D208" s="1" t="s">
        <v>956</v>
      </c>
      <c r="E208" s="1" t="s">
        <v>14</v>
      </c>
      <c r="F208" s="1" t="s">
        <v>1012</v>
      </c>
      <c r="G208" s="1">
        <v>904406</v>
      </c>
      <c r="H208" s="1" t="s">
        <v>1013</v>
      </c>
      <c r="I208" s="1" t="s">
        <v>1014</v>
      </c>
      <c r="J208" s="1" t="s">
        <v>40</v>
      </c>
      <c r="K208" s="1">
        <f>COUNTIF(Table1[name],Table1[[#This Row],[name]])</f>
        <v>1</v>
      </c>
    </row>
    <row r="209" spans="1:11" x14ac:dyDescent="0.2">
      <c r="A209" s="1" t="s">
        <v>1065</v>
      </c>
      <c r="B209" s="1" t="s">
        <v>1066</v>
      </c>
      <c r="C209" s="1" t="s">
        <v>1067</v>
      </c>
      <c r="D209" s="1" t="s">
        <v>132</v>
      </c>
      <c r="E209" s="1" t="s">
        <v>14</v>
      </c>
      <c r="F209" s="1" t="s">
        <v>1068</v>
      </c>
      <c r="G209" s="1">
        <v>823703</v>
      </c>
      <c r="H209" s="1" t="s">
        <v>1069</v>
      </c>
      <c r="I209" s="1" t="s">
        <v>1070</v>
      </c>
      <c r="J209" s="1" t="s">
        <v>40</v>
      </c>
      <c r="K209" s="1">
        <f>COUNTIF(Table1[name],Table1[[#This Row],[name]])</f>
        <v>1</v>
      </c>
    </row>
    <row r="210" spans="1:11" x14ac:dyDescent="0.2">
      <c r="A210" s="1" t="s">
        <v>344</v>
      </c>
      <c r="B210" s="1" t="s">
        <v>345</v>
      </c>
      <c r="C210" s="1" t="s">
        <v>346</v>
      </c>
      <c r="D210" s="1" t="s">
        <v>81</v>
      </c>
      <c r="E210" s="1" t="s">
        <v>14</v>
      </c>
      <c r="F210" s="1" t="s">
        <v>347</v>
      </c>
      <c r="G210" s="1">
        <v>834145</v>
      </c>
      <c r="H210" s="1" t="s">
        <v>348</v>
      </c>
      <c r="I210" s="1" t="s">
        <v>349</v>
      </c>
      <c r="J210" s="1" t="s">
        <v>17</v>
      </c>
      <c r="K210" s="1">
        <f>COUNTIF(Table1[name],Table1[[#This Row],[name]])</f>
        <v>1</v>
      </c>
    </row>
    <row r="211" spans="1:11" x14ac:dyDescent="0.2">
      <c r="A211" s="1" t="s">
        <v>197</v>
      </c>
      <c r="B211" s="1" t="s">
        <v>198</v>
      </c>
      <c r="C211" s="1" t="s">
        <v>199</v>
      </c>
      <c r="D211" s="1" t="s">
        <v>200</v>
      </c>
      <c r="E211" s="1" t="s">
        <v>14</v>
      </c>
      <c r="G211" s="1">
        <v>645250</v>
      </c>
      <c r="H211" s="1" t="s">
        <v>201</v>
      </c>
      <c r="I211" s="1" t="s">
        <v>202</v>
      </c>
      <c r="J211" s="1" t="s">
        <v>32</v>
      </c>
      <c r="K211" s="1">
        <f>COUNTIF(Table1[name],Table1[[#This Row],[name]])</f>
        <v>1</v>
      </c>
    </row>
    <row r="212" spans="1:11" x14ac:dyDescent="0.2">
      <c r="A212" s="1" t="s">
        <v>1259</v>
      </c>
      <c r="B212" s="1" t="s">
        <v>1260</v>
      </c>
      <c r="C212" s="1" t="s">
        <v>1261</v>
      </c>
      <c r="D212" s="1" t="s">
        <v>200</v>
      </c>
      <c r="E212" s="1" t="s">
        <v>14</v>
      </c>
      <c r="G212" s="1">
        <v>537855</v>
      </c>
      <c r="H212" s="1" t="s">
        <v>1262</v>
      </c>
      <c r="I212" s="1" t="s">
        <v>1263</v>
      </c>
      <c r="J212" s="1" t="s">
        <v>32</v>
      </c>
      <c r="K212" s="1">
        <f>COUNTIF(Table1[name],Table1[[#This Row],[name]])</f>
        <v>1</v>
      </c>
    </row>
    <row r="213" spans="1:11" x14ac:dyDescent="0.2">
      <c r="A213" s="1" t="s">
        <v>1174</v>
      </c>
      <c r="B213" s="1" t="s">
        <v>1175</v>
      </c>
      <c r="C213" s="1" t="s">
        <v>1176</v>
      </c>
      <c r="D213" s="1" t="s">
        <v>156</v>
      </c>
      <c r="E213" s="1" t="s">
        <v>14</v>
      </c>
      <c r="F213" s="1" t="s">
        <v>1177</v>
      </c>
      <c r="G213" s="1">
        <v>935887</v>
      </c>
      <c r="H213" s="1" t="s">
        <v>1178</v>
      </c>
      <c r="I213" s="1" t="s">
        <v>1179</v>
      </c>
      <c r="J213" s="1" t="s">
        <v>54</v>
      </c>
      <c r="K213" s="1">
        <f>COUNTIF(Table1[name],Table1[[#This Row],[name]])</f>
        <v>1</v>
      </c>
    </row>
    <row r="214" spans="1:11" x14ac:dyDescent="0.2">
      <c r="A214" s="1" t="s">
        <v>1293</v>
      </c>
      <c r="B214" s="1" t="s">
        <v>1294</v>
      </c>
      <c r="C214" s="1" t="s">
        <v>1295</v>
      </c>
      <c r="D214" s="1" t="s">
        <v>611</v>
      </c>
      <c r="E214" s="1" t="s">
        <v>14</v>
      </c>
      <c r="G214" s="1">
        <v>1061117</v>
      </c>
      <c r="H214" s="1" t="s">
        <v>1296</v>
      </c>
      <c r="I214" s="1" t="s">
        <v>1297</v>
      </c>
      <c r="J214" s="1" t="s">
        <v>17</v>
      </c>
      <c r="K214" s="1">
        <f>COUNTIF(Table1[name],Table1[[#This Row],[name]])</f>
        <v>1</v>
      </c>
    </row>
    <row r="215" spans="1:11" x14ac:dyDescent="0.2">
      <c r="A215" s="1" t="s">
        <v>1663</v>
      </c>
      <c r="B215" s="1" t="s">
        <v>1664</v>
      </c>
      <c r="C215" s="1" t="s">
        <v>1665</v>
      </c>
      <c r="D215" s="1" t="s">
        <v>21</v>
      </c>
      <c r="E215" s="1" t="s">
        <v>14</v>
      </c>
      <c r="F215" s="1" t="s">
        <v>1666</v>
      </c>
      <c r="G215" s="1">
        <v>832900</v>
      </c>
      <c r="H215" s="1" t="s">
        <v>1667</v>
      </c>
      <c r="I215" s="1" t="s">
        <v>1668</v>
      </c>
      <c r="J215" s="1" t="s">
        <v>116</v>
      </c>
      <c r="K215" s="1">
        <f>COUNTIF(Table1[name],Table1[[#This Row],[name]])</f>
        <v>1</v>
      </c>
    </row>
    <row r="216" spans="1:11" x14ac:dyDescent="0.2">
      <c r="A216" s="1" t="s">
        <v>215</v>
      </c>
      <c r="B216" s="1" t="s">
        <v>216</v>
      </c>
      <c r="C216" s="1" t="s">
        <v>217</v>
      </c>
      <c r="D216" s="1" t="s">
        <v>13</v>
      </c>
      <c r="E216" s="1" t="s">
        <v>14</v>
      </c>
      <c r="G216" s="1">
        <v>1023254</v>
      </c>
      <c r="H216" s="1" t="s">
        <v>218</v>
      </c>
      <c r="I216" s="1" t="s">
        <v>219</v>
      </c>
      <c r="J216" s="1" t="s">
        <v>17</v>
      </c>
      <c r="K216" s="1">
        <f>COUNTIF(Table1[name],Table1[[#This Row],[name]])</f>
        <v>1</v>
      </c>
    </row>
    <row r="217" spans="1:11" x14ac:dyDescent="0.2">
      <c r="A217" s="1" t="s">
        <v>357</v>
      </c>
      <c r="B217" s="1" t="s">
        <v>358</v>
      </c>
      <c r="C217" s="1" t="s">
        <v>359</v>
      </c>
      <c r="D217" s="1" t="s">
        <v>13</v>
      </c>
      <c r="E217" s="1" t="s">
        <v>14</v>
      </c>
      <c r="G217" s="1">
        <v>1023108</v>
      </c>
      <c r="H217" s="1" t="s">
        <v>360</v>
      </c>
      <c r="I217" s="1" t="s">
        <v>361</v>
      </c>
      <c r="J217" s="1" t="s">
        <v>128</v>
      </c>
      <c r="K217" s="1">
        <f>COUNTIF(Table1[name],Table1[[#This Row],[name]])</f>
        <v>1</v>
      </c>
    </row>
    <row r="218" spans="1:11" x14ac:dyDescent="0.2">
      <c r="A218" s="2" t="s">
        <v>696</v>
      </c>
      <c r="B218" s="1" t="s">
        <v>697</v>
      </c>
      <c r="C218" s="1" t="s">
        <v>698</v>
      </c>
      <c r="D218" s="1" t="s">
        <v>125</v>
      </c>
      <c r="E218" s="1" t="s">
        <v>14</v>
      </c>
      <c r="G218" s="1">
        <v>893529</v>
      </c>
      <c r="H218" s="1" t="s">
        <v>699</v>
      </c>
      <c r="I218" s="1" t="s">
        <v>700</v>
      </c>
      <c r="J218" s="1" t="s">
        <v>128</v>
      </c>
      <c r="K218" s="1">
        <f>COUNTIF(Table1[name],Table1[[#This Row],[name]])</f>
        <v>1</v>
      </c>
    </row>
    <row r="219" spans="1:11" x14ac:dyDescent="0.2">
      <c r="A219" s="1" t="s">
        <v>1319</v>
      </c>
      <c r="B219" s="1" t="s">
        <v>1320</v>
      </c>
      <c r="C219" s="1" t="s">
        <v>1321</v>
      </c>
      <c r="D219" s="1" t="s">
        <v>967</v>
      </c>
      <c r="E219" s="1" t="s">
        <v>14</v>
      </c>
      <c r="F219" s="1" t="s">
        <v>1322</v>
      </c>
      <c r="G219" s="1">
        <v>765844</v>
      </c>
      <c r="H219" s="1" t="s">
        <v>1323</v>
      </c>
      <c r="I219" s="1" t="s">
        <v>1324</v>
      </c>
      <c r="J219" s="1" t="s">
        <v>40</v>
      </c>
      <c r="K219" s="1">
        <f>COUNTIF(Table1[name],Table1[[#This Row],[name]])</f>
        <v>1</v>
      </c>
    </row>
    <row r="220" spans="1:11" x14ac:dyDescent="0.2">
      <c r="A220" s="1" t="s">
        <v>1545</v>
      </c>
      <c r="B220" s="1" t="s">
        <v>1546</v>
      </c>
      <c r="C220" s="1" t="s">
        <v>1547</v>
      </c>
      <c r="D220" s="1" t="s">
        <v>233</v>
      </c>
      <c r="E220" s="1" t="s">
        <v>14</v>
      </c>
      <c r="G220" s="1">
        <v>1054540</v>
      </c>
      <c r="H220" s="1" t="s">
        <v>1548</v>
      </c>
      <c r="I220" s="1" t="s">
        <v>1549</v>
      </c>
      <c r="J220" s="1" t="s">
        <v>40</v>
      </c>
      <c r="K220" s="1">
        <f>COUNTIF(Table1[name],Table1[[#This Row],[name]])</f>
        <v>1</v>
      </c>
    </row>
    <row r="221" spans="1:11" x14ac:dyDescent="0.2">
      <c r="A221" s="1" t="s">
        <v>835</v>
      </c>
      <c r="B221" s="1" t="s">
        <v>836</v>
      </c>
      <c r="C221" s="1" t="s">
        <v>837</v>
      </c>
      <c r="D221" s="1" t="s">
        <v>93</v>
      </c>
      <c r="E221" s="1" t="s">
        <v>14</v>
      </c>
      <c r="F221" s="1" t="s">
        <v>838</v>
      </c>
      <c r="G221" s="1">
        <v>810323</v>
      </c>
      <c r="H221" s="1" t="s">
        <v>839</v>
      </c>
      <c r="I221" s="1" t="s">
        <v>840</v>
      </c>
      <c r="J221" s="1" t="s">
        <v>40</v>
      </c>
      <c r="K221" s="1">
        <f>COUNTIF(Table1[name],Table1[[#This Row],[name]])</f>
        <v>1</v>
      </c>
    </row>
    <row r="222" spans="1:11" x14ac:dyDescent="0.2">
      <c r="A222" s="1" t="s">
        <v>1446</v>
      </c>
      <c r="B222" s="1" t="s">
        <v>1447</v>
      </c>
      <c r="C222" s="1" t="s">
        <v>1448</v>
      </c>
      <c r="D222" s="1" t="s">
        <v>93</v>
      </c>
      <c r="E222" s="1" t="s">
        <v>14</v>
      </c>
      <c r="G222" s="1">
        <v>993078</v>
      </c>
      <c r="H222" s="1" t="s">
        <v>1449</v>
      </c>
      <c r="I222" s="1" t="s">
        <v>1450</v>
      </c>
      <c r="J222" s="1" t="s">
        <v>97</v>
      </c>
      <c r="K222" s="1">
        <f>COUNTIF(Table1[name],Table1[[#This Row],[name]])</f>
        <v>1</v>
      </c>
    </row>
    <row r="223" spans="1:11" x14ac:dyDescent="0.2">
      <c r="A223" s="1" t="s">
        <v>733</v>
      </c>
      <c r="B223" s="1" t="s">
        <v>734</v>
      </c>
      <c r="C223" s="1" t="s">
        <v>735</v>
      </c>
      <c r="D223" s="1" t="s">
        <v>29</v>
      </c>
      <c r="E223" s="1" t="s">
        <v>14</v>
      </c>
      <c r="G223" s="1">
        <v>1073118</v>
      </c>
      <c r="H223" s="1" t="s">
        <v>736</v>
      </c>
      <c r="I223" s="1" t="s">
        <v>737</v>
      </c>
      <c r="J223" s="1" t="s">
        <v>32</v>
      </c>
      <c r="K223" s="1">
        <f>COUNTIF(Table1[name],Table1[[#This Row],[name]])</f>
        <v>1</v>
      </c>
    </row>
    <row r="224" spans="1:11" x14ac:dyDescent="0.2">
      <c r="A224" s="1" t="s">
        <v>249</v>
      </c>
      <c r="B224" s="1" t="s">
        <v>250</v>
      </c>
      <c r="C224" s="1" t="s">
        <v>251</v>
      </c>
      <c r="D224" s="1" t="s">
        <v>252</v>
      </c>
      <c r="E224" s="1" t="s">
        <v>14</v>
      </c>
      <c r="F224" s="1" t="s">
        <v>253</v>
      </c>
      <c r="G224" s="1">
        <v>1019361</v>
      </c>
      <c r="H224" s="1" t="s">
        <v>254</v>
      </c>
      <c r="I224" s="1" t="s">
        <v>255</v>
      </c>
      <c r="J224" s="1" t="s">
        <v>54</v>
      </c>
      <c r="K224" s="1">
        <f>COUNTIF(Table1[name],Table1[[#This Row],[name]])</f>
        <v>1</v>
      </c>
    </row>
    <row r="225" spans="1:11" x14ac:dyDescent="0.2">
      <c r="A225" s="1" t="s">
        <v>303</v>
      </c>
      <c r="B225" s="1" t="s">
        <v>304</v>
      </c>
      <c r="C225" s="1" t="s">
        <v>305</v>
      </c>
      <c r="D225" s="1" t="s">
        <v>143</v>
      </c>
      <c r="E225" s="1" t="s">
        <v>14</v>
      </c>
      <c r="F225" s="1" t="s">
        <v>306</v>
      </c>
      <c r="G225" s="1">
        <v>1035837</v>
      </c>
      <c r="H225" s="1" t="s">
        <v>307</v>
      </c>
      <c r="I225" s="1" t="s">
        <v>308</v>
      </c>
      <c r="J225" s="1" t="s">
        <v>17</v>
      </c>
      <c r="K225" s="1">
        <f>COUNTIF(Table1[name],Table1[[#This Row],[name]])</f>
        <v>3</v>
      </c>
    </row>
    <row r="226" spans="1:11" x14ac:dyDescent="0.2">
      <c r="A226" s="1" t="s">
        <v>749</v>
      </c>
      <c r="B226" s="1" t="s">
        <v>750</v>
      </c>
      <c r="C226" s="1" t="s">
        <v>305</v>
      </c>
      <c r="D226" s="1" t="s">
        <v>149</v>
      </c>
      <c r="E226" s="1" t="s">
        <v>14</v>
      </c>
      <c r="F226" s="1" t="s">
        <v>306</v>
      </c>
      <c r="G226" s="1">
        <v>892650</v>
      </c>
      <c r="H226" s="1" t="s">
        <v>751</v>
      </c>
      <c r="I226" s="1" t="s">
        <v>752</v>
      </c>
      <c r="J226" s="1" t="s">
        <v>48</v>
      </c>
      <c r="K226" s="1">
        <f>COUNTIF(Table1[name],Table1[[#This Row],[name]])</f>
        <v>3</v>
      </c>
    </row>
    <row r="227" spans="1:11" x14ac:dyDescent="0.2">
      <c r="A227" s="1" t="s">
        <v>1515</v>
      </c>
      <c r="B227" s="1" t="s">
        <v>1516</v>
      </c>
      <c r="C227" s="1" t="s">
        <v>305</v>
      </c>
      <c r="D227" s="1" t="s">
        <v>13</v>
      </c>
      <c r="E227" s="1" t="s">
        <v>14</v>
      </c>
      <c r="F227" s="1" t="s">
        <v>306</v>
      </c>
      <c r="G227" s="1">
        <v>1035451</v>
      </c>
      <c r="H227" s="1" t="s">
        <v>1517</v>
      </c>
      <c r="I227" s="1" t="s">
        <v>1518</v>
      </c>
      <c r="J227" s="1" t="s">
        <v>17</v>
      </c>
      <c r="K227" s="1">
        <f>COUNTIF(Table1[name],Table1[[#This Row],[name]])</f>
        <v>3</v>
      </c>
    </row>
    <row r="228" spans="1:11" x14ac:dyDescent="0.2">
      <c r="A228" s="1" t="s">
        <v>1276</v>
      </c>
      <c r="B228" s="1" t="s">
        <v>1277</v>
      </c>
      <c r="C228" s="1" t="s">
        <v>1278</v>
      </c>
      <c r="D228" s="1" t="s">
        <v>149</v>
      </c>
      <c r="E228" s="1" t="s">
        <v>14</v>
      </c>
      <c r="F228" s="1" t="s">
        <v>1279</v>
      </c>
      <c r="G228" s="1">
        <v>892662</v>
      </c>
      <c r="H228" s="1" t="s">
        <v>1280</v>
      </c>
      <c r="I228" s="1" t="s">
        <v>1281</v>
      </c>
      <c r="J228" s="1" t="s">
        <v>17</v>
      </c>
      <c r="K228" s="1">
        <f>COUNTIF(Table1[name],Table1[[#This Row],[name]])</f>
        <v>1</v>
      </c>
    </row>
    <row r="229" spans="1:11" x14ac:dyDescent="0.2">
      <c r="A229" s="1" t="s">
        <v>1893</v>
      </c>
      <c r="B229" s="1" t="s">
        <v>1894</v>
      </c>
      <c r="C229" s="1" t="s">
        <v>1895</v>
      </c>
      <c r="D229" s="1" t="s">
        <v>239</v>
      </c>
      <c r="E229" s="1" t="s">
        <v>14</v>
      </c>
      <c r="G229" s="1">
        <v>991457</v>
      </c>
      <c r="H229" s="1" t="s">
        <v>1896</v>
      </c>
      <c r="I229" s="1" t="s">
        <v>1897</v>
      </c>
      <c r="J229" s="1" t="s">
        <v>97</v>
      </c>
      <c r="K229" s="1">
        <f>COUNTIF(Table1[name],Table1[[#This Row],[name]])</f>
        <v>1</v>
      </c>
    </row>
    <row r="230" spans="1:11" x14ac:dyDescent="0.2">
      <c r="A230" s="1" t="s">
        <v>1483</v>
      </c>
      <c r="B230" s="1" t="s">
        <v>1484</v>
      </c>
      <c r="C230" s="1" t="s">
        <v>1485</v>
      </c>
      <c r="D230" s="1" t="s">
        <v>880</v>
      </c>
      <c r="E230" s="1" t="s">
        <v>14</v>
      </c>
      <c r="F230" s="1" t="s">
        <v>1486</v>
      </c>
      <c r="G230" s="1">
        <v>844608</v>
      </c>
      <c r="H230" s="1" t="s">
        <v>1487</v>
      </c>
      <c r="I230" s="1" t="s">
        <v>1488</v>
      </c>
      <c r="J230" s="1" t="s">
        <v>17</v>
      </c>
      <c r="K230" s="1">
        <f>COUNTIF(Table1[name],Table1[[#This Row],[name]])</f>
        <v>1</v>
      </c>
    </row>
    <row r="231" spans="1:11" x14ac:dyDescent="0.2">
      <c r="A231" s="1" t="s">
        <v>383</v>
      </c>
      <c r="B231" s="1" t="s">
        <v>384</v>
      </c>
      <c r="C231" s="1" t="s">
        <v>385</v>
      </c>
      <c r="D231" s="1" t="s">
        <v>386</v>
      </c>
      <c r="E231" s="1" t="s">
        <v>14</v>
      </c>
      <c r="G231" s="1">
        <v>1051325</v>
      </c>
      <c r="H231" s="1" t="s">
        <v>387</v>
      </c>
      <c r="I231" s="1" t="s">
        <v>388</v>
      </c>
      <c r="J231" s="1" t="s">
        <v>48</v>
      </c>
      <c r="K231" s="1">
        <f>COUNTIF(Table1[name],Table1[[#This Row],[name]])</f>
        <v>4</v>
      </c>
    </row>
    <row r="232" spans="1:11" x14ac:dyDescent="0.2">
      <c r="A232" s="1" t="s">
        <v>1196</v>
      </c>
      <c r="B232" s="1" t="s">
        <v>1197</v>
      </c>
      <c r="C232" s="1" t="s">
        <v>385</v>
      </c>
      <c r="D232" s="1" t="s">
        <v>13</v>
      </c>
      <c r="E232" s="1" t="s">
        <v>14</v>
      </c>
      <c r="G232" s="1">
        <v>1034101</v>
      </c>
      <c r="H232" s="1" t="s">
        <v>1198</v>
      </c>
      <c r="I232" s="1" t="s">
        <v>1199</v>
      </c>
      <c r="J232" s="1" t="s">
        <v>17</v>
      </c>
      <c r="K232" s="1">
        <f>COUNTIF(Table1[name],Table1[[#This Row],[name]])</f>
        <v>4</v>
      </c>
    </row>
    <row r="233" spans="1:11" x14ac:dyDescent="0.2">
      <c r="A233" s="1" t="s">
        <v>1246</v>
      </c>
      <c r="B233" s="1" t="s">
        <v>1247</v>
      </c>
      <c r="C233" s="1" t="s">
        <v>385</v>
      </c>
      <c r="D233" s="1" t="s">
        <v>143</v>
      </c>
      <c r="E233" s="1" t="s">
        <v>14</v>
      </c>
      <c r="G233" s="1">
        <v>1038172</v>
      </c>
      <c r="H233" s="1" t="s">
        <v>1248</v>
      </c>
      <c r="I233" s="1" t="s">
        <v>1249</v>
      </c>
      <c r="J233" s="1" t="s">
        <v>17</v>
      </c>
      <c r="K233" s="1">
        <f>COUNTIF(Table1[name],Table1[[#This Row],[name]])</f>
        <v>4</v>
      </c>
    </row>
    <row r="234" spans="1:11" x14ac:dyDescent="0.2">
      <c r="A234" s="1" t="s">
        <v>1489</v>
      </c>
      <c r="B234" s="1" t="s">
        <v>1490</v>
      </c>
      <c r="C234" s="1" t="s">
        <v>385</v>
      </c>
      <c r="D234" s="1" t="s">
        <v>853</v>
      </c>
      <c r="E234" s="1" t="s">
        <v>14</v>
      </c>
      <c r="G234" s="1">
        <v>970794</v>
      </c>
      <c r="H234" s="1" t="s">
        <v>1491</v>
      </c>
      <c r="I234" s="1" t="s">
        <v>1492</v>
      </c>
      <c r="J234" s="1" t="s">
        <v>17</v>
      </c>
      <c r="K234" s="1">
        <f>COUNTIF(Table1[name],Table1[[#This Row],[name]])</f>
        <v>4</v>
      </c>
    </row>
    <row r="235" spans="1:11" x14ac:dyDescent="0.2">
      <c r="A235" s="1" t="s">
        <v>841</v>
      </c>
      <c r="B235" s="1" t="s">
        <v>842</v>
      </c>
      <c r="C235" s="1" t="s">
        <v>843</v>
      </c>
      <c r="D235" s="1" t="s">
        <v>844</v>
      </c>
      <c r="E235" s="1" t="s">
        <v>14</v>
      </c>
      <c r="G235" s="1">
        <v>1006730</v>
      </c>
      <c r="H235" s="1" t="s">
        <v>845</v>
      </c>
      <c r="I235" s="1" t="s">
        <v>846</v>
      </c>
      <c r="J235" s="1" t="s">
        <v>116</v>
      </c>
      <c r="K235" s="1">
        <f>COUNTIF(Table1[name],Table1[[#This Row],[name]])</f>
        <v>1</v>
      </c>
    </row>
    <row r="236" spans="1:11" x14ac:dyDescent="0.2">
      <c r="A236" s="1" t="s">
        <v>135</v>
      </c>
      <c r="B236" s="1" t="s">
        <v>136</v>
      </c>
      <c r="C236" s="1" t="s">
        <v>137</v>
      </c>
      <c r="D236" s="1" t="s">
        <v>44</v>
      </c>
      <c r="E236" s="1" t="s">
        <v>14</v>
      </c>
      <c r="G236" s="1">
        <v>1012574</v>
      </c>
      <c r="H236" s="1" t="s">
        <v>138</v>
      </c>
      <c r="I236" s="1" t="s">
        <v>139</v>
      </c>
      <c r="J236" s="1" t="s">
        <v>48</v>
      </c>
      <c r="K236" s="1">
        <f>COUNTIF(Table1[name],Table1[[#This Row],[name]])</f>
        <v>1</v>
      </c>
    </row>
    <row r="237" spans="1:11" x14ac:dyDescent="0.2">
      <c r="A237" s="1" t="s">
        <v>993</v>
      </c>
      <c r="B237" s="1" t="s">
        <v>994</v>
      </c>
      <c r="C237" s="1" t="s">
        <v>995</v>
      </c>
      <c r="D237" s="1" t="s">
        <v>233</v>
      </c>
      <c r="E237" s="1" t="s">
        <v>14</v>
      </c>
      <c r="F237" s="1" t="s">
        <v>815</v>
      </c>
      <c r="G237" s="1">
        <v>1058997</v>
      </c>
      <c r="H237" s="1" t="s">
        <v>996</v>
      </c>
      <c r="I237" s="1" t="s">
        <v>997</v>
      </c>
      <c r="J237" s="1" t="s">
        <v>40</v>
      </c>
      <c r="K237" s="1">
        <f>COUNTIF(Table1[name],Table1[[#This Row],[name]])</f>
        <v>2</v>
      </c>
    </row>
    <row r="238" spans="1:11" x14ac:dyDescent="0.2">
      <c r="A238" s="1" t="s">
        <v>1789</v>
      </c>
      <c r="B238" s="1" t="s">
        <v>1790</v>
      </c>
      <c r="C238" s="1" t="s">
        <v>995</v>
      </c>
      <c r="D238" s="1" t="s">
        <v>44</v>
      </c>
      <c r="E238" s="1" t="s">
        <v>14</v>
      </c>
      <c r="F238" s="1" t="s">
        <v>815</v>
      </c>
      <c r="G238" s="1">
        <v>1081817</v>
      </c>
      <c r="H238" s="1" t="s">
        <v>1791</v>
      </c>
      <c r="I238" s="1" t="s">
        <v>1792</v>
      </c>
      <c r="J238" s="1" t="s">
        <v>48</v>
      </c>
      <c r="K238" s="1">
        <f>COUNTIF(Table1[name],Table1[[#This Row],[name]])</f>
        <v>2</v>
      </c>
    </row>
    <row r="239" spans="1:11" x14ac:dyDescent="0.2">
      <c r="A239" s="1" t="s">
        <v>636</v>
      </c>
      <c r="B239" s="1" t="s">
        <v>637</v>
      </c>
      <c r="C239" s="1" t="s">
        <v>638</v>
      </c>
      <c r="D239" s="1" t="s">
        <v>639</v>
      </c>
      <c r="E239" s="1" t="s">
        <v>14</v>
      </c>
      <c r="F239" s="1" t="s">
        <v>640</v>
      </c>
      <c r="G239" s="1">
        <v>826373</v>
      </c>
      <c r="H239" s="1" t="s">
        <v>641</v>
      </c>
      <c r="I239" s="1" t="s">
        <v>642</v>
      </c>
      <c r="J239" s="1" t="s">
        <v>40</v>
      </c>
      <c r="K239" s="1">
        <f>COUNTIF(Table1[name],Table1[[#This Row],[name]])</f>
        <v>1</v>
      </c>
    </row>
    <row r="240" spans="1:11" x14ac:dyDescent="0.2">
      <c r="A240" s="2" t="s">
        <v>823</v>
      </c>
      <c r="B240" s="1" t="s">
        <v>824</v>
      </c>
      <c r="C240" s="1" t="s">
        <v>825</v>
      </c>
      <c r="D240" s="1" t="s">
        <v>69</v>
      </c>
      <c r="E240" s="1" t="s">
        <v>14</v>
      </c>
      <c r="F240" s="1" t="s">
        <v>826</v>
      </c>
      <c r="G240" s="1">
        <v>976362</v>
      </c>
      <c r="H240" s="1" t="s">
        <v>827</v>
      </c>
      <c r="I240" s="1" t="s">
        <v>828</v>
      </c>
      <c r="J240" s="1" t="s">
        <v>54</v>
      </c>
      <c r="K240" s="1">
        <f>COUNTIF(Table1[name],Table1[[#This Row],[name]])</f>
        <v>1</v>
      </c>
    </row>
    <row r="241" spans="1:11" x14ac:dyDescent="0.2">
      <c r="A241" s="1" t="s">
        <v>140</v>
      </c>
      <c r="B241" s="1" t="s">
        <v>141</v>
      </c>
      <c r="C241" s="1" t="s">
        <v>142</v>
      </c>
      <c r="D241" s="1" t="s">
        <v>143</v>
      </c>
      <c r="E241" s="1" t="s">
        <v>14</v>
      </c>
      <c r="G241" s="1">
        <v>1036664</v>
      </c>
      <c r="H241" s="1" t="s">
        <v>144</v>
      </c>
      <c r="I241" s="1" t="s">
        <v>145</v>
      </c>
      <c r="J241" s="1" t="s">
        <v>17</v>
      </c>
      <c r="K241" s="1">
        <f>COUNTIF(Table1[name],Table1[[#This Row],[name]])</f>
        <v>3</v>
      </c>
    </row>
    <row r="242" spans="1:11" x14ac:dyDescent="0.2">
      <c r="A242" s="1" t="s">
        <v>379</v>
      </c>
      <c r="B242" s="1" t="s">
        <v>380</v>
      </c>
      <c r="C242" s="1" t="s">
        <v>142</v>
      </c>
      <c r="D242" s="1" t="s">
        <v>239</v>
      </c>
      <c r="E242" s="1" t="s">
        <v>14</v>
      </c>
      <c r="G242" s="1">
        <v>958305</v>
      </c>
      <c r="H242" s="1" t="s">
        <v>381</v>
      </c>
      <c r="I242" s="1" t="s">
        <v>382</v>
      </c>
      <c r="J242" s="1" t="s">
        <v>32</v>
      </c>
      <c r="K242" s="1">
        <f>COUNTIF(Table1[name],Table1[[#This Row],[name]])</f>
        <v>3</v>
      </c>
    </row>
    <row r="243" spans="1:11" x14ac:dyDescent="0.2">
      <c r="A243" s="1" t="s">
        <v>1655</v>
      </c>
      <c r="B243" s="1" t="s">
        <v>1656</v>
      </c>
      <c r="C243" s="1" t="s">
        <v>142</v>
      </c>
      <c r="D243" s="1" t="s">
        <v>13</v>
      </c>
      <c r="E243" s="1" t="s">
        <v>14</v>
      </c>
      <c r="G243" s="1">
        <v>1036631</v>
      </c>
      <c r="H243" s="1" t="s">
        <v>1657</v>
      </c>
      <c r="I243" s="1" t="s">
        <v>1658</v>
      </c>
      <c r="J243" s="1" t="s">
        <v>17</v>
      </c>
      <c r="K243" s="1">
        <f>COUNTIF(Table1[name],Table1[[#This Row],[name]])</f>
        <v>3</v>
      </c>
    </row>
    <row r="244" spans="1:11" x14ac:dyDescent="0.2">
      <c r="A244" s="1" t="s">
        <v>1772</v>
      </c>
      <c r="B244" s="1" t="s">
        <v>1773</v>
      </c>
      <c r="C244" s="1" t="s">
        <v>1774</v>
      </c>
      <c r="D244" s="1" t="s">
        <v>125</v>
      </c>
      <c r="E244" s="1" t="s">
        <v>14</v>
      </c>
      <c r="G244" s="1">
        <v>893531</v>
      </c>
      <c r="H244" s="1" t="s">
        <v>1775</v>
      </c>
      <c r="I244" s="1" t="s">
        <v>1776</v>
      </c>
      <c r="J244" s="1" t="s">
        <v>128</v>
      </c>
      <c r="K244" s="1">
        <f>COUNTIF(Table1[name],Table1[[#This Row],[name]])</f>
        <v>1</v>
      </c>
    </row>
    <row r="245" spans="1:11" x14ac:dyDescent="0.2">
      <c r="A245" s="1" t="s">
        <v>758</v>
      </c>
      <c r="B245" s="1" t="s">
        <v>759</v>
      </c>
      <c r="C245" s="1" t="s">
        <v>760</v>
      </c>
      <c r="D245" s="1" t="s">
        <v>93</v>
      </c>
      <c r="E245" s="1" t="s">
        <v>14</v>
      </c>
      <c r="G245" s="1">
        <v>989737</v>
      </c>
      <c r="H245" s="1" t="s">
        <v>761</v>
      </c>
      <c r="I245" s="1" t="s">
        <v>762</v>
      </c>
      <c r="J245" s="1" t="s">
        <v>97</v>
      </c>
      <c r="K245" s="1">
        <f>COUNTIF(Table1[name],Table1[[#This Row],[name]])</f>
        <v>1</v>
      </c>
    </row>
    <row r="246" spans="1:11" x14ac:dyDescent="0.2">
      <c r="A246" s="1" t="s">
        <v>49</v>
      </c>
      <c r="B246" s="1" t="s">
        <v>50</v>
      </c>
      <c r="C246" s="1" t="s">
        <v>51</v>
      </c>
      <c r="D246" s="1" t="s">
        <v>13</v>
      </c>
      <c r="E246" s="1" t="s">
        <v>14</v>
      </c>
      <c r="G246" s="1">
        <v>1081525</v>
      </c>
      <c r="H246" s="1" t="s">
        <v>52</v>
      </c>
      <c r="I246" s="1" t="s">
        <v>53</v>
      </c>
      <c r="J246" s="1" t="s">
        <v>54</v>
      </c>
      <c r="K246" s="1">
        <f>COUNTIF(Table1[name],Table1[[#This Row],[name]])</f>
        <v>1</v>
      </c>
    </row>
    <row r="247" spans="1:11" x14ac:dyDescent="0.2">
      <c r="A247" s="1" t="s">
        <v>770</v>
      </c>
      <c r="B247" s="1" t="s">
        <v>771</v>
      </c>
      <c r="C247" s="1" t="s">
        <v>772</v>
      </c>
      <c r="D247" s="1" t="s">
        <v>773</v>
      </c>
      <c r="E247" s="1" t="s">
        <v>14</v>
      </c>
      <c r="G247" s="1">
        <v>1020393</v>
      </c>
      <c r="H247" s="1" t="s">
        <v>774</v>
      </c>
      <c r="I247" s="1" t="s">
        <v>775</v>
      </c>
      <c r="J247" s="1" t="s">
        <v>32</v>
      </c>
      <c r="K247" s="1">
        <f>COUNTIF(Table1[name],Table1[[#This Row],[name]])</f>
        <v>2</v>
      </c>
    </row>
    <row r="248" spans="1:11" x14ac:dyDescent="0.2">
      <c r="A248" s="1" t="s">
        <v>1152</v>
      </c>
      <c r="B248" s="1" t="s">
        <v>1153</v>
      </c>
      <c r="C248" s="1" t="s">
        <v>772</v>
      </c>
      <c r="D248" s="1" t="s">
        <v>13</v>
      </c>
      <c r="E248" s="1" t="s">
        <v>14</v>
      </c>
      <c r="G248" s="1">
        <v>1071455</v>
      </c>
      <c r="H248" s="1" t="s">
        <v>1154</v>
      </c>
      <c r="I248" s="1" t="s">
        <v>1155</v>
      </c>
      <c r="J248" s="1" t="s">
        <v>54</v>
      </c>
      <c r="K248" s="1">
        <f>COUNTIF(Table1[name],Table1[[#This Row],[name]])</f>
        <v>2</v>
      </c>
    </row>
    <row r="249" spans="1:11" x14ac:dyDescent="0.2">
      <c r="A249" s="1" t="s">
        <v>1695</v>
      </c>
      <c r="B249" s="1" t="s">
        <v>1696</v>
      </c>
      <c r="C249" s="1" t="s">
        <v>1697</v>
      </c>
      <c r="D249" s="1" t="s">
        <v>13</v>
      </c>
      <c r="E249" s="1" t="s">
        <v>14</v>
      </c>
      <c r="G249" s="1">
        <v>1080206</v>
      </c>
      <c r="H249" s="1" t="s">
        <v>1698</v>
      </c>
      <c r="I249" s="1" t="s">
        <v>1699</v>
      </c>
      <c r="J249" s="1" t="s">
        <v>32</v>
      </c>
      <c r="K249" s="1">
        <f>COUNTIF(Table1[name],Table1[[#This Row],[name]])</f>
        <v>1</v>
      </c>
    </row>
    <row r="250" spans="1:11" x14ac:dyDescent="0.2">
      <c r="A250" s="1" t="s">
        <v>492</v>
      </c>
      <c r="B250" s="1" t="s">
        <v>493</v>
      </c>
      <c r="C250" s="1" t="s">
        <v>494</v>
      </c>
      <c r="D250" s="1" t="s">
        <v>13</v>
      </c>
      <c r="E250" s="1" t="s">
        <v>14</v>
      </c>
      <c r="G250" s="1">
        <v>1092538</v>
      </c>
      <c r="H250" s="1" t="s">
        <v>495</v>
      </c>
      <c r="I250" s="1" t="s">
        <v>496</v>
      </c>
      <c r="J250" s="1" t="s">
        <v>196</v>
      </c>
      <c r="K250" s="1">
        <f>COUNTIF(Table1[name],Table1[[#This Row],[name]])</f>
        <v>1</v>
      </c>
    </row>
    <row r="251" spans="1:11" x14ac:dyDescent="0.2">
      <c r="A251" s="1" t="s">
        <v>1082</v>
      </c>
      <c r="B251" s="1" t="s">
        <v>1083</v>
      </c>
      <c r="C251" s="1" t="s">
        <v>1084</v>
      </c>
      <c r="D251" s="1" t="s">
        <v>239</v>
      </c>
      <c r="E251" s="1" t="s">
        <v>14</v>
      </c>
      <c r="G251" s="1">
        <v>1011542</v>
      </c>
      <c r="H251" s="1" t="s">
        <v>1085</v>
      </c>
      <c r="I251" s="1" t="s">
        <v>1086</v>
      </c>
      <c r="J251" s="1" t="s">
        <v>32</v>
      </c>
      <c r="K251" s="1">
        <f>COUNTIF(Table1[name],Table1[[#This Row],[name]])</f>
        <v>1</v>
      </c>
    </row>
    <row r="252" spans="1:11" x14ac:dyDescent="0.2">
      <c r="A252" s="1" t="s">
        <v>1128</v>
      </c>
      <c r="B252" s="1" t="s">
        <v>1129</v>
      </c>
      <c r="C252" s="1" t="s">
        <v>1130</v>
      </c>
      <c r="D252" s="1" t="s">
        <v>233</v>
      </c>
      <c r="E252" s="1" t="s">
        <v>14</v>
      </c>
      <c r="G252" s="1">
        <v>1041483</v>
      </c>
      <c r="H252" s="1" t="s">
        <v>1131</v>
      </c>
      <c r="I252" s="1" t="s">
        <v>1132</v>
      </c>
      <c r="J252" s="1" t="s">
        <v>116</v>
      </c>
      <c r="K252" s="1">
        <f>COUNTIF(Table1[name],Table1[[#This Row],[name]])</f>
        <v>1</v>
      </c>
    </row>
    <row r="253" spans="1:11" x14ac:dyDescent="0.2">
      <c r="A253" s="1" t="s">
        <v>407</v>
      </c>
      <c r="B253" s="1" t="s">
        <v>408</v>
      </c>
      <c r="C253" s="1" t="s">
        <v>409</v>
      </c>
      <c r="D253" s="1" t="s">
        <v>13</v>
      </c>
      <c r="E253" s="1" t="s">
        <v>14</v>
      </c>
      <c r="G253" s="1">
        <v>933286</v>
      </c>
      <c r="H253" s="1" t="s">
        <v>410</v>
      </c>
      <c r="I253" s="1" t="s">
        <v>411</v>
      </c>
      <c r="J253" s="1" t="s">
        <v>128</v>
      </c>
      <c r="K253" s="1">
        <f>COUNTIF(Table1[name],Table1[[#This Row],[name]])</f>
        <v>1</v>
      </c>
    </row>
    <row r="254" spans="1:11" x14ac:dyDescent="0.2">
      <c r="A254" s="1" t="s">
        <v>1214</v>
      </c>
      <c r="B254" s="1" t="s">
        <v>1215</v>
      </c>
      <c r="C254" s="1" t="s">
        <v>1216</v>
      </c>
      <c r="D254" s="1" t="s">
        <v>1217</v>
      </c>
      <c r="E254" s="1" t="s">
        <v>14</v>
      </c>
      <c r="F254" s="1" t="s">
        <v>1218</v>
      </c>
      <c r="G254" s="1">
        <v>856793</v>
      </c>
      <c r="H254" s="1" t="s">
        <v>1219</v>
      </c>
      <c r="I254" s="1" t="s">
        <v>1220</v>
      </c>
      <c r="J254" s="1" t="s">
        <v>54</v>
      </c>
      <c r="K254" s="1">
        <f>COUNTIF(Table1[name],Table1[[#This Row],[name]])</f>
        <v>1</v>
      </c>
    </row>
    <row r="255" spans="1:11" x14ac:dyDescent="0.2">
      <c r="A255" s="1" t="s">
        <v>297</v>
      </c>
      <c r="B255" s="1" t="s">
        <v>298</v>
      </c>
      <c r="C255" s="1" t="s">
        <v>299</v>
      </c>
      <c r="D255" s="1" t="s">
        <v>300</v>
      </c>
      <c r="E255" s="1" t="s">
        <v>14</v>
      </c>
      <c r="G255" s="1">
        <v>939071</v>
      </c>
      <c r="H255" s="1" t="s">
        <v>301</v>
      </c>
      <c r="I255" s="1" t="s">
        <v>302</v>
      </c>
      <c r="J255" s="1" t="s">
        <v>17</v>
      </c>
      <c r="K255" s="1">
        <f>COUNTIF(Table1[name],Table1[[#This Row],[name]])</f>
        <v>1</v>
      </c>
    </row>
    <row r="256" spans="1:11" x14ac:dyDescent="0.2">
      <c r="A256" s="1" t="s">
        <v>1352</v>
      </c>
      <c r="B256" s="1" t="s">
        <v>1353</v>
      </c>
      <c r="C256" s="1" t="s">
        <v>1354</v>
      </c>
      <c r="D256" s="1" t="s">
        <v>844</v>
      </c>
      <c r="E256" s="1" t="s">
        <v>14</v>
      </c>
      <c r="F256" s="1" t="s">
        <v>1355</v>
      </c>
      <c r="G256" s="1">
        <v>760628</v>
      </c>
      <c r="H256" s="1" t="s">
        <v>1356</v>
      </c>
      <c r="I256" s="1" t="s">
        <v>1357</v>
      </c>
      <c r="J256" s="1" t="s">
        <v>116</v>
      </c>
      <c r="K256" s="1">
        <f>COUNTIF(Table1[name],Table1[[#This Row],[name]])</f>
        <v>1</v>
      </c>
    </row>
    <row r="257" spans="1:11" x14ac:dyDescent="0.2">
      <c r="A257" s="1" t="s">
        <v>1504</v>
      </c>
      <c r="B257" s="1" t="s">
        <v>1505</v>
      </c>
      <c r="C257" s="1" t="s">
        <v>1506</v>
      </c>
      <c r="D257" s="1" t="s">
        <v>93</v>
      </c>
      <c r="E257" s="1" t="s">
        <v>14</v>
      </c>
      <c r="F257" s="1" t="s">
        <v>1507</v>
      </c>
      <c r="G257" s="1">
        <v>774003</v>
      </c>
      <c r="H257" s="1" t="s">
        <v>1508</v>
      </c>
      <c r="I257" s="1" t="s">
        <v>1509</v>
      </c>
      <c r="J257" s="1" t="s">
        <v>40</v>
      </c>
      <c r="K257" s="1">
        <f>COUNTIF(Table1[name],Table1[[#This Row],[name]])</f>
        <v>1</v>
      </c>
    </row>
    <row r="258" spans="1:11" x14ac:dyDescent="0.2">
      <c r="A258" s="1" t="s">
        <v>478</v>
      </c>
      <c r="B258" s="1" t="s">
        <v>479</v>
      </c>
      <c r="C258" s="1" t="s">
        <v>480</v>
      </c>
      <c r="D258" s="1" t="s">
        <v>13</v>
      </c>
      <c r="E258" s="1" t="s">
        <v>14</v>
      </c>
      <c r="G258" s="1">
        <v>1066635</v>
      </c>
      <c r="H258" s="1" t="s">
        <v>481</v>
      </c>
      <c r="I258" s="1" t="s">
        <v>482</v>
      </c>
      <c r="J258" s="1" t="s">
        <v>54</v>
      </c>
      <c r="K258" s="1">
        <f>COUNTIF(Table1[name],Table1[[#This Row],[name]])</f>
        <v>1</v>
      </c>
    </row>
    <row r="259" spans="1:11" x14ac:dyDescent="0.2">
      <c r="A259" s="1" t="s">
        <v>782</v>
      </c>
      <c r="B259" s="1" t="s">
        <v>783</v>
      </c>
      <c r="C259" s="1" t="s">
        <v>784</v>
      </c>
      <c r="D259" s="1" t="s">
        <v>365</v>
      </c>
      <c r="E259" s="1" t="s">
        <v>785</v>
      </c>
      <c r="F259" s="1" t="s">
        <v>786</v>
      </c>
      <c r="G259" s="1">
        <v>823383</v>
      </c>
      <c r="H259" s="1" t="s">
        <v>787</v>
      </c>
      <c r="I259" s="1" t="s">
        <v>788</v>
      </c>
      <c r="J259" s="1" t="s">
        <v>116</v>
      </c>
      <c r="K259" s="1">
        <f>COUNTIF(Table1[name],Table1[[#This Row],[name]])</f>
        <v>1</v>
      </c>
    </row>
    <row r="260" spans="1:11" x14ac:dyDescent="0.2">
      <c r="A260" s="1" t="s">
        <v>1564</v>
      </c>
      <c r="B260" s="1" t="s">
        <v>1565</v>
      </c>
      <c r="C260" s="1" t="s">
        <v>1566</v>
      </c>
      <c r="D260" s="1" t="s">
        <v>233</v>
      </c>
      <c r="E260" s="1" t="s">
        <v>14</v>
      </c>
      <c r="F260" s="1" t="s">
        <v>786</v>
      </c>
      <c r="G260" s="1">
        <v>1093416</v>
      </c>
      <c r="H260" s="1" t="s">
        <v>1567</v>
      </c>
      <c r="I260" s="1" t="s">
        <v>1568</v>
      </c>
      <c r="J260" s="1" t="s">
        <v>97</v>
      </c>
      <c r="K260" s="1">
        <f>COUNTIF(Table1[name],Table1[[#This Row],[name]])</f>
        <v>1</v>
      </c>
    </row>
    <row r="261" spans="1:11" x14ac:dyDescent="0.2">
      <c r="A261" s="1" t="s">
        <v>1180</v>
      </c>
      <c r="B261" s="1" t="s">
        <v>1181</v>
      </c>
      <c r="C261" s="1" t="s">
        <v>1182</v>
      </c>
      <c r="D261" s="1" t="s">
        <v>233</v>
      </c>
      <c r="E261" s="1" t="s">
        <v>14</v>
      </c>
      <c r="G261" s="1">
        <v>993103</v>
      </c>
      <c r="H261" s="1" t="s">
        <v>1183</v>
      </c>
      <c r="I261" s="1" t="s">
        <v>1184</v>
      </c>
      <c r="J261" s="1" t="s">
        <v>116</v>
      </c>
      <c r="K261" s="1">
        <f>COUNTIF(Table1[name],Table1[[#This Row],[name]])</f>
        <v>1</v>
      </c>
    </row>
    <row r="262" spans="1:11" x14ac:dyDescent="0.2">
      <c r="A262" s="1" t="s">
        <v>1873</v>
      </c>
      <c r="B262" s="1" t="s">
        <v>1874</v>
      </c>
      <c r="C262" s="1" t="s">
        <v>1875</v>
      </c>
      <c r="D262" s="1" t="s">
        <v>21</v>
      </c>
      <c r="E262" s="1" t="s">
        <v>14</v>
      </c>
      <c r="F262" s="1" t="s">
        <v>1876</v>
      </c>
      <c r="G262" s="1">
        <v>832997</v>
      </c>
      <c r="H262" s="1" t="s">
        <v>1877</v>
      </c>
      <c r="I262" s="1" t="s">
        <v>1878</v>
      </c>
      <c r="J262" s="1" t="s">
        <v>25</v>
      </c>
      <c r="K262" s="1">
        <f>COUNTIF(Table1[name],Table1[[#This Row],[name]])</f>
        <v>1</v>
      </c>
    </row>
    <row r="263" spans="1:11" x14ac:dyDescent="0.2">
      <c r="A263" s="1" t="s">
        <v>947</v>
      </c>
      <c r="B263" s="1" t="s">
        <v>948</v>
      </c>
      <c r="C263" s="1" t="s">
        <v>949</v>
      </c>
      <c r="D263" s="1" t="s">
        <v>21</v>
      </c>
      <c r="E263" s="1" t="s">
        <v>14</v>
      </c>
      <c r="F263" s="1" t="s">
        <v>950</v>
      </c>
      <c r="G263" s="1">
        <v>828905</v>
      </c>
      <c r="H263" s="1" t="s">
        <v>951</v>
      </c>
      <c r="I263" s="1" t="s">
        <v>952</v>
      </c>
      <c r="J263" s="1" t="s">
        <v>97</v>
      </c>
      <c r="K263" s="1">
        <f>COUNTIF(Table1[name],Table1[[#This Row],[name]])</f>
        <v>1</v>
      </c>
    </row>
    <row r="264" spans="1:11" x14ac:dyDescent="0.2">
      <c r="A264" s="1" t="s">
        <v>55</v>
      </c>
      <c r="B264" s="1" t="s">
        <v>56</v>
      </c>
      <c r="C264" s="1" t="s">
        <v>57</v>
      </c>
      <c r="D264" s="1" t="s">
        <v>29</v>
      </c>
      <c r="E264" s="1" t="s">
        <v>14</v>
      </c>
      <c r="G264" s="1">
        <v>1064377</v>
      </c>
      <c r="H264" s="1" t="s">
        <v>58</v>
      </c>
      <c r="I264" s="1" t="s">
        <v>59</v>
      </c>
      <c r="J264" s="1" t="s">
        <v>54</v>
      </c>
      <c r="K264" s="1">
        <f>COUNTIF(Table1[name],Table1[[#This Row],[name]])</f>
        <v>1</v>
      </c>
    </row>
    <row r="265" spans="1:11" x14ac:dyDescent="0.2">
      <c r="A265" s="1" t="s">
        <v>273</v>
      </c>
      <c r="B265" s="1" t="s">
        <v>274</v>
      </c>
      <c r="C265" s="1" t="s">
        <v>275</v>
      </c>
      <c r="D265" s="1" t="s">
        <v>245</v>
      </c>
      <c r="E265" s="1" t="s">
        <v>14</v>
      </c>
      <c r="F265" s="1" t="s">
        <v>276</v>
      </c>
      <c r="G265" s="1">
        <v>814317</v>
      </c>
      <c r="H265" s="1" t="s">
        <v>277</v>
      </c>
      <c r="I265" s="1" t="s">
        <v>278</v>
      </c>
      <c r="J265" s="1" t="s">
        <v>116</v>
      </c>
      <c r="K265" s="1">
        <f>COUNTIF(Table1[name],Table1[[#This Row],[name]])</f>
        <v>1</v>
      </c>
    </row>
    <row r="266" spans="1:11" x14ac:dyDescent="0.2">
      <c r="A266" s="1" t="s">
        <v>1314</v>
      </c>
      <c r="B266" s="1" t="s">
        <v>1315</v>
      </c>
      <c r="C266" s="1" t="s">
        <v>1316</v>
      </c>
      <c r="D266" s="1" t="s">
        <v>853</v>
      </c>
      <c r="E266" s="1" t="s">
        <v>14</v>
      </c>
      <c r="G266" s="1">
        <v>1024241</v>
      </c>
      <c r="H266" s="1" t="s">
        <v>1317</v>
      </c>
      <c r="I266" s="1" t="s">
        <v>1318</v>
      </c>
      <c r="J266" s="1" t="s">
        <v>17</v>
      </c>
      <c r="K266" s="1">
        <f>COUNTIF(Table1[name],Table1[[#This Row],[name]])</f>
        <v>1</v>
      </c>
    </row>
    <row r="267" spans="1:11" x14ac:dyDescent="0.2">
      <c r="A267" s="2" t="s">
        <v>602</v>
      </c>
      <c r="B267" s="1" t="s">
        <v>603</v>
      </c>
      <c r="C267" s="1" t="s">
        <v>604</v>
      </c>
      <c r="D267" s="1" t="s">
        <v>185</v>
      </c>
      <c r="E267" s="1" t="s">
        <v>14</v>
      </c>
      <c r="F267" s="1" t="s">
        <v>605</v>
      </c>
      <c r="G267" s="1">
        <v>741045</v>
      </c>
      <c r="H267" s="1" t="s">
        <v>606</v>
      </c>
      <c r="I267" s="1" t="s">
        <v>607</v>
      </c>
      <c r="J267" s="1" t="s">
        <v>32</v>
      </c>
      <c r="K267" s="1">
        <f>COUNTIF(Table1[name],Table1[[#This Row],[name]])</f>
        <v>1</v>
      </c>
    </row>
    <row r="268" spans="1:11" x14ac:dyDescent="0.2">
      <c r="A268" s="1" t="s">
        <v>585</v>
      </c>
      <c r="B268" s="1" t="s">
        <v>586</v>
      </c>
      <c r="C268" s="1" t="s">
        <v>587</v>
      </c>
      <c r="D268" s="1" t="s">
        <v>421</v>
      </c>
      <c r="E268" s="1" t="s">
        <v>14</v>
      </c>
      <c r="F268" s="1" t="s">
        <v>588</v>
      </c>
      <c r="G268" s="1">
        <v>976869</v>
      </c>
      <c r="H268" s="1" t="s">
        <v>589</v>
      </c>
      <c r="I268" s="1" t="s">
        <v>590</v>
      </c>
      <c r="J268" s="1" t="s">
        <v>17</v>
      </c>
      <c r="K268" s="1">
        <f>COUNTIF(Table1[name],Table1[[#This Row],[name]])</f>
        <v>1</v>
      </c>
    </row>
    <row r="269" spans="1:11" x14ac:dyDescent="0.2">
      <c r="A269" s="1" t="s">
        <v>1250</v>
      </c>
      <c r="B269" s="1" t="s">
        <v>1251</v>
      </c>
      <c r="C269" s="1" t="s">
        <v>1252</v>
      </c>
      <c r="D269" s="1" t="s">
        <v>13</v>
      </c>
      <c r="E269" s="1" t="s">
        <v>14</v>
      </c>
      <c r="F269" s="1" t="s">
        <v>605</v>
      </c>
      <c r="G269" s="1">
        <v>1045729</v>
      </c>
      <c r="H269" s="1" t="s">
        <v>1253</v>
      </c>
      <c r="I269" s="1" t="s">
        <v>1254</v>
      </c>
      <c r="J269" s="1" t="s">
        <v>32</v>
      </c>
      <c r="K269" s="1">
        <f>COUNTIF(Table1[name],Table1[[#This Row],[name]])</f>
        <v>1</v>
      </c>
    </row>
    <row r="270" spans="1:11" x14ac:dyDescent="0.2">
      <c r="A270" s="1" t="s">
        <v>890</v>
      </c>
      <c r="B270" s="1" t="s">
        <v>891</v>
      </c>
      <c r="C270" s="1" t="s">
        <v>892</v>
      </c>
      <c r="D270" s="1" t="s">
        <v>893</v>
      </c>
      <c r="E270" s="1" t="s">
        <v>14</v>
      </c>
      <c r="G270" s="1">
        <v>834484</v>
      </c>
      <c r="H270" s="1" t="s">
        <v>894</v>
      </c>
      <c r="I270" s="1" t="s">
        <v>895</v>
      </c>
      <c r="J270" s="1" t="s">
        <v>116</v>
      </c>
      <c r="K270" s="1">
        <f>COUNTIF(Table1[name],Table1[[#This Row],[name]])</f>
        <v>1</v>
      </c>
    </row>
    <row r="271" spans="1:11" x14ac:dyDescent="0.2">
      <c r="A271" s="1" t="s">
        <v>210</v>
      </c>
      <c r="B271" s="1" t="s">
        <v>211</v>
      </c>
      <c r="C271" s="1" t="s">
        <v>212</v>
      </c>
      <c r="D271" s="1" t="s">
        <v>13</v>
      </c>
      <c r="E271" s="1" t="s">
        <v>14</v>
      </c>
      <c r="G271" s="1">
        <v>992344</v>
      </c>
      <c r="H271" s="1" t="s">
        <v>213</v>
      </c>
      <c r="I271" s="1" t="s">
        <v>214</v>
      </c>
      <c r="J271" s="1" t="s">
        <v>181</v>
      </c>
      <c r="K271" s="1">
        <f>COUNTIF(Table1[name],Table1[[#This Row],[name]])</f>
        <v>1</v>
      </c>
    </row>
    <row r="272" spans="1:11" x14ac:dyDescent="0.2">
      <c r="A272" s="1" t="s">
        <v>1817</v>
      </c>
      <c r="B272" s="1" t="s">
        <v>1818</v>
      </c>
      <c r="C272" s="1" t="s">
        <v>1819</v>
      </c>
      <c r="D272" s="1" t="s">
        <v>1820</v>
      </c>
      <c r="E272" s="1" t="s">
        <v>14</v>
      </c>
      <c r="F272" s="1" t="s">
        <v>1821</v>
      </c>
      <c r="G272" s="1">
        <v>1040996</v>
      </c>
      <c r="H272" s="1" t="s">
        <v>1822</v>
      </c>
      <c r="I272" s="1" t="s">
        <v>1823</v>
      </c>
      <c r="J272" s="1" t="s">
        <v>54</v>
      </c>
      <c r="K272" s="1">
        <f>COUNTIF(Table1[name],Table1[[#This Row],[name]])</f>
        <v>1</v>
      </c>
    </row>
    <row r="273" spans="1:11" x14ac:dyDescent="0.2">
      <c r="A273" s="1" t="s">
        <v>1830</v>
      </c>
      <c r="B273" s="1" t="s">
        <v>1831</v>
      </c>
      <c r="C273" s="1" t="s">
        <v>1832</v>
      </c>
      <c r="D273" s="1" t="s">
        <v>1820</v>
      </c>
      <c r="E273" s="1" t="s">
        <v>14</v>
      </c>
      <c r="G273" s="1">
        <v>1076158</v>
      </c>
      <c r="H273" s="1" t="s">
        <v>1833</v>
      </c>
      <c r="I273" s="1" t="s">
        <v>1834</v>
      </c>
      <c r="J273" s="1" t="s">
        <v>54</v>
      </c>
      <c r="K273" s="1">
        <f>COUNTIF(Table1[name],Table1[[#This Row],[name]])</f>
        <v>1</v>
      </c>
    </row>
    <row r="274" spans="1:11" x14ac:dyDescent="0.2">
      <c r="A274" s="1" t="s">
        <v>117</v>
      </c>
      <c r="B274" s="1" t="s">
        <v>118</v>
      </c>
      <c r="C274" s="1" t="s">
        <v>119</v>
      </c>
      <c r="D274" s="1" t="s">
        <v>44</v>
      </c>
      <c r="E274" s="1" t="s">
        <v>14</v>
      </c>
      <c r="G274" s="1">
        <v>974806</v>
      </c>
      <c r="H274" s="1" t="s">
        <v>120</v>
      </c>
      <c r="I274" s="1" t="s">
        <v>121</v>
      </c>
      <c r="J274" s="1" t="s">
        <v>48</v>
      </c>
      <c r="K274" s="1">
        <f>COUNTIF(Table1[name],Table1[[#This Row],[name]])</f>
        <v>1</v>
      </c>
    </row>
    <row r="275" spans="1:11" x14ac:dyDescent="0.2">
      <c r="A275" s="1" t="s">
        <v>1581</v>
      </c>
      <c r="B275" s="1" t="s">
        <v>1582</v>
      </c>
      <c r="C275" s="1" t="s">
        <v>1583</v>
      </c>
      <c r="D275" s="1" t="s">
        <v>21</v>
      </c>
      <c r="E275" s="1" t="s">
        <v>14</v>
      </c>
      <c r="F275" s="1" t="s">
        <v>1584</v>
      </c>
      <c r="G275" s="1">
        <v>760574</v>
      </c>
      <c r="H275" s="1" t="s">
        <v>1585</v>
      </c>
      <c r="I275" s="1" t="s">
        <v>1586</v>
      </c>
      <c r="J275" s="1" t="s">
        <v>40</v>
      </c>
      <c r="K275" s="1">
        <f>COUNTIF(Table1[name],Table1[[#This Row],[name]])</f>
        <v>1</v>
      </c>
    </row>
    <row r="276" spans="1:11" x14ac:dyDescent="0.2">
      <c r="A276" s="1" t="s">
        <v>236</v>
      </c>
      <c r="B276" s="1" t="s">
        <v>237</v>
      </c>
      <c r="C276" s="1" t="s">
        <v>238</v>
      </c>
      <c r="D276" s="1" t="s">
        <v>239</v>
      </c>
      <c r="E276" s="1" t="s">
        <v>14</v>
      </c>
      <c r="G276" s="1">
        <v>997548</v>
      </c>
      <c r="H276" s="1" t="s">
        <v>240</v>
      </c>
      <c r="I276" s="1" t="s">
        <v>241</v>
      </c>
      <c r="J276" s="1" t="s">
        <v>48</v>
      </c>
      <c r="K276" s="1">
        <f>COUNTIF(Table1[name],Table1[[#This Row],[name]])</f>
        <v>1</v>
      </c>
    </row>
    <row r="277" spans="1:11" x14ac:dyDescent="0.2">
      <c r="A277" s="1" t="s">
        <v>447</v>
      </c>
      <c r="B277" s="1" t="s">
        <v>448</v>
      </c>
      <c r="C277" s="1" t="s">
        <v>449</v>
      </c>
      <c r="D277" s="1" t="s">
        <v>239</v>
      </c>
      <c r="E277" s="1" t="s">
        <v>14</v>
      </c>
      <c r="G277" s="1">
        <v>956625</v>
      </c>
      <c r="H277" s="1" t="s">
        <v>450</v>
      </c>
      <c r="I277" s="1" t="s">
        <v>451</v>
      </c>
      <c r="J277" s="1" t="s">
        <v>48</v>
      </c>
      <c r="K277" s="1">
        <f>COUNTIF(Table1[name],Table1[[#This Row],[name]])</f>
        <v>1</v>
      </c>
    </row>
    <row r="278" spans="1:11" x14ac:dyDescent="0.2">
      <c r="A278" s="1" t="s">
        <v>1639</v>
      </c>
      <c r="B278" s="1" t="s">
        <v>1640</v>
      </c>
      <c r="C278" s="1" t="s">
        <v>1641</v>
      </c>
      <c r="D278" s="1" t="s">
        <v>44</v>
      </c>
      <c r="E278" s="1" t="s">
        <v>14</v>
      </c>
      <c r="G278" s="1">
        <v>1014584</v>
      </c>
      <c r="H278" s="1" t="s">
        <v>1642</v>
      </c>
      <c r="I278" s="1" t="s">
        <v>1643</v>
      </c>
      <c r="J278" s="1" t="s">
        <v>48</v>
      </c>
      <c r="K278" s="1">
        <f>COUNTIF(Table1[name],Table1[[#This Row],[name]])</f>
        <v>1</v>
      </c>
    </row>
    <row r="279" spans="1:11" x14ac:dyDescent="0.2">
      <c r="A279" s="1" t="s">
        <v>483</v>
      </c>
      <c r="B279" s="1" t="s">
        <v>484</v>
      </c>
      <c r="C279" s="1" t="s">
        <v>485</v>
      </c>
      <c r="D279" s="1" t="s">
        <v>81</v>
      </c>
      <c r="E279" s="1" t="s">
        <v>14</v>
      </c>
      <c r="G279" s="1">
        <v>941046</v>
      </c>
      <c r="H279" s="1" t="s">
        <v>486</v>
      </c>
      <c r="I279" s="1" t="s">
        <v>487</v>
      </c>
      <c r="J279" s="1" t="s">
        <v>17</v>
      </c>
      <c r="K279" s="1">
        <f>COUNTIF(Table1[name],Table1[[#This Row],[name]])</f>
        <v>1</v>
      </c>
    </row>
    <row r="280" spans="1:11" x14ac:dyDescent="0.2">
      <c r="A280" s="1" t="s">
        <v>789</v>
      </c>
      <c r="B280" s="1" t="s">
        <v>790</v>
      </c>
      <c r="C280" s="1" t="s">
        <v>791</v>
      </c>
      <c r="D280" s="1" t="s">
        <v>93</v>
      </c>
      <c r="E280" s="1" t="s">
        <v>14</v>
      </c>
      <c r="G280" s="1">
        <v>1054778</v>
      </c>
      <c r="H280" s="1" t="s">
        <v>792</v>
      </c>
      <c r="I280" s="1" t="s">
        <v>793</v>
      </c>
      <c r="J280" s="1" t="s">
        <v>116</v>
      </c>
      <c r="K280" s="1">
        <f>COUNTIF(Table1[name],Table1[[#This Row],[name]])</f>
        <v>1</v>
      </c>
    </row>
    <row r="281" spans="1:11" x14ac:dyDescent="0.2">
      <c r="A281" s="1" t="s">
        <v>1597</v>
      </c>
      <c r="B281" s="1" t="s">
        <v>1598</v>
      </c>
      <c r="C281" s="1" t="s">
        <v>1599</v>
      </c>
      <c r="D281" s="1" t="s">
        <v>93</v>
      </c>
      <c r="E281" s="1" t="s">
        <v>14</v>
      </c>
      <c r="F281" s="1" t="s">
        <v>1600</v>
      </c>
      <c r="G281" s="1">
        <v>863760</v>
      </c>
      <c r="H281" s="1" t="s">
        <v>1601</v>
      </c>
      <c r="I281" s="1" t="s">
        <v>1602</v>
      </c>
      <c r="J281" s="1" t="s">
        <v>40</v>
      </c>
      <c r="K281" s="1">
        <f>COUNTIF(Table1[name],Table1[[#This Row],[name]])</f>
        <v>1</v>
      </c>
    </row>
    <row r="282" spans="1:11" x14ac:dyDescent="0.2">
      <c r="A282" s="1" t="s">
        <v>418</v>
      </c>
      <c r="B282" s="1" t="s">
        <v>419</v>
      </c>
      <c r="C282" s="1" t="s">
        <v>420</v>
      </c>
      <c r="D282" s="1" t="s">
        <v>421</v>
      </c>
      <c r="E282" s="1" t="s">
        <v>14</v>
      </c>
      <c r="G282" s="1">
        <v>1010518</v>
      </c>
      <c r="H282" s="1" t="s">
        <v>422</v>
      </c>
      <c r="I282" s="1" t="s">
        <v>423</v>
      </c>
      <c r="J282" s="1" t="s">
        <v>181</v>
      </c>
      <c r="K282" s="1">
        <f>COUNTIF(Table1[name],Table1[[#This Row],[name]])</f>
        <v>1</v>
      </c>
    </row>
    <row r="283" spans="1:11" x14ac:dyDescent="0.2">
      <c r="A283" s="1" t="s">
        <v>78</v>
      </c>
      <c r="B283" s="1" t="s">
        <v>79</v>
      </c>
      <c r="C283" s="1" t="s">
        <v>80</v>
      </c>
      <c r="D283" s="1" t="s">
        <v>81</v>
      </c>
      <c r="E283" s="1" t="s">
        <v>14</v>
      </c>
      <c r="F283" s="1" t="s">
        <v>82</v>
      </c>
      <c r="G283" s="1">
        <v>743564</v>
      </c>
      <c r="H283" s="1" t="s">
        <v>83</v>
      </c>
      <c r="I283" s="1" t="s">
        <v>84</v>
      </c>
      <c r="J283" s="1" t="s">
        <v>17</v>
      </c>
      <c r="K283" s="1">
        <f>COUNTIF(Table1[name],Table1[[#This Row],[name]])</f>
        <v>3</v>
      </c>
    </row>
    <row r="284" spans="1:11" x14ac:dyDescent="0.2">
      <c r="A284" s="1" t="s">
        <v>906</v>
      </c>
      <c r="B284" s="1" t="s">
        <v>907</v>
      </c>
      <c r="C284" s="1" t="s">
        <v>80</v>
      </c>
      <c r="D284" s="1" t="s">
        <v>13</v>
      </c>
      <c r="E284" s="1" t="s">
        <v>14</v>
      </c>
      <c r="G284" s="1">
        <v>1026634</v>
      </c>
      <c r="H284" s="1" t="s">
        <v>908</v>
      </c>
      <c r="I284" s="1" t="s">
        <v>909</v>
      </c>
      <c r="J284" s="1" t="s">
        <v>17</v>
      </c>
      <c r="K284" s="1">
        <f>COUNTIF(Table1[name],Table1[[#This Row],[name]])</f>
        <v>3</v>
      </c>
    </row>
    <row r="285" spans="1:11" x14ac:dyDescent="0.2">
      <c r="A285" s="1" t="s">
        <v>1614</v>
      </c>
      <c r="B285" s="1" t="s">
        <v>1615</v>
      </c>
      <c r="C285" s="1" t="s">
        <v>80</v>
      </c>
      <c r="D285" s="1" t="s">
        <v>421</v>
      </c>
      <c r="E285" s="1" t="s">
        <v>14</v>
      </c>
      <c r="F285" s="1" t="s">
        <v>1616</v>
      </c>
      <c r="G285" s="1">
        <v>829425</v>
      </c>
      <c r="H285" s="1" t="s">
        <v>1617</v>
      </c>
      <c r="I285" s="1" t="s">
        <v>1618</v>
      </c>
      <c r="J285" s="1" t="s">
        <v>48</v>
      </c>
      <c r="K285" s="1">
        <f>COUNTIF(Table1[name],Table1[[#This Row],[name]])</f>
        <v>3</v>
      </c>
    </row>
    <row r="286" spans="1:11" x14ac:dyDescent="0.2">
      <c r="A286" s="1" t="s">
        <v>1039</v>
      </c>
      <c r="B286" s="2" t="s">
        <v>1040</v>
      </c>
      <c r="C286" s="1" t="s">
        <v>1041</v>
      </c>
      <c r="D286" s="1" t="s">
        <v>44</v>
      </c>
      <c r="E286" s="1" t="s">
        <v>14</v>
      </c>
      <c r="G286" s="1">
        <v>997550</v>
      </c>
      <c r="H286" s="1" t="s">
        <v>1042</v>
      </c>
      <c r="I286" s="1" t="s">
        <v>1043</v>
      </c>
      <c r="J286" s="1" t="s">
        <v>48</v>
      </c>
      <c r="K286" s="1">
        <f>COUNTIF(Table1[name],Table1[[#This Row],[name]])</f>
        <v>1</v>
      </c>
    </row>
    <row r="287" spans="1:11" x14ac:dyDescent="0.2">
      <c r="A287" s="1" t="s">
        <v>1903</v>
      </c>
      <c r="B287" s="1" t="s">
        <v>1904</v>
      </c>
      <c r="C287" s="1" t="s">
        <v>1905</v>
      </c>
      <c r="D287" s="1" t="s">
        <v>200</v>
      </c>
      <c r="E287" s="1" t="s">
        <v>14</v>
      </c>
      <c r="F287" s="1" t="s">
        <v>1906</v>
      </c>
      <c r="G287" s="1">
        <v>794220</v>
      </c>
      <c r="H287" s="1" t="s">
        <v>1907</v>
      </c>
      <c r="I287" s="1" t="s">
        <v>1908</v>
      </c>
      <c r="J287" s="1" t="s">
        <v>32</v>
      </c>
      <c r="K287" s="1">
        <f>COUNTIF(Table1[name],Table1[[#This Row],[name]])</f>
        <v>1</v>
      </c>
    </row>
    <row r="288" spans="1:11" x14ac:dyDescent="0.2">
      <c r="A288" s="1" t="s">
        <v>738</v>
      </c>
      <c r="B288" s="1" t="s">
        <v>739</v>
      </c>
      <c r="C288" s="1" t="s">
        <v>740</v>
      </c>
      <c r="D288" s="1" t="s">
        <v>655</v>
      </c>
      <c r="E288" s="1" t="s">
        <v>14</v>
      </c>
      <c r="F288" s="1" t="s">
        <v>741</v>
      </c>
      <c r="G288" s="1">
        <v>910310</v>
      </c>
      <c r="H288" s="1" t="s">
        <v>742</v>
      </c>
      <c r="I288" s="1" t="s">
        <v>743</v>
      </c>
      <c r="J288" s="1" t="s">
        <v>40</v>
      </c>
      <c r="K288" s="1">
        <f>COUNTIF(Table1[name],Table1[[#This Row],[name]])</f>
        <v>1</v>
      </c>
    </row>
    <row r="289" spans="1:11" x14ac:dyDescent="0.2">
      <c r="A289" s="1" t="s">
        <v>1087</v>
      </c>
      <c r="B289" s="1" t="s">
        <v>1088</v>
      </c>
      <c r="C289" s="1" t="s">
        <v>1089</v>
      </c>
      <c r="D289" s="1" t="s">
        <v>132</v>
      </c>
      <c r="E289" s="1" t="s">
        <v>14</v>
      </c>
      <c r="F289" s="1" t="s">
        <v>1090</v>
      </c>
      <c r="G289" s="1">
        <v>792821</v>
      </c>
      <c r="H289" s="1" t="s">
        <v>1091</v>
      </c>
      <c r="I289" s="1" t="s">
        <v>1092</v>
      </c>
      <c r="J289" s="1" t="s">
        <v>40</v>
      </c>
      <c r="K289" s="1">
        <f>COUNTIF(Table1[name],Table1[[#This Row],[name]])</f>
        <v>1</v>
      </c>
    </row>
    <row r="290" spans="1:11" x14ac:dyDescent="0.2">
      <c r="A290" s="1" t="s">
        <v>871</v>
      </c>
      <c r="B290" s="1" t="s">
        <v>872</v>
      </c>
      <c r="C290" s="1" t="s">
        <v>873</v>
      </c>
      <c r="D290" s="1" t="s">
        <v>807</v>
      </c>
      <c r="E290" s="1" t="s">
        <v>14</v>
      </c>
      <c r="F290" s="1" t="s">
        <v>874</v>
      </c>
      <c r="G290" s="1">
        <v>909415</v>
      </c>
      <c r="H290" s="1" t="s">
        <v>875</v>
      </c>
      <c r="I290" s="1" t="s">
        <v>876</v>
      </c>
      <c r="J290" s="1" t="s">
        <v>40</v>
      </c>
      <c r="K290" s="1">
        <f>COUNTIF(Table1[name],Table1[[#This Row],[name]])</f>
        <v>1</v>
      </c>
    </row>
    <row r="291" spans="1:11" x14ac:dyDescent="0.2">
      <c r="A291" s="1" t="s">
        <v>525</v>
      </c>
      <c r="B291" s="1" t="s">
        <v>526</v>
      </c>
      <c r="C291" s="1" t="s">
        <v>527</v>
      </c>
      <c r="D291" s="1" t="s">
        <v>516</v>
      </c>
      <c r="E291" s="1" t="s">
        <v>14</v>
      </c>
      <c r="G291" s="1">
        <v>1019520</v>
      </c>
      <c r="H291" s="1" t="s">
        <v>528</v>
      </c>
      <c r="I291" s="1" t="s">
        <v>529</v>
      </c>
      <c r="J291" s="1" t="s">
        <v>17</v>
      </c>
      <c r="K291" s="1">
        <f>COUNTIF(Table1[name],Table1[[#This Row],[name]])</f>
        <v>1</v>
      </c>
    </row>
    <row r="292" spans="1:11" x14ac:dyDescent="0.2">
      <c r="A292" s="1" t="s">
        <v>998</v>
      </c>
      <c r="B292" s="1" t="s">
        <v>999</v>
      </c>
      <c r="C292" s="1" t="s">
        <v>1000</v>
      </c>
      <c r="D292" s="1" t="s">
        <v>93</v>
      </c>
      <c r="E292" s="1" t="s">
        <v>14</v>
      </c>
      <c r="G292" s="1">
        <v>994698</v>
      </c>
      <c r="H292" s="1" t="s">
        <v>1001</v>
      </c>
      <c r="I292" s="1" t="s">
        <v>1002</v>
      </c>
      <c r="J292" s="1" t="s">
        <v>97</v>
      </c>
      <c r="K292" s="1">
        <f>COUNTIF(Table1[name],Table1[[#This Row],[name]])</f>
        <v>1</v>
      </c>
    </row>
    <row r="293" spans="1:11" x14ac:dyDescent="0.2">
      <c r="A293" s="1" t="s">
        <v>1204</v>
      </c>
      <c r="B293" s="1" t="s">
        <v>1205</v>
      </c>
      <c r="C293" s="1" t="s">
        <v>1206</v>
      </c>
      <c r="D293" s="1" t="s">
        <v>13</v>
      </c>
      <c r="E293" s="1" t="s">
        <v>14</v>
      </c>
      <c r="G293" s="1">
        <v>1066246</v>
      </c>
      <c r="H293" s="1" t="s">
        <v>1207</v>
      </c>
      <c r="I293" s="1" t="s">
        <v>1208</v>
      </c>
      <c r="J293" s="1" t="s">
        <v>128</v>
      </c>
      <c r="K293" s="1">
        <f>COUNTIF(Table1[name],Table1[[#This Row],[name]])</f>
        <v>1</v>
      </c>
    </row>
    <row r="294" spans="1:11" x14ac:dyDescent="0.2">
      <c r="A294" s="1" t="s">
        <v>608</v>
      </c>
      <c r="B294" s="1" t="s">
        <v>609</v>
      </c>
      <c r="C294" s="1" t="s">
        <v>610</v>
      </c>
      <c r="D294" s="1" t="s">
        <v>611</v>
      </c>
      <c r="E294" s="1" t="s">
        <v>14</v>
      </c>
      <c r="G294" s="1">
        <v>1061131</v>
      </c>
      <c r="H294" s="1" t="s">
        <v>612</v>
      </c>
      <c r="I294" s="1" t="s">
        <v>613</v>
      </c>
      <c r="J294" s="1" t="s">
        <v>17</v>
      </c>
      <c r="K294" s="1">
        <f>COUNTIF(Table1[name],Table1[[#This Row],[name]])</f>
        <v>3</v>
      </c>
    </row>
    <row r="295" spans="1:11" x14ac:dyDescent="0.2">
      <c r="A295" s="1" t="s">
        <v>847</v>
      </c>
      <c r="B295" s="1" t="s">
        <v>848</v>
      </c>
      <c r="C295" s="1" t="s">
        <v>610</v>
      </c>
      <c r="D295" s="1" t="s">
        <v>143</v>
      </c>
      <c r="E295" s="1" t="s">
        <v>14</v>
      </c>
      <c r="G295" s="1">
        <v>1061121</v>
      </c>
      <c r="H295" s="1" t="s">
        <v>849</v>
      </c>
      <c r="I295" s="1" t="s">
        <v>850</v>
      </c>
      <c r="J295" s="1" t="s">
        <v>17</v>
      </c>
      <c r="K295" s="1">
        <f>COUNTIF(Table1[name],Table1[[#This Row],[name]])</f>
        <v>3</v>
      </c>
    </row>
    <row r="296" spans="1:11" x14ac:dyDescent="0.2">
      <c r="A296" s="1" t="s">
        <v>1535</v>
      </c>
      <c r="B296" s="1" t="s">
        <v>1536</v>
      </c>
      <c r="C296" s="1" t="s">
        <v>610</v>
      </c>
      <c r="D296" s="1" t="s">
        <v>149</v>
      </c>
      <c r="E296" s="1" t="s">
        <v>14</v>
      </c>
      <c r="G296" s="1">
        <v>1062332</v>
      </c>
      <c r="H296" s="1" t="s">
        <v>1537</v>
      </c>
      <c r="I296" s="1" t="s">
        <v>1538</v>
      </c>
      <c r="J296" s="1" t="s">
        <v>48</v>
      </c>
      <c r="K296" s="1">
        <f>COUNTIF(Table1[name],Table1[[#This Row],[name]])</f>
        <v>3</v>
      </c>
    </row>
    <row r="297" spans="1:11" x14ac:dyDescent="0.2">
      <c r="A297" s="1" t="s">
        <v>389</v>
      </c>
      <c r="B297" s="1" t="s">
        <v>390</v>
      </c>
      <c r="C297" s="1" t="s">
        <v>391</v>
      </c>
      <c r="D297" s="1" t="s">
        <v>143</v>
      </c>
      <c r="E297" s="1" t="s">
        <v>14</v>
      </c>
      <c r="G297" s="1">
        <v>1081615</v>
      </c>
      <c r="H297" s="1" t="s">
        <v>392</v>
      </c>
      <c r="I297" s="1" t="s">
        <v>393</v>
      </c>
      <c r="J297" s="1" t="s">
        <v>17</v>
      </c>
      <c r="K297" s="1">
        <f>COUNTIF(Table1[name],Table1[[#This Row],[name]])</f>
        <v>2</v>
      </c>
    </row>
    <row r="298" spans="1:11" x14ac:dyDescent="0.2">
      <c r="A298" s="1" t="s">
        <v>488</v>
      </c>
      <c r="B298" s="1" t="s">
        <v>489</v>
      </c>
      <c r="C298" s="1" t="s">
        <v>391</v>
      </c>
      <c r="D298" s="1" t="s">
        <v>421</v>
      </c>
      <c r="E298" s="1" t="s">
        <v>14</v>
      </c>
      <c r="G298" s="1">
        <v>1025079</v>
      </c>
      <c r="H298" s="1" t="s">
        <v>490</v>
      </c>
      <c r="I298" s="1" t="s">
        <v>491</v>
      </c>
      <c r="J298" s="1" t="s">
        <v>17</v>
      </c>
      <c r="K298" s="1">
        <f>COUNTIF(Table1[name],Table1[[#This Row],[name]])</f>
        <v>2</v>
      </c>
    </row>
    <row r="299" spans="1:11" x14ac:dyDescent="0.2">
      <c r="A299" s="1" t="s">
        <v>971</v>
      </c>
      <c r="B299" s="2" t="s">
        <v>972</v>
      </c>
      <c r="C299" s="1" t="s">
        <v>973</v>
      </c>
      <c r="D299" s="1" t="s">
        <v>13</v>
      </c>
      <c r="E299" s="1" t="s">
        <v>14</v>
      </c>
      <c r="G299" s="1">
        <v>1029357</v>
      </c>
      <c r="H299" s="1" t="s">
        <v>974</v>
      </c>
      <c r="I299" s="1" t="s">
        <v>975</v>
      </c>
      <c r="J299" s="1" t="s">
        <v>128</v>
      </c>
      <c r="K299" s="1">
        <f>COUNTIF(Table1[name],Table1[[#This Row],[name]])</f>
        <v>1</v>
      </c>
    </row>
    <row r="300" spans="1:11" x14ac:dyDescent="0.2">
      <c r="A300" s="1" t="s">
        <v>1888</v>
      </c>
      <c r="B300" s="2" t="s">
        <v>1889</v>
      </c>
      <c r="C300" s="1" t="s">
        <v>1890</v>
      </c>
      <c r="D300" s="1" t="s">
        <v>1332</v>
      </c>
      <c r="E300" s="1" t="s">
        <v>14</v>
      </c>
      <c r="G300" s="1">
        <v>1058968</v>
      </c>
      <c r="H300" s="1" t="s">
        <v>1891</v>
      </c>
      <c r="I300" s="1" t="s">
        <v>1892</v>
      </c>
      <c r="J300" s="1" t="s">
        <v>17</v>
      </c>
      <c r="K300" s="1">
        <f>COUNTIF(Table1[name],Table1[[#This Row],[name]])</f>
        <v>1</v>
      </c>
    </row>
    <row r="301" spans="1:11" x14ac:dyDescent="0.2">
      <c r="A301" s="1" t="s">
        <v>1298</v>
      </c>
      <c r="B301" s="1" t="s">
        <v>1299</v>
      </c>
      <c r="C301" s="1" t="s">
        <v>1300</v>
      </c>
      <c r="D301" s="1" t="s">
        <v>233</v>
      </c>
      <c r="E301" s="1" t="s">
        <v>14</v>
      </c>
      <c r="G301" s="1">
        <v>1076155</v>
      </c>
      <c r="H301" s="1" t="s">
        <v>1301</v>
      </c>
      <c r="I301" s="1" t="s">
        <v>1302</v>
      </c>
      <c r="J301" s="1" t="s">
        <v>116</v>
      </c>
      <c r="K301" s="1">
        <f>COUNTIF(Table1[name],Table1[[#This Row],[name]])</f>
        <v>1</v>
      </c>
    </row>
    <row r="302" spans="1:11" x14ac:dyDescent="0.2">
      <c r="A302" s="1" t="s">
        <v>884</v>
      </c>
      <c r="B302" s="1" t="s">
        <v>885</v>
      </c>
      <c r="C302" s="1" t="s">
        <v>886</v>
      </c>
      <c r="D302" s="1" t="s">
        <v>156</v>
      </c>
      <c r="E302" s="1" t="s">
        <v>14</v>
      </c>
      <c r="F302" s="1" t="s">
        <v>887</v>
      </c>
      <c r="G302" s="1">
        <v>930546</v>
      </c>
      <c r="H302" s="1" t="s">
        <v>888</v>
      </c>
      <c r="I302" s="1" t="s">
        <v>889</v>
      </c>
      <c r="J302" s="1" t="s">
        <v>54</v>
      </c>
      <c r="K302" s="1">
        <f>COUNTIF(Table1[name],Table1[[#This Row],[name]])</f>
        <v>1</v>
      </c>
    </row>
    <row r="303" spans="1:11" x14ac:dyDescent="0.2">
      <c r="A303" s="1" t="s">
        <v>291</v>
      </c>
      <c r="B303" s="1" t="s">
        <v>292</v>
      </c>
      <c r="C303" s="1" t="s">
        <v>293</v>
      </c>
      <c r="D303" s="1" t="s">
        <v>156</v>
      </c>
      <c r="E303" s="1" t="s">
        <v>14</v>
      </c>
      <c r="F303" s="1" t="s">
        <v>294</v>
      </c>
      <c r="G303" s="1">
        <v>1025050</v>
      </c>
      <c r="H303" s="1" t="s">
        <v>295</v>
      </c>
      <c r="I303" s="1" t="s">
        <v>296</v>
      </c>
      <c r="J303" s="1" t="s">
        <v>54</v>
      </c>
      <c r="K303" s="1">
        <f>COUNTIF(Table1[name],Table1[[#This Row],[name]])</f>
        <v>1</v>
      </c>
    </row>
    <row r="304" spans="1:11" x14ac:dyDescent="0.2">
      <c r="A304" s="1" t="s">
        <v>901</v>
      </c>
      <c r="B304" s="1" t="s">
        <v>902</v>
      </c>
      <c r="C304" s="1" t="s">
        <v>903</v>
      </c>
      <c r="D304" s="1" t="s">
        <v>149</v>
      </c>
      <c r="E304" s="1" t="s">
        <v>14</v>
      </c>
      <c r="G304" s="1">
        <v>1029405</v>
      </c>
      <c r="H304" s="1" t="s">
        <v>904</v>
      </c>
      <c r="I304" s="1" t="s">
        <v>905</v>
      </c>
      <c r="J304" s="1" t="s">
        <v>128</v>
      </c>
      <c r="K304" s="1">
        <f>COUNTIF(Table1[name],Table1[[#This Row],[name]])</f>
        <v>2</v>
      </c>
    </row>
    <row r="305" spans="1:11" x14ac:dyDescent="0.2">
      <c r="A305" s="1" t="s">
        <v>1719</v>
      </c>
      <c r="B305" s="1" t="s">
        <v>1720</v>
      </c>
      <c r="C305" s="1" t="s">
        <v>903</v>
      </c>
      <c r="D305" s="1" t="s">
        <v>386</v>
      </c>
      <c r="E305" s="1" t="s">
        <v>14</v>
      </c>
      <c r="G305" s="1">
        <v>1052693</v>
      </c>
      <c r="H305" s="1" t="s">
        <v>1721</v>
      </c>
      <c r="I305" s="1" t="s">
        <v>1722</v>
      </c>
      <c r="J305" s="1" t="s">
        <v>128</v>
      </c>
      <c r="K305" s="1">
        <f>COUNTIF(Table1[name],Table1[[#This Row],[name]])</f>
        <v>2</v>
      </c>
    </row>
    <row r="306" spans="1:11" x14ac:dyDescent="0.2">
      <c r="A306" s="1" t="s">
        <v>1811</v>
      </c>
      <c r="B306" s="1" t="s">
        <v>1812</v>
      </c>
      <c r="C306" s="1" t="s">
        <v>1813</v>
      </c>
      <c r="D306" s="1" t="s">
        <v>178</v>
      </c>
      <c r="E306" s="1" t="s">
        <v>14</v>
      </c>
      <c r="F306" s="1" t="s">
        <v>1814</v>
      </c>
      <c r="G306" s="1">
        <v>865419</v>
      </c>
      <c r="H306" s="1" t="s">
        <v>1815</v>
      </c>
      <c r="I306" s="1" t="s">
        <v>1816</v>
      </c>
      <c r="J306" s="1" t="s">
        <v>181</v>
      </c>
      <c r="K306" s="1">
        <f>COUNTIF(Table1[name],Table1[[#This Row],[name]])</f>
        <v>1</v>
      </c>
    </row>
    <row r="307" spans="1:11" x14ac:dyDescent="0.2">
      <c r="A307" s="1" t="s">
        <v>203</v>
      </c>
      <c r="B307" s="1" t="s">
        <v>204</v>
      </c>
      <c r="C307" s="1" t="s">
        <v>205</v>
      </c>
      <c r="D307" s="1" t="s">
        <v>206</v>
      </c>
      <c r="E307" s="1" t="s">
        <v>14</v>
      </c>
      <c r="F307" s="1" t="s">
        <v>207</v>
      </c>
      <c r="G307" s="1">
        <v>893861</v>
      </c>
      <c r="H307" s="1" t="s">
        <v>208</v>
      </c>
      <c r="I307" s="1" t="s">
        <v>209</v>
      </c>
      <c r="J307" s="1" t="s">
        <v>181</v>
      </c>
      <c r="K307" s="1">
        <f>COUNTIF(Table1[name],Table1[[#This Row],[name]])</f>
        <v>1</v>
      </c>
    </row>
    <row r="308" spans="1:11" x14ac:dyDescent="0.2">
      <c r="A308" s="1" t="s">
        <v>1629</v>
      </c>
      <c r="B308" s="1" t="s">
        <v>1630</v>
      </c>
      <c r="C308" s="1" t="s">
        <v>1631</v>
      </c>
      <c r="D308" s="1" t="s">
        <v>132</v>
      </c>
      <c r="E308" s="1" t="s">
        <v>14</v>
      </c>
      <c r="G308" s="1">
        <v>929536</v>
      </c>
      <c r="H308" s="1" t="s">
        <v>1632</v>
      </c>
      <c r="I308" s="1" t="s">
        <v>1633</v>
      </c>
      <c r="J308" s="1" t="s">
        <v>32</v>
      </c>
      <c r="K308" s="1">
        <f>COUNTIF(Table1[name],Table1[[#This Row],[name]])</f>
        <v>1</v>
      </c>
    </row>
    <row r="309" spans="1:11" x14ac:dyDescent="0.2">
      <c r="A309" s="1" t="s">
        <v>1236</v>
      </c>
      <c r="B309" s="1" t="s">
        <v>1237</v>
      </c>
      <c r="C309" s="1" t="s">
        <v>1238</v>
      </c>
      <c r="D309" s="1" t="s">
        <v>21</v>
      </c>
      <c r="E309" s="1" t="s">
        <v>14</v>
      </c>
      <c r="G309" s="1">
        <v>929362</v>
      </c>
      <c r="H309" s="1" t="s">
        <v>1239</v>
      </c>
      <c r="I309" s="1" t="s">
        <v>1240</v>
      </c>
      <c r="J309" s="1" t="s">
        <v>32</v>
      </c>
      <c r="K309" s="1">
        <f>COUNTIF(Table1[name],Table1[[#This Row],[name]])</f>
        <v>1</v>
      </c>
    </row>
    <row r="310" spans="1:11" x14ac:dyDescent="0.2">
      <c r="A310" s="1" t="s">
        <v>804</v>
      </c>
      <c r="B310" s="1" t="s">
        <v>805</v>
      </c>
      <c r="C310" s="1" t="s">
        <v>806</v>
      </c>
      <c r="D310" s="1" t="s">
        <v>807</v>
      </c>
      <c r="E310" s="1" t="s">
        <v>14</v>
      </c>
      <c r="F310" s="1" t="s">
        <v>808</v>
      </c>
      <c r="G310" s="1">
        <v>960298</v>
      </c>
      <c r="H310" s="1" t="s">
        <v>809</v>
      </c>
      <c r="I310" s="1" t="s">
        <v>810</v>
      </c>
      <c r="J310" s="1" t="s">
        <v>40</v>
      </c>
      <c r="K310" s="1">
        <f>COUNTIF(Table1[name],Table1[[#This Row],[name]])</f>
        <v>1</v>
      </c>
    </row>
    <row r="311" spans="1:11" x14ac:dyDescent="0.2">
      <c r="A311" s="1" t="s">
        <v>374</v>
      </c>
      <c r="B311" s="1" t="s">
        <v>375</v>
      </c>
      <c r="C311" s="1" t="s">
        <v>376</v>
      </c>
      <c r="D311" s="1" t="s">
        <v>233</v>
      </c>
      <c r="E311" s="1" t="s">
        <v>14</v>
      </c>
      <c r="G311" s="1">
        <v>1038185</v>
      </c>
      <c r="H311" s="1" t="s">
        <v>377</v>
      </c>
      <c r="I311" s="1" t="s">
        <v>378</v>
      </c>
      <c r="J311" s="1" t="s">
        <v>116</v>
      </c>
      <c r="K311" s="1">
        <f>COUNTIF(Table1[name],Table1[[#This Row],[name]])</f>
        <v>2</v>
      </c>
    </row>
    <row r="312" spans="1:11" x14ac:dyDescent="0.2">
      <c r="A312" s="1" t="s">
        <v>653</v>
      </c>
      <c r="B312" s="1" t="s">
        <v>654</v>
      </c>
      <c r="C312" s="1" t="s">
        <v>376</v>
      </c>
      <c r="D312" s="1" t="s">
        <v>655</v>
      </c>
      <c r="E312" s="1" t="s">
        <v>14</v>
      </c>
      <c r="F312" s="1" t="s">
        <v>656</v>
      </c>
      <c r="G312" s="1">
        <v>913358</v>
      </c>
      <c r="H312" s="1" t="s">
        <v>657</v>
      </c>
      <c r="I312" s="1" t="s">
        <v>658</v>
      </c>
      <c r="J312" s="1" t="s">
        <v>40</v>
      </c>
      <c r="K312" s="1">
        <f>COUNTIF(Table1[name],Table1[[#This Row],[name]])</f>
        <v>2</v>
      </c>
    </row>
    <row r="313" spans="1:11" x14ac:dyDescent="0.2">
      <c r="A313" s="1" t="s">
        <v>497</v>
      </c>
      <c r="B313" s="1" t="s">
        <v>498</v>
      </c>
      <c r="C313" s="1" t="s">
        <v>499</v>
      </c>
      <c r="D313" s="1" t="s">
        <v>13</v>
      </c>
      <c r="E313" s="1" t="s">
        <v>14</v>
      </c>
      <c r="F313" s="1" t="s">
        <v>500</v>
      </c>
      <c r="G313" s="1">
        <v>1049020</v>
      </c>
      <c r="H313" s="1" t="s">
        <v>501</v>
      </c>
      <c r="I313" s="1" t="s">
        <v>502</v>
      </c>
      <c r="J313" s="1" t="s">
        <v>54</v>
      </c>
      <c r="K313" s="1">
        <f>COUNTIF(Table1[name],Table1[[#This Row],[name]])</f>
        <v>1</v>
      </c>
    </row>
    <row r="314" spans="1:11" x14ac:dyDescent="0.2">
      <c r="A314" s="1" t="s">
        <v>328</v>
      </c>
      <c r="B314" s="1" t="s">
        <v>329</v>
      </c>
      <c r="C314" s="1" t="s">
        <v>330</v>
      </c>
      <c r="D314" s="1" t="s">
        <v>233</v>
      </c>
      <c r="E314" s="1" t="s">
        <v>14</v>
      </c>
      <c r="F314" s="1" t="s">
        <v>331</v>
      </c>
      <c r="G314" s="1">
        <v>1009214</v>
      </c>
      <c r="H314" s="1" t="s">
        <v>332</v>
      </c>
      <c r="I314" s="1" t="s">
        <v>333</v>
      </c>
      <c r="J314" s="1" t="s">
        <v>32</v>
      </c>
      <c r="K314" s="1">
        <f>COUNTIF(Table1[name],Table1[[#This Row],[name]])</f>
        <v>1</v>
      </c>
    </row>
    <row r="315" spans="1:11" x14ac:dyDescent="0.2">
      <c r="A315" s="1" t="s">
        <v>316</v>
      </c>
      <c r="B315" s="2" t="s">
        <v>317</v>
      </c>
      <c r="C315" s="1" t="s">
        <v>318</v>
      </c>
      <c r="D315" s="1" t="s">
        <v>319</v>
      </c>
      <c r="E315" s="1" t="s">
        <v>14</v>
      </c>
      <c r="F315" s="1" t="s">
        <v>320</v>
      </c>
      <c r="G315" s="1">
        <v>913337</v>
      </c>
      <c r="H315" s="1" t="s">
        <v>321</v>
      </c>
      <c r="I315" s="1" t="s">
        <v>322</v>
      </c>
      <c r="J315" s="1" t="s">
        <v>40</v>
      </c>
      <c r="K315" s="1">
        <f>COUNTIF(Table1[name],Table1[[#This Row],[name]])</f>
        <v>1</v>
      </c>
    </row>
    <row r="316" spans="1:11" x14ac:dyDescent="0.2">
      <c r="A316" s="1" t="s">
        <v>1340</v>
      </c>
      <c r="B316" s="1" t="s">
        <v>1341</v>
      </c>
      <c r="C316" s="1" t="s">
        <v>1342</v>
      </c>
      <c r="D316" s="1" t="s">
        <v>1343</v>
      </c>
      <c r="E316" s="1" t="s">
        <v>14</v>
      </c>
      <c r="G316" s="1">
        <v>880459</v>
      </c>
      <c r="H316" s="1" t="s">
        <v>1344</v>
      </c>
      <c r="I316" s="1" t="s">
        <v>1345</v>
      </c>
      <c r="J316" s="1" t="s">
        <v>116</v>
      </c>
      <c r="K316" s="1">
        <f>COUNTIF(Table1[name],Table1[[#This Row],[name]])</f>
        <v>1</v>
      </c>
    </row>
    <row r="317" spans="1:11" x14ac:dyDescent="0.2">
      <c r="A317" s="1" t="s">
        <v>1499</v>
      </c>
      <c r="B317" s="1" t="s">
        <v>1500</v>
      </c>
      <c r="C317" s="1" t="s">
        <v>1501</v>
      </c>
      <c r="D317" s="1" t="s">
        <v>853</v>
      </c>
      <c r="E317" s="1" t="s">
        <v>14</v>
      </c>
      <c r="G317" s="1">
        <v>1047149</v>
      </c>
      <c r="H317" s="1" t="s">
        <v>1502</v>
      </c>
      <c r="I317" s="1" t="s">
        <v>1503</v>
      </c>
      <c r="J317" s="1" t="s">
        <v>54</v>
      </c>
      <c r="K317" s="1">
        <f>COUNTIF(Table1[name],Table1[[#This Row],[name]])</f>
        <v>1</v>
      </c>
    </row>
    <row r="318" spans="1:11" x14ac:dyDescent="0.2">
      <c r="A318" s="1" t="s">
        <v>256</v>
      </c>
      <c r="B318" s="1" t="s">
        <v>257</v>
      </c>
      <c r="C318" s="1" t="s">
        <v>258</v>
      </c>
      <c r="D318" s="1" t="s">
        <v>81</v>
      </c>
      <c r="E318" s="1" t="s">
        <v>14</v>
      </c>
      <c r="F318" s="1" t="s">
        <v>259</v>
      </c>
      <c r="G318" s="1">
        <v>833861</v>
      </c>
      <c r="H318" s="1" t="s">
        <v>260</v>
      </c>
      <c r="I318" s="1" t="s">
        <v>261</v>
      </c>
      <c r="J318" s="1" t="s">
        <v>17</v>
      </c>
      <c r="K318" s="1">
        <f>COUNTIF(Table1[name],Table1[[#This Row],[name]])</f>
        <v>1</v>
      </c>
    </row>
    <row r="319" spans="1:11" x14ac:dyDescent="0.2">
      <c r="A319" s="1" t="s">
        <v>1430</v>
      </c>
      <c r="B319" s="1" t="s">
        <v>1431</v>
      </c>
      <c r="C319" s="1" t="s">
        <v>1432</v>
      </c>
      <c r="D319" s="1" t="s">
        <v>21</v>
      </c>
      <c r="E319" s="1" t="s">
        <v>14</v>
      </c>
      <c r="F319" s="1" t="s">
        <v>1433</v>
      </c>
      <c r="G319" s="1">
        <v>818925</v>
      </c>
      <c r="H319" s="1" t="s">
        <v>1434</v>
      </c>
      <c r="I319" s="1" t="s">
        <v>1435</v>
      </c>
      <c r="J319" s="1" t="s">
        <v>116</v>
      </c>
      <c r="K319" s="1">
        <f>COUNTIF(Table1[name],Table1[[#This Row],[name]])</f>
        <v>1</v>
      </c>
    </row>
    <row r="320" spans="1:11" x14ac:dyDescent="0.2">
      <c r="A320" s="1" t="s">
        <v>1133</v>
      </c>
      <c r="B320" s="1" t="s">
        <v>1134</v>
      </c>
      <c r="C320" s="1" t="s">
        <v>1135</v>
      </c>
      <c r="D320" s="1" t="s">
        <v>239</v>
      </c>
      <c r="E320" s="1" t="s">
        <v>14</v>
      </c>
      <c r="G320" s="1">
        <v>1058634</v>
      </c>
      <c r="H320" s="1" t="s">
        <v>1136</v>
      </c>
      <c r="I320" s="1" t="s">
        <v>1137</v>
      </c>
      <c r="J320" s="1" t="s">
        <v>116</v>
      </c>
      <c r="K320" s="1">
        <f>COUNTIF(Table1[name],Table1[[#This Row],[name]])</f>
        <v>1</v>
      </c>
    </row>
    <row r="321" spans="1:11" x14ac:dyDescent="0.2">
      <c r="A321" s="1" t="s">
        <v>976</v>
      </c>
      <c r="B321" s="1" t="s">
        <v>977</v>
      </c>
      <c r="C321" s="1" t="s">
        <v>978</v>
      </c>
      <c r="D321" s="1" t="s">
        <v>672</v>
      </c>
      <c r="E321" s="1" t="s">
        <v>14</v>
      </c>
      <c r="F321" s="1" t="s">
        <v>979</v>
      </c>
      <c r="G321" s="1">
        <v>1032144</v>
      </c>
      <c r="H321" s="1" t="s">
        <v>980</v>
      </c>
      <c r="I321" s="1" t="s">
        <v>981</v>
      </c>
      <c r="J321" s="1" t="s">
        <v>181</v>
      </c>
      <c r="K321" s="1">
        <f>COUNTIF(Table1[name],Table1[[#This Row],[name]])</f>
        <v>1</v>
      </c>
    </row>
    <row r="322" spans="1:11" x14ac:dyDescent="0.2">
      <c r="A322" s="1" t="s">
        <v>323</v>
      </c>
      <c r="B322" s="1" t="s">
        <v>324</v>
      </c>
      <c r="C322" s="1" t="s">
        <v>325</v>
      </c>
      <c r="D322" s="1" t="s">
        <v>200</v>
      </c>
      <c r="E322" s="1" t="s">
        <v>14</v>
      </c>
      <c r="G322" s="1">
        <v>1045503</v>
      </c>
      <c r="H322" s="1" t="s">
        <v>326</v>
      </c>
      <c r="I322" s="1" t="s">
        <v>327</v>
      </c>
      <c r="J322" s="1" t="s">
        <v>17</v>
      </c>
      <c r="K322" s="1">
        <f>COUNTIF(Table1[name],Table1[[#This Row],[name]])</f>
        <v>1</v>
      </c>
    </row>
    <row r="323" spans="1:11" x14ac:dyDescent="0.2">
      <c r="A323" s="1" t="s">
        <v>1746</v>
      </c>
      <c r="B323" s="1" t="s">
        <v>1747</v>
      </c>
      <c r="C323" s="1" t="s">
        <v>1748</v>
      </c>
      <c r="D323" s="1" t="s">
        <v>13</v>
      </c>
      <c r="E323" s="1" t="s">
        <v>14</v>
      </c>
      <c r="G323" s="1">
        <v>1051819</v>
      </c>
      <c r="H323" s="1" t="s">
        <v>1749</v>
      </c>
      <c r="I323" s="1" t="s">
        <v>1750</v>
      </c>
      <c r="J323" s="1" t="s">
        <v>128</v>
      </c>
      <c r="K323" s="1">
        <f>COUNTIF(Table1[name],Table1[[#This Row],[name]])</f>
        <v>1</v>
      </c>
    </row>
    <row r="324" spans="1:11" x14ac:dyDescent="0.2">
      <c r="A324" s="1" t="s">
        <v>1364</v>
      </c>
      <c r="B324" s="1" t="s">
        <v>1365</v>
      </c>
      <c r="C324" s="1" t="s">
        <v>1366</v>
      </c>
      <c r="D324" s="1" t="s">
        <v>93</v>
      </c>
      <c r="E324" s="1" t="s">
        <v>14</v>
      </c>
      <c r="F324" s="1" t="s">
        <v>1367</v>
      </c>
      <c r="G324" s="1">
        <v>952433</v>
      </c>
      <c r="H324" s="1" t="s">
        <v>1368</v>
      </c>
      <c r="I324" s="1" t="s">
        <v>1369</v>
      </c>
      <c r="J324" s="1" t="s">
        <v>40</v>
      </c>
      <c r="K324" s="1">
        <f>COUNTIF(Table1[name],Table1[[#This Row],[name]])</f>
        <v>1</v>
      </c>
    </row>
    <row r="325" spans="1:11" x14ac:dyDescent="0.2">
      <c r="A325" s="1" t="s">
        <v>926</v>
      </c>
      <c r="B325" s="1" t="s">
        <v>927</v>
      </c>
      <c r="C325" s="1" t="s">
        <v>928</v>
      </c>
      <c r="D325" s="1" t="s">
        <v>143</v>
      </c>
      <c r="E325" s="1" t="s">
        <v>14</v>
      </c>
      <c r="G325" s="1">
        <v>1071500</v>
      </c>
      <c r="H325" s="1" t="s">
        <v>929</v>
      </c>
      <c r="I325" s="1" t="s">
        <v>930</v>
      </c>
      <c r="J325" s="1" t="s">
        <v>17</v>
      </c>
      <c r="K325" s="1">
        <f>COUNTIF(Table1[name],Table1[[#This Row],[name]])</f>
        <v>2</v>
      </c>
    </row>
    <row r="326" spans="1:11" x14ac:dyDescent="0.2">
      <c r="A326" s="1" t="s">
        <v>1700</v>
      </c>
      <c r="B326" s="1" t="s">
        <v>1701</v>
      </c>
      <c r="C326" s="1" t="s">
        <v>928</v>
      </c>
      <c r="D326" s="1" t="s">
        <v>853</v>
      </c>
      <c r="E326" s="1" t="s">
        <v>14</v>
      </c>
      <c r="G326" s="1">
        <v>1068871</v>
      </c>
      <c r="H326" s="1" t="s">
        <v>1702</v>
      </c>
      <c r="I326" s="1" t="s">
        <v>1703</v>
      </c>
      <c r="J326" s="1" t="s">
        <v>17</v>
      </c>
      <c r="K326" s="1">
        <f>COUNTIF(Table1[name],Table1[[#This Row],[name]])</f>
        <v>2</v>
      </c>
    </row>
    <row r="327" spans="1:11" x14ac:dyDescent="0.2">
      <c r="A327" s="1" t="s">
        <v>896</v>
      </c>
      <c r="B327" s="1" t="s">
        <v>897</v>
      </c>
      <c r="C327" s="1" t="s">
        <v>898</v>
      </c>
      <c r="D327" s="1" t="s">
        <v>13</v>
      </c>
      <c r="E327" s="1" t="s">
        <v>14</v>
      </c>
      <c r="G327" s="1">
        <v>1071412</v>
      </c>
      <c r="H327" s="1" t="s">
        <v>899</v>
      </c>
      <c r="I327" s="1" t="s">
        <v>900</v>
      </c>
      <c r="J327" s="1" t="s">
        <v>128</v>
      </c>
      <c r="K327" s="1">
        <f>COUNTIF(Table1[name],Table1[[#This Row],[name]])</f>
        <v>1</v>
      </c>
    </row>
    <row r="328" spans="1:11" x14ac:dyDescent="0.2">
      <c r="A328" s="1" t="s">
        <v>1524</v>
      </c>
      <c r="B328" s="1" t="s">
        <v>1525</v>
      </c>
      <c r="C328" s="1" t="s">
        <v>1526</v>
      </c>
      <c r="D328" s="1" t="s">
        <v>13</v>
      </c>
      <c r="E328" s="1" t="s">
        <v>14</v>
      </c>
      <c r="G328" s="1">
        <v>856600</v>
      </c>
      <c r="H328" s="1" t="s">
        <v>1527</v>
      </c>
      <c r="I328" s="1" t="s">
        <v>1528</v>
      </c>
      <c r="J328" s="1" t="s">
        <v>40</v>
      </c>
      <c r="K328" s="1">
        <f>COUNTIF(Table1[name],Table1[[#This Row],[name]])</f>
        <v>1</v>
      </c>
    </row>
    <row r="329" spans="1:11" x14ac:dyDescent="0.2">
      <c r="A329" s="1" t="s">
        <v>818</v>
      </c>
      <c r="B329" s="1" t="s">
        <v>819</v>
      </c>
      <c r="C329" s="1" t="s">
        <v>820</v>
      </c>
      <c r="D329" s="1" t="s">
        <v>386</v>
      </c>
      <c r="E329" s="1" t="s">
        <v>14</v>
      </c>
      <c r="G329" s="1">
        <v>1051513</v>
      </c>
      <c r="H329" s="1" t="s">
        <v>821</v>
      </c>
      <c r="I329" s="1" t="s">
        <v>822</v>
      </c>
      <c r="J329" s="1" t="s">
        <v>128</v>
      </c>
      <c r="K329" s="1">
        <f>COUNTIF(Table1[name],Table1[[#This Row],[name]])</f>
        <v>4</v>
      </c>
    </row>
    <row r="330" spans="1:11" x14ac:dyDescent="0.2">
      <c r="A330" s="1" t="s">
        <v>1118</v>
      </c>
      <c r="B330" s="1" t="s">
        <v>1119</v>
      </c>
      <c r="C330" s="1" t="s">
        <v>820</v>
      </c>
      <c r="D330" s="1" t="s">
        <v>44</v>
      </c>
      <c r="E330" s="1" t="s">
        <v>14</v>
      </c>
      <c r="G330" s="1">
        <v>1085671</v>
      </c>
      <c r="H330" s="1" t="s">
        <v>1120</v>
      </c>
      <c r="I330" s="1" t="s">
        <v>1121</v>
      </c>
      <c r="J330" s="1" t="s">
        <v>48</v>
      </c>
      <c r="K330" s="1">
        <f>COUNTIF(Table1[name],Table1[[#This Row],[name]])</f>
        <v>4</v>
      </c>
    </row>
    <row r="331" spans="1:11" x14ac:dyDescent="0.2">
      <c r="A331" s="1" t="s">
        <v>1144</v>
      </c>
      <c r="B331" s="1" t="s">
        <v>1145</v>
      </c>
      <c r="C331" s="1" t="s">
        <v>820</v>
      </c>
      <c r="D331" s="1" t="s">
        <v>143</v>
      </c>
      <c r="E331" s="1" t="s">
        <v>14</v>
      </c>
      <c r="G331" s="1">
        <v>1040085</v>
      </c>
      <c r="H331" s="1" t="s">
        <v>1146</v>
      </c>
      <c r="I331" s="1" t="s">
        <v>1147</v>
      </c>
      <c r="J331" s="1" t="s">
        <v>17</v>
      </c>
      <c r="K331" s="1">
        <f>COUNTIF(Table1[name],Table1[[#This Row],[name]])</f>
        <v>4</v>
      </c>
    </row>
    <row r="332" spans="1:11" x14ac:dyDescent="0.2">
      <c r="A332" s="1" t="s">
        <v>1560</v>
      </c>
      <c r="B332" s="1" t="s">
        <v>1561</v>
      </c>
      <c r="C332" s="1" t="s">
        <v>820</v>
      </c>
      <c r="D332" s="1" t="s">
        <v>149</v>
      </c>
      <c r="E332" s="1" t="s">
        <v>14</v>
      </c>
      <c r="G332" s="1">
        <v>959464</v>
      </c>
      <c r="H332" s="1" t="s">
        <v>1562</v>
      </c>
      <c r="I332" s="1" t="s">
        <v>1563</v>
      </c>
      <c r="J332" s="1" t="s">
        <v>48</v>
      </c>
      <c r="K332" s="1">
        <f>COUNTIF(Table1[name],Table1[[#This Row],[name]])</f>
        <v>4</v>
      </c>
    </row>
    <row r="333" spans="1:11" x14ac:dyDescent="0.2">
      <c r="A333" s="1" t="s">
        <v>1644</v>
      </c>
      <c r="B333" s="1" t="s">
        <v>1645</v>
      </c>
      <c r="C333" s="1" t="s">
        <v>1646</v>
      </c>
      <c r="D333" s="1" t="s">
        <v>143</v>
      </c>
      <c r="E333" s="1" t="s">
        <v>14</v>
      </c>
      <c r="G333" s="1">
        <v>1040084</v>
      </c>
      <c r="H333" s="1" t="s">
        <v>1647</v>
      </c>
      <c r="I333" s="1" t="s">
        <v>1648</v>
      </c>
      <c r="J333" s="1" t="s">
        <v>17</v>
      </c>
      <c r="K333" s="1">
        <f>COUNTIF(Table1[name],Table1[[#This Row],[name]])</f>
        <v>1</v>
      </c>
    </row>
    <row r="334" spans="1:11" x14ac:dyDescent="0.2">
      <c r="A334" s="1" t="s">
        <v>1708</v>
      </c>
      <c r="B334" s="1" t="s">
        <v>1709</v>
      </c>
      <c r="C334" s="1" t="s">
        <v>1710</v>
      </c>
      <c r="D334" s="1" t="s">
        <v>13</v>
      </c>
      <c r="E334" s="1" t="s">
        <v>14</v>
      </c>
      <c r="G334" s="1">
        <v>1023472</v>
      </c>
      <c r="H334" s="1" t="s">
        <v>1711</v>
      </c>
      <c r="I334" s="1" t="s">
        <v>1712</v>
      </c>
      <c r="J334" s="1" t="s">
        <v>128</v>
      </c>
      <c r="K334" s="1">
        <f>COUNTIF(Table1[name],Table1[[#This Row],[name]])</f>
        <v>1</v>
      </c>
    </row>
    <row r="335" spans="1:11" x14ac:dyDescent="0.2">
      <c r="A335" s="1" t="s">
        <v>1477</v>
      </c>
      <c r="B335" s="1" t="s">
        <v>1478</v>
      </c>
      <c r="C335" s="1" t="s">
        <v>1479</v>
      </c>
      <c r="D335" s="1" t="s">
        <v>312</v>
      </c>
      <c r="E335" s="1" t="s">
        <v>14</v>
      </c>
      <c r="F335" s="1" t="s">
        <v>1480</v>
      </c>
      <c r="G335" s="1">
        <v>924502</v>
      </c>
      <c r="H335" s="1" t="s">
        <v>1481</v>
      </c>
      <c r="I335" s="1" t="s">
        <v>1482</v>
      </c>
      <c r="J335" s="1" t="s">
        <v>181</v>
      </c>
      <c r="K335" s="1">
        <f>COUNTIF(Table1[name],Table1[[#This Row],[name]])</f>
        <v>1</v>
      </c>
    </row>
    <row r="336" spans="1:11" x14ac:dyDescent="0.2">
      <c r="A336" s="1" t="s">
        <v>1529</v>
      </c>
      <c r="B336" s="1" t="s">
        <v>1530</v>
      </c>
      <c r="C336" s="1" t="s">
        <v>1531</v>
      </c>
      <c r="D336" s="1" t="s">
        <v>312</v>
      </c>
      <c r="E336" s="1" t="s">
        <v>14</v>
      </c>
      <c r="F336" s="1" t="s">
        <v>1532</v>
      </c>
      <c r="G336" s="1">
        <v>935397</v>
      </c>
      <c r="H336" s="1" t="s">
        <v>1533</v>
      </c>
      <c r="I336" s="1" t="s">
        <v>1534</v>
      </c>
      <c r="J336" s="1" t="s">
        <v>196</v>
      </c>
      <c r="K336" s="1">
        <f>COUNTIF(Table1[name],Table1[[#This Row],[name]])</f>
        <v>1</v>
      </c>
    </row>
    <row r="337" spans="1:11" x14ac:dyDescent="0.2">
      <c r="A337" s="1" t="s">
        <v>1914</v>
      </c>
      <c r="B337" s="1" t="s">
        <v>1915</v>
      </c>
      <c r="C337" s="1" t="s">
        <v>1916</v>
      </c>
      <c r="D337" s="1" t="s">
        <v>312</v>
      </c>
      <c r="E337" s="1" t="s">
        <v>14</v>
      </c>
      <c r="F337" s="1" t="s">
        <v>1917</v>
      </c>
      <c r="G337" s="1">
        <v>927952</v>
      </c>
      <c r="H337" s="1" t="s">
        <v>1918</v>
      </c>
      <c r="I337" s="1" t="s">
        <v>1919</v>
      </c>
      <c r="J337" s="1" t="s">
        <v>40</v>
      </c>
      <c r="K337" s="1">
        <f>COUNTIF(Table1[name],Table1[[#This Row],[name]])</f>
        <v>1</v>
      </c>
    </row>
    <row r="338" spans="1:11" x14ac:dyDescent="0.2">
      <c r="A338" s="1" t="s">
        <v>309</v>
      </c>
      <c r="B338" s="1" t="s">
        <v>310</v>
      </c>
      <c r="C338" s="1" t="s">
        <v>311</v>
      </c>
      <c r="D338" s="1" t="s">
        <v>312</v>
      </c>
      <c r="E338" s="1" t="s">
        <v>14</v>
      </c>
      <c r="F338" s="1" t="s">
        <v>313</v>
      </c>
      <c r="G338" s="1">
        <v>935444</v>
      </c>
      <c r="H338" s="1" t="s">
        <v>314</v>
      </c>
      <c r="I338" s="1" t="s">
        <v>315</v>
      </c>
      <c r="J338" s="1" t="s">
        <v>181</v>
      </c>
      <c r="K338" s="1">
        <f>COUNTIF(Table1[name],Table1[[#This Row],[name]])</f>
        <v>1</v>
      </c>
    </row>
    <row r="339" spans="1:11" x14ac:dyDescent="0.2">
      <c r="A339" s="1" t="s">
        <v>436</v>
      </c>
      <c r="B339" s="1" t="s">
        <v>437</v>
      </c>
      <c r="C339" s="1" t="s">
        <v>438</v>
      </c>
      <c r="D339" s="1" t="s">
        <v>312</v>
      </c>
      <c r="E339" s="1" t="s">
        <v>14</v>
      </c>
      <c r="G339" s="1">
        <v>946920</v>
      </c>
      <c r="H339" s="1" t="s">
        <v>439</v>
      </c>
      <c r="I339" s="1" t="s">
        <v>440</v>
      </c>
      <c r="J339" s="1" t="s">
        <v>181</v>
      </c>
      <c r="K339" s="1">
        <f>COUNTIF(Table1[name],Table1[[#This Row],[name]])</f>
        <v>1</v>
      </c>
    </row>
    <row r="340" spans="1:11" x14ac:dyDescent="0.2">
      <c r="A340" s="1" t="s">
        <v>707</v>
      </c>
      <c r="B340" s="1" t="s">
        <v>708</v>
      </c>
      <c r="C340" s="1" t="s">
        <v>709</v>
      </c>
      <c r="D340" s="1" t="s">
        <v>312</v>
      </c>
      <c r="E340" s="1" t="s">
        <v>14</v>
      </c>
      <c r="F340" s="1" t="s">
        <v>710</v>
      </c>
      <c r="G340" s="1">
        <v>927960</v>
      </c>
      <c r="H340" s="1" t="s">
        <v>711</v>
      </c>
      <c r="I340" s="1" t="s">
        <v>712</v>
      </c>
      <c r="J340" s="1" t="s">
        <v>181</v>
      </c>
      <c r="K340" s="1">
        <f>COUNTIF(Table1[name],Table1[[#This Row],[name]])</f>
        <v>1</v>
      </c>
    </row>
    <row r="341" spans="1:11" x14ac:dyDescent="0.2">
      <c r="A341" s="1" t="s">
        <v>1761</v>
      </c>
      <c r="B341" s="1" t="s">
        <v>1762</v>
      </c>
      <c r="C341" s="1" t="s">
        <v>1763</v>
      </c>
      <c r="D341" s="1" t="s">
        <v>312</v>
      </c>
      <c r="E341" s="1" t="s">
        <v>14</v>
      </c>
      <c r="F341" s="1" t="s">
        <v>1764</v>
      </c>
      <c r="G341" s="1">
        <v>935412</v>
      </c>
      <c r="H341" s="1" t="s">
        <v>1765</v>
      </c>
      <c r="I341" s="1" t="s">
        <v>1766</v>
      </c>
      <c r="J341" s="1" t="s">
        <v>181</v>
      </c>
      <c r="K341" s="1">
        <f>COUNTIF(Table1[name],Table1[[#This Row],[name]])</f>
        <v>1</v>
      </c>
    </row>
    <row r="342" spans="1:11" x14ac:dyDescent="0.2">
      <c r="A342" s="1" t="s">
        <v>1190</v>
      </c>
      <c r="B342" s="1" t="s">
        <v>1191</v>
      </c>
      <c r="C342" s="1" t="s">
        <v>1192</v>
      </c>
      <c r="D342" s="1" t="s">
        <v>1193</v>
      </c>
      <c r="E342" s="1" t="s">
        <v>14</v>
      </c>
      <c r="G342" s="1">
        <v>1084686</v>
      </c>
      <c r="H342" s="1" t="s">
        <v>1194</v>
      </c>
      <c r="I342" s="1" t="s">
        <v>1195</v>
      </c>
      <c r="J342" s="1" t="s">
        <v>97</v>
      </c>
      <c r="K342" s="1">
        <f>COUNTIF(Table1[name],Table1[[#This Row],[name]])</f>
        <v>1</v>
      </c>
    </row>
    <row r="343" spans="1:11" x14ac:dyDescent="0.2">
      <c r="A343" s="1" t="s">
        <v>648</v>
      </c>
      <c r="B343" s="1" t="s">
        <v>649</v>
      </c>
      <c r="C343" s="1" t="s">
        <v>650</v>
      </c>
      <c r="D343" s="1" t="s">
        <v>13</v>
      </c>
      <c r="E343" s="1" t="s">
        <v>14</v>
      </c>
      <c r="G343" s="1">
        <v>1013661</v>
      </c>
      <c r="H343" s="1" t="s">
        <v>651</v>
      </c>
      <c r="I343" s="1" t="s">
        <v>652</v>
      </c>
      <c r="J343" s="1" t="s">
        <v>40</v>
      </c>
      <c r="K343" s="1">
        <f>COUNTIF(Table1[name],Table1[[#This Row],[name]])</f>
        <v>1</v>
      </c>
    </row>
    <row r="344" spans="1:11" x14ac:dyDescent="0.2">
      <c r="A344" s="1" t="s">
        <v>394</v>
      </c>
      <c r="B344" s="1" t="s">
        <v>395</v>
      </c>
      <c r="C344" s="1" t="s">
        <v>396</v>
      </c>
      <c r="D344" s="1" t="s">
        <v>365</v>
      </c>
      <c r="E344" s="1" t="s">
        <v>14</v>
      </c>
      <c r="F344" s="1" t="s">
        <v>397</v>
      </c>
      <c r="G344" s="1">
        <v>997287</v>
      </c>
      <c r="H344" s="1" t="s">
        <v>398</v>
      </c>
      <c r="I344" s="1" t="s">
        <v>399</v>
      </c>
      <c r="J344" s="1" t="s">
        <v>40</v>
      </c>
      <c r="K344" s="1">
        <f>COUNTIF(Table1[name],Table1[[#This Row],[name]])</f>
        <v>1</v>
      </c>
    </row>
    <row r="345" spans="1:11" x14ac:dyDescent="0.2">
      <c r="A345" s="1" t="s">
        <v>1619</v>
      </c>
      <c r="B345" s="1" t="s">
        <v>1620</v>
      </c>
      <c r="C345" s="1" t="s">
        <v>1621</v>
      </c>
      <c r="D345" s="1" t="s">
        <v>365</v>
      </c>
      <c r="E345" s="1" t="s">
        <v>14</v>
      </c>
      <c r="F345" s="1" t="s">
        <v>1622</v>
      </c>
      <c r="G345" s="1">
        <v>955488</v>
      </c>
      <c r="H345" s="1" t="s">
        <v>1623</v>
      </c>
      <c r="I345" s="1" t="s">
        <v>1624</v>
      </c>
      <c r="J345" s="1" t="s">
        <v>40</v>
      </c>
      <c r="K345" s="1">
        <f>COUNTIF(Table1[name],Table1[[#This Row],[name]])</f>
        <v>1</v>
      </c>
    </row>
    <row r="346" spans="1:11" x14ac:dyDescent="0.2">
      <c r="A346" s="1" t="s">
        <v>959</v>
      </c>
      <c r="B346" s="1" t="s">
        <v>960</v>
      </c>
      <c r="C346" s="1" t="s">
        <v>961</v>
      </c>
      <c r="D346" s="1" t="s">
        <v>233</v>
      </c>
      <c r="E346" s="1" t="s">
        <v>14</v>
      </c>
      <c r="G346" s="1">
        <v>1090942</v>
      </c>
      <c r="H346" s="1" t="s">
        <v>962</v>
      </c>
      <c r="I346" s="1" t="s">
        <v>963</v>
      </c>
      <c r="J346" s="1" t="s">
        <v>40</v>
      </c>
      <c r="K346" s="1">
        <f>COUNTIF(Table1[name],Table1[[#This Row],[name]])</f>
        <v>1</v>
      </c>
    </row>
    <row r="347" spans="1:11" x14ac:dyDescent="0.2">
      <c r="A347" s="1" t="s">
        <v>519</v>
      </c>
      <c r="B347" s="1" t="s">
        <v>520</v>
      </c>
      <c r="C347" s="1" t="s">
        <v>521</v>
      </c>
      <c r="D347" s="1" t="s">
        <v>132</v>
      </c>
      <c r="E347" s="1" t="s">
        <v>14</v>
      </c>
      <c r="F347" s="1" t="s">
        <v>522</v>
      </c>
      <c r="G347" s="1">
        <v>909879</v>
      </c>
      <c r="H347" s="1" t="s">
        <v>523</v>
      </c>
      <c r="I347" s="1" t="s">
        <v>524</v>
      </c>
      <c r="J347" s="1" t="s">
        <v>40</v>
      </c>
      <c r="K347" s="1">
        <f>COUNTIF(Table1[name],Table1[[#This Row],[name]])</f>
        <v>1</v>
      </c>
    </row>
    <row r="348" spans="1:11" x14ac:dyDescent="0.2">
      <c r="A348" s="1" t="s">
        <v>129</v>
      </c>
      <c r="B348" s="1" t="s">
        <v>130</v>
      </c>
      <c r="C348" s="1" t="s">
        <v>131</v>
      </c>
      <c r="D348" s="1" t="s">
        <v>132</v>
      </c>
      <c r="E348" s="1" t="s">
        <v>14</v>
      </c>
      <c r="G348" s="1">
        <v>993349</v>
      </c>
      <c r="H348" s="1" t="s">
        <v>133</v>
      </c>
      <c r="I348" s="1" t="s">
        <v>134</v>
      </c>
      <c r="J348" s="1" t="s">
        <v>32</v>
      </c>
      <c r="K348" s="1">
        <f>COUNTIF(Table1[name],Table1[[#This Row],[name]])</f>
        <v>1</v>
      </c>
    </row>
    <row r="349" spans="1:11" x14ac:dyDescent="0.2">
      <c r="A349" s="1" t="s">
        <v>90</v>
      </c>
      <c r="B349" s="1" t="s">
        <v>91</v>
      </c>
      <c r="C349" s="1" t="s">
        <v>92</v>
      </c>
      <c r="D349" s="1" t="s">
        <v>93</v>
      </c>
      <c r="E349" s="1" t="s">
        <v>14</v>
      </c>
      <c r="F349" s="1" t="s">
        <v>94</v>
      </c>
      <c r="G349" s="1">
        <v>834792</v>
      </c>
      <c r="H349" s="1" t="s">
        <v>95</v>
      </c>
      <c r="I349" s="1" t="s">
        <v>96</v>
      </c>
      <c r="J349" s="1" t="s">
        <v>97</v>
      </c>
      <c r="K349" s="1">
        <f>COUNTIF(Table1[name],Table1[[#This Row],[name]])</f>
        <v>1</v>
      </c>
    </row>
    <row r="350" spans="1:11" x14ac:dyDescent="0.2">
      <c r="A350" s="1" t="s">
        <v>659</v>
      </c>
      <c r="B350" s="1" t="s">
        <v>660</v>
      </c>
      <c r="C350" s="1" t="s">
        <v>661</v>
      </c>
      <c r="D350" s="1" t="s">
        <v>233</v>
      </c>
      <c r="E350" s="1" t="s">
        <v>14</v>
      </c>
      <c r="G350" s="1">
        <v>1020551</v>
      </c>
      <c r="H350" s="1" t="s">
        <v>662</v>
      </c>
      <c r="I350" s="1" t="s">
        <v>663</v>
      </c>
      <c r="J350" s="1" t="s">
        <v>40</v>
      </c>
      <c r="K350" s="1">
        <f>COUNTIF(Table1[name],Table1[[#This Row],[name]])</f>
        <v>1</v>
      </c>
    </row>
    <row r="351" spans="1:11" x14ac:dyDescent="0.2">
      <c r="A351" s="1" t="s">
        <v>1029</v>
      </c>
      <c r="B351" s="1" t="s">
        <v>1030</v>
      </c>
      <c r="C351" s="1" t="s">
        <v>1031</v>
      </c>
      <c r="D351" s="1" t="s">
        <v>233</v>
      </c>
      <c r="E351" s="1" t="s">
        <v>14</v>
      </c>
      <c r="F351" s="1" t="s">
        <v>1032</v>
      </c>
      <c r="G351" s="1">
        <v>1031679</v>
      </c>
      <c r="H351" s="1" t="s">
        <v>1033</v>
      </c>
      <c r="I351" s="1" t="s">
        <v>1034</v>
      </c>
      <c r="J351" s="1" t="s">
        <v>40</v>
      </c>
      <c r="K351" s="1">
        <f>COUNTIF(Table1[name],Table1[[#This Row],[name]])</f>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627EA-E827-EC46-9E54-B73E494F1EDC}">
  <dimension ref="B2:F343"/>
  <sheetViews>
    <sheetView showGridLines="0" showRowColHeaders="0" workbookViewId="0">
      <pane xSplit="1" ySplit="10" topLeftCell="B11" activePane="bottomRight" state="frozen"/>
      <selection activeCell="H40" sqref="H40"/>
      <selection pane="topRight" activeCell="H40" sqref="H40"/>
      <selection pane="bottomLeft" activeCell="H40" sqref="H40"/>
      <selection pane="bottomRight" activeCell="B3" sqref="B3"/>
    </sheetView>
  </sheetViews>
  <sheetFormatPr baseColWidth="10" defaultRowHeight="16" x14ac:dyDescent="0.2"/>
  <cols>
    <col min="1" max="1" width="1.83203125" customWidth="1"/>
    <col min="2" max="2" width="30.5" bestFit="1" customWidth="1"/>
    <col min="3" max="3" width="35.5" bestFit="1" customWidth="1"/>
    <col min="4" max="4" width="14.33203125" customWidth="1"/>
    <col min="5" max="5" width="37.6640625" customWidth="1"/>
    <col min="6" max="6" width="15.1640625" customWidth="1"/>
  </cols>
  <sheetData>
    <row r="2" spans="2:6" ht="31" x14ac:dyDescent="0.35">
      <c r="B2" s="3" t="s">
        <v>1957</v>
      </c>
    </row>
    <row r="3" spans="2:6" x14ac:dyDescent="0.2">
      <c r="B3" t="s">
        <v>1930</v>
      </c>
    </row>
    <row r="5" spans="2:6" x14ac:dyDescent="0.2">
      <c r="B5" t="s">
        <v>1929</v>
      </c>
    </row>
    <row r="10" spans="2:6" s="5" customFormat="1" ht="34" x14ac:dyDescent="0.2">
      <c r="B10" s="7" t="s">
        <v>1926</v>
      </c>
      <c r="C10" s="6" t="s">
        <v>0</v>
      </c>
      <c r="D10" s="8" t="s">
        <v>1933</v>
      </c>
      <c r="E10" s="9" t="s">
        <v>1931</v>
      </c>
      <c r="F10" s="10" t="s">
        <v>1932</v>
      </c>
    </row>
    <row r="11" spans="2:6" ht="21" x14ac:dyDescent="0.25">
      <c r="B11" s="11" t="s">
        <v>532</v>
      </c>
      <c r="C11" s="12" t="s">
        <v>530</v>
      </c>
      <c r="D11" s="14">
        <f>IF(LAF_V1[[#This Row],[workbook_name]]="","",COUNTIF(Table1[name],LAF_V1[[#This Row],[workbook_name]]))</f>
        <v>2</v>
      </c>
      <c r="E11" s="15" t="str">
        <f xml:space="preserve">
IF(LAF_V1[[#This Row],[workbook_name]]="","",
   IFERROR(
      IF(
          VLOOKUP(LAF_V1[[#This Row],[id]],Table1[[#All],[id]:[name]],3,0)=LAF_V1[[#This Row],[workbook_name]],
         "match",
         "id doesn't belong to workbook_name"
      ),
      "associate an id first"
   )
)</f>
        <v>match</v>
      </c>
      <c r="F11" s="16" t="str">
        <f>IF(LAF_V1[[#This Row],[id Sanity Check]]="match",
   "✓ ready",
   IF(LAF_V1[[#This Row],[workbook_name]]&lt;&gt;"","not ready","")
)</f>
        <v>✓ ready</v>
      </c>
    </row>
    <row r="12" spans="2:6" ht="21" x14ac:dyDescent="0.25">
      <c r="B12" s="11" t="s">
        <v>75</v>
      </c>
      <c r="C12" s="13" t="s">
        <v>514</v>
      </c>
      <c r="D12" s="14">
        <f>IF(LAF_V1[[#This Row],[workbook_name]]="","",COUNTIF(Table1[name],LAF_V1[[#This Row],[workbook_name]]))</f>
        <v>3</v>
      </c>
      <c r="E12" s="14" t="str">
        <f xml:space="preserve">
IF(LAF_V1[[#This Row],[workbook_name]]="","",
   IFERROR(
      IF(
          VLOOKUP(LAF_V1[[#This Row],[id]],Table1[[#All],[id]:[name]],3,0)=LAF_V1[[#This Row],[workbook_name]],
         "match",
         "id doesn't belong to workbook_name"
      ),
      "associate an id first"
   )
)</f>
        <v>match</v>
      </c>
      <c r="F12" s="16" t="str">
        <f>IF(LAF_V1[[#This Row],[id Sanity Check]]="match",
   "✓ ready",
   IF(LAF_V1[[#This Row],[workbook_name]]&lt;&gt;"","not ready","")
)</f>
        <v>✓ ready</v>
      </c>
    </row>
    <row r="13" spans="2:6" ht="21" x14ac:dyDescent="0.25">
      <c r="B13" s="11" t="s">
        <v>863</v>
      </c>
      <c r="C13" s="13" t="s">
        <v>861</v>
      </c>
      <c r="D13" s="14">
        <f>IF(LAF_V1[[#This Row],[workbook_name]]="","",COUNTIF(Table1[name],LAF_V1[[#This Row],[workbook_name]]))</f>
        <v>1</v>
      </c>
      <c r="E13" s="14" t="str">
        <f xml:space="preserve">
IF(LAF_V1[[#This Row],[workbook_name]]="","",
   IFERROR(
      IF(
          VLOOKUP(LAF_V1[[#This Row],[id]],Table1[[#All],[id]:[name]],3,0)=LAF_V1[[#This Row],[workbook_name]],
         "match",
         "id doesn't belong to workbook_name"
      ),
      "associate an id first"
   )
)</f>
        <v>match</v>
      </c>
      <c r="F13" s="16" t="str">
        <f>IF(LAF_V1[[#This Row],[id Sanity Check]]="match",
   "✓ ready",
   IF(LAF_V1[[#This Row],[workbook_name]]&lt;&gt;"","not ready","")
)</f>
        <v>✓ ready</v>
      </c>
    </row>
    <row r="14" spans="2:6" ht="21" x14ac:dyDescent="0.25">
      <c r="B14" s="11"/>
      <c r="C14" s="13"/>
      <c r="D14" s="14" t="str">
        <f>IF(LAF_V1[[#This Row],[workbook_name]]="","",COUNTIF(Table1[name],LAF_V1[[#This Row],[workbook_name]]))</f>
        <v/>
      </c>
      <c r="E14" s="14" t="str">
        <f xml:space="preserve">
IF(LAF_V1[[#This Row],[workbook_name]]="","",
   IFERROR(
      IF(
          VLOOKUP(LAF_V1[[#This Row],[id]],Table1[[#All],[id]:[name]],3,0)=LAF_V1[[#This Row],[workbook_name]],
         "match",
         "id doesn't belong to workbook_name"
      ),
      "associate an id first"
   )
)</f>
        <v/>
      </c>
      <c r="F14" s="16" t="str">
        <f>IF(LAF_V1[[#This Row],[id Sanity Check]]="match",
   "✓ ready",
   IF(LAF_V1[[#This Row],[workbook_name]]&lt;&gt;"","not ready","")
)</f>
        <v/>
      </c>
    </row>
    <row r="15" spans="2:6" ht="21" x14ac:dyDescent="0.25">
      <c r="B15" s="11"/>
      <c r="C15" s="13"/>
      <c r="D15" s="14" t="str">
        <f>IF(LAF_V1[[#This Row],[workbook_name]]="","",COUNTIF(Table1[name],LAF_V1[[#This Row],[workbook_name]]))</f>
        <v/>
      </c>
      <c r="E15" s="14" t="str">
        <f xml:space="preserve">
IF(LAF_V1[[#This Row],[workbook_name]]="","",
   IFERROR(
      IF(
          VLOOKUP(LAF_V1[[#This Row],[id]],Table1[[#All],[id]:[name]],3,0)=LAF_V1[[#This Row],[workbook_name]],
         "match",
         "id doesn't belong to workbook_name"
      ),
      "associate an id first"
   )
)</f>
        <v/>
      </c>
      <c r="F15" s="16" t="str">
        <f>IF(LAF_V1[[#This Row],[id Sanity Check]]="match",
   "✓ ready",
   IF(LAF_V1[[#This Row],[workbook_name]]&lt;&gt;"","not ready","")
)</f>
        <v/>
      </c>
    </row>
    <row r="16" spans="2:6" ht="21" x14ac:dyDescent="0.25">
      <c r="B16" s="11"/>
      <c r="C16" s="13"/>
      <c r="D16" s="14" t="str">
        <f>IF(LAF_V1[[#This Row],[workbook_name]]="","",COUNTIF(Table1[name],LAF_V1[[#This Row],[workbook_name]]))</f>
        <v/>
      </c>
      <c r="E16" s="14" t="str">
        <f xml:space="preserve">
IF(LAF_V1[[#This Row],[workbook_name]]="","",
   IFERROR(
      IF(
          VLOOKUP(LAF_V1[[#This Row],[id]],Table1[[#All],[id]:[name]],3,0)=LAF_V1[[#This Row],[workbook_name]],
         "match",
         "id doesn't belong to workbook_name"
      ),
      "associate an id first"
   )
)</f>
        <v/>
      </c>
      <c r="F16" s="16" t="str">
        <f>IF(LAF_V1[[#This Row],[id Sanity Check]]="match",
   "✓ ready",
   IF(LAF_V1[[#This Row],[workbook_name]]&lt;&gt;"","not ready","")
)</f>
        <v/>
      </c>
    </row>
    <row r="17" spans="2:6" ht="21" x14ac:dyDescent="0.25">
      <c r="B17" s="11"/>
      <c r="C17" s="13"/>
      <c r="D17" s="14" t="str">
        <f>IF(LAF_V1[[#This Row],[workbook_name]]="","",COUNTIF(Table1[name],LAF_V1[[#This Row],[workbook_name]]))</f>
        <v/>
      </c>
      <c r="E17" s="14" t="str">
        <f xml:space="preserve">
IF(LAF_V1[[#This Row],[workbook_name]]="","",
   IFERROR(
      IF(
          VLOOKUP(LAF_V1[[#This Row],[id]],Table1[[#All],[id]:[name]],3,0)=LAF_V1[[#This Row],[workbook_name]],
         "match",
         "id doesn't belong to workbook_name"
      ),
      "associate an id first"
   )
)</f>
        <v/>
      </c>
      <c r="F17" s="16" t="str">
        <f>IF(LAF_V1[[#This Row],[id Sanity Check]]="match",
   "✓ ready",
   IF(LAF_V1[[#This Row],[workbook_name]]&lt;&gt;"","not ready","")
)</f>
        <v/>
      </c>
    </row>
    <row r="18" spans="2:6" ht="21" x14ac:dyDescent="0.25">
      <c r="B18" s="11"/>
      <c r="C18" s="13"/>
      <c r="D18" s="14" t="str">
        <f>IF(LAF_V1[[#This Row],[workbook_name]]="","",COUNTIF(Table1[name],LAF_V1[[#This Row],[workbook_name]]))</f>
        <v/>
      </c>
      <c r="E18" s="14" t="str">
        <f xml:space="preserve">
IF(LAF_V1[[#This Row],[workbook_name]]="","",
   IFERROR(
      IF(
          VLOOKUP(LAF_V1[[#This Row],[id]],Table1[[#All],[id]:[name]],3,0)=LAF_V1[[#This Row],[workbook_name]],
         "match",
         "id doesn't belong to workbook_name"
      ),
      "associate an id first"
   )
)</f>
        <v/>
      </c>
      <c r="F18" s="16" t="str">
        <f>IF(LAF_V1[[#This Row],[id Sanity Check]]="match",
   "✓ ready",
   IF(LAF_V1[[#This Row],[workbook_name]]&lt;&gt;"","not ready","")
)</f>
        <v/>
      </c>
    </row>
    <row r="19" spans="2:6" ht="21" x14ac:dyDescent="0.25">
      <c r="B19" s="11"/>
      <c r="C19" s="13"/>
      <c r="D19" s="14" t="str">
        <f>IF(LAF_V1[[#This Row],[workbook_name]]="","",COUNTIF(Table1[name],LAF_V1[[#This Row],[workbook_name]]))</f>
        <v/>
      </c>
      <c r="E19" s="14" t="str">
        <f xml:space="preserve">
IF(LAF_V1[[#This Row],[workbook_name]]="","",
   IFERROR(
      IF(
          VLOOKUP(LAF_V1[[#This Row],[id]],Table1[[#All],[id]:[name]],3,0)=LAF_V1[[#This Row],[workbook_name]],
         "match",
         "id doesn't belong to workbook_name"
      ),
      "associate an id first"
   )
)</f>
        <v/>
      </c>
      <c r="F19" s="16" t="str">
        <f>IF(LAF_V1[[#This Row],[id Sanity Check]]="match",
   "✓ ready",
   IF(LAF_V1[[#This Row],[workbook_name]]&lt;&gt;"","not ready","")
)</f>
        <v/>
      </c>
    </row>
    <row r="20" spans="2:6" ht="21" x14ac:dyDescent="0.25">
      <c r="B20" s="11"/>
      <c r="C20" s="13"/>
      <c r="D20" s="14" t="str">
        <f>IF(LAF_V1[[#This Row],[workbook_name]]="","",COUNTIF(Table1[name],LAF_V1[[#This Row],[workbook_name]]))</f>
        <v/>
      </c>
      <c r="E20" s="14" t="str">
        <f xml:space="preserve">
IF(LAF_V1[[#This Row],[workbook_name]]="","",
   IFERROR(
      IF(
          VLOOKUP(LAF_V1[[#This Row],[id]],Table1[[#All],[id]:[name]],3,0)=LAF_V1[[#This Row],[workbook_name]],
         "match",
         "id doesn't belong to workbook_name"
      ),
      "associate an id first"
   )
)</f>
        <v/>
      </c>
      <c r="F20" s="16" t="str">
        <f>IF(LAF_V1[[#This Row],[id Sanity Check]]="match",
   "✓ ready",
   IF(LAF_V1[[#This Row],[workbook_name]]&lt;&gt;"","not ready","")
)</f>
        <v/>
      </c>
    </row>
    <row r="21" spans="2:6" ht="21" x14ac:dyDescent="0.25">
      <c r="B21" s="11"/>
      <c r="C21" s="13"/>
      <c r="D21" s="14" t="str">
        <f>IF(LAF_V1[[#This Row],[workbook_name]]="","",COUNTIF(Table1[name],LAF_V1[[#This Row],[workbook_name]]))</f>
        <v/>
      </c>
      <c r="E21" s="14" t="str">
        <f xml:space="preserve">
IF(LAF_V1[[#This Row],[workbook_name]]="","",
   IFERROR(
      IF(
          VLOOKUP(LAF_V1[[#This Row],[id]],Table1[[#All],[id]:[name]],3,0)=LAF_V1[[#This Row],[workbook_name]],
         "match",
         "id doesn't belong to workbook_name"
      ),
      "associate an id first"
   )
)</f>
        <v/>
      </c>
      <c r="F21" s="16" t="str">
        <f>IF(LAF_V1[[#This Row],[id Sanity Check]]="match",
   "✓ ready",
   IF(LAF_V1[[#This Row],[workbook_name]]&lt;&gt;"","not ready","")
)</f>
        <v/>
      </c>
    </row>
    <row r="22" spans="2:6" ht="21" x14ac:dyDescent="0.25">
      <c r="B22" s="11"/>
      <c r="C22" s="13"/>
      <c r="D22" s="14" t="str">
        <f>IF(LAF_V1[[#This Row],[workbook_name]]="","",COUNTIF(Table1[name],LAF_V1[[#This Row],[workbook_name]]))</f>
        <v/>
      </c>
      <c r="E22" s="14" t="str">
        <f xml:space="preserve">
IF(LAF_V1[[#This Row],[workbook_name]]="","",
   IFERROR(
      IF(
          VLOOKUP(LAF_V1[[#This Row],[id]],Table1[[#All],[id]:[name]],3,0)=LAF_V1[[#This Row],[workbook_name]],
         "match",
         "id doesn't belong to workbook_name"
      ),
      "associate an id first"
   )
)</f>
        <v/>
      </c>
      <c r="F22" s="16" t="str">
        <f>IF(LAF_V1[[#This Row],[id Sanity Check]]="match",
   "✓ ready",
   IF(LAF_V1[[#This Row],[workbook_name]]&lt;&gt;"","not ready","")
)</f>
        <v/>
      </c>
    </row>
    <row r="23" spans="2:6" ht="21" x14ac:dyDescent="0.25">
      <c r="B23" s="11"/>
      <c r="C23" s="13"/>
      <c r="D23" s="14" t="str">
        <f>IF(LAF_V1[[#This Row],[workbook_name]]="","",COUNTIF(Table1[name],LAF_V1[[#This Row],[workbook_name]]))</f>
        <v/>
      </c>
      <c r="E23" s="14" t="str">
        <f xml:space="preserve">
IF(LAF_V1[[#This Row],[workbook_name]]="","",
   IFERROR(
      IF(
          VLOOKUP(LAF_V1[[#This Row],[id]],Table1[[#All],[id]:[name]],3,0)=LAF_V1[[#This Row],[workbook_name]],
         "match",
         "id doesn't belong to workbook_name"
      ),
      "associate an id first"
   )
)</f>
        <v/>
      </c>
      <c r="F23" s="16" t="str">
        <f>IF(LAF_V1[[#This Row],[id Sanity Check]]="match",
   "✓ ready",
   IF(LAF_V1[[#This Row],[workbook_name]]&lt;&gt;"","not ready","")
)</f>
        <v/>
      </c>
    </row>
    <row r="24" spans="2:6" ht="21" x14ac:dyDescent="0.25">
      <c r="B24" s="11"/>
      <c r="C24" s="13"/>
      <c r="D24" s="14" t="str">
        <f>IF(LAF_V1[[#This Row],[workbook_name]]="","",COUNTIF(Table1[name],LAF_V1[[#This Row],[workbook_name]]))</f>
        <v/>
      </c>
      <c r="E24" s="14" t="str">
        <f xml:space="preserve">
IF(LAF_V1[[#This Row],[workbook_name]]="","",
   IFERROR(
      IF(
          VLOOKUP(LAF_V1[[#This Row],[id]],Table1[[#All],[id]:[name]],3,0)=LAF_V1[[#This Row],[workbook_name]],
         "match",
         "id doesn't belong to workbook_name"
      ),
      "associate an id first"
   )
)</f>
        <v/>
      </c>
      <c r="F24" s="16" t="str">
        <f>IF(LAF_V1[[#This Row],[id Sanity Check]]="match",
   "✓ ready",
   IF(LAF_V1[[#This Row],[workbook_name]]&lt;&gt;"","not ready","")
)</f>
        <v/>
      </c>
    </row>
    <row r="25" spans="2:6" ht="21" x14ac:dyDescent="0.25">
      <c r="B25" s="11"/>
      <c r="C25" s="13"/>
      <c r="D25" s="14" t="str">
        <f>IF(LAF_V1[[#This Row],[workbook_name]]="","",COUNTIF(Table1[name],LAF_V1[[#This Row],[workbook_name]]))</f>
        <v/>
      </c>
      <c r="E25" s="14" t="str">
        <f xml:space="preserve">
IF(LAF_V1[[#This Row],[workbook_name]]="","",
   IFERROR(
      IF(
          VLOOKUP(LAF_V1[[#This Row],[id]],Table1[[#All],[id]:[name]],3,0)=LAF_V1[[#This Row],[workbook_name]],
         "match",
         "id doesn't belong to workbook_name"
      ),
      "associate an id first"
   )
)</f>
        <v/>
      </c>
      <c r="F25" s="16" t="str">
        <f>IF(LAF_V1[[#This Row],[id Sanity Check]]="match",
   "✓ ready",
   IF(LAF_V1[[#This Row],[workbook_name]]&lt;&gt;"","not ready","")
)</f>
        <v/>
      </c>
    </row>
    <row r="26" spans="2:6" ht="21" x14ac:dyDescent="0.25">
      <c r="B26" s="11"/>
      <c r="C26" s="13"/>
      <c r="D26" s="14" t="str">
        <f>IF(LAF_V1[[#This Row],[workbook_name]]="","",COUNTIF(Table1[name],LAF_V1[[#This Row],[workbook_name]]))</f>
        <v/>
      </c>
      <c r="E26" s="14" t="str">
        <f xml:space="preserve">
IF(LAF_V1[[#This Row],[workbook_name]]="","",
   IFERROR(
      IF(
          VLOOKUP(LAF_V1[[#This Row],[id]],Table1[[#All],[id]:[name]],3,0)=LAF_V1[[#This Row],[workbook_name]],
         "match",
         "id doesn't belong to workbook_name"
      ),
      "associate an id first"
   )
)</f>
        <v/>
      </c>
      <c r="F26" s="16" t="str">
        <f>IF(LAF_V1[[#This Row],[id Sanity Check]]="match",
   "✓ ready",
   IF(LAF_V1[[#This Row],[workbook_name]]&lt;&gt;"","not ready","")
)</f>
        <v/>
      </c>
    </row>
    <row r="27" spans="2:6" ht="21" x14ac:dyDescent="0.25">
      <c r="B27" s="11"/>
      <c r="C27" s="13"/>
      <c r="D27" s="14" t="str">
        <f>IF(LAF_V1[[#This Row],[workbook_name]]="","",COUNTIF(Table1[name],LAF_V1[[#This Row],[workbook_name]]))</f>
        <v/>
      </c>
      <c r="E27" s="14" t="str">
        <f xml:space="preserve">
IF(LAF_V1[[#This Row],[workbook_name]]="","",
   IFERROR(
      IF(
          VLOOKUP(LAF_V1[[#This Row],[id]],Table1[[#All],[id]:[name]],3,0)=LAF_V1[[#This Row],[workbook_name]],
         "match",
         "id doesn't belong to workbook_name"
      ),
      "associate an id first"
   )
)</f>
        <v/>
      </c>
      <c r="F27" s="16" t="str">
        <f>IF(LAF_V1[[#This Row],[id Sanity Check]]="match",
   "✓ ready",
   IF(LAF_V1[[#This Row],[workbook_name]]&lt;&gt;"","not ready","")
)</f>
        <v/>
      </c>
    </row>
    <row r="28" spans="2:6" ht="21" x14ac:dyDescent="0.25">
      <c r="B28" s="11"/>
      <c r="C28" s="13"/>
      <c r="D28" s="14" t="str">
        <f>IF(LAF_V1[[#This Row],[workbook_name]]="","",COUNTIF(Table1[name],LAF_V1[[#This Row],[workbook_name]]))</f>
        <v/>
      </c>
      <c r="E28" s="14" t="str">
        <f xml:space="preserve">
IF(LAF_V1[[#This Row],[workbook_name]]="","",
   IFERROR(
      IF(
          VLOOKUP(LAF_V1[[#This Row],[id]],Table1[[#All],[id]:[name]],3,0)=LAF_V1[[#This Row],[workbook_name]],
         "match",
         "id doesn't belong to workbook_name"
      ),
      "associate an id first"
   )
)</f>
        <v/>
      </c>
      <c r="F28" s="16" t="str">
        <f>IF(LAF_V1[[#This Row],[id Sanity Check]]="match",
   "✓ ready",
   IF(LAF_V1[[#This Row],[workbook_name]]&lt;&gt;"","not ready","")
)</f>
        <v/>
      </c>
    </row>
    <row r="29" spans="2:6" ht="21" x14ac:dyDescent="0.25">
      <c r="B29" s="11"/>
      <c r="C29" s="13"/>
      <c r="D29" s="14" t="str">
        <f>IF(LAF_V1[[#This Row],[workbook_name]]="","",COUNTIF(Table1[name],LAF_V1[[#This Row],[workbook_name]]))</f>
        <v/>
      </c>
      <c r="E29" s="14" t="str">
        <f xml:space="preserve">
IF(LAF_V1[[#This Row],[workbook_name]]="","",
   IFERROR(
      IF(
          VLOOKUP(LAF_V1[[#This Row],[id]],Table1[[#All],[id]:[name]],3,0)=LAF_V1[[#This Row],[workbook_name]],
         "match",
         "id doesn't belong to workbook_name"
      ),
      "associate an id first"
   )
)</f>
        <v/>
      </c>
      <c r="F29" s="16" t="str">
        <f>IF(LAF_V1[[#This Row],[id Sanity Check]]="match",
   "✓ ready",
   IF(LAF_V1[[#This Row],[workbook_name]]&lt;&gt;"","not ready","")
)</f>
        <v/>
      </c>
    </row>
    <row r="30" spans="2:6" ht="21" x14ac:dyDescent="0.25">
      <c r="B30" s="11"/>
      <c r="C30" s="13"/>
      <c r="D30" s="14" t="str">
        <f>IF(LAF_V1[[#This Row],[workbook_name]]="","",COUNTIF(Table1[name],LAF_V1[[#This Row],[workbook_name]]))</f>
        <v/>
      </c>
      <c r="E30" s="14" t="str">
        <f xml:space="preserve">
IF(LAF_V1[[#This Row],[workbook_name]]="","",
   IFERROR(
      IF(
          VLOOKUP(LAF_V1[[#This Row],[id]],Table1[[#All],[id]:[name]],3,0)=LAF_V1[[#This Row],[workbook_name]],
         "match",
         "id doesn't belong to workbook_name"
      ),
      "associate an id first"
   )
)</f>
        <v/>
      </c>
      <c r="F30" s="16" t="str">
        <f>IF(LAF_V1[[#This Row],[id Sanity Check]]="match",
   "✓ ready",
   IF(LAF_V1[[#This Row],[workbook_name]]&lt;&gt;"","not ready","")
)</f>
        <v/>
      </c>
    </row>
    <row r="31" spans="2:6" ht="21" x14ac:dyDescent="0.25">
      <c r="B31" s="11"/>
      <c r="C31" s="13"/>
      <c r="D31" s="14" t="str">
        <f>IF(LAF_V1[[#This Row],[workbook_name]]="","",COUNTIF(Table1[name],LAF_V1[[#This Row],[workbook_name]]))</f>
        <v/>
      </c>
      <c r="E31" s="14" t="str">
        <f xml:space="preserve">
IF(LAF_V1[[#This Row],[workbook_name]]="","",
   IFERROR(
      IF(
          VLOOKUP(LAF_V1[[#This Row],[id]],Table1[[#All],[id]:[name]],3,0)=LAF_V1[[#This Row],[workbook_name]],
         "match",
         "id doesn't belong to workbook_name"
      ),
      "associate an id first"
   )
)</f>
        <v/>
      </c>
      <c r="F31" s="16" t="str">
        <f>IF(LAF_V1[[#This Row],[id Sanity Check]]="match",
   "✓ ready",
   IF(LAF_V1[[#This Row],[workbook_name]]&lt;&gt;"","not ready","")
)</f>
        <v/>
      </c>
    </row>
    <row r="32" spans="2:6" ht="21" x14ac:dyDescent="0.25">
      <c r="B32" s="11"/>
      <c r="C32" s="13"/>
      <c r="D32" s="14" t="str">
        <f>IF(LAF_V1[[#This Row],[workbook_name]]="","",COUNTIF(Table1[name],LAF_V1[[#This Row],[workbook_name]]))</f>
        <v/>
      </c>
      <c r="E32" s="14" t="str">
        <f xml:space="preserve">
IF(LAF_V1[[#This Row],[workbook_name]]="","",
   IFERROR(
      IF(
          VLOOKUP(LAF_V1[[#This Row],[id]],Table1[[#All],[id]:[name]],3,0)=LAF_V1[[#This Row],[workbook_name]],
         "match",
         "id doesn't belong to workbook_name"
      ),
      "associate an id first"
   )
)</f>
        <v/>
      </c>
      <c r="F32" s="16" t="str">
        <f>IF(LAF_V1[[#This Row],[id Sanity Check]]="match",
   "✓ ready",
   IF(LAF_V1[[#This Row],[workbook_name]]&lt;&gt;"","not ready","")
)</f>
        <v/>
      </c>
    </row>
    <row r="33" spans="2:6" ht="21" x14ac:dyDescent="0.25">
      <c r="B33" s="11"/>
      <c r="C33" s="13"/>
      <c r="D33" s="14" t="str">
        <f>IF(LAF_V1[[#This Row],[workbook_name]]="","",COUNTIF(Table1[name],LAF_V1[[#This Row],[workbook_name]]))</f>
        <v/>
      </c>
      <c r="E33" s="14" t="str">
        <f xml:space="preserve">
IF(LAF_V1[[#This Row],[workbook_name]]="","",
   IFERROR(
      IF(
          VLOOKUP(LAF_V1[[#This Row],[id]],Table1[[#All],[id]:[name]],3,0)=LAF_V1[[#This Row],[workbook_name]],
         "match",
         "id doesn't belong to workbook_name"
      ),
      "associate an id first"
   )
)</f>
        <v/>
      </c>
      <c r="F33" s="16" t="str">
        <f>IF(LAF_V1[[#This Row],[id Sanity Check]]="match",
   "✓ ready",
   IF(LAF_V1[[#This Row],[workbook_name]]&lt;&gt;"","not ready","")
)</f>
        <v/>
      </c>
    </row>
    <row r="34" spans="2:6" ht="21" x14ac:dyDescent="0.25">
      <c r="B34" s="11"/>
      <c r="C34" s="13"/>
      <c r="D34" s="14" t="str">
        <f>IF(LAF_V1[[#This Row],[workbook_name]]="","",COUNTIF(Table1[name],LAF_V1[[#This Row],[workbook_name]]))</f>
        <v/>
      </c>
      <c r="E34" s="14" t="str">
        <f xml:space="preserve">
IF(LAF_V1[[#This Row],[workbook_name]]="","",
   IFERROR(
      IF(
          VLOOKUP(LAF_V1[[#This Row],[id]],Table1[[#All],[id]:[name]],3,0)=LAF_V1[[#This Row],[workbook_name]],
         "match",
         "id doesn't belong to workbook_name"
      ),
      "associate an id first"
   )
)</f>
        <v/>
      </c>
      <c r="F34" s="16" t="str">
        <f>IF(LAF_V1[[#This Row],[id Sanity Check]]="match",
   "✓ ready",
   IF(LAF_V1[[#This Row],[workbook_name]]&lt;&gt;"","not ready","")
)</f>
        <v/>
      </c>
    </row>
    <row r="35" spans="2:6" ht="21" x14ac:dyDescent="0.25">
      <c r="B35" s="11"/>
      <c r="C35" s="13"/>
      <c r="D35" s="14" t="str">
        <f>IF(LAF_V1[[#This Row],[workbook_name]]="","",COUNTIF(Table1[name],LAF_V1[[#This Row],[workbook_name]]))</f>
        <v/>
      </c>
      <c r="E35" s="14" t="str">
        <f xml:space="preserve">
IF(LAF_V1[[#This Row],[workbook_name]]="","",
   IFERROR(
      IF(
          VLOOKUP(LAF_V1[[#This Row],[id]],Table1[[#All],[id]:[name]],3,0)=LAF_V1[[#This Row],[workbook_name]],
         "match",
         "id doesn't belong to workbook_name"
      ),
      "associate an id first"
   )
)</f>
        <v/>
      </c>
      <c r="F35" s="16" t="str">
        <f>IF(LAF_V1[[#This Row],[id Sanity Check]]="match",
   "✓ ready",
   IF(LAF_V1[[#This Row],[workbook_name]]&lt;&gt;"","not ready","")
)</f>
        <v/>
      </c>
    </row>
    <row r="36" spans="2:6" ht="21" x14ac:dyDescent="0.25">
      <c r="B36" s="11"/>
      <c r="C36" s="13"/>
      <c r="D36" s="14" t="str">
        <f>IF(LAF_V1[[#This Row],[workbook_name]]="","",COUNTIF(Table1[name],LAF_V1[[#This Row],[workbook_name]]))</f>
        <v/>
      </c>
      <c r="E36" s="14" t="str">
        <f xml:space="preserve">
IF(LAF_V1[[#This Row],[workbook_name]]="","",
   IFERROR(
      IF(
          VLOOKUP(LAF_V1[[#This Row],[id]],Table1[[#All],[id]:[name]],3,0)=LAF_V1[[#This Row],[workbook_name]],
         "match",
         "id doesn't belong to workbook_name"
      ),
      "associate an id first"
   )
)</f>
        <v/>
      </c>
      <c r="F36" s="16" t="str">
        <f>IF(LAF_V1[[#This Row],[id Sanity Check]]="match",
   "✓ ready",
   IF(LAF_V1[[#This Row],[workbook_name]]&lt;&gt;"","not ready","")
)</f>
        <v/>
      </c>
    </row>
    <row r="37" spans="2:6" ht="21" x14ac:dyDescent="0.25">
      <c r="B37" s="11"/>
      <c r="C37" s="13"/>
      <c r="D37" s="14" t="str">
        <f>IF(LAF_V1[[#This Row],[workbook_name]]="","",COUNTIF(Table1[name],LAF_V1[[#This Row],[workbook_name]]))</f>
        <v/>
      </c>
      <c r="E37" s="14" t="str">
        <f xml:space="preserve">
IF(LAF_V1[[#This Row],[workbook_name]]="","",
   IFERROR(
      IF(
          VLOOKUP(LAF_V1[[#This Row],[id]],Table1[[#All],[id]:[name]],3,0)=LAF_V1[[#This Row],[workbook_name]],
         "match",
         "id doesn't belong to workbook_name"
      ),
      "associate an id first"
   )
)</f>
        <v/>
      </c>
      <c r="F37" s="16" t="str">
        <f>IF(LAF_V1[[#This Row],[id Sanity Check]]="match",
   "✓ ready",
   IF(LAF_V1[[#This Row],[workbook_name]]&lt;&gt;"","not ready","")
)</f>
        <v/>
      </c>
    </row>
    <row r="38" spans="2:6" ht="21" x14ac:dyDescent="0.25">
      <c r="B38" s="11"/>
      <c r="C38" s="13"/>
      <c r="D38" s="14" t="str">
        <f>IF(LAF_V1[[#This Row],[workbook_name]]="","",COUNTIF(Table1[name],LAF_V1[[#This Row],[workbook_name]]))</f>
        <v/>
      </c>
      <c r="E38" s="14" t="str">
        <f xml:space="preserve">
IF(LAF_V1[[#This Row],[workbook_name]]="","",
   IFERROR(
      IF(
          VLOOKUP(LAF_V1[[#This Row],[id]],Table1[[#All],[id]:[name]],3,0)=LAF_V1[[#This Row],[workbook_name]],
         "match",
         "id doesn't belong to workbook_name"
      ),
      "associate an id first"
   )
)</f>
        <v/>
      </c>
      <c r="F38" s="16" t="str">
        <f>IF(LAF_V1[[#This Row],[id Sanity Check]]="match",
   "✓ ready",
   IF(LAF_V1[[#This Row],[workbook_name]]&lt;&gt;"","not ready","")
)</f>
        <v/>
      </c>
    </row>
    <row r="39" spans="2:6" ht="21" x14ac:dyDescent="0.25">
      <c r="B39" s="11"/>
      <c r="C39" s="13"/>
      <c r="D39" s="14" t="str">
        <f>IF(LAF_V1[[#This Row],[workbook_name]]="","",COUNTIF(Table1[name],LAF_V1[[#This Row],[workbook_name]]))</f>
        <v/>
      </c>
      <c r="E39" s="14" t="str">
        <f xml:space="preserve">
IF(LAF_V1[[#This Row],[workbook_name]]="","",
   IFERROR(
      IF(
          VLOOKUP(LAF_V1[[#This Row],[id]],Table1[[#All],[id]:[name]],3,0)=LAF_V1[[#This Row],[workbook_name]],
         "match",
         "id doesn't belong to workbook_name"
      ),
      "associate an id first"
   )
)</f>
        <v/>
      </c>
      <c r="F39" s="16" t="str">
        <f>IF(LAF_V1[[#This Row],[id Sanity Check]]="match",
   "✓ ready",
   IF(LAF_V1[[#This Row],[workbook_name]]&lt;&gt;"","not ready","")
)</f>
        <v/>
      </c>
    </row>
    <row r="40" spans="2:6" ht="21" x14ac:dyDescent="0.25">
      <c r="B40" s="11"/>
      <c r="C40" s="13"/>
      <c r="D40" s="14" t="str">
        <f>IF(LAF_V1[[#This Row],[workbook_name]]="","",COUNTIF(Table1[name],LAF_V1[[#This Row],[workbook_name]]))</f>
        <v/>
      </c>
      <c r="E40" s="14" t="str">
        <f xml:space="preserve">
IF(LAF_V1[[#This Row],[workbook_name]]="","",
   IFERROR(
      IF(
          VLOOKUP(LAF_V1[[#This Row],[id]],Table1[[#All],[id]:[name]],3,0)=LAF_V1[[#This Row],[workbook_name]],
         "match",
         "id doesn't belong to workbook_name"
      ),
      "associate an id first"
   )
)</f>
        <v/>
      </c>
      <c r="F40" s="16" t="str">
        <f>IF(LAF_V1[[#This Row],[id Sanity Check]]="match",
   "✓ ready",
   IF(LAF_V1[[#This Row],[workbook_name]]&lt;&gt;"","not ready","")
)</f>
        <v/>
      </c>
    </row>
    <row r="41" spans="2:6" ht="21" x14ac:dyDescent="0.25">
      <c r="B41" s="11"/>
      <c r="C41" s="13"/>
      <c r="D41" s="14" t="str">
        <f>IF(LAF_V1[[#This Row],[workbook_name]]="","",COUNTIF(Table1[name],LAF_V1[[#This Row],[workbook_name]]))</f>
        <v/>
      </c>
      <c r="E41" s="14" t="str">
        <f xml:space="preserve">
IF(LAF_V1[[#This Row],[workbook_name]]="","",
   IFERROR(
      IF(
          VLOOKUP(LAF_V1[[#This Row],[id]],Table1[[#All],[id]:[name]],3,0)=LAF_V1[[#This Row],[workbook_name]],
         "match",
         "id doesn't belong to workbook_name"
      ),
      "associate an id first"
   )
)</f>
        <v/>
      </c>
      <c r="F41" s="16" t="str">
        <f>IF(LAF_V1[[#This Row],[id Sanity Check]]="match",
   "✓ ready",
   IF(LAF_V1[[#This Row],[workbook_name]]&lt;&gt;"","not ready","")
)</f>
        <v/>
      </c>
    </row>
    <row r="42" spans="2:6" ht="21" x14ac:dyDescent="0.25">
      <c r="B42" s="11"/>
      <c r="C42" s="13"/>
      <c r="D42" s="14" t="str">
        <f>IF(LAF_V1[[#This Row],[workbook_name]]="","",COUNTIF(Table1[name],LAF_V1[[#This Row],[workbook_name]]))</f>
        <v/>
      </c>
      <c r="E42" s="14" t="str">
        <f xml:space="preserve">
IF(LAF_V1[[#This Row],[workbook_name]]="","",
   IFERROR(
      IF(
          VLOOKUP(LAF_V1[[#This Row],[id]],Table1[[#All],[id]:[name]],3,0)=LAF_V1[[#This Row],[workbook_name]],
         "match",
         "id doesn't belong to workbook_name"
      ),
      "associate an id first"
   )
)</f>
        <v/>
      </c>
      <c r="F42" s="16" t="str">
        <f>IF(LAF_V1[[#This Row],[id Sanity Check]]="match",
   "✓ ready",
   IF(LAF_V1[[#This Row],[workbook_name]]&lt;&gt;"","not ready","")
)</f>
        <v/>
      </c>
    </row>
    <row r="43" spans="2:6" ht="21" x14ac:dyDescent="0.25">
      <c r="B43" s="11"/>
      <c r="C43" s="13"/>
      <c r="D43" s="14" t="str">
        <f>IF(LAF_V1[[#This Row],[workbook_name]]="","",COUNTIF(Table1[name],LAF_V1[[#This Row],[workbook_name]]))</f>
        <v/>
      </c>
      <c r="E43" s="14" t="str">
        <f xml:space="preserve">
IF(LAF_V1[[#This Row],[workbook_name]]="","",
   IFERROR(
      IF(
          VLOOKUP(LAF_V1[[#This Row],[id]],Table1[[#All],[id]:[name]],3,0)=LAF_V1[[#This Row],[workbook_name]],
         "match",
         "id doesn't belong to workbook_name"
      ),
      "associate an id first"
   )
)</f>
        <v/>
      </c>
      <c r="F43" s="16" t="str">
        <f>IF(LAF_V1[[#This Row],[id Sanity Check]]="match",
   "✓ ready",
   IF(LAF_V1[[#This Row],[workbook_name]]&lt;&gt;"","not ready","")
)</f>
        <v/>
      </c>
    </row>
    <row r="44" spans="2:6" ht="21" x14ac:dyDescent="0.25">
      <c r="B44" s="11"/>
      <c r="C44" s="13"/>
      <c r="D44" s="14" t="str">
        <f>IF(LAF_V1[[#This Row],[workbook_name]]="","",COUNTIF(Table1[name],LAF_V1[[#This Row],[workbook_name]]))</f>
        <v/>
      </c>
      <c r="E44" s="14" t="str">
        <f xml:space="preserve">
IF(LAF_V1[[#This Row],[workbook_name]]="","",
   IFERROR(
      IF(
          VLOOKUP(LAF_V1[[#This Row],[id]],Table1[[#All],[id]:[name]],3,0)=LAF_V1[[#This Row],[workbook_name]],
         "match",
         "id doesn't belong to workbook_name"
      ),
      "associate an id first"
   )
)</f>
        <v/>
      </c>
      <c r="F44" s="16" t="str">
        <f>IF(LAF_V1[[#This Row],[id Sanity Check]]="match",
   "✓ ready",
   IF(LAF_V1[[#This Row],[workbook_name]]&lt;&gt;"","not ready","")
)</f>
        <v/>
      </c>
    </row>
    <row r="45" spans="2:6" ht="21" x14ac:dyDescent="0.25">
      <c r="B45" s="11"/>
      <c r="C45" s="13"/>
      <c r="D45" s="14" t="str">
        <f>IF(LAF_V1[[#This Row],[workbook_name]]="","",COUNTIF(Table1[name],LAF_V1[[#This Row],[workbook_name]]))</f>
        <v/>
      </c>
      <c r="E45" s="14" t="str">
        <f xml:space="preserve">
IF(LAF_V1[[#This Row],[workbook_name]]="","",
   IFERROR(
      IF(
          VLOOKUP(LAF_V1[[#This Row],[id]],Table1[[#All],[id]:[name]],3,0)=LAF_V1[[#This Row],[workbook_name]],
         "match",
         "id doesn't belong to workbook_name"
      ),
      "associate an id first"
   )
)</f>
        <v/>
      </c>
      <c r="F45" s="16" t="str">
        <f>IF(LAF_V1[[#This Row],[id Sanity Check]]="match",
   "✓ ready",
   IF(LAF_V1[[#This Row],[workbook_name]]&lt;&gt;"","not ready","")
)</f>
        <v/>
      </c>
    </row>
    <row r="46" spans="2:6" ht="21" x14ac:dyDescent="0.25">
      <c r="B46" s="11"/>
      <c r="C46" s="13"/>
      <c r="D46" s="14" t="str">
        <f>IF(LAF_V1[[#This Row],[workbook_name]]="","",COUNTIF(Table1[name],LAF_V1[[#This Row],[workbook_name]]))</f>
        <v/>
      </c>
      <c r="E46" s="14" t="str">
        <f xml:space="preserve">
IF(LAF_V1[[#This Row],[workbook_name]]="","",
   IFERROR(
      IF(
          VLOOKUP(LAF_V1[[#This Row],[id]],Table1[[#All],[id]:[name]],3,0)=LAF_V1[[#This Row],[workbook_name]],
         "match",
         "id doesn't belong to workbook_name"
      ),
      "associate an id first"
   )
)</f>
        <v/>
      </c>
      <c r="F46" s="16" t="str">
        <f>IF(LAF_V1[[#This Row],[id Sanity Check]]="match",
   "✓ ready",
   IF(LAF_V1[[#This Row],[workbook_name]]&lt;&gt;"","not ready","")
)</f>
        <v/>
      </c>
    </row>
    <row r="47" spans="2:6" ht="21" x14ac:dyDescent="0.25">
      <c r="B47" s="11"/>
      <c r="C47" s="13"/>
      <c r="D47" s="14" t="str">
        <f>IF(LAF_V1[[#This Row],[workbook_name]]="","",COUNTIF(Table1[name],LAF_V1[[#This Row],[workbook_name]]))</f>
        <v/>
      </c>
      <c r="E47" s="14" t="str">
        <f xml:space="preserve">
IF(LAF_V1[[#This Row],[workbook_name]]="","",
   IFERROR(
      IF(
          VLOOKUP(LAF_V1[[#This Row],[id]],Table1[[#All],[id]:[name]],3,0)=LAF_V1[[#This Row],[workbook_name]],
         "match",
         "id doesn't belong to workbook_name"
      ),
      "associate an id first"
   )
)</f>
        <v/>
      </c>
      <c r="F47" s="16" t="str">
        <f>IF(LAF_V1[[#This Row],[id Sanity Check]]="match",
   "✓ ready",
   IF(LAF_V1[[#This Row],[workbook_name]]&lt;&gt;"","not ready","")
)</f>
        <v/>
      </c>
    </row>
    <row r="48" spans="2:6" ht="21" x14ac:dyDescent="0.25">
      <c r="B48" s="11"/>
      <c r="C48" s="13"/>
      <c r="D48" s="14" t="str">
        <f>IF(LAF_V1[[#This Row],[workbook_name]]="","",COUNTIF(Table1[name],LAF_V1[[#This Row],[workbook_name]]))</f>
        <v/>
      </c>
      <c r="E48" s="14" t="str">
        <f xml:space="preserve">
IF(LAF_V1[[#This Row],[workbook_name]]="","",
   IFERROR(
      IF(
          VLOOKUP(LAF_V1[[#This Row],[id]],Table1[[#All],[id]:[name]],3,0)=LAF_V1[[#This Row],[workbook_name]],
         "match",
         "id doesn't belong to workbook_name"
      ),
      "associate an id first"
   )
)</f>
        <v/>
      </c>
      <c r="F48" s="16" t="str">
        <f>IF(LAF_V1[[#This Row],[id Sanity Check]]="match",
   "✓ ready",
   IF(LAF_V1[[#This Row],[workbook_name]]&lt;&gt;"","not ready","")
)</f>
        <v/>
      </c>
    </row>
    <row r="49" spans="2:6" ht="21" x14ac:dyDescent="0.25">
      <c r="B49" s="11"/>
      <c r="C49" s="13"/>
      <c r="D49" s="14" t="str">
        <f>IF(LAF_V1[[#This Row],[workbook_name]]="","",COUNTIF(Table1[name],LAF_V1[[#This Row],[workbook_name]]))</f>
        <v/>
      </c>
      <c r="E49" s="14" t="str">
        <f xml:space="preserve">
IF(LAF_V1[[#This Row],[workbook_name]]="","",
   IFERROR(
      IF(
          VLOOKUP(LAF_V1[[#This Row],[id]],Table1[[#All],[id]:[name]],3,0)=LAF_V1[[#This Row],[workbook_name]],
         "match",
         "id doesn't belong to workbook_name"
      ),
      "associate an id first"
   )
)</f>
        <v/>
      </c>
      <c r="F49" s="16" t="str">
        <f>IF(LAF_V1[[#This Row],[id Sanity Check]]="match",
   "✓ ready",
   IF(LAF_V1[[#This Row],[workbook_name]]&lt;&gt;"","not ready","")
)</f>
        <v/>
      </c>
    </row>
    <row r="50" spans="2:6" ht="21" x14ac:dyDescent="0.25">
      <c r="B50" s="11"/>
      <c r="C50" s="13"/>
      <c r="D50" s="14" t="str">
        <f>IF(LAF_V1[[#This Row],[workbook_name]]="","",COUNTIF(Table1[name],LAF_V1[[#This Row],[workbook_name]]))</f>
        <v/>
      </c>
      <c r="E50" s="14" t="str">
        <f xml:space="preserve">
IF(LAF_V1[[#This Row],[workbook_name]]="","",
   IFERROR(
      IF(
          VLOOKUP(LAF_V1[[#This Row],[id]],Table1[[#All],[id]:[name]],3,0)=LAF_V1[[#This Row],[workbook_name]],
         "match",
         "id doesn't belong to workbook_name"
      ),
      "associate an id first"
   )
)</f>
        <v/>
      </c>
      <c r="F50" s="16" t="str">
        <f>IF(LAF_V1[[#This Row],[id Sanity Check]]="match",
   "✓ ready",
   IF(LAF_V1[[#This Row],[workbook_name]]&lt;&gt;"","not ready","")
)</f>
        <v/>
      </c>
    </row>
    <row r="51" spans="2:6" ht="21" x14ac:dyDescent="0.25">
      <c r="B51" s="11"/>
      <c r="C51" s="13"/>
      <c r="D51" s="14" t="str">
        <f>IF(LAF_V1[[#This Row],[workbook_name]]="","",COUNTIF(Table1[name],LAF_V1[[#This Row],[workbook_name]]))</f>
        <v/>
      </c>
      <c r="E51" s="14" t="str">
        <f xml:space="preserve">
IF(LAF_V1[[#This Row],[workbook_name]]="","",
   IFERROR(
      IF(
          VLOOKUP(LAF_V1[[#This Row],[id]],Table1[[#All],[id]:[name]],3,0)=LAF_V1[[#This Row],[workbook_name]],
         "match",
         "id doesn't belong to workbook_name"
      ),
      "associate an id first"
   )
)</f>
        <v/>
      </c>
      <c r="F51" s="16" t="str">
        <f>IF(LAF_V1[[#This Row],[id Sanity Check]]="match",
   "✓ ready",
   IF(LAF_V1[[#This Row],[workbook_name]]&lt;&gt;"","not ready","")
)</f>
        <v/>
      </c>
    </row>
    <row r="52" spans="2:6" ht="21" x14ac:dyDescent="0.25">
      <c r="B52" s="11"/>
      <c r="C52" s="13"/>
      <c r="D52" s="14" t="str">
        <f>IF(LAF_V1[[#This Row],[workbook_name]]="","",COUNTIF(Table1[name],LAF_V1[[#This Row],[workbook_name]]))</f>
        <v/>
      </c>
      <c r="E52" s="14" t="str">
        <f xml:space="preserve">
IF(LAF_V1[[#This Row],[workbook_name]]="","",
   IFERROR(
      IF(
          VLOOKUP(LAF_V1[[#This Row],[id]],Table1[[#All],[id]:[name]],3,0)=LAF_V1[[#This Row],[workbook_name]],
         "match",
         "id doesn't belong to workbook_name"
      ),
      "associate an id first"
   )
)</f>
        <v/>
      </c>
      <c r="F52" s="16" t="str">
        <f>IF(LAF_V1[[#This Row],[id Sanity Check]]="match",
   "✓ ready",
   IF(LAF_V1[[#This Row],[workbook_name]]&lt;&gt;"","not ready","")
)</f>
        <v/>
      </c>
    </row>
    <row r="53" spans="2:6" ht="21" x14ac:dyDescent="0.25">
      <c r="B53" s="11"/>
      <c r="C53" s="13"/>
      <c r="D53" s="14" t="str">
        <f>IF(LAF_V1[[#This Row],[workbook_name]]="","",COUNTIF(Table1[name],LAF_V1[[#This Row],[workbook_name]]))</f>
        <v/>
      </c>
      <c r="E53" s="14" t="str">
        <f xml:space="preserve">
IF(LAF_V1[[#This Row],[workbook_name]]="","",
   IFERROR(
      IF(
          VLOOKUP(LAF_V1[[#This Row],[id]],Table1[[#All],[id]:[name]],3,0)=LAF_V1[[#This Row],[workbook_name]],
         "match",
         "id doesn't belong to workbook_name"
      ),
      "associate an id first"
   )
)</f>
        <v/>
      </c>
      <c r="F53" s="16" t="str">
        <f>IF(LAF_V1[[#This Row],[id Sanity Check]]="match",
   "✓ ready",
   IF(LAF_V1[[#This Row],[workbook_name]]&lt;&gt;"","not ready","")
)</f>
        <v/>
      </c>
    </row>
    <row r="54" spans="2:6" ht="21" x14ac:dyDescent="0.25">
      <c r="B54" s="11"/>
      <c r="C54" s="13"/>
      <c r="D54" s="14" t="str">
        <f>IF(LAF_V1[[#This Row],[workbook_name]]="","",COUNTIF(Table1[name],LAF_V1[[#This Row],[workbook_name]]))</f>
        <v/>
      </c>
      <c r="E54" s="14" t="str">
        <f xml:space="preserve">
IF(LAF_V1[[#This Row],[workbook_name]]="","",
   IFERROR(
      IF(
          VLOOKUP(LAF_V1[[#This Row],[id]],Table1[[#All],[id]:[name]],3,0)=LAF_V1[[#This Row],[workbook_name]],
         "match",
         "id doesn't belong to workbook_name"
      ),
      "associate an id first"
   )
)</f>
        <v/>
      </c>
      <c r="F54" s="16" t="str">
        <f>IF(LAF_V1[[#This Row],[id Sanity Check]]="match",
   "✓ ready",
   IF(LAF_V1[[#This Row],[workbook_name]]&lt;&gt;"","not ready","")
)</f>
        <v/>
      </c>
    </row>
    <row r="55" spans="2:6" ht="21" x14ac:dyDescent="0.25">
      <c r="B55" s="11"/>
      <c r="C55" s="13"/>
      <c r="D55" s="14" t="str">
        <f>IF(LAF_V1[[#This Row],[workbook_name]]="","",COUNTIF(Table1[name],LAF_V1[[#This Row],[workbook_name]]))</f>
        <v/>
      </c>
      <c r="E55" s="14" t="str">
        <f xml:space="preserve">
IF(LAF_V1[[#This Row],[workbook_name]]="","",
   IFERROR(
      IF(
          VLOOKUP(LAF_V1[[#This Row],[id]],Table1[[#All],[id]:[name]],3,0)=LAF_V1[[#This Row],[workbook_name]],
         "match",
         "id doesn't belong to workbook_name"
      ),
      "associate an id first"
   )
)</f>
        <v/>
      </c>
      <c r="F55" s="16" t="str">
        <f>IF(LAF_V1[[#This Row],[id Sanity Check]]="match",
   "✓ ready",
   IF(LAF_V1[[#This Row],[workbook_name]]&lt;&gt;"","not ready","")
)</f>
        <v/>
      </c>
    </row>
    <row r="56" spans="2:6" ht="21" x14ac:dyDescent="0.25">
      <c r="B56" s="11"/>
      <c r="C56" s="13"/>
      <c r="D56" s="14" t="str">
        <f>IF(LAF_V1[[#This Row],[workbook_name]]="","",COUNTIF(Table1[name],LAF_V1[[#This Row],[workbook_name]]))</f>
        <v/>
      </c>
      <c r="E56" s="14" t="str">
        <f xml:space="preserve">
IF(LAF_V1[[#This Row],[workbook_name]]="","",
   IFERROR(
      IF(
          VLOOKUP(LAF_V1[[#This Row],[id]],Table1[[#All],[id]:[name]],3,0)=LAF_V1[[#This Row],[workbook_name]],
         "match",
         "id doesn't belong to workbook_name"
      ),
      "associate an id first"
   )
)</f>
        <v/>
      </c>
      <c r="F56" s="16" t="str">
        <f>IF(LAF_V1[[#This Row],[id Sanity Check]]="match",
   "✓ ready",
   IF(LAF_V1[[#This Row],[workbook_name]]&lt;&gt;"","not ready","")
)</f>
        <v/>
      </c>
    </row>
    <row r="57" spans="2:6" ht="21" x14ac:dyDescent="0.25">
      <c r="B57" s="11"/>
      <c r="C57" s="13"/>
      <c r="D57" s="14" t="str">
        <f>IF(LAF_V1[[#This Row],[workbook_name]]="","",COUNTIF(Table1[name],LAF_V1[[#This Row],[workbook_name]]))</f>
        <v/>
      </c>
      <c r="E57" s="14" t="str">
        <f xml:space="preserve">
IF(LAF_V1[[#This Row],[workbook_name]]="","",
   IFERROR(
      IF(
          VLOOKUP(LAF_V1[[#This Row],[id]],Table1[[#All],[id]:[name]],3,0)=LAF_V1[[#This Row],[workbook_name]],
         "match",
         "id doesn't belong to workbook_name"
      ),
      "associate an id first"
   )
)</f>
        <v/>
      </c>
      <c r="F57" s="16" t="str">
        <f>IF(LAF_V1[[#This Row],[id Sanity Check]]="match",
   "✓ ready",
   IF(LAF_V1[[#This Row],[workbook_name]]&lt;&gt;"","not ready","")
)</f>
        <v/>
      </c>
    </row>
    <row r="58" spans="2:6" ht="21" x14ac:dyDescent="0.25">
      <c r="B58" s="11"/>
      <c r="C58" s="13"/>
      <c r="D58" s="14" t="str">
        <f>IF(LAF_V1[[#This Row],[workbook_name]]="","",COUNTIF(Table1[name],LAF_V1[[#This Row],[workbook_name]]))</f>
        <v/>
      </c>
      <c r="E58" s="14" t="str">
        <f xml:space="preserve">
IF(LAF_V1[[#This Row],[workbook_name]]="","",
   IFERROR(
      IF(
          VLOOKUP(LAF_V1[[#This Row],[id]],Table1[[#All],[id]:[name]],3,0)=LAF_V1[[#This Row],[workbook_name]],
         "match",
         "id doesn't belong to workbook_name"
      ),
      "associate an id first"
   )
)</f>
        <v/>
      </c>
      <c r="F58" s="16" t="str">
        <f>IF(LAF_V1[[#This Row],[id Sanity Check]]="match",
   "✓ ready",
   IF(LAF_V1[[#This Row],[workbook_name]]&lt;&gt;"","not ready","")
)</f>
        <v/>
      </c>
    </row>
    <row r="59" spans="2:6" ht="21" x14ac:dyDescent="0.25">
      <c r="B59" s="11"/>
      <c r="C59" s="13"/>
      <c r="D59" s="14" t="str">
        <f>IF(LAF_V1[[#This Row],[workbook_name]]="","",COUNTIF(Table1[name],LAF_V1[[#This Row],[workbook_name]]))</f>
        <v/>
      </c>
      <c r="E59" s="14" t="str">
        <f xml:space="preserve">
IF(LAF_V1[[#This Row],[workbook_name]]="","",
   IFERROR(
      IF(
          VLOOKUP(LAF_V1[[#This Row],[id]],Table1[[#All],[id]:[name]],3,0)=LAF_V1[[#This Row],[workbook_name]],
         "match",
         "id doesn't belong to workbook_name"
      ),
      "associate an id first"
   )
)</f>
        <v/>
      </c>
      <c r="F59" s="16" t="str">
        <f>IF(LAF_V1[[#This Row],[id Sanity Check]]="match",
   "✓ ready",
   IF(LAF_V1[[#This Row],[workbook_name]]&lt;&gt;"","not ready","")
)</f>
        <v/>
      </c>
    </row>
    <row r="60" spans="2:6" ht="21" x14ac:dyDescent="0.25">
      <c r="B60" s="11"/>
      <c r="C60" s="13"/>
      <c r="D60" s="14" t="str">
        <f>IF(LAF_V1[[#This Row],[workbook_name]]="","",COUNTIF(Table1[name],LAF_V1[[#This Row],[workbook_name]]))</f>
        <v/>
      </c>
      <c r="E60" s="14" t="str">
        <f xml:space="preserve">
IF(LAF_V1[[#This Row],[workbook_name]]="","",
   IFERROR(
      IF(
          VLOOKUP(LAF_V1[[#This Row],[id]],Table1[[#All],[id]:[name]],3,0)=LAF_V1[[#This Row],[workbook_name]],
         "match",
         "id doesn't belong to workbook_name"
      ),
      "associate an id first"
   )
)</f>
        <v/>
      </c>
      <c r="F60" s="16" t="str">
        <f>IF(LAF_V1[[#This Row],[id Sanity Check]]="match",
   "✓ ready",
   IF(LAF_V1[[#This Row],[workbook_name]]&lt;&gt;"","not ready","")
)</f>
        <v/>
      </c>
    </row>
    <row r="61" spans="2:6" ht="21" x14ac:dyDescent="0.25">
      <c r="B61" s="11"/>
      <c r="C61" s="13"/>
      <c r="D61" s="14" t="str">
        <f>IF(LAF_V1[[#This Row],[workbook_name]]="","",COUNTIF(Table1[name],LAF_V1[[#This Row],[workbook_name]]))</f>
        <v/>
      </c>
      <c r="E61" s="14" t="str">
        <f xml:space="preserve">
IF(LAF_V1[[#This Row],[workbook_name]]="","",
   IFERROR(
      IF(
          VLOOKUP(LAF_V1[[#This Row],[id]],Table1[[#All],[id]:[name]],3,0)=LAF_V1[[#This Row],[workbook_name]],
         "match",
         "id doesn't belong to workbook_name"
      ),
      "associate an id first"
   )
)</f>
        <v/>
      </c>
      <c r="F61" s="16" t="str">
        <f>IF(LAF_V1[[#This Row],[id Sanity Check]]="match",
   "✓ ready",
   IF(LAF_V1[[#This Row],[workbook_name]]&lt;&gt;"","not ready","")
)</f>
        <v/>
      </c>
    </row>
    <row r="62" spans="2:6" ht="21" x14ac:dyDescent="0.25">
      <c r="B62" s="11"/>
      <c r="C62" s="13"/>
      <c r="D62" s="14" t="str">
        <f>IF(LAF_V1[[#This Row],[workbook_name]]="","",COUNTIF(Table1[name],LAF_V1[[#This Row],[workbook_name]]))</f>
        <v/>
      </c>
      <c r="E62" s="14" t="str">
        <f xml:space="preserve">
IF(LAF_V1[[#This Row],[workbook_name]]="","",
   IFERROR(
      IF(
          VLOOKUP(LAF_V1[[#This Row],[id]],Table1[[#All],[id]:[name]],3,0)=LAF_V1[[#This Row],[workbook_name]],
         "match",
         "id doesn't belong to workbook_name"
      ),
      "associate an id first"
   )
)</f>
        <v/>
      </c>
      <c r="F62" s="16" t="str">
        <f>IF(LAF_V1[[#This Row],[id Sanity Check]]="match",
   "✓ ready",
   IF(LAF_V1[[#This Row],[workbook_name]]&lt;&gt;"","not ready","")
)</f>
        <v/>
      </c>
    </row>
    <row r="63" spans="2:6" ht="21" x14ac:dyDescent="0.25">
      <c r="B63" s="11"/>
      <c r="C63" s="13"/>
      <c r="D63" s="14" t="str">
        <f>IF(LAF_V1[[#This Row],[workbook_name]]="","",COUNTIF(Table1[name],LAF_V1[[#This Row],[workbook_name]]))</f>
        <v/>
      </c>
      <c r="E63" s="14" t="str">
        <f xml:space="preserve">
IF(LAF_V1[[#This Row],[workbook_name]]="","",
   IFERROR(
      IF(
          VLOOKUP(LAF_V1[[#This Row],[id]],Table1[[#All],[id]:[name]],3,0)=LAF_V1[[#This Row],[workbook_name]],
         "match",
         "id doesn't belong to workbook_name"
      ),
      "associate an id first"
   )
)</f>
        <v/>
      </c>
      <c r="F63" s="16" t="str">
        <f>IF(LAF_V1[[#This Row],[id Sanity Check]]="match",
   "✓ ready",
   IF(LAF_V1[[#This Row],[workbook_name]]&lt;&gt;"","not ready","")
)</f>
        <v/>
      </c>
    </row>
    <row r="64" spans="2:6" ht="21" x14ac:dyDescent="0.25">
      <c r="B64" s="11"/>
      <c r="C64" s="13"/>
      <c r="D64" s="14" t="str">
        <f>IF(LAF_V1[[#This Row],[workbook_name]]="","",COUNTIF(Table1[name],LAF_V1[[#This Row],[workbook_name]]))</f>
        <v/>
      </c>
      <c r="E64" s="14" t="str">
        <f xml:space="preserve">
IF(LAF_V1[[#This Row],[workbook_name]]="","",
   IFERROR(
      IF(
          VLOOKUP(LAF_V1[[#This Row],[id]],Table1[[#All],[id]:[name]],3,0)=LAF_V1[[#This Row],[workbook_name]],
         "match",
         "id doesn't belong to workbook_name"
      ),
      "associate an id first"
   )
)</f>
        <v/>
      </c>
      <c r="F64" s="16" t="str">
        <f>IF(LAF_V1[[#This Row],[id Sanity Check]]="match",
   "✓ ready",
   IF(LAF_V1[[#This Row],[workbook_name]]&lt;&gt;"","not ready","")
)</f>
        <v/>
      </c>
    </row>
    <row r="65" spans="2:6" ht="21" x14ac:dyDescent="0.25">
      <c r="B65" s="11"/>
      <c r="C65" s="13"/>
      <c r="D65" s="14" t="str">
        <f>IF(LAF_V1[[#This Row],[workbook_name]]="","",COUNTIF(Table1[name],LAF_V1[[#This Row],[workbook_name]]))</f>
        <v/>
      </c>
      <c r="E65" s="14" t="str">
        <f xml:space="preserve">
IF(LAF_V1[[#This Row],[workbook_name]]="","",
   IFERROR(
      IF(
          VLOOKUP(LAF_V1[[#This Row],[id]],Table1[[#All],[id]:[name]],3,0)=LAF_V1[[#This Row],[workbook_name]],
         "match",
         "id doesn't belong to workbook_name"
      ),
      "associate an id first"
   )
)</f>
        <v/>
      </c>
      <c r="F65" s="16" t="str">
        <f>IF(LAF_V1[[#This Row],[id Sanity Check]]="match",
   "✓ ready",
   IF(LAF_V1[[#This Row],[workbook_name]]&lt;&gt;"","not ready","")
)</f>
        <v/>
      </c>
    </row>
    <row r="66" spans="2:6" ht="21" x14ac:dyDescent="0.25">
      <c r="B66" s="11"/>
      <c r="C66" s="13"/>
      <c r="D66" s="14" t="str">
        <f>IF(LAF_V1[[#This Row],[workbook_name]]="","",COUNTIF(Table1[name],LAF_V1[[#This Row],[workbook_name]]))</f>
        <v/>
      </c>
      <c r="E66" s="14" t="str">
        <f xml:space="preserve">
IF(LAF_V1[[#This Row],[workbook_name]]="","",
   IFERROR(
      IF(
          VLOOKUP(LAF_V1[[#This Row],[id]],Table1[[#All],[id]:[name]],3,0)=LAF_V1[[#This Row],[workbook_name]],
         "match",
         "id doesn't belong to workbook_name"
      ),
      "associate an id first"
   )
)</f>
        <v/>
      </c>
      <c r="F66" s="16" t="str">
        <f>IF(LAF_V1[[#This Row],[id Sanity Check]]="match",
   "✓ ready",
   IF(LAF_V1[[#This Row],[workbook_name]]&lt;&gt;"","not ready","")
)</f>
        <v/>
      </c>
    </row>
    <row r="67" spans="2:6" ht="21" x14ac:dyDescent="0.25">
      <c r="B67" s="11"/>
      <c r="C67" s="13"/>
      <c r="D67" s="14" t="str">
        <f>IF(LAF_V1[[#This Row],[workbook_name]]="","",COUNTIF(Table1[name],LAF_V1[[#This Row],[workbook_name]]))</f>
        <v/>
      </c>
      <c r="E67" s="14" t="str">
        <f xml:space="preserve">
IF(LAF_V1[[#This Row],[workbook_name]]="","",
   IFERROR(
      IF(
          VLOOKUP(LAF_V1[[#This Row],[id]],Table1[[#All],[id]:[name]],3,0)=LAF_V1[[#This Row],[workbook_name]],
         "match",
         "id doesn't belong to workbook_name"
      ),
      "associate an id first"
   )
)</f>
        <v/>
      </c>
      <c r="F67" s="16" t="str">
        <f>IF(LAF_V1[[#This Row],[id Sanity Check]]="match",
   "✓ ready",
   IF(LAF_V1[[#This Row],[workbook_name]]&lt;&gt;"","not ready","")
)</f>
        <v/>
      </c>
    </row>
    <row r="68" spans="2:6" ht="21" x14ac:dyDescent="0.25">
      <c r="B68" s="11"/>
      <c r="C68" s="13"/>
      <c r="D68" s="14" t="str">
        <f>IF(LAF_V1[[#This Row],[workbook_name]]="","",COUNTIF(Table1[name],LAF_V1[[#This Row],[workbook_name]]))</f>
        <v/>
      </c>
      <c r="E68" s="14" t="str">
        <f xml:space="preserve">
IF(LAF_V1[[#This Row],[workbook_name]]="","",
   IFERROR(
      IF(
          VLOOKUP(LAF_V1[[#This Row],[id]],Table1[[#All],[id]:[name]],3,0)=LAF_V1[[#This Row],[workbook_name]],
         "match",
         "id doesn't belong to workbook_name"
      ),
      "associate an id first"
   )
)</f>
        <v/>
      </c>
      <c r="F68" s="16" t="str">
        <f>IF(LAF_V1[[#This Row],[id Sanity Check]]="match",
   "✓ ready",
   IF(LAF_V1[[#This Row],[workbook_name]]&lt;&gt;"","not ready","")
)</f>
        <v/>
      </c>
    </row>
    <row r="69" spans="2:6" ht="21" x14ac:dyDescent="0.25">
      <c r="B69" s="11"/>
      <c r="C69" s="13"/>
      <c r="D69" s="14" t="str">
        <f>IF(LAF_V1[[#This Row],[workbook_name]]="","",COUNTIF(Table1[name],LAF_V1[[#This Row],[workbook_name]]))</f>
        <v/>
      </c>
      <c r="E69" s="14" t="str">
        <f xml:space="preserve">
IF(LAF_V1[[#This Row],[workbook_name]]="","",
   IFERROR(
      IF(
          VLOOKUP(LAF_V1[[#This Row],[id]],Table1[[#All],[id]:[name]],3,0)=LAF_V1[[#This Row],[workbook_name]],
         "match",
         "id doesn't belong to workbook_name"
      ),
      "associate an id first"
   )
)</f>
        <v/>
      </c>
      <c r="F69" s="16" t="str">
        <f>IF(LAF_V1[[#This Row],[id Sanity Check]]="match",
   "✓ ready",
   IF(LAF_V1[[#This Row],[workbook_name]]&lt;&gt;"","not ready","")
)</f>
        <v/>
      </c>
    </row>
    <row r="70" spans="2:6" ht="21" x14ac:dyDescent="0.25">
      <c r="B70" s="11"/>
      <c r="C70" s="13"/>
      <c r="D70" s="14" t="str">
        <f>IF(LAF_V1[[#This Row],[workbook_name]]="","",COUNTIF(Table1[name],LAF_V1[[#This Row],[workbook_name]]))</f>
        <v/>
      </c>
      <c r="E70" s="14" t="str">
        <f xml:space="preserve">
IF(LAF_V1[[#This Row],[workbook_name]]="","",
   IFERROR(
      IF(
          VLOOKUP(LAF_V1[[#This Row],[id]],Table1[[#All],[id]:[name]],3,0)=LAF_V1[[#This Row],[workbook_name]],
         "match",
         "id doesn't belong to workbook_name"
      ),
      "associate an id first"
   )
)</f>
        <v/>
      </c>
      <c r="F70" s="16" t="str">
        <f>IF(LAF_V1[[#This Row],[id Sanity Check]]="match",
   "✓ ready",
   IF(LAF_V1[[#This Row],[workbook_name]]&lt;&gt;"","not ready","")
)</f>
        <v/>
      </c>
    </row>
    <row r="71" spans="2:6" ht="21" x14ac:dyDescent="0.25">
      <c r="B71" s="11"/>
      <c r="C71" s="13"/>
      <c r="D71" s="14" t="str">
        <f>IF(LAF_V1[[#This Row],[workbook_name]]="","",COUNTIF(Table1[name],LAF_V1[[#This Row],[workbook_name]]))</f>
        <v/>
      </c>
      <c r="E71" s="14" t="str">
        <f xml:space="preserve">
IF(LAF_V1[[#This Row],[workbook_name]]="","",
   IFERROR(
      IF(
          VLOOKUP(LAF_V1[[#This Row],[id]],Table1[[#All],[id]:[name]],3,0)=LAF_V1[[#This Row],[workbook_name]],
         "match",
         "id doesn't belong to workbook_name"
      ),
      "associate an id first"
   )
)</f>
        <v/>
      </c>
      <c r="F71" s="16" t="str">
        <f>IF(LAF_V1[[#This Row],[id Sanity Check]]="match",
   "✓ ready",
   IF(LAF_V1[[#This Row],[workbook_name]]&lt;&gt;"","not ready","")
)</f>
        <v/>
      </c>
    </row>
    <row r="72" spans="2:6" ht="21" x14ac:dyDescent="0.25">
      <c r="B72" s="11"/>
      <c r="C72" s="13"/>
      <c r="D72" s="14" t="str">
        <f>IF(LAF_V1[[#This Row],[workbook_name]]="","",COUNTIF(Table1[name],LAF_V1[[#This Row],[workbook_name]]))</f>
        <v/>
      </c>
      <c r="E72" s="14" t="str">
        <f xml:space="preserve">
IF(LAF_V1[[#This Row],[workbook_name]]="","",
   IFERROR(
      IF(
          VLOOKUP(LAF_V1[[#This Row],[id]],Table1[[#All],[id]:[name]],3,0)=LAF_V1[[#This Row],[workbook_name]],
         "match",
         "id doesn't belong to workbook_name"
      ),
      "associate an id first"
   )
)</f>
        <v/>
      </c>
      <c r="F72" s="16" t="str">
        <f>IF(LAF_V1[[#This Row],[id Sanity Check]]="match",
   "✓ ready",
   IF(LAF_V1[[#This Row],[workbook_name]]&lt;&gt;"","not ready","")
)</f>
        <v/>
      </c>
    </row>
    <row r="73" spans="2:6" ht="21" x14ac:dyDescent="0.25">
      <c r="B73" s="11"/>
      <c r="C73" s="13"/>
      <c r="D73" s="14" t="str">
        <f>IF(LAF_V1[[#This Row],[workbook_name]]="","",COUNTIF(Table1[name],LAF_V1[[#This Row],[workbook_name]]))</f>
        <v/>
      </c>
      <c r="E73" s="14" t="str">
        <f xml:space="preserve">
IF(LAF_V1[[#This Row],[workbook_name]]="","",
   IFERROR(
      IF(
          VLOOKUP(LAF_V1[[#This Row],[id]],Table1[[#All],[id]:[name]],3,0)=LAF_V1[[#This Row],[workbook_name]],
         "match",
         "id doesn't belong to workbook_name"
      ),
      "associate an id first"
   )
)</f>
        <v/>
      </c>
      <c r="F73" s="16" t="str">
        <f>IF(LAF_V1[[#This Row],[id Sanity Check]]="match",
   "✓ ready",
   IF(LAF_V1[[#This Row],[workbook_name]]&lt;&gt;"","not ready","")
)</f>
        <v/>
      </c>
    </row>
    <row r="74" spans="2:6" ht="21" x14ac:dyDescent="0.25">
      <c r="B74" s="11"/>
      <c r="C74" s="13"/>
      <c r="D74" s="14" t="str">
        <f>IF(LAF_V1[[#This Row],[workbook_name]]="","",COUNTIF(Table1[name],LAF_V1[[#This Row],[workbook_name]]))</f>
        <v/>
      </c>
      <c r="E74" s="14" t="str">
        <f xml:space="preserve">
IF(LAF_V1[[#This Row],[workbook_name]]="","",
   IFERROR(
      IF(
          VLOOKUP(LAF_V1[[#This Row],[id]],Table1[[#All],[id]:[name]],3,0)=LAF_V1[[#This Row],[workbook_name]],
         "match",
         "id doesn't belong to workbook_name"
      ),
      "associate an id first"
   )
)</f>
        <v/>
      </c>
      <c r="F74" s="16" t="str">
        <f>IF(LAF_V1[[#This Row],[id Sanity Check]]="match",
   "✓ ready",
   IF(LAF_V1[[#This Row],[workbook_name]]&lt;&gt;"","not ready","")
)</f>
        <v/>
      </c>
    </row>
    <row r="75" spans="2:6" ht="21" x14ac:dyDescent="0.25">
      <c r="B75" s="11"/>
      <c r="C75" s="13"/>
      <c r="D75" s="14" t="str">
        <f>IF(LAF_V1[[#This Row],[workbook_name]]="","",COUNTIF(Table1[name],LAF_V1[[#This Row],[workbook_name]]))</f>
        <v/>
      </c>
      <c r="E75" s="14" t="str">
        <f xml:space="preserve">
IF(LAF_V1[[#This Row],[workbook_name]]="","",
   IFERROR(
      IF(
          VLOOKUP(LAF_V1[[#This Row],[id]],Table1[[#All],[id]:[name]],3,0)=LAF_V1[[#This Row],[workbook_name]],
         "match",
         "id doesn't belong to workbook_name"
      ),
      "associate an id first"
   )
)</f>
        <v/>
      </c>
      <c r="F75" s="16" t="str">
        <f>IF(LAF_V1[[#This Row],[id Sanity Check]]="match",
   "✓ ready",
   IF(LAF_V1[[#This Row],[workbook_name]]&lt;&gt;"","not ready","")
)</f>
        <v/>
      </c>
    </row>
    <row r="76" spans="2:6" ht="21" x14ac:dyDescent="0.25">
      <c r="B76" s="11"/>
      <c r="C76" s="13"/>
      <c r="D76" s="14" t="str">
        <f>IF(LAF_V1[[#This Row],[workbook_name]]="","",COUNTIF(Table1[name],LAF_V1[[#This Row],[workbook_name]]))</f>
        <v/>
      </c>
      <c r="E76" s="14" t="str">
        <f xml:space="preserve">
IF(LAF_V1[[#This Row],[workbook_name]]="","",
   IFERROR(
      IF(
          VLOOKUP(LAF_V1[[#This Row],[id]],Table1[[#All],[id]:[name]],3,0)=LAF_V1[[#This Row],[workbook_name]],
         "match",
         "id doesn't belong to workbook_name"
      ),
      "associate an id first"
   )
)</f>
        <v/>
      </c>
      <c r="F76" s="16" t="str">
        <f>IF(LAF_V1[[#This Row],[id Sanity Check]]="match",
   "✓ ready",
   IF(LAF_V1[[#This Row],[workbook_name]]&lt;&gt;"","not ready","")
)</f>
        <v/>
      </c>
    </row>
    <row r="77" spans="2:6" ht="21" x14ac:dyDescent="0.25">
      <c r="B77" s="11"/>
      <c r="C77" s="13"/>
      <c r="D77" s="14" t="str">
        <f>IF(LAF_V1[[#This Row],[workbook_name]]="","",COUNTIF(Table1[name],LAF_V1[[#This Row],[workbook_name]]))</f>
        <v/>
      </c>
      <c r="E77" s="14" t="str">
        <f xml:space="preserve">
IF(LAF_V1[[#This Row],[workbook_name]]="","",
   IFERROR(
      IF(
          VLOOKUP(LAF_V1[[#This Row],[id]],Table1[[#All],[id]:[name]],3,0)=LAF_V1[[#This Row],[workbook_name]],
         "match",
         "id doesn't belong to workbook_name"
      ),
      "associate an id first"
   )
)</f>
        <v/>
      </c>
      <c r="F77" s="16" t="str">
        <f>IF(LAF_V1[[#This Row],[id Sanity Check]]="match",
   "✓ ready",
   IF(LAF_V1[[#This Row],[workbook_name]]&lt;&gt;"","not ready","")
)</f>
        <v/>
      </c>
    </row>
    <row r="78" spans="2:6" ht="21" x14ac:dyDescent="0.25">
      <c r="B78" s="11"/>
      <c r="C78" s="13"/>
      <c r="D78" s="14" t="str">
        <f>IF(LAF_V1[[#This Row],[workbook_name]]="","",COUNTIF(Table1[name],LAF_V1[[#This Row],[workbook_name]]))</f>
        <v/>
      </c>
      <c r="E78" s="14" t="str">
        <f xml:space="preserve">
IF(LAF_V1[[#This Row],[workbook_name]]="","",
   IFERROR(
      IF(
          VLOOKUP(LAF_V1[[#This Row],[id]],Table1[[#All],[id]:[name]],3,0)=LAF_V1[[#This Row],[workbook_name]],
         "match",
         "id doesn't belong to workbook_name"
      ),
      "associate an id first"
   )
)</f>
        <v/>
      </c>
      <c r="F78" s="16" t="str">
        <f>IF(LAF_V1[[#This Row],[id Sanity Check]]="match",
   "✓ ready",
   IF(LAF_V1[[#This Row],[workbook_name]]&lt;&gt;"","not ready","")
)</f>
        <v/>
      </c>
    </row>
    <row r="79" spans="2:6" ht="21" x14ac:dyDescent="0.25">
      <c r="B79" s="11"/>
      <c r="C79" s="13"/>
      <c r="D79" s="14" t="str">
        <f>IF(LAF_V1[[#This Row],[workbook_name]]="","",COUNTIF(Table1[name],LAF_V1[[#This Row],[workbook_name]]))</f>
        <v/>
      </c>
      <c r="E79" s="14" t="str">
        <f xml:space="preserve">
IF(LAF_V1[[#This Row],[workbook_name]]="","",
   IFERROR(
      IF(
          VLOOKUP(LAF_V1[[#This Row],[id]],Table1[[#All],[id]:[name]],3,0)=LAF_V1[[#This Row],[workbook_name]],
         "match",
         "id doesn't belong to workbook_name"
      ),
      "associate an id first"
   )
)</f>
        <v/>
      </c>
      <c r="F79" s="16" t="str">
        <f>IF(LAF_V1[[#This Row],[id Sanity Check]]="match",
   "✓ ready",
   IF(LAF_V1[[#This Row],[workbook_name]]&lt;&gt;"","not ready","")
)</f>
        <v/>
      </c>
    </row>
    <row r="80" spans="2:6" ht="21" x14ac:dyDescent="0.25">
      <c r="B80" s="11"/>
      <c r="C80" s="13"/>
      <c r="D80" s="14" t="str">
        <f>IF(LAF_V1[[#This Row],[workbook_name]]="","",COUNTIF(Table1[name],LAF_V1[[#This Row],[workbook_name]]))</f>
        <v/>
      </c>
      <c r="E80" s="14" t="str">
        <f xml:space="preserve">
IF(LAF_V1[[#This Row],[workbook_name]]="","",
   IFERROR(
      IF(
          VLOOKUP(LAF_V1[[#This Row],[id]],Table1[[#All],[id]:[name]],3,0)=LAF_V1[[#This Row],[workbook_name]],
         "match",
         "id doesn't belong to workbook_name"
      ),
      "associate an id first"
   )
)</f>
        <v/>
      </c>
      <c r="F80" s="16" t="str">
        <f>IF(LAF_V1[[#This Row],[id Sanity Check]]="match",
   "✓ ready",
   IF(LAF_V1[[#This Row],[workbook_name]]&lt;&gt;"","not ready","")
)</f>
        <v/>
      </c>
    </row>
    <row r="81" spans="2:6" ht="21" x14ac:dyDescent="0.25">
      <c r="B81" s="11"/>
      <c r="C81" s="13"/>
      <c r="D81" s="14" t="str">
        <f>IF(LAF_V1[[#This Row],[workbook_name]]="","",COUNTIF(Table1[name],LAF_V1[[#This Row],[workbook_name]]))</f>
        <v/>
      </c>
      <c r="E81" s="14" t="str">
        <f xml:space="preserve">
IF(LAF_V1[[#This Row],[workbook_name]]="","",
   IFERROR(
      IF(
          VLOOKUP(LAF_V1[[#This Row],[id]],Table1[[#All],[id]:[name]],3,0)=LAF_V1[[#This Row],[workbook_name]],
         "match",
         "id doesn't belong to workbook_name"
      ),
      "associate an id first"
   )
)</f>
        <v/>
      </c>
      <c r="F81" s="16" t="str">
        <f>IF(LAF_V1[[#This Row],[id Sanity Check]]="match",
   "✓ ready",
   IF(LAF_V1[[#This Row],[workbook_name]]&lt;&gt;"","not ready","")
)</f>
        <v/>
      </c>
    </row>
    <row r="82" spans="2:6" ht="21" x14ac:dyDescent="0.25">
      <c r="B82" s="11"/>
      <c r="C82" s="13"/>
      <c r="D82" s="14" t="str">
        <f>IF(LAF_V1[[#This Row],[workbook_name]]="","",COUNTIF(Table1[name],LAF_V1[[#This Row],[workbook_name]]))</f>
        <v/>
      </c>
      <c r="E82" s="14" t="str">
        <f xml:space="preserve">
IF(LAF_V1[[#This Row],[workbook_name]]="","",
   IFERROR(
      IF(
          VLOOKUP(LAF_V1[[#This Row],[id]],Table1[[#All],[id]:[name]],3,0)=LAF_V1[[#This Row],[workbook_name]],
         "match",
         "id doesn't belong to workbook_name"
      ),
      "associate an id first"
   )
)</f>
        <v/>
      </c>
      <c r="F82" s="16" t="str">
        <f>IF(LAF_V1[[#This Row],[id Sanity Check]]="match",
   "✓ ready",
   IF(LAF_V1[[#This Row],[workbook_name]]&lt;&gt;"","not ready","")
)</f>
        <v/>
      </c>
    </row>
    <row r="83" spans="2:6" ht="21" x14ac:dyDescent="0.25">
      <c r="B83" s="11"/>
      <c r="C83" s="13"/>
      <c r="D83" s="14" t="str">
        <f>IF(LAF_V1[[#This Row],[workbook_name]]="","",COUNTIF(Table1[name],LAF_V1[[#This Row],[workbook_name]]))</f>
        <v/>
      </c>
      <c r="E83" s="14" t="str">
        <f xml:space="preserve">
IF(LAF_V1[[#This Row],[workbook_name]]="","",
   IFERROR(
      IF(
          VLOOKUP(LAF_V1[[#This Row],[id]],Table1[[#All],[id]:[name]],3,0)=LAF_V1[[#This Row],[workbook_name]],
         "match",
         "id doesn't belong to workbook_name"
      ),
      "associate an id first"
   )
)</f>
        <v/>
      </c>
      <c r="F83" s="16" t="str">
        <f>IF(LAF_V1[[#This Row],[id Sanity Check]]="match",
   "✓ ready",
   IF(LAF_V1[[#This Row],[workbook_name]]&lt;&gt;"","not ready","")
)</f>
        <v/>
      </c>
    </row>
    <row r="84" spans="2:6" ht="21" x14ac:dyDescent="0.25">
      <c r="B84" s="11"/>
      <c r="C84" s="13"/>
      <c r="D84" s="14" t="str">
        <f>IF(LAF_V1[[#This Row],[workbook_name]]="","",COUNTIF(Table1[name],LAF_V1[[#This Row],[workbook_name]]))</f>
        <v/>
      </c>
      <c r="E84" s="14" t="str">
        <f xml:space="preserve">
IF(LAF_V1[[#This Row],[workbook_name]]="","",
   IFERROR(
      IF(
          VLOOKUP(LAF_V1[[#This Row],[id]],Table1[[#All],[id]:[name]],3,0)=LAF_V1[[#This Row],[workbook_name]],
         "match",
         "id doesn't belong to workbook_name"
      ),
      "associate an id first"
   )
)</f>
        <v/>
      </c>
      <c r="F84" s="16" t="str">
        <f>IF(LAF_V1[[#This Row],[id Sanity Check]]="match",
   "✓ ready",
   IF(LAF_V1[[#This Row],[workbook_name]]&lt;&gt;"","not ready","")
)</f>
        <v/>
      </c>
    </row>
    <row r="85" spans="2:6" ht="21" x14ac:dyDescent="0.25">
      <c r="B85" s="11"/>
      <c r="C85" s="13"/>
      <c r="D85" s="14" t="str">
        <f>IF(LAF_V1[[#This Row],[workbook_name]]="","",COUNTIF(Table1[name],LAF_V1[[#This Row],[workbook_name]]))</f>
        <v/>
      </c>
      <c r="E85" s="14" t="str">
        <f xml:space="preserve">
IF(LAF_V1[[#This Row],[workbook_name]]="","",
   IFERROR(
      IF(
          VLOOKUP(LAF_V1[[#This Row],[id]],Table1[[#All],[id]:[name]],3,0)=LAF_V1[[#This Row],[workbook_name]],
         "match",
         "id doesn't belong to workbook_name"
      ),
      "associate an id first"
   )
)</f>
        <v/>
      </c>
      <c r="F85" s="16" t="str">
        <f>IF(LAF_V1[[#This Row],[id Sanity Check]]="match",
   "✓ ready",
   IF(LAF_V1[[#This Row],[workbook_name]]&lt;&gt;"","not ready","")
)</f>
        <v/>
      </c>
    </row>
    <row r="86" spans="2:6" ht="21" x14ac:dyDescent="0.25">
      <c r="B86" s="11"/>
      <c r="C86" s="13"/>
      <c r="D86" s="14" t="str">
        <f>IF(LAF_V1[[#This Row],[workbook_name]]="","",COUNTIF(Table1[name],LAF_V1[[#This Row],[workbook_name]]))</f>
        <v/>
      </c>
      <c r="E86" s="14" t="str">
        <f xml:space="preserve">
IF(LAF_V1[[#This Row],[workbook_name]]="","",
   IFERROR(
      IF(
          VLOOKUP(LAF_V1[[#This Row],[id]],Table1[[#All],[id]:[name]],3,0)=LAF_V1[[#This Row],[workbook_name]],
         "match",
         "id doesn't belong to workbook_name"
      ),
      "associate an id first"
   )
)</f>
        <v/>
      </c>
      <c r="F86" s="16" t="str">
        <f>IF(LAF_V1[[#This Row],[id Sanity Check]]="match",
   "✓ ready",
   IF(LAF_V1[[#This Row],[workbook_name]]&lt;&gt;"","not ready","")
)</f>
        <v/>
      </c>
    </row>
    <row r="87" spans="2:6" ht="21" x14ac:dyDescent="0.25">
      <c r="B87" s="11"/>
      <c r="C87" s="13"/>
      <c r="D87" s="14" t="str">
        <f>IF(LAF_V1[[#This Row],[workbook_name]]="","",COUNTIF(Table1[name],LAF_V1[[#This Row],[workbook_name]]))</f>
        <v/>
      </c>
      <c r="E87" s="14" t="str">
        <f xml:space="preserve">
IF(LAF_V1[[#This Row],[workbook_name]]="","",
   IFERROR(
      IF(
          VLOOKUP(LAF_V1[[#This Row],[id]],Table1[[#All],[id]:[name]],3,0)=LAF_V1[[#This Row],[workbook_name]],
         "match",
         "id doesn't belong to workbook_name"
      ),
      "associate an id first"
   )
)</f>
        <v/>
      </c>
      <c r="F87" s="16" t="str">
        <f>IF(LAF_V1[[#This Row],[id Sanity Check]]="match",
   "✓ ready",
   IF(LAF_V1[[#This Row],[workbook_name]]&lt;&gt;"","not ready","")
)</f>
        <v/>
      </c>
    </row>
    <row r="88" spans="2:6" ht="21" x14ac:dyDescent="0.25">
      <c r="B88" s="11"/>
      <c r="C88" s="13"/>
      <c r="D88" s="14" t="str">
        <f>IF(LAF_V1[[#This Row],[workbook_name]]="","",COUNTIF(Table1[name],LAF_V1[[#This Row],[workbook_name]]))</f>
        <v/>
      </c>
      <c r="E88" s="14" t="str">
        <f xml:space="preserve">
IF(LAF_V1[[#This Row],[workbook_name]]="","",
   IFERROR(
      IF(
          VLOOKUP(LAF_V1[[#This Row],[id]],Table1[[#All],[id]:[name]],3,0)=LAF_V1[[#This Row],[workbook_name]],
         "match",
         "id doesn't belong to workbook_name"
      ),
      "associate an id first"
   )
)</f>
        <v/>
      </c>
      <c r="F88" s="16" t="str">
        <f>IF(LAF_V1[[#This Row],[id Sanity Check]]="match",
   "✓ ready",
   IF(LAF_V1[[#This Row],[workbook_name]]&lt;&gt;"","not ready","")
)</f>
        <v/>
      </c>
    </row>
    <row r="89" spans="2:6" ht="21" x14ac:dyDescent="0.25">
      <c r="B89" s="11"/>
      <c r="C89" s="13"/>
      <c r="D89" s="14" t="str">
        <f>IF(LAF_V1[[#This Row],[workbook_name]]="","",COUNTIF(Table1[name],LAF_V1[[#This Row],[workbook_name]]))</f>
        <v/>
      </c>
      <c r="E89" s="14" t="str">
        <f xml:space="preserve">
IF(LAF_V1[[#This Row],[workbook_name]]="","",
   IFERROR(
      IF(
          VLOOKUP(LAF_V1[[#This Row],[id]],Table1[[#All],[id]:[name]],3,0)=LAF_V1[[#This Row],[workbook_name]],
         "match",
         "id doesn't belong to workbook_name"
      ),
      "associate an id first"
   )
)</f>
        <v/>
      </c>
      <c r="F89" s="16" t="str">
        <f>IF(LAF_V1[[#This Row],[id Sanity Check]]="match",
   "✓ ready",
   IF(LAF_V1[[#This Row],[workbook_name]]&lt;&gt;"","not ready","")
)</f>
        <v/>
      </c>
    </row>
    <row r="90" spans="2:6" ht="21" x14ac:dyDescent="0.25">
      <c r="B90" s="11"/>
      <c r="C90" s="13"/>
      <c r="D90" s="14" t="str">
        <f>IF(LAF_V1[[#This Row],[workbook_name]]="","",COUNTIF(Table1[name],LAF_V1[[#This Row],[workbook_name]]))</f>
        <v/>
      </c>
      <c r="E90" s="14" t="str">
        <f xml:space="preserve">
IF(LAF_V1[[#This Row],[workbook_name]]="","",
   IFERROR(
      IF(
          VLOOKUP(LAF_V1[[#This Row],[id]],Table1[[#All],[id]:[name]],3,0)=LAF_V1[[#This Row],[workbook_name]],
         "match",
         "id doesn't belong to workbook_name"
      ),
      "associate an id first"
   )
)</f>
        <v/>
      </c>
      <c r="F90" s="16" t="str">
        <f>IF(LAF_V1[[#This Row],[id Sanity Check]]="match",
   "✓ ready",
   IF(LAF_V1[[#This Row],[workbook_name]]&lt;&gt;"","not ready","")
)</f>
        <v/>
      </c>
    </row>
    <row r="91" spans="2:6" ht="21" x14ac:dyDescent="0.25">
      <c r="B91" s="11"/>
      <c r="C91" s="13"/>
      <c r="D91" s="14" t="str">
        <f>IF(LAF_V1[[#This Row],[workbook_name]]="","",COUNTIF(Table1[name],LAF_V1[[#This Row],[workbook_name]]))</f>
        <v/>
      </c>
      <c r="E91" s="14" t="str">
        <f xml:space="preserve">
IF(LAF_V1[[#This Row],[workbook_name]]="","",
   IFERROR(
      IF(
          VLOOKUP(LAF_V1[[#This Row],[id]],Table1[[#All],[id]:[name]],3,0)=LAF_V1[[#This Row],[workbook_name]],
         "match",
         "id doesn't belong to workbook_name"
      ),
      "associate an id first"
   )
)</f>
        <v/>
      </c>
      <c r="F91" s="16" t="str">
        <f>IF(LAF_V1[[#This Row],[id Sanity Check]]="match",
   "✓ ready",
   IF(LAF_V1[[#This Row],[workbook_name]]&lt;&gt;"","not ready","")
)</f>
        <v/>
      </c>
    </row>
    <row r="92" spans="2:6" ht="21" x14ac:dyDescent="0.25">
      <c r="B92" s="11"/>
      <c r="C92" s="13"/>
      <c r="D92" s="14" t="str">
        <f>IF(LAF_V1[[#This Row],[workbook_name]]="","",COUNTIF(Table1[name],LAF_V1[[#This Row],[workbook_name]]))</f>
        <v/>
      </c>
      <c r="E92" s="14" t="str">
        <f xml:space="preserve">
IF(LAF_V1[[#This Row],[workbook_name]]="","",
   IFERROR(
      IF(
          VLOOKUP(LAF_V1[[#This Row],[id]],Table1[[#All],[id]:[name]],3,0)=LAF_V1[[#This Row],[workbook_name]],
         "match",
         "id doesn't belong to workbook_name"
      ),
      "associate an id first"
   )
)</f>
        <v/>
      </c>
      <c r="F92" s="16" t="str">
        <f>IF(LAF_V1[[#This Row],[id Sanity Check]]="match",
   "✓ ready",
   IF(LAF_V1[[#This Row],[workbook_name]]&lt;&gt;"","not ready","")
)</f>
        <v/>
      </c>
    </row>
    <row r="93" spans="2:6" ht="21" x14ac:dyDescent="0.25">
      <c r="B93" s="11"/>
      <c r="C93" s="13"/>
      <c r="D93" s="14" t="str">
        <f>IF(LAF_V1[[#This Row],[workbook_name]]="","",COUNTIF(Table1[name],LAF_V1[[#This Row],[workbook_name]]))</f>
        <v/>
      </c>
      <c r="E93" s="14" t="str">
        <f xml:space="preserve">
IF(LAF_V1[[#This Row],[workbook_name]]="","",
   IFERROR(
      IF(
          VLOOKUP(LAF_V1[[#This Row],[id]],Table1[[#All],[id]:[name]],3,0)=LAF_V1[[#This Row],[workbook_name]],
         "match",
         "id doesn't belong to workbook_name"
      ),
      "associate an id first"
   )
)</f>
        <v/>
      </c>
      <c r="F93" s="16" t="str">
        <f>IF(LAF_V1[[#This Row],[id Sanity Check]]="match",
   "✓ ready",
   IF(LAF_V1[[#This Row],[workbook_name]]&lt;&gt;"","not ready","")
)</f>
        <v/>
      </c>
    </row>
    <row r="94" spans="2:6" ht="21" x14ac:dyDescent="0.25">
      <c r="B94" s="11"/>
      <c r="C94" s="13"/>
      <c r="D94" s="14" t="str">
        <f>IF(LAF_V1[[#This Row],[workbook_name]]="","",COUNTIF(Table1[name],LAF_V1[[#This Row],[workbook_name]]))</f>
        <v/>
      </c>
      <c r="E94" s="14" t="str">
        <f xml:space="preserve">
IF(LAF_V1[[#This Row],[workbook_name]]="","",
   IFERROR(
      IF(
          VLOOKUP(LAF_V1[[#This Row],[id]],Table1[[#All],[id]:[name]],3,0)=LAF_V1[[#This Row],[workbook_name]],
         "match",
         "id doesn't belong to workbook_name"
      ),
      "associate an id first"
   )
)</f>
        <v/>
      </c>
      <c r="F94" s="16" t="str">
        <f>IF(LAF_V1[[#This Row],[id Sanity Check]]="match",
   "✓ ready",
   IF(LAF_V1[[#This Row],[workbook_name]]&lt;&gt;"","not ready","")
)</f>
        <v/>
      </c>
    </row>
    <row r="95" spans="2:6" ht="21" x14ac:dyDescent="0.25">
      <c r="B95" s="11"/>
      <c r="C95" s="13"/>
      <c r="D95" s="14" t="str">
        <f>IF(LAF_V1[[#This Row],[workbook_name]]="","",COUNTIF(Table1[name],LAF_V1[[#This Row],[workbook_name]]))</f>
        <v/>
      </c>
      <c r="E95" s="14" t="str">
        <f xml:space="preserve">
IF(LAF_V1[[#This Row],[workbook_name]]="","",
   IFERROR(
      IF(
          VLOOKUP(LAF_V1[[#This Row],[id]],Table1[[#All],[id]:[name]],3,0)=LAF_V1[[#This Row],[workbook_name]],
         "match",
         "id doesn't belong to workbook_name"
      ),
      "associate an id first"
   )
)</f>
        <v/>
      </c>
      <c r="F95" s="16" t="str">
        <f>IF(LAF_V1[[#This Row],[id Sanity Check]]="match",
   "✓ ready",
   IF(LAF_V1[[#This Row],[workbook_name]]&lt;&gt;"","not ready","")
)</f>
        <v/>
      </c>
    </row>
    <row r="96" spans="2:6" ht="21" x14ac:dyDescent="0.25">
      <c r="B96" s="11"/>
      <c r="C96" s="13"/>
      <c r="D96" s="14" t="str">
        <f>IF(LAF_V1[[#This Row],[workbook_name]]="","",COUNTIF(Table1[name],LAF_V1[[#This Row],[workbook_name]]))</f>
        <v/>
      </c>
      <c r="E96" s="14" t="str">
        <f xml:space="preserve">
IF(LAF_V1[[#This Row],[workbook_name]]="","",
   IFERROR(
      IF(
          VLOOKUP(LAF_V1[[#This Row],[id]],Table1[[#All],[id]:[name]],3,0)=LAF_V1[[#This Row],[workbook_name]],
         "match",
         "id doesn't belong to workbook_name"
      ),
      "associate an id first"
   )
)</f>
        <v/>
      </c>
      <c r="F96" s="16" t="str">
        <f>IF(LAF_V1[[#This Row],[id Sanity Check]]="match",
   "✓ ready",
   IF(LAF_V1[[#This Row],[workbook_name]]&lt;&gt;"","not ready","")
)</f>
        <v/>
      </c>
    </row>
    <row r="97" spans="2:6" ht="21" x14ac:dyDescent="0.25">
      <c r="B97" s="11"/>
      <c r="C97" s="13"/>
      <c r="D97" s="14" t="str">
        <f>IF(LAF_V1[[#This Row],[workbook_name]]="","",COUNTIF(Table1[name],LAF_V1[[#This Row],[workbook_name]]))</f>
        <v/>
      </c>
      <c r="E97" s="14" t="str">
        <f xml:space="preserve">
IF(LAF_V1[[#This Row],[workbook_name]]="","",
   IFERROR(
      IF(
          VLOOKUP(LAF_V1[[#This Row],[id]],Table1[[#All],[id]:[name]],3,0)=LAF_V1[[#This Row],[workbook_name]],
         "match",
         "id doesn't belong to workbook_name"
      ),
      "associate an id first"
   )
)</f>
        <v/>
      </c>
      <c r="F97" s="16" t="str">
        <f>IF(LAF_V1[[#This Row],[id Sanity Check]]="match",
   "✓ ready",
   IF(LAF_V1[[#This Row],[workbook_name]]&lt;&gt;"","not ready","")
)</f>
        <v/>
      </c>
    </row>
    <row r="98" spans="2:6" ht="21" x14ac:dyDescent="0.25">
      <c r="B98" s="11"/>
      <c r="C98" s="13"/>
      <c r="D98" s="14" t="str">
        <f>IF(LAF_V1[[#This Row],[workbook_name]]="","",COUNTIF(Table1[name],LAF_V1[[#This Row],[workbook_name]]))</f>
        <v/>
      </c>
      <c r="E98" s="14" t="str">
        <f xml:space="preserve">
IF(LAF_V1[[#This Row],[workbook_name]]="","",
   IFERROR(
      IF(
          VLOOKUP(LAF_V1[[#This Row],[id]],Table1[[#All],[id]:[name]],3,0)=LAF_V1[[#This Row],[workbook_name]],
         "match",
         "id doesn't belong to workbook_name"
      ),
      "associate an id first"
   )
)</f>
        <v/>
      </c>
      <c r="F98" s="16" t="str">
        <f>IF(LAF_V1[[#This Row],[id Sanity Check]]="match",
   "✓ ready",
   IF(LAF_V1[[#This Row],[workbook_name]]&lt;&gt;"","not ready","")
)</f>
        <v/>
      </c>
    </row>
    <row r="99" spans="2:6" ht="21" x14ac:dyDescent="0.25">
      <c r="B99" s="11"/>
      <c r="C99" s="13"/>
      <c r="D99" s="14" t="str">
        <f>IF(LAF_V1[[#This Row],[workbook_name]]="","",COUNTIF(Table1[name],LAF_V1[[#This Row],[workbook_name]]))</f>
        <v/>
      </c>
      <c r="E99" s="14" t="str">
        <f xml:space="preserve">
IF(LAF_V1[[#This Row],[workbook_name]]="","",
   IFERROR(
      IF(
          VLOOKUP(LAF_V1[[#This Row],[id]],Table1[[#All],[id]:[name]],3,0)=LAF_V1[[#This Row],[workbook_name]],
         "match",
         "id doesn't belong to workbook_name"
      ),
      "associate an id first"
   )
)</f>
        <v/>
      </c>
      <c r="F99" s="16" t="str">
        <f>IF(LAF_V1[[#This Row],[id Sanity Check]]="match",
   "✓ ready",
   IF(LAF_V1[[#This Row],[workbook_name]]&lt;&gt;"","not ready","")
)</f>
        <v/>
      </c>
    </row>
    <row r="100" spans="2:6" ht="21" x14ac:dyDescent="0.25">
      <c r="B100" s="11"/>
      <c r="C100" s="13"/>
      <c r="D100" s="14" t="str">
        <f>IF(LAF_V1[[#This Row],[workbook_name]]="","",COUNTIF(Table1[name],LAF_V1[[#This Row],[workbook_name]]))</f>
        <v/>
      </c>
      <c r="E100" s="14" t="str">
        <f xml:space="preserve">
IF(LAF_V1[[#This Row],[workbook_name]]="","",
   IFERROR(
      IF(
          VLOOKUP(LAF_V1[[#This Row],[id]],Table1[[#All],[id]:[name]],3,0)=LAF_V1[[#This Row],[workbook_name]],
         "match",
         "id doesn't belong to workbook_name"
      ),
      "associate an id first"
   )
)</f>
        <v/>
      </c>
      <c r="F100" s="16" t="str">
        <f>IF(LAF_V1[[#This Row],[id Sanity Check]]="match",
   "✓ ready",
   IF(LAF_V1[[#This Row],[workbook_name]]&lt;&gt;"","not ready","")
)</f>
        <v/>
      </c>
    </row>
    <row r="101" spans="2:6" ht="21" x14ac:dyDescent="0.25">
      <c r="B101" s="11"/>
      <c r="C101" s="13"/>
      <c r="D101" s="14" t="str">
        <f>IF(LAF_V1[[#This Row],[workbook_name]]="","",COUNTIF(Table1[name],LAF_V1[[#This Row],[workbook_name]]))</f>
        <v/>
      </c>
      <c r="E101" s="14" t="str">
        <f xml:space="preserve">
IF(LAF_V1[[#This Row],[workbook_name]]="","",
   IFERROR(
      IF(
          VLOOKUP(LAF_V1[[#This Row],[id]],Table1[[#All],[id]:[name]],3,0)=LAF_V1[[#This Row],[workbook_name]],
         "match",
         "id doesn't belong to workbook_name"
      ),
      "associate an id first"
   )
)</f>
        <v/>
      </c>
      <c r="F101" s="16" t="str">
        <f>IF(LAF_V1[[#This Row],[id Sanity Check]]="match",
   "✓ ready",
   IF(LAF_V1[[#This Row],[workbook_name]]&lt;&gt;"","not ready","")
)</f>
        <v/>
      </c>
    </row>
    <row r="102" spans="2:6" ht="21" x14ac:dyDescent="0.25">
      <c r="B102" s="11"/>
      <c r="C102" s="13"/>
      <c r="D102" s="14" t="str">
        <f>IF(LAF_V1[[#This Row],[workbook_name]]="","",COUNTIF(Table1[name],LAF_V1[[#This Row],[workbook_name]]))</f>
        <v/>
      </c>
      <c r="E102" s="14" t="str">
        <f xml:space="preserve">
IF(LAF_V1[[#This Row],[workbook_name]]="","",
   IFERROR(
      IF(
          VLOOKUP(LAF_V1[[#This Row],[id]],Table1[[#All],[id]:[name]],3,0)=LAF_V1[[#This Row],[workbook_name]],
         "match",
         "id doesn't belong to workbook_name"
      ),
      "associate an id first"
   )
)</f>
        <v/>
      </c>
      <c r="F102" s="16" t="str">
        <f>IF(LAF_V1[[#This Row],[id Sanity Check]]="match",
   "✓ ready",
   IF(LAF_V1[[#This Row],[workbook_name]]&lt;&gt;"","not ready","")
)</f>
        <v/>
      </c>
    </row>
    <row r="103" spans="2:6" ht="21" x14ac:dyDescent="0.25">
      <c r="B103" s="11"/>
      <c r="C103" s="13"/>
      <c r="D103" s="14" t="str">
        <f>IF(LAF_V1[[#This Row],[workbook_name]]="","",COUNTIF(Table1[name],LAF_V1[[#This Row],[workbook_name]]))</f>
        <v/>
      </c>
      <c r="E103" s="14" t="str">
        <f xml:space="preserve">
IF(LAF_V1[[#This Row],[workbook_name]]="","",
   IFERROR(
      IF(
          VLOOKUP(LAF_V1[[#This Row],[id]],Table1[[#All],[id]:[name]],3,0)=LAF_V1[[#This Row],[workbook_name]],
         "match",
         "id doesn't belong to workbook_name"
      ),
      "associate an id first"
   )
)</f>
        <v/>
      </c>
      <c r="F103" s="16" t="str">
        <f>IF(LAF_V1[[#This Row],[id Sanity Check]]="match",
   "✓ ready",
   IF(LAF_V1[[#This Row],[workbook_name]]&lt;&gt;"","not ready","")
)</f>
        <v/>
      </c>
    </row>
    <row r="104" spans="2:6" ht="21" x14ac:dyDescent="0.25">
      <c r="B104" s="11"/>
      <c r="C104" s="13"/>
      <c r="D104" s="14" t="str">
        <f>IF(LAF_V1[[#This Row],[workbook_name]]="","",COUNTIF(Table1[name],LAF_V1[[#This Row],[workbook_name]]))</f>
        <v/>
      </c>
      <c r="E104" s="14" t="str">
        <f xml:space="preserve">
IF(LAF_V1[[#This Row],[workbook_name]]="","",
   IFERROR(
      IF(
          VLOOKUP(LAF_V1[[#This Row],[id]],Table1[[#All],[id]:[name]],3,0)=LAF_V1[[#This Row],[workbook_name]],
         "match",
         "id doesn't belong to workbook_name"
      ),
      "associate an id first"
   )
)</f>
        <v/>
      </c>
      <c r="F104" s="16" t="str">
        <f>IF(LAF_V1[[#This Row],[id Sanity Check]]="match",
   "✓ ready",
   IF(LAF_V1[[#This Row],[workbook_name]]&lt;&gt;"","not ready","")
)</f>
        <v/>
      </c>
    </row>
    <row r="105" spans="2:6" ht="21" x14ac:dyDescent="0.25">
      <c r="B105" s="11"/>
      <c r="C105" s="13"/>
      <c r="D105" s="14" t="str">
        <f>IF(LAF_V1[[#This Row],[workbook_name]]="","",COUNTIF(Table1[name],LAF_V1[[#This Row],[workbook_name]]))</f>
        <v/>
      </c>
      <c r="E105" s="14" t="str">
        <f xml:space="preserve">
IF(LAF_V1[[#This Row],[workbook_name]]="","",
   IFERROR(
      IF(
          VLOOKUP(LAF_V1[[#This Row],[id]],Table1[[#All],[id]:[name]],3,0)=LAF_V1[[#This Row],[workbook_name]],
         "match",
         "id doesn't belong to workbook_name"
      ),
      "associate an id first"
   )
)</f>
        <v/>
      </c>
      <c r="F105" s="16" t="str">
        <f>IF(LAF_V1[[#This Row],[id Sanity Check]]="match",
   "✓ ready",
   IF(LAF_V1[[#This Row],[workbook_name]]&lt;&gt;"","not ready","")
)</f>
        <v/>
      </c>
    </row>
    <row r="106" spans="2:6" ht="21" x14ac:dyDescent="0.25">
      <c r="B106" s="11"/>
      <c r="C106" s="13"/>
      <c r="D106" s="14" t="str">
        <f>IF(LAF_V1[[#This Row],[workbook_name]]="","",COUNTIF(Table1[name],LAF_V1[[#This Row],[workbook_name]]))</f>
        <v/>
      </c>
      <c r="E106" s="14" t="str">
        <f xml:space="preserve">
IF(LAF_V1[[#This Row],[workbook_name]]="","",
   IFERROR(
      IF(
          VLOOKUP(LAF_V1[[#This Row],[id]],Table1[[#All],[id]:[name]],3,0)=LAF_V1[[#This Row],[workbook_name]],
         "match",
         "id doesn't belong to workbook_name"
      ),
      "associate an id first"
   )
)</f>
        <v/>
      </c>
      <c r="F106" s="16" t="str">
        <f>IF(LAF_V1[[#This Row],[id Sanity Check]]="match",
   "✓ ready",
   IF(LAF_V1[[#This Row],[workbook_name]]&lt;&gt;"","not ready","")
)</f>
        <v/>
      </c>
    </row>
    <row r="107" spans="2:6" ht="21" x14ac:dyDescent="0.25">
      <c r="B107" s="11"/>
      <c r="C107" s="13"/>
      <c r="D107" s="14" t="str">
        <f>IF(LAF_V1[[#This Row],[workbook_name]]="","",COUNTIF(Table1[name],LAF_V1[[#This Row],[workbook_name]]))</f>
        <v/>
      </c>
      <c r="E107" s="14" t="str">
        <f xml:space="preserve">
IF(LAF_V1[[#This Row],[workbook_name]]="","",
   IFERROR(
      IF(
          VLOOKUP(LAF_V1[[#This Row],[id]],Table1[[#All],[id]:[name]],3,0)=LAF_V1[[#This Row],[workbook_name]],
         "match",
         "id doesn't belong to workbook_name"
      ),
      "associate an id first"
   )
)</f>
        <v/>
      </c>
      <c r="F107" s="16" t="str">
        <f>IF(LAF_V1[[#This Row],[id Sanity Check]]="match",
   "✓ ready",
   IF(LAF_V1[[#This Row],[workbook_name]]&lt;&gt;"","not ready","")
)</f>
        <v/>
      </c>
    </row>
    <row r="108" spans="2:6" ht="21" x14ac:dyDescent="0.25">
      <c r="B108" s="11"/>
      <c r="C108" s="13"/>
      <c r="D108" s="14" t="str">
        <f>IF(LAF_V1[[#This Row],[workbook_name]]="","",COUNTIF(Table1[name],LAF_V1[[#This Row],[workbook_name]]))</f>
        <v/>
      </c>
      <c r="E108" s="14" t="str">
        <f xml:space="preserve">
IF(LAF_V1[[#This Row],[workbook_name]]="","",
   IFERROR(
      IF(
          VLOOKUP(LAF_V1[[#This Row],[id]],Table1[[#All],[id]:[name]],3,0)=LAF_V1[[#This Row],[workbook_name]],
         "match",
         "id doesn't belong to workbook_name"
      ),
      "associate an id first"
   )
)</f>
        <v/>
      </c>
      <c r="F108" s="16" t="str">
        <f>IF(LAF_V1[[#This Row],[id Sanity Check]]="match",
   "✓ ready",
   IF(LAF_V1[[#This Row],[workbook_name]]&lt;&gt;"","not ready","")
)</f>
        <v/>
      </c>
    </row>
    <row r="109" spans="2:6" ht="21" x14ac:dyDescent="0.25">
      <c r="B109" s="11"/>
      <c r="C109" s="13"/>
      <c r="D109" s="14" t="str">
        <f>IF(LAF_V1[[#This Row],[workbook_name]]="","",COUNTIF(Table1[name],LAF_V1[[#This Row],[workbook_name]]))</f>
        <v/>
      </c>
      <c r="E109" s="14" t="str">
        <f xml:space="preserve">
IF(LAF_V1[[#This Row],[workbook_name]]="","",
   IFERROR(
      IF(
          VLOOKUP(LAF_V1[[#This Row],[id]],Table1[[#All],[id]:[name]],3,0)=LAF_V1[[#This Row],[workbook_name]],
         "match",
         "id doesn't belong to workbook_name"
      ),
      "associate an id first"
   )
)</f>
        <v/>
      </c>
      <c r="F109" s="16" t="str">
        <f>IF(LAF_V1[[#This Row],[id Sanity Check]]="match",
   "✓ ready",
   IF(LAF_V1[[#This Row],[workbook_name]]&lt;&gt;"","not ready","")
)</f>
        <v/>
      </c>
    </row>
    <row r="110" spans="2:6" ht="21" x14ac:dyDescent="0.25">
      <c r="B110" s="11"/>
      <c r="C110" s="13"/>
      <c r="D110" s="14" t="str">
        <f>IF(LAF_V1[[#This Row],[workbook_name]]="","",COUNTIF(Table1[name],LAF_V1[[#This Row],[workbook_name]]))</f>
        <v/>
      </c>
      <c r="E110" s="14" t="str">
        <f xml:space="preserve">
IF(LAF_V1[[#This Row],[workbook_name]]="","",
   IFERROR(
      IF(
          VLOOKUP(LAF_V1[[#This Row],[id]],Table1[[#All],[id]:[name]],3,0)=LAF_V1[[#This Row],[workbook_name]],
         "match",
         "id doesn't belong to workbook_name"
      ),
      "associate an id first"
   )
)</f>
        <v/>
      </c>
      <c r="F110" s="16" t="str">
        <f>IF(LAF_V1[[#This Row],[id Sanity Check]]="match",
   "✓ ready",
   IF(LAF_V1[[#This Row],[workbook_name]]&lt;&gt;"","not ready","")
)</f>
        <v/>
      </c>
    </row>
    <row r="111" spans="2:6" ht="21" x14ac:dyDescent="0.25">
      <c r="B111" s="11"/>
      <c r="C111" s="13"/>
      <c r="D111" s="14" t="str">
        <f>IF(LAF_V1[[#This Row],[workbook_name]]="","",COUNTIF(Table1[name],LAF_V1[[#This Row],[workbook_name]]))</f>
        <v/>
      </c>
      <c r="E111" s="14" t="str">
        <f xml:space="preserve">
IF(LAF_V1[[#This Row],[workbook_name]]="","",
   IFERROR(
      IF(
          VLOOKUP(LAF_V1[[#This Row],[id]],Table1[[#All],[id]:[name]],3,0)=LAF_V1[[#This Row],[workbook_name]],
         "match",
         "id doesn't belong to workbook_name"
      ),
      "associate an id first"
   )
)</f>
        <v/>
      </c>
      <c r="F111" s="16" t="str">
        <f>IF(LAF_V1[[#This Row],[id Sanity Check]]="match",
   "✓ ready",
   IF(LAF_V1[[#This Row],[workbook_name]]&lt;&gt;"","not ready","")
)</f>
        <v/>
      </c>
    </row>
    <row r="112" spans="2:6" ht="21" x14ac:dyDescent="0.25">
      <c r="B112" s="11"/>
      <c r="C112" s="13"/>
      <c r="D112" s="14" t="str">
        <f>IF(LAF_V1[[#This Row],[workbook_name]]="","",COUNTIF(Table1[name],LAF_V1[[#This Row],[workbook_name]]))</f>
        <v/>
      </c>
      <c r="E112" s="14" t="str">
        <f xml:space="preserve">
IF(LAF_V1[[#This Row],[workbook_name]]="","",
   IFERROR(
      IF(
          VLOOKUP(LAF_V1[[#This Row],[id]],Table1[[#All],[id]:[name]],3,0)=LAF_V1[[#This Row],[workbook_name]],
         "match",
         "id doesn't belong to workbook_name"
      ),
      "associate an id first"
   )
)</f>
        <v/>
      </c>
      <c r="F112" s="16" t="str">
        <f>IF(LAF_V1[[#This Row],[id Sanity Check]]="match",
   "✓ ready",
   IF(LAF_V1[[#This Row],[workbook_name]]&lt;&gt;"","not ready","")
)</f>
        <v/>
      </c>
    </row>
    <row r="113" spans="2:6" ht="21" x14ac:dyDescent="0.25">
      <c r="B113" s="11"/>
      <c r="C113" s="13"/>
      <c r="D113" s="14" t="str">
        <f>IF(LAF_V1[[#This Row],[workbook_name]]="","",COUNTIF(Table1[name],LAF_V1[[#This Row],[workbook_name]]))</f>
        <v/>
      </c>
      <c r="E113" s="14" t="str">
        <f xml:space="preserve">
IF(LAF_V1[[#This Row],[workbook_name]]="","",
   IFERROR(
      IF(
          VLOOKUP(LAF_V1[[#This Row],[id]],Table1[[#All],[id]:[name]],3,0)=LAF_V1[[#This Row],[workbook_name]],
         "match",
         "id doesn't belong to workbook_name"
      ),
      "associate an id first"
   )
)</f>
        <v/>
      </c>
      <c r="F113" s="16" t="str">
        <f>IF(LAF_V1[[#This Row],[id Sanity Check]]="match",
   "✓ ready",
   IF(LAF_V1[[#This Row],[workbook_name]]&lt;&gt;"","not ready","")
)</f>
        <v/>
      </c>
    </row>
    <row r="114" spans="2:6" ht="21" x14ac:dyDescent="0.25">
      <c r="B114" s="11"/>
      <c r="C114" s="13"/>
      <c r="D114" s="14" t="str">
        <f>IF(LAF_V1[[#This Row],[workbook_name]]="","",COUNTIF(Table1[name],LAF_V1[[#This Row],[workbook_name]]))</f>
        <v/>
      </c>
      <c r="E114" s="14" t="str">
        <f xml:space="preserve">
IF(LAF_V1[[#This Row],[workbook_name]]="","",
   IFERROR(
      IF(
          VLOOKUP(LAF_V1[[#This Row],[id]],Table1[[#All],[id]:[name]],3,0)=LAF_V1[[#This Row],[workbook_name]],
         "match",
         "id doesn't belong to workbook_name"
      ),
      "associate an id first"
   )
)</f>
        <v/>
      </c>
      <c r="F114" s="16" t="str">
        <f>IF(LAF_V1[[#This Row],[id Sanity Check]]="match",
   "✓ ready",
   IF(LAF_V1[[#This Row],[workbook_name]]&lt;&gt;"","not ready","")
)</f>
        <v/>
      </c>
    </row>
    <row r="115" spans="2:6" ht="21" x14ac:dyDescent="0.25">
      <c r="B115" s="11"/>
      <c r="C115" s="13"/>
      <c r="D115" s="14" t="str">
        <f>IF(LAF_V1[[#This Row],[workbook_name]]="","",COUNTIF(Table1[name],LAF_V1[[#This Row],[workbook_name]]))</f>
        <v/>
      </c>
      <c r="E115" s="14" t="str">
        <f xml:space="preserve">
IF(LAF_V1[[#This Row],[workbook_name]]="","",
   IFERROR(
      IF(
          VLOOKUP(LAF_V1[[#This Row],[id]],Table1[[#All],[id]:[name]],3,0)=LAF_V1[[#This Row],[workbook_name]],
         "match",
         "id doesn't belong to workbook_name"
      ),
      "associate an id first"
   )
)</f>
        <v/>
      </c>
      <c r="F115" s="16" t="str">
        <f>IF(LAF_V1[[#This Row],[id Sanity Check]]="match",
   "✓ ready",
   IF(LAF_V1[[#This Row],[workbook_name]]&lt;&gt;"","not ready","")
)</f>
        <v/>
      </c>
    </row>
    <row r="116" spans="2:6" ht="21" x14ac:dyDescent="0.25">
      <c r="B116" s="11"/>
      <c r="C116" s="13"/>
      <c r="D116" s="14" t="str">
        <f>IF(LAF_V1[[#This Row],[workbook_name]]="","",COUNTIF(Table1[name],LAF_V1[[#This Row],[workbook_name]]))</f>
        <v/>
      </c>
      <c r="E116" s="14" t="str">
        <f xml:space="preserve">
IF(LAF_V1[[#This Row],[workbook_name]]="","",
   IFERROR(
      IF(
          VLOOKUP(LAF_V1[[#This Row],[id]],Table1[[#All],[id]:[name]],3,0)=LAF_V1[[#This Row],[workbook_name]],
         "match",
         "id doesn't belong to workbook_name"
      ),
      "associate an id first"
   )
)</f>
        <v/>
      </c>
      <c r="F116" s="16" t="str">
        <f>IF(LAF_V1[[#This Row],[id Sanity Check]]="match",
   "✓ ready",
   IF(LAF_V1[[#This Row],[workbook_name]]&lt;&gt;"","not ready","")
)</f>
        <v/>
      </c>
    </row>
    <row r="117" spans="2:6" ht="21" x14ac:dyDescent="0.25">
      <c r="B117" s="11"/>
      <c r="C117" s="13"/>
      <c r="D117" s="14" t="str">
        <f>IF(LAF_V1[[#This Row],[workbook_name]]="","",COUNTIF(Table1[name],LAF_V1[[#This Row],[workbook_name]]))</f>
        <v/>
      </c>
      <c r="E117" s="14" t="str">
        <f xml:space="preserve">
IF(LAF_V1[[#This Row],[workbook_name]]="","",
   IFERROR(
      IF(
          VLOOKUP(LAF_V1[[#This Row],[id]],Table1[[#All],[id]:[name]],3,0)=LAF_V1[[#This Row],[workbook_name]],
         "match",
         "id doesn't belong to workbook_name"
      ),
      "associate an id first"
   )
)</f>
        <v/>
      </c>
      <c r="F117" s="16" t="str">
        <f>IF(LAF_V1[[#This Row],[id Sanity Check]]="match",
   "✓ ready",
   IF(LAF_V1[[#This Row],[workbook_name]]&lt;&gt;"","not ready","")
)</f>
        <v/>
      </c>
    </row>
    <row r="118" spans="2:6" ht="21" x14ac:dyDescent="0.25">
      <c r="B118" s="11"/>
      <c r="C118" s="13"/>
      <c r="D118" s="14" t="str">
        <f>IF(LAF_V1[[#This Row],[workbook_name]]="","",COUNTIF(Table1[name],LAF_V1[[#This Row],[workbook_name]]))</f>
        <v/>
      </c>
      <c r="E118" s="14" t="str">
        <f xml:space="preserve">
IF(LAF_V1[[#This Row],[workbook_name]]="","",
   IFERROR(
      IF(
          VLOOKUP(LAF_V1[[#This Row],[id]],Table1[[#All],[id]:[name]],3,0)=LAF_V1[[#This Row],[workbook_name]],
         "match",
         "id doesn't belong to workbook_name"
      ),
      "associate an id first"
   )
)</f>
        <v/>
      </c>
      <c r="F118" s="16" t="str">
        <f>IF(LAF_V1[[#This Row],[id Sanity Check]]="match",
   "✓ ready",
   IF(LAF_V1[[#This Row],[workbook_name]]&lt;&gt;"","not ready","")
)</f>
        <v/>
      </c>
    </row>
    <row r="119" spans="2:6" ht="21" x14ac:dyDescent="0.25">
      <c r="B119" s="11"/>
      <c r="C119" s="13"/>
      <c r="D119" s="14" t="str">
        <f>IF(LAF_V1[[#This Row],[workbook_name]]="","",COUNTIF(Table1[name],LAF_V1[[#This Row],[workbook_name]]))</f>
        <v/>
      </c>
      <c r="E119" s="14" t="str">
        <f xml:space="preserve">
IF(LAF_V1[[#This Row],[workbook_name]]="","",
   IFERROR(
      IF(
          VLOOKUP(LAF_V1[[#This Row],[id]],Table1[[#All],[id]:[name]],3,0)=LAF_V1[[#This Row],[workbook_name]],
         "match",
         "id doesn't belong to workbook_name"
      ),
      "associate an id first"
   )
)</f>
        <v/>
      </c>
      <c r="F119" s="16" t="str">
        <f>IF(LAF_V1[[#This Row],[id Sanity Check]]="match",
   "✓ ready",
   IF(LAF_V1[[#This Row],[workbook_name]]&lt;&gt;"","not ready","")
)</f>
        <v/>
      </c>
    </row>
    <row r="120" spans="2:6" ht="21" x14ac:dyDescent="0.25">
      <c r="B120" s="11"/>
      <c r="C120" s="13"/>
      <c r="D120" s="14" t="str">
        <f>IF(LAF_V1[[#This Row],[workbook_name]]="","",COUNTIF(Table1[name],LAF_V1[[#This Row],[workbook_name]]))</f>
        <v/>
      </c>
      <c r="E120" s="14" t="str">
        <f xml:space="preserve">
IF(LAF_V1[[#This Row],[workbook_name]]="","",
   IFERROR(
      IF(
          VLOOKUP(LAF_V1[[#This Row],[id]],Table1[[#All],[id]:[name]],3,0)=LAF_V1[[#This Row],[workbook_name]],
         "match",
         "id doesn't belong to workbook_name"
      ),
      "associate an id first"
   )
)</f>
        <v/>
      </c>
      <c r="F120" s="16" t="str">
        <f>IF(LAF_V1[[#This Row],[id Sanity Check]]="match",
   "✓ ready",
   IF(LAF_V1[[#This Row],[workbook_name]]&lt;&gt;"","not ready","")
)</f>
        <v/>
      </c>
    </row>
    <row r="121" spans="2:6" ht="21" x14ac:dyDescent="0.25">
      <c r="B121" s="11"/>
      <c r="C121" s="13"/>
      <c r="D121" s="14" t="str">
        <f>IF(LAF_V1[[#This Row],[workbook_name]]="","",COUNTIF(Table1[name],LAF_V1[[#This Row],[workbook_name]]))</f>
        <v/>
      </c>
      <c r="E121" s="14" t="str">
        <f xml:space="preserve">
IF(LAF_V1[[#This Row],[workbook_name]]="","",
   IFERROR(
      IF(
          VLOOKUP(LAF_V1[[#This Row],[id]],Table1[[#All],[id]:[name]],3,0)=LAF_V1[[#This Row],[workbook_name]],
         "match",
         "id doesn't belong to workbook_name"
      ),
      "associate an id first"
   )
)</f>
        <v/>
      </c>
      <c r="F121" s="16" t="str">
        <f>IF(LAF_V1[[#This Row],[id Sanity Check]]="match",
   "✓ ready",
   IF(LAF_V1[[#This Row],[workbook_name]]&lt;&gt;"","not ready","")
)</f>
        <v/>
      </c>
    </row>
    <row r="122" spans="2:6" ht="21" x14ac:dyDescent="0.25">
      <c r="B122" s="11"/>
      <c r="C122" s="13"/>
      <c r="D122" s="14" t="str">
        <f>IF(LAF_V1[[#This Row],[workbook_name]]="","",COUNTIF(Table1[name],LAF_V1[[#This Row],[workbook_name]]))</f>
        <v/>
      </c>
      <c r="E122" s="14" t="str">
        <f xml:space="preserve">
IF(LAF_V1[[#This Row],[workbook_name]]="","",
   IFERROR(
      IF(
          VLOOKUP(LAF_V1[[#This Row],[id]],Table1[[#All],[id]:[name]],3,0)=LAF_V1[[#This Row],[workbook_name]],
         "match",
         "id doesn't belong to workbook_name"
      ),
      "associate an id first"
   )
)</f>
        <v/>
      </c>
      <c r="F122" s="16" t="str">
        <f>IF(LAF_V1[[#This Row],[id Sanity Check]]="match",
   "✓ ready",
   IF(LAF_V1[[#This Row],[workbook_name]]&lt;&gt;"","not ready","")
)</f>
        <v/>
      </c>
    </row>
    <row r="123" spans="2:6" ht="21" x14ac:dyDescent="0.25">
      <c r="B123" s="11"/>
      <c r="C123" s="13"/>
      <c r="D123" s="14" t="str">
        <f>IF(LAF_V1[[#This Row],[workbook_name]]="","",COUNTIF(Table1[name],LAF_V1[[#This Row],[workbook_name]]))</f>
        <v/>
      </c>
      <c r="E123" s="14" t="str">
        <f xml:space="preserve">
IF(LAF_V1[[#This Row],[workbook_name]]="","",
   IFERROR(
      IF(
          VLOOKUP(LAF_V1[[#This Row],[id]],Table1[[#All],[id]:[name]],3,0)=LAF_V1[[#This Row],[workbook_name]],
         "match",
         "id doesn't belong to workbook_name"
      ),
      "associate an id first"
   )
)</f>
        <v/>
      </c>
      <c r="F123" s="16" t="str">
        <f>IF(LAF_V1[[#This Row],[id Sanity Check]]="match",
   "✓ ready",
   IF(LAF_V1[[#This Row],[workbook_name]]&lt;&gt;"","not ready","")
)</f>
        <v/>
      </c>
    </row>
    <row r="124" spans="2:6" ht="21" x14ac:dyDescent="0.25">
      <c r="B124" s="11"/>
      <c r="C124" s="13"/>
      <c r="D124" s="14" t="str">
        <f>IF(LAF_V1[[#This Row],[workbook_name]]="","",COUNTIF(Table1[name],LAF_V1[[#This Row],[workbook_name]]))</f>
        <v/>
      </c>
      <c r="E124" s="14" t="str">
        <f xml:space="preserve">
IF(LAF_V1[[#This Row],[workbook_name]]="","",
   IFERROR(
      IF(
          VLOOKUP(LAF_V1[[#This Row],[id]],Table1[[#All],[id]:[name]],3,0)=LAF_V1[[#This Row],[workbook_name]],
         "match",
         "id doesn't belong to workbook_name"
      ),
      "associate an id first"
   )
)</f>
        <v/>
      </c>
      <c r="F124" s="16" t="str">
        <f>IF(LAF_V1[[#This Row],[id Sanity Check]]="match",
   "✓ ready",
   IF(LAF_V1[[#This Row],[workbook_name]]&lt;&gt;"","not ready","")
)</f>
        <v/>
      </c>
    </row>
    <row r="125" spans="2:6" ht="21" x14ac:dyDescent="0.25">
      <c r="B125" s="11"/>
      <c r="C125" s="13"/>
      <c r="D125" s="14" t="str">
        <f>IF(LAF_V1[[#This Row],[workbook_name]]="","",COUNTIF(Table1[name],LAF_V1[[#This Row],[workbook_name]]))</f>
        <v/>
      </c>
      <c r="E125" s="14" t="str">
        <f xml:space="preserve">
IF(LAF_V1[[#This Row],[workbook_name]]="","",
   IFERROR(
      IF(
          VLOOKUP(LAF_V1[[#This Row],[id]],Table1[[#All],[id]:[name]],3,0)=LAF_V1[[#This Row],[workbook_name]],
         "match",
         "id doesn't belong to workbook_name"
      ),
      "associate an id first"
   )
)</f>
        <v/>
      </c>
      <c r="F125" s="16" t="str">
        <f>IF(LAF_V1[[#This Row],[id Sanity Check]]="match",
   "✓ ready",
   IF(LAF_V1[[#This Row],[workbook_name]]&lt;&gt;"","not ready","")
)</f>
        <v/>
      </c>
    </row>
    <row r="126" spans="2:6" ht="21" x14ac:dyDescent="0.25">
      <c r="B126" s="11"/>
      <c r="C126" s="13"/>
      <c r="D126" s="14" t="str">
        <f>IF(LAF_V1[[#This Row],[workbook_name]]="","",COUNTIF(Table1[name],LAF_V1[[#This Row],[workbook_name]]))</f>
        <v/>
      </c>
      <c r="E126" s="14" t="str">
        <f xml:space="preserve">
IF(LAF_V1[[#This Row],[workbook_name]]="","",
   IFERROR(
      IF(
          VLOOKUP(LAF_V1[[#This Row],[id]],Table1[[#All],[id]:[name]],3,0)=LAF_V1[[#This Row],[workbook_name]],
         "match",
         "id doesn't belong to workbook_name"
      ),
      "associate an id first"
   )
)</f>
        <v/>
      </c>
      <c r="F126" s="16" t="str">
        <f>IF(LAF_V1[[#This Row],[id Sanity Check]]="match",
   "✓ ready",
   IF(LAF_V1[[#This Row],[workbook_name]]&lt;&gt;"","not ready","")
)</f>
        <v/>
      </c>
    </row>
    <row r="127" spans="2:6" ht="21" x14ac:dyDescent="0.25">
      <c r="B127" s="11"/>
      <c r="C127" s="13"/>
      <c r="D127" s="14" t="str">
        <f>IF(LAF_V1[[#This Row],[workbook_name]]="","",COUNTIF(Table1[name],LAF_V1[[#This Row],[workbook_name]]))</f>
        <v/>
      </c>
      <c r="E127" s="14" t="str">
        <f xml:space="preserve">
IF(LAF_V1[[#This Row],[workbook_name]]="","",
   IFERROR(
      IF(
          VLOOKUP(LAF_V1[[#This Row],[id]],Table1[[#All],[id]:[name]],3,0)=LAF_V1[[#This Row],[workbook_name]],
         "match",
         "id doesn't belong to workbook_name"
      ),
      "associate an id first"
   )
)</f>
        <v/>
      </c>
      <c r="F127" s="16" t="str">
        <f>IF(LAF_V1[[#This Row],[id Sanity Check]]="match",
   "✓ ready",
   IF(LAF_V1[[#This Row],[workbook_name]]&lt;&gt;"","not ready","")
)</f>
        <v/>
      </c>
    </row>
    <row r="128" spans="2:6" ht="21" x14ac:dyDescent="0.25">
      <c r="B128" s="11"/>
      <c r="C128" s="13"/>
      <c r="D128" s="14" t="str">
        <f>IF(LAF_V1[[#This Row],[workbook_name]]="","",COUNTIF(Table1[name],LAF_V1[[#This Row],[workbook_name]]))</f>
        <v/>
      </c>
      <c r="E128" s="14" t="str">
        <f xml:space="preserve">
IF(LAF_V1[[#This Row],[workbook_name]]="","",
   IFERROR(
      IF(
          VLOOKUP(LAF_V1[[#This Row],[id]],Table1[[#All],[id]:[name]],3,0)=LAF_V1[[#This Row],[workbook_name]],
         "match",
         "id doesn't belong to workbook_name"
      ),
      "associate an id first"
   )
)</f>
        <v/>
      </c>
      <c r="F128" s="16" t="str">
        <f>IF(LAF_V1[[#This Row],[id Sanity Check]]="match",
   "✓ ready",
   IF(LAF_V1[[#This Row],[workbook_name]]&lt;&gt;"","not ready","")
)</f>
        <v/>
      </c>
    </row>
    <row r="129" spans="2:6" ht="21" x14ac:dyDescent="0.25">
      <c r="B129" s="11"/>
      <c r="C129" s="13"/>
      <c r="D129" s="14" t="str">
        <f>IF(LAF_V1[[#This Row],[workbook_name]]="","",COUNTIF(Table1[name],LAF_V1[[#This Row],[workbook_name]]))</f>
        <v/>
      </c>
      <c r="E129" s="14" t="str">
        <f xml:space="preserve">
IF(LAF_V1[[#This Row],[workbook_name]]="","",
   IFERROR(
      IF(
          VLOOKUP(LAF_V1[[#This Row],[id]],Table1[[#All],[id]:[name]],3,0)=LAF_V1[[#This Row],[workbook_name]],
         "match",
         "id doesn't belong to workbook_name"
      ),
      "associate an id first"
   )
)</f>
        <v/>
      </c>
      <c r="F129" s="16" t="str">
        <f>IF(LAF_V1[[#This Row],[id Sanity Check]]="match",
   "✓ ready",
   IF(LAF_V1[[#This Row],[workbook_name]]&lt;&gt;"","not ready","")
)</f>
        <v/>
      </c>
    </row>
    <row r="130" spans="2:6" ht="21" x14ac:dyDescent="0.25">
      <c r="B130" s="11"/>
      <c r="C130" s="13"/>
      <c r="D130" s="14" t="str">
        <f>IF(LAF_V1[[#This Row],[workbook_name]]="","",COUNTIF(Table1[name],LAF_V1[[#This Row],[workbook_name]]))</f>
        <v/>
      </c>
      <c r="E130" s="14" t="str">
        <f xml:space="preserve">
IF(LAF_V1[[#This Row],[workbook_name]]="","",
   IFERROR(
      IF(
          VLOOKUP(LAF_V1[[#This Row],[id]],Table1[[#All],[id]:[name]],3,0)=LAF_V1[[#This Row],[workbook_name]],
         "match",
         "id doesn't belong to workbook_name"
      ),
      "associate an id first"
   )
)</f>
        <v/>
      </c>
      <c r="F130" s="16" t="str">
        <f>IF(LAF_V1[[#This Row],[id Sanity Check]]="match",
   "✓ ready",
   IF(LAF_V1[[#This Row],[workbook_name]]&lt;&gt;"","not ready","")
)</f>
        <v/>
      </c>
    </row>
    <row r="131" spans="2:6" ht="21" x14ac:dyDescent="0.25">
      <c r="B131" s="11"/>
      <c r="C131" s="13"/>
      <c r="D131" s="14" t="str">
        <f>IF(LAF_V1[[#This Row],[workbook_name]]="","",COUNTIF(Table1[name],LAF_V1[[#This Row],[workbook_name]]))</f>
        <v/>
      </c>
      <c r="E131" s="14" t="str">
        <f xml:space="preserve">
IF(LAF_V1[[#This Row],[workbook_name]]="","",
   IFERROR(
      IF(
          VLOOKUP(LAF_V1[[#This Row],[id]],Table1[[#All],[id]:[name]],3,0)=LAF_V1[[#This Row],[workbook_name]],
         "match",
         "id doesn't belong to workbook_name"
      ),
      "associate an id first"
   )
)</f>
        <v/>
      </c>
      <c r="F131" s="16" t="str">
        <f>IF(LAF_V1[[#This Row],[id Sanity Check]]="match",
   "✓ ready",
   IF(LAF_V1[[#This Row],[workbook_name]]&lt;&gt;"","not ready","")
)</f>
        <v/>
      </c>
    </row>
    <row r="132" spans="2:6" ht="21" x14ac:dyDescent="0.25">
      <c r="B132" s="11"/>
      <c r="C132" s="13"/>
      <c r="D132" s="14" t="str">
        <f>IF(LAF_V1[[#This Row],[workbook_name]]="","",COUNTIF(Table1[name],LAF_V1[[#This Row],[workbook_name]]))</f>
        <v/>
      </c>
      <c r="E132" s="14" t="str">
        <f xml:space="preserve">
IF(LAF_V1[[#This Row],[workbook_name]]="","",
   IFERROR(
      IF(
          VLOOKUP(LAF_V1[[#This Row],[id]],Table1[[#All],[id]:[name]],3,0)=LAF_V1[[#This Row],[workbook_name]],
         "match",
         "id doesn't belong to workbook_name"
      ),
      "associate an id first"
   )
)</f>
        <v/>
      </c>
      <c r="F132" s="16" t="str">
        <f>IF(LAF_V1[[#This Row],[id Sanity Check]]="match",
   "✓ ready",
   IF(LAF_V1[[#This Row],[workbook_name]]&lt;&gt;"","not ready","")
)</f>
        <v/>
      </c>
    </row>
    <row r="133" spans="2:6" ht="21" x14ac:dyDescent="0.25">
      <c r="B133" s="11"/>
      <c r="C133" s="13"/>
      <c r="D133" s="14" t="str">
        <f>IF(LAF_V1[[#This Row],[workbook_name]]="","",COUNTIF(Table1[name],LAF_V1[[#This Row],[workbook_name]]))</f>
        <v/>
      </c>
      <c r="E133" s="14" t="str">
        <f xml:space="preserve">
IF(LAF_V1[[#This Row],[workbook_name]]="","",
   IFERROR(
      IF(
          VLOOKUP(LAF_V1[[#This Row],[id]],Table1[[#All],[id]:[name]],3,0)=LAF_V1[[#This Row],[workbook_name]],
         "match",
         "id doesn't belong to workbook_name"
      ),
      "associate an id first"
   )
)</f>
        <v/>
      </c>
      <c r="F133" s="16" t="str">
        <f>IF(LAF_V1[[#This Row],[id Sanity Check]]="match",
   "✓ ready",
   IF(LAF_V1[[#This Row],[workbook_name]]&lt;&gt;"","not ready","")
)</f>
        <v/>
      </c>
    </row>
    <row r="134" spans="2:6" ht="21" x14ac:dyDescent="0.25">
      <c r="B134" s="11"/>
      <c r="C134" s="13"/>
      <c r="D134" s="14" t="str">
        <f>IF(LAF_V1[[#This Row],[workbook_name]]="","",COUNTIF(Table1[name],LAF_V1[[#This Row],[workbook_name]]))</f>
        <v/>
      </c>
      <c r="E134" s="14" t="str">
        <f xml:space="preserve">
IF(LAF_V1[[#This Row],[workbook_name]]="","",
   IFERROR(
      IF(
          VLOOKUP(LAF_V1[[#This Row],[id]],Table1[[#All],[id]:[name]],3,0)=LAF_V1[[#This Row],[workbook_name]],
         "match",
         "id doesn't belong to workbook_name"
      ),
      "associate an id first"
   )
)</f>
        <v/>
      </c>
      <c r="F134" s="16" t="str">
        <f>IF(LAF_V1[[#This Row],[id Sanity Check]]="match",
   "✓ ready",
   IF(LAF_V1[[#This Row],[workbook_name]]&lt;&gt;"","not ready","")
)</f>
        <v/>
      </c>
    </row>
    <row r="135" spans="2:6" ht="21" x14ac:dyDescent="0.25">
      <c r="B135" s="11"/>
      <c r="C135" s="13"/>
      <c r="D135" s="14" t="str">
        <f>IF(LAF_V1[[#This Row],[workbook_name]]="","",COUNTIF(Table1[name],LAF_V1[[#This Row],[workbook_name]]))</f>
        <v/>
      </c>
      <c r="E135" s="14" t="str">
        <f xml:space="preserve">
IF(LAF_V1[[#This Row],[workbook_name]]="","",
   IFERROR(
      IF(
          VLOOKUP(LAF_V1[[#This Row],[id]],Table1[[#All],[id]:[name]],3,0)=LAF_V1[[#This Row],[workbook_name]],
         "match",
         "id doesn't belong to workbook_name"
      ),
      "associate an id first"
   )
)</f>
        <v/>
      </c>
      <c r="F135" s="16" t="str">
        <f>IF(LAF_V1[[#This Row],[id Sanity Check]]="match",
   "✓ ready",
   IF(LAF_V1[[#This Row],[workbook_name]]&lt;&gt;"","not ready","")
)</f>
        <v/>
      </c>
    </row>
    <row r="136" spans="2:6" ht="21" x14ac:dyDescent="0.25">
      <c r="B136" s="11"/>
      <c r="C136" s="13"/>
      <c r="D136" s="14" t="str">
        <f>IF(LAF_V1[[#This Row],[workbook_name]]="","",COUNTIF(Table1[name],LAF_V1[[#This Row],[workbook_name]]))</f>
        <v/>
      </c>
      <c r="E136" s="14" t="str">
        <f xml:space="preserve">
IF(LAF_V1[[#This Row],[workbook_name]]="","",
   IFERROR(
      IF(
          VLOOKUP(LAF_V1[[#This Row],[id]],Table1[[#All],[id]:[name]],3,0)=LAF_V1[[#This Row],[workbook_name]],
         "match",
         "id doesn't belong to workbook_name"
      ),
      "associate an id first"
   )
)</f>
        <v/>
      </c>
      <c r="F136" s="16" t="str">
        <f>IF(LAF_V1[[#This Row],[id Sanity Check]]="match",
   "✓ ready",
   IF(LAF_V1[[#This Row],[workbook_name]]&lt;&gt;"","not ready","")
)</f>
        <v/>
      </c>
    </row>
    <row r="137" spans="2:6" ht="21" x14ac:dyDescent="0.25">
      <c r="B137" s="11"/>
      <c r="C137" s="13"/>
      <c r="D137" s="14" t="str">
        <f>IF(LAF_V1[[#This Row],[workbook_name]]="","",COUNTIF(Table1[name],LAF_V1[[#This Row],[workbook_name]]))</f>
        <v/>
      </c>
      <c r="E137" s="14" t="str">
        <f xml:space="preserve">
IF(LAF_V1[[#This Row],[workbook_name]]="","",
   IFERROR(
      IF(
          VLOOKUP(LAF_V1[[#This Row],[id]],Table1[[#All],[id]:[name]],3,0)=LAF_V1[[#This Row],[workbook_name]],
         "match",
         "id doesn't belong to workbook_name"
      ),
      "associate an id first"
   )
)</f>
        <v/>
      </c>
      <c r="F137" s="16" t="str">
        <f>IF(LAF_V1[[#This Row],[id Sanity Check]]="match",
   "✓ ready",
   IF(LAF_V1[[#This Row],[workbook_name]]&lt;&gt;"","not ready","")
)</f>
        <v/>
      </c>
    </row>
    <row r="138" spans="2:6" ht="21" x14ac:dyDescent="0.25">
      <c r="B138" s="11"/>
      <c r="C138" s="13"/>
      <c r="D138" s="14" t="str">
        <f>IF(LAF_V1[[#This Row],[workbook_name]]="","",COUNTIF(Table1[name],LAF_V1[[#This Row],[workbook_name]]))</f>
        <v/>
      </c>
      <c r="E138" s="14" t="str">
        <f xml:space="preserve">
IF(LAF_V1[[#This Row],[workbook_name]]="","",
   IFERROR(
      IF(
          VLOOKUP(LAF_V1[[#This Row],[id]],Table1[[#All],[id]:[name]],3,0)=LAF_V1[[#This Row],[workbook_name]],
         "match",
         "id doesn't belong to workbook_name"
      ),
      "associate an id first"
   )
)</f>
        <v/>
      </c>
      <c r="F138" s="16" t="str">
        <f>IF(LAF_V1[[#This Row],[id Sanity Check]]="match",
   "✓ ready",
   IF(LAF_V1[[#This Row],[workbook_name]]&lt;&gt;"","not ready","")
)</f>
        <v/>
      </c>
    </row>
    <row r="139" spans="2:6" ht="21" x14ac:dyDescent="0.25">
      <c r="B139" s="11"/>
      <c r="C139" s="13"/>
      <c r="D139" s="14" t="str">
        <f>IF(LAF_V1[[#This Row],[workbook_name]]="","",COUNTIF(Table1[name],LAF_V1[[#This Row],[workbook_name]]))</f>
        <v/>
      </c>
      <c r="E139" s="14" t="str">
        <f xml:space="preserve">
IF(LAF_V1[[#This Row],[workbook_name]]="","",
   IFERROR(
      IF(
          VLOOKUP(LAF_V1[[#This Row],[id]],Table1[[#All],[id]:[name]],3,0)=LAF_V1[[#This Row],[workbook_name]],
         "match",
         "id doesn't belong to workbook_name"
      ),
      "associate an id first"
   )
)</f>
        <v/>
      </c>
      <c r="F139" s="16" t="str">
        <f>IF(LAF_V1[[#This Row],[id Sanity Check]]="match",
   "✓ ready",
   IF(LAF_V1[[#This Row],[workbook_name]]&lt;&gt;"","not ready","")
)</f>
        <v/>
      </c>
    </row>
    <row r="140" spans="2:6" ht="21" x14ac:dyDescent="0.25">
      <c r="B140" s="11"/>
      <c r="C140" s="13"/>
      <c r="D140" s="14" t="str">
        <f>IF(LAF_V1[[#This Row],[workbook_name]]="","",COUNTIF(Table1[name],LAF_V1[[#This Row],[workbook_name]]))</f>
        <v/>
      </c>
      <c r="E140" s="14" t="str">
        <f xml:space="preserve">
IF(LAF_V1[[#This Row],[workbook_name]]="","",
   IFERROR(
      IF(
          VLOOKUP(LAF_V1[[#This Row],[id]],Table1[[#All],[id]:[name]],3,0)=LAF_V1[[#This Row],[workbook_name]],
         "match",
         "id doesn't belong to workbook_name"
      ),
      "associate an id first"
   )
)</f>
        <v/>
      </c>
      <c r="F140" s="16" t="str">
        <f>IF(LAF_V1[[#This Row],[id Sanity Check]]="match",
   "✓ ready",
   IF(LAF_V1[[#This Row],[workbook_name]]&lt;&gt;"","not ready","")
)</f>
        <v/>
      </c>
    </row>
    <row r="141" spans="2:6" ht="21" x14ac:dyDescent="0.25">
      <c r="B141" s="11"/>
      <c r="C141" s="13"/>
      <c r="D141" s="14" t="str">
        <f>IF(LAF_V1[[#This Row],[workbook_name]]="","",COUNTIF(Table1[name],LAF_V1[[#This Row],[workbook_name]]))</f>
        <v/>
      </c>
      <c r="E141" s="14" t="str">
        <f xml:space="preserve">
IF(LAF_V1[[#This Row],[workbook_name]]="","",
   IFERROR(
      IF(
          VLOOKUP(LAF_V1[[#This Row],[id]],Table1[[#All],[id]:[name]],3,0)=LAF_V1[[#This Row],[workbook_name]],
         "match",
         "id doesn't belong to workbook_name"
      ),
      "associate an id first"
   )
)</f>
        <v/>
      </c>
      <c r="F141" s="16" t="str">
        <f>IF(LAF_V1[[#This Row],[id Sanity Check]]="match",
   "✓ ready",
   IF(LAF_V1[[#This Row],[workbook_name]]&lt;&gt;"","not ready","")
)</f>
        <v/>
      </c>
    </row>
    <row r="142" spans="2:6" ht="21" x14ac:dyDescent="0.25">
      <c r="B142" s="11"/>
      <c r="C142" s="13"/>
      <c r="D142" s="14" t="str">
        <f>IF(LAF_V1[[#This Row],[workbook_name]]="","",COUNTIF(Table1[name],LAF_V1[[#This Row],[workbook_name]]))</f>
        <v/>
      </c>
      <c r="E142" s="14" t="str">
        <f xml:space="preserve">
IF(LAF_V1[[#This Row],[workbook_name]]="","",
   IFERROR(
      IF(
          VLOOKUP(LAF_V1[[#This Row],[id]],Table1[[#All],[id]:[name]],3,0)=LAF_V1[[#This Row],[workbook_name]],
         "match",
         "id doesn't belong to workbook_name"
      ),
      "associate an id first"
   )
)</f>
        <v/>
      </c>
      <c r="F142" s="16" t="str">
        <f>IF(LAF_V1[[#This Row],[id Sanity Check]]="match",
   "✓ ready",
   IF(LAF_V1[[#This Row],[workbook_name]]&lt;&gt;"","not ready","")
)</f>
        <v/>
      </c>
    </row>
    <row r="143" spans="2:6" ht="21" x14ac:dyDescent="0.25">
      <c r="B143" s="11"/>
      <c r="C143" s="13"/>
      <c r="D143" s="14" t="str">
        <f>IF(LAF_V1[[#This Row],[workbook_name]]="","",COUNTIF(Table1[name],LAF_V1[[#This Row],[workbook_name]]))</f>
        <v/>
      </c>
      <c r="E143" s="14" t="str">
        <f xml:space="preserve">
IF(LAF_V1[[#This Row],[workbook_name]]="","",
   IFERROR(
      IF(
          VLOOKUP(LAF_V1[[#This Row],[id]],Table1[[#All],[id]:[name]],3,0)=LAF_V1[[#This Row],[workbook_name]],
         "match",
         "id doesn't belong to workbook_name"
      ),
      "associate an id first"
   )
)</f>
        <v/>
      </c>
      <c r="F143" s="16" t="str">
        <f>IF(LAF_V1[[#This Row],[id Sanity Check]]="match",
   "✓ ready",
   IF(LAF_V1[[#This Row],[workbook_name]]&lt;&gt;"","not ready","")
)</f>
        <v/>
      </c>
    </row>
    <row r="144" spans="2:6" ht="21" x14ac:dyDescent="0.25">
      <c r="B144" s="11"/>
      <c r="C144" s="13"/>
      <c r="D144" s="14" t="str">
        <f>IF(LAF_V1[[#This Row],[workbook_name]]="","",COUNTIF(Table1[name],LAF_V1[[#This Row],[workbook_name]]))</f>
        <v/>
      </c>
      <c r="E144" s="14" t="str">
        <f xml:space="preserve">
IF(LAF_V1[[#This Row],[workbook_name]]="","",
   IFERROR(
      IF(
          VLOOKUP(LAF_V1[[#This Row],[id]],Table1[[#All],[id]:[name]],3,0)=LAF_V1[[#This Row],[workbook_name]],
         "match",
         "id doesn't belong to workbook_name"
      ),
      "associate an id first"
   )
)</f>
        <v/>
      </c>
      <c r="F144" s="16" t="str">
        <f>IF(LAF_V1[[#This Row],[id Sanity Check]]="match",
   "✓ ready",
   IF(LAF_V1[[#This Row],[workbook_name]]&lt;&gt;"","not ready","")
)</f>
        <v/>
      </c>
    </row>
    <row r="145" spans="2:6" ht="21" x14ac:dyDescent="0.25">
      <c r="B145" s="11"/>
      <c r="C145" s="13"/>
      <c r="D145" s="14" t="str">
        <f>IF(LAF_V1[[#This Row],[workbook_name]]="","",COUNTIF(Table1[name],LAF_V1[[#This Row],[workbook_name]]))</f>
        <v/>
      </c>
      <c r="E145" s="14" t="str">
        <f xml:space="preserve">
IF(LAF_V1[[#This Row],[workbook_name]]="","",
   IFERROR(
      IF(
          VLOOKUP(LAF_V1[[#This Row],[id]],Table1[[#All],[id]:[name]],3,0)=LAF_V1[[#This Row],[workbook_name]],
         "match",
         "id doesn't belong to workbook_name"
      ),
      "associate an id first"
   )
)</f>
        <v/>
      </c>
      <c r="F145" s="16" t="str">
        <f>IF(LAF_V1[[#This Row],[id Sanity Check]]="match",
   "✓ ready",
   IF(LAF_V1[[#This Row],[workbook_name]]&lt;&gt;"","not ready","")
)</f>
        <v/>
      </c>
    </row>
    <row r="146" spans="2:6" ht="21" x14ac:dyDescent="0.25">
      <c r="B146" s="11"/>
      <c r="C146" s="13"/>
      <c r="D146" s="14" t="str">
        <f>IF(LAF_V1[[#This Row],[workbook_name]]="","",COUNTIF(Table1[name],LAF_V1[[#This Row],[workbook_name]]))</f>
        <v/>
      </c>
      <c r="E146" s="14" t="str">
        <f xml:space="preserve">
IF(LAF_V1[[#This Row],[workbook_name]]="","",
   IFERROR(
      IF(
          VLOOKUP(LAF_V1[[#This Row],[id]],Table1[[#All],[id]:[name]],3,0)=LAF_V1[[#This Row],[workbook_name]],
         "match",
         "id doesn't belong to workbook_name"
      ),
      "associate an id first"
   )
)</f>
        <v/>
      </c>
      <c r="F146" s="16" t="str">
        <f>IF(LAF_V1[[#This Row],[id Sanity Check]]="match",
   "✓ ready",
   IF(LAF_V1[[#This Row],[workbook_name]]&lt;&gt;"","not ready","")
)</f>
        <v/>
      </c>
    </row>
    <row r="147" spans="2:6" ht="21" x14ac:dyDescent="0.25">
      <c r="B147" s="11"/>
      <c r="C147" s="13"/>
      <c r="D147" s="14" t="str">
        <f>IF(LAF_V1[[#This Row],[workbook_name]]="","",COUNTIF(Table1[name],LAF_V1[[#This Row],[workbook_name]]))</f>
        <v/>
      </c>
      <c r="E147" s="14" t="str">
        <f xml:space="preserve">
IF(LAF_V1[[#This Row],[workbook_name]]="","",
   IFERROR(
      IF(
          VLOOKUP(LAF_V1[[#This Row],[id]],Table1[[#All],[id]:[name]],3,0)=LAF_V1[[#This Row],[workbook_name]],
         "match",
         "id doesn't belong to workbook_name"
      ),
      "associate an id first"
   )
)</f>
        <v/>
      </c>
      <c r="F147" s="16" t="str">
        <f>IF(LAF_V1[[#This Row],[id Sanity Check]]="match",
   "✓ ready",
   IF(LAF_V1[[#This Row],[workbook_name]]&lt;&gt;"","not ready","")
)</f>
        <v/>
      </c>
    </row>
    <row r="148" spans="2:6" ht="21" x14ac:dyDescent="0.25">
      <c r="B148" s="11"/>
      <c r="C148" s="13"/>
      <c r="D148" s="14" t="str">
        <f>IF(LAF_V1[[#This Row],[workbook_name]]="","",COUNTIF(Table1[name],LAF_V1[[#This Row],[workbook_name]]))</f>
        <v/>
      </c>
      <c r="E148" s="14" t="str">
        <f xml:space="preserve">
IF(LAF_V1[[#This Row],[workbook_name]]="","",
   IFERROR(
      IF(
          VLOOKUP(LAF_V1[[#This Row],[id]],Table1[[#All],[id]:[name]],3,0)=LAF_V1[[#This Row],[workbook_name]],
         "match",
         "id doesn't belong to workbook_name"
      ),
      "associate an id first"
   )
)</f>
        <v/>
      </c>
      <c r="F148" s="16" t="str">
        <f>IF(LAF_V1[[#This Row],[id Sanity Check]]="match",
   "✓ ready",
   IF(LAF_V1[[#This Row],[workbook_name]]&lt;&gt;"","not ready","")
)</f>
        <v/>
      </c>
    </row>
    <row r="149" spans="2:6" ht="21" x14ac:dyDescent="0.25">
      <c r="B149" s="11"/>
      <c r="C149" s="13"/>
      <c r="D149" s="14" t="str">
        <f>IF(LAF_V1[[#This Row],[workbook_name]]="","",COUNTIF(Table1[name],LAF_V1[[#This Row],[workbook_name]]))</f>
        <v/>
      </c>
      <c r="E149" s="14" t="str">
        <f xml:space="preserve">
IF(LAF_V1[[#This Row],[workbook_name]]="","",
   IFERROR(
      IF(
          VLOOKUP(LAF_V1[[#This Row],[id]],Table1[[#All],[id]:[name]],3,0)=LAF_V1[[#This Row],[workbook_name]],
         "match",
         "id doesn't belong to workbook_name"
      ),
      "associate an id first"
   )
)</f>
        <v/>
      </c>
      <c r="F149" s="16" t="str">
        <f>IF(LAF_V1[[#This Row],[id Sanity Check]]="match",
   "✓ ready",
   IF(LAF_V1[[#This Row],[workbook_name]]&lt;&gt;"","not ready","")
)</f>
        <v/>
      </c>
    </row>
    <row r="150" spans="2:6" ht="21" x14ac:dyDescent="0.25">
      <c r="B150" s="11"/>
      <c r="C150" s="13"/>
      <c r="D150" s="14" t="str">
        <f>IF(LAF_V1[[#This Row],[workbook_name]]="","",COUNTIF(Table1[name],LAF_V1[[#This Row],[workbook_name]]))</f>
        <v/>
      </c>
      <c r="E150" s="14" t="str">
        <f xml:space="preserve">
IF(LAF_V1[[#This Row],[workbook_name]]="","",
   IFERROR(
      IF(
          VLOOKUP(LAF_V1[[#This Row],[id]],Table1[[#All],[id]:[name]],3,0)=LAF_V1[[#This Row],[workbook_name]],
         "match",
         "id doesn't belong to workbook_name"
      ),
      "associate an id first"
   )
)</f>
        <v/>
      </c>
      <c r="F150" s="16" t="str">
        <f>IF(LAF_V1[[#This Row],[id Sanity Check]]="match",
   "✓ ready",
   IF(LAF_V1[[#This Row],[workbook_name]]&lt;&gt;"","not ready","")
)</f>
        <v/>
      </c>
    </row>
    <row r="151" spans="2:6" ht="21" x14ac:dyDescent="0.25">
      <c r="B151" s="11"/>
      <c r="C151" s="13"/>
      <c r="D151" s="14" t="str">
        <f>IF(LAF_V1[[#This Row],[workbook_name]]="","",COUNTIF(Table1[name],LAF_V1[[#This Row],[workbook_name]]))</f>
        <v/>
      </c>
      <c r="E151" s="14" t="str">
        <f xml:space="preserve">
IF(LAF_V1[[#This Row],[workbook_name]]="","",
   IFERROR(
      IF(
          VLOOKUP(LAF_V1[[#This Row],[id]],Table1[[#All],[id]:[name]],3,0)=LAF_V1[[#This Row],[workbook_name]],
         "match",
         "id doesn't belong to workbook_name"
      ),
      "associate an id first"
   )
)</f>
        <v/>
      </c>
      <c r="F151" s="16" t="str">
        <f>IF(LAF_V1[[#This Row],[id Sanity Check]]="match",
   "✓ ready",
   IF(LAF_V1[[#This Row],[workbook_name]]&lt;&gt;"","not ready","")
)</f>
        <v/>
      </c>
    </row>
    <row r="152" spans="2:6" ht="21" x14ac:dyDescent="0.25">
      <c r="B152" s="11"/>
      <c r="C152" s="13"/>
      <c r="D152" s="14" t="str">
        <f>IF(LAF_V1[[#This Row],[workbook_name]]="","",COUNTIF(Table1[name],LAF_V1[[#This Row],[workbook_name]]))</f>
        <v/>
      </c>
      <c r="E152" s="14" t="str">
        <f xml:space="preserve">
IF(LAF_V1[[#This Row],[workbook_name]]="","",
   IFERROR(
      IF(
          VLOOKUP(LAF_V1[[#This Row],[id]],Table1[[#All],[id]:[name]],3,0)=LAF_V1[[#This Row],[workbook_name]],
         "match",
         "id doesn't belong to workbook_name"
      ),
      "associate an id first"
   )
)</f>
        <v/>
      </c>
      <c r="F152" s="16" t="str">
        <f>IF(LAF_V1[[#This Row],[id Sanity Check]]="match",
   "✓ ready",
   IF(LAF_V1[[#This Row],[workbook_name]]&lt;&gt;"","not ready","")
)</f>
        <v/>
      </c>
    </row>
    <row r="153" spans="2:6" ht="21" x14ac:dyDescent="0.25">
      <c r="B153" s="11"/>
      <c r="C153" s="13"/>
      <c r="D153" s="14" t="str">
        <f>IF(LAF_V1[[#This Row],[workbook_name]]="","",COUNTIF(Table1[name],LAF_V1[[#This Row],[workbook_name]]))</f>
        <v/>
      </c>
      <c r="E153" s="14" t="str">
        <f xml:space="preserve">
IF(LAF_V1[[#This Row],[workbook_name]]="","",
   IFERROR(
      IF(
          VLOOKUP(LAF_V1[[#This Row],[id]],Table1[[#All],[id]:[name]],3,0)=LAF_V1[[#This Row],[workbook_name]],
         "match",
         "id doesn't belong to workbook_name"
      ),
      "associate an id first"
   )
)</f>
        <v/>
      </c>
      <c r="F153" s="16" t="str">
        <f>IF(LAF_V1[[#This Row],[id Sanity Check]]="match",
   "✓ ready",
   IF(LAF_V1[[#This Row],[workbook_name]]&lt;&gt;"","not ready","")
)</f>
        <v/>
      </c>
    </row>
    <row r="154" spans="2:6" ht="21" x14ac:dyDescent="0.25">
      <c r="B154" s="11"/>
      <c r="C154" s="13"/>
      <c r="D154" s="14" t="str">
        <f>IF(LAF_V1[[#This Row],[workbook_name]]="","",COUNTIF(Table1[name],LAF_V1[[#This Row],[workbook_name]]))</f>
        <v/>
      </c>
      <c r="E154" s="14" t="str">
        <f xml:space="preserve">
IF(LAF_V1[[#This Row],[workbook_name]]="","",
   IFERROR(
      IF(
          VLOOKUP(LAF_V1[[#This Row],[id]],Table1[[#All],[id]:[name]],3,0)=LAF_V1[[#This Row],[workbook_name]],
         "match",
         "id doesn't belong to workbook_name"
      ),
      "associate an id first"
   )
)</f>
        <v/>
      </c>
      <c r="F154" s="16" t="str">
        <f>IF(LAF_V1[[#This Row],[id Sanity Check]]="match",
   "✓ ready",
   IF(LAF_V1[[#This Row],[workbook_name]]&lt;&gt;"","not ready","")
)</f>
        <v/>
      </c>
    </row>
    <row r="155" spans="2:6" ht="21" x14ac:dyDescent="0.25">
      <c r="B155" s="11"/>
      <c r="C155" s="13"/>
      <c r="D155" s="14" t="str">
        <f>IF(LAF_V1[[#This Row],[workbook_name]]="","",COUNTIF(Table1[name],LAF_V1[[#This Row],[workbook_name]]))</f>
        <v/>
      </c>
      <c r="E155" s="14" t="str">
        <f xml:space="preserve">
IF(LAF_V1[[#This Row],[workbook_name]]="","",
   IFERROR(
      IF(
          VLOOKUP(LAF_V1[[#This Row],[id]],Table1[[#All],[id]:[name]],3,0)=LAF_V1[[#This Row],[workbook_name]],
         "match",
         "id doesn't belong to workbook_name"
      ),
      "associate an id first"
   )
)</f>
        <v/>
      </c>
      <c r="F155" s="16" t="str">
        <f>IF(LAF_V1[[#This Row],[id Sanity Check]]="match",
   "✓ ready",
   IF(LAF_V1[[#This Row],[workbook_name]]&lt;&gt;"","not ready","")
)</f>
        <v/>
      </c>
    </row>
    <row r="156" spans="2:6" ht="21" x14ac:dyDescent="0.25">
      <c r="B156" s="11"/>
      <c r="C156" s="13"/>
      <c r="D156" s="14" t="str">
        <f>IF(LAF_V1[[#This Row],[workbook_name]]="","",COUNTIF(Table1[name],LAF_V1[[#This Row],[workbook_name]]))</f>
        <v/>
      </c>
      <c r="E156" s="14" t="str">
        <f xml:space="preserve">
IF(LAF_V1[[#This Row],[workbook_name]]="","",
   IFERROR(
      IF(
          VLOOKUP(LAF_V1[[#This Row],[id]],Table1[[#All],[id]:[name]],3,0)=LAF_V1[[#This Row],[workbook_name]],
         "match",
         "id doesn't belong to workbook_name"
      ),
      "associate an id first"
   )
)</f>
        <v/>
      </c>
      <c r="F156" s="16" t="str">
        <f>IF(LAF_V1[[#This Row],[id Sanity Check]]="match",
   "✓ ready",
   IF(LAF_V1[[#This Row],[workbook_name]]&lt;&gt;"","not ready","")
)</f>
        <v/>
      </c>
    </row>
    <row r="157" spans="2:6" ht="21" x14ac:dyDescent="0.25">
      <c r="B157" s="11"/>
      <c r="C157" s="13"/>
      <c r="D157" s="14" t="str">
        <f>IF(LAF_V1[[#This Row],[workbook_name]]="","",COUNTIF(Table1[name],LAF_V1[[#This Row],[workbook_name]]))</f>
        <v/>
      </c>
      <c r="E157" s="14" t="str">
        <f xml:space="preserve">
IF(LAF_V1[[#This Row],[workbook_name]]="","",
   IFERROR(
      IF(
          VLOOKUP(LAF_V1[[#This Row],[id]],Table1[[#All],[id]:[name]],3,0)=LAF_V1[[#This Row],[workbook_name]],
         "match",
         "id doesn't belong to workbook_name"
      ),
      "associate an id first"
   )
)</f>
        <v/>
      </c>
      <c r="F157" s="16" t="str">
        <f>IF(LAF_V1[[#This Row],[id Sanity Check]]="match",
   "✓ ready",
   IF(LAF_V1[[#This Row],[workbook_name]]&lt;&gt;"","not ready","")
)</f>
        <v/>
      </c>
    </row>
    <row r="158" spans="2:6" ht="21" x14ac:dyDescent="0.25">
      <c r="B158" s="11"/>
      <c r="C158" s="13"/>
      <c r="D158" s="14" t="str">
        <f>IF(LAF_V1[[#This Row],[workbook_name]]="","",COUNTIF(Table1[name],LAF_V1[[#This Row],[workbook_name]]))</f>
        <v/>
      </c>
      <c r="E158" s="14" t="str">
        <f xml:space="preserve">
IF(LAF_V1[[#This Row],[workbook_name]]="","",
   IFERROR(
      IF(
          VLOOKUP(LAF_V1[[#This Row],[id]],Table1[[#All],[id]:[name]],3,0)=LAF_V1[[#This Row],[workbook_name]],
         "match",
         "id doesn't belong to workbook_name"
      ),
      "associate an id first"
   )
)</f>
        <v/>
      </c>
      <c r="F158" s="16" t="str">
        <f>IF(LAF_V1[[#This Row],[id Sanity Check]]="match",
   "✓ ready",
   IF(LAF_V1[[#This Row],[workbook_name]]&lt;&gt;"","not ready","")
)</f>
        <v/>
      </c>
    </row>
    <row r="159" spans="2:6" ht="21" x14ac:dyDescent="0.25">
      <c r="B159" s="11"/>
      <c r="C159" s="13"/>
      <c r="D159" s="14" t="str">
        <f>IF(LAF_V1[[#This Row],[workbook_name]]="","",COUNTIF(Table1[name],LAF_V1[[#This Row],[workbook_name]]))</f>
        <v/>
      </c>
      <c r="E159" s="14" t="str">
        <f xml:space="preserve">
IF(LAF_V1[[#This Row],[workbook_name]]="","",
   IFERROR(
      IF(
          VLOOKUP(LAF_V1[[#This Row],[id]],Table1[[#All],[id]:[name]],3,0)=LAF_V1[[#This Row],[workbook_name]],
         "match",
         "id doesn't belong to workbook_name"
      ),
      "associate an id first"
   )
)</f>
        <v/>
      </c>
      <c r="F159" s="16" t="str">
        <f>IF(LAF_V1[[#This Row],[id Sanity Check]]="match",
   "✓ ready",
   IF(LAF_V1[[#This Row],[workbook_name]]&lt;&gt;"","not ready","")
)</f>
        <v/>
      </c>
    </row>
    <row r="160" spans="2:6" ht="21" x14ac:dyDescent="0.25">
      <c r="B160" s="11"/>
      <c r="C160" s="13"/>
      <c r="D160" s="14" t="str">
        <f>IF(LAF_V1[[#This Row],[workbook_name]]="","",COUNTIF(Table1[name],LAF_V1[[#This Row],[workbook_name]]))</f>
        <v/>
      </c>
      <c r="E160" s="14" t="str">
        <f xml:space="preserve">
IF(LAF_V1[[#This Row],[workbook_name]]="","",
   IFERROR(
      IF(
          VLOOKUP(LAF_V1[[#This Row],[id]],Table1[[#All],[id]:[name]],3,0)=LAF_V1[[#This Row],[workbook_name]],
         "match",
         "id doesn't belong to workbook_name"
      ),
      "associate an id first"
   )
)</f>
        <v/>
      </c>
      <c r="F160" s="16" t="str">
        <f>IF(LAF_V1[[#This Row],[id Sanity Check]]="match",
   "✓ ready",
   IF(LAF_V1[[#This Row],[workbook_name]]&lt;&gt;"","not ready","")
)</f>
        <v/>
      </c>
    </row>
    <row r="161" spans="2:6" ht="21" x14ac:dyDescent="0.25">
      <c r="B161" s="11"/>
      <c r="C161" s="13"/>
      <c r="D161" s="14" t="str">
        <f>IF(LAF_V1[[#This Row],[workbook_name]]="","",COUNTIF(Table1[name],LAF_V1[[#This Row],[workbook_name]]))</f>
        <v/>
      </c>
      <c r="E161" s="14" t="str">
        <f xml:space="preserve">
IF(LAF_V1[[#This Row],[workbook_name]]="","",
   IFERROR(
      IF(
          VLOOKUP(LAF_V1[[#This Row],[id]],Table1[[#All],[id]:[name]],3,0)=LAF_V1[[#This Row],[workbook_name]],
         "match",
         "id doesn't belong to workbook_name"
      ),
      "associate an id first"
   )
)</f>
        <v/>
      </c>
      <c r="F161" s="16" t="str">
        <f>IF(LAF_V1[[#This Row],[id Sanity Check]]="match",
   "✓ ready",
   IF(LAF_V1[[#This Row],[workbook_name]]&lt;&gt;"","not ready","")
)</f>
        <v/>
      </c>
    </row>
    <row r="162" spans="2:6" ht="21" x14ac:dyDescent="0.25">
      <c r="B162" s="11"/>
      <c r="C162" s="13"/>
      <c r="D162" s="14" t="str">
        <f>IF(LAF_V1[[#This Row],[workbook_name]]="","",COUNTIF(Table1[name],LAF_V1[[#This Row],[workbook_name]]))</f>
        <v/>
      </c>
      <c r="E162" s="14" t="str">
        <f xml:space="preserve">
IF(LAF_V1[[#This Row],[workbook_name]]="","",
   IFERROR(
      IF(
          VLOOKUP(LAF_V1[[#This Row],[id]],Table1[[#All],[id]:[name]],3,0)=LAF_V1[[#This Row],[workbook_name]],
         "match",
         "id doesn't belong to workbook_name"
      ),
      "associate an id first"
   )
)</f>
        <v/>
      </c>
      <c r="F162" s="16" t="str">
        <f>IF(LAF_V1[[#This Row],[id Sanity Check]]="match",
   "✓ ready",
   IF(LAF_V1[[#This Row],[workbook_name]]&lt;&gt;"","not ready","")
)</f>
        <v/>
      </c>
    </row>
    <row r="163" spans="2:6" ht="21" x14ac:dyDescent="0.25">
      <c r="B163" s="11"/>
      <c r="C163" s="13"/>
      <c r="D163" s="14" t="str">
        <f>IF(LAF_V1[[#This Row],[workbook_name]]="","",COUNTIF(Table1[name],LAF_V1[[#This Row],[workbook_name]]))</f>
        <v/>
      </c>
      <c r="E163" s="14" t="str">
        <f xml:space="preserve">
IF(LAF_V1[[#This Row],[workbook_name]]="","",
   IFERROR(
      IF(
          VLOOKUP(LAF_V1[[#This Row],[id]],Table1[[#All],[id]:[name]],3,0)=LAF_V1[[#This Row],[workbook_name]],
         "match",
         "id doesn't belong to workbook_name"
      ),
      "associate an id first"
   )
)</f>
        <v/>
      </c>
      <c r="F163" s="16" t="str">
        <f>IF(LAF_V1[[#This Row],[id Sanity Check]]="match",
   "✓ ready",
   IF(LAF_V1[[#This Row],[workbook_name]]&lt;&gt;"","not ready","")
)</f>
        <v/>
      </c>
    </row>
    <row r="164" spans="2:6" ht="21" x14ac:dyDescent="0.25">
      <c r="B164" s="11"/>
      <c r="C164" s="13"/>
      <c r="D164" s="14" t="str">
        <f>IF(LAF_V1[[#This Row],[workbook_name]]="","",COUNTIF(Table1[name],LAF_V1[[#This Row],[workbook_name]]))</f>
        <v/>
      </c>
      <c r="E164" s="14" t="str">
        <f xml:space="preserve">
IF(LAF_V1[[#This Row],[workbook_name]]="","",
   IFERROR(
      IF(
          VLOOKUP(LAF_V1[[#This Row],[id]],Table1[[#All],[id]:[name]],3,0)=LAF_V1[[#This Row],[workbook_name]],
         "match",
         "id doesn't belong to workbook_name"
      ),
      "associate an id first"
   )
)</f>
        <v/>
      </c>
      <c r="F164" s="16" t="str">
        <f>IF(LAF_V1[[#This Row],[id Sanity Check]]="match",
   "✓ ready",
   IF(LAF_V1[[#This Row],[workbook_name]]&lt;&gt;"","not ready","")
)</f>
        <v/>
      </c>
    </row>
    <row r="165" spans="2:6" ht="21" x14ac:dyDescent="0.25">
      <c r="B165" s="11"/>
      <c r="C165" s="13"/>
      <c r="D165" s="14" t="str">
        <f>IF(LAF_V1[[#This Row],[workbook_name]]="","",COUNTIF(Table1[name],LAF_V1[[#This Row],[workbook_name]]))</f>
        <v/>
      </c>
      <c r="E165" s="14" t="str">
        <f xml:space="preserve">
IF(LAF_V1[[#This Row],[workbook_name]]="","",
   IFERROR(
      IF(
          VLOOKUP(LAF_V1[[#This Row],[id]],Table1[[#All],[id]:[name]],3,0)=LAF_V1[[#This Row],[workbook_name]],
         "match",
         "id doesn't belong to workbook_name"
      ),
      "associate an id first"
   )
)</f>
        <v/>
      </c>
      <c r="F165" s="16" t="str">
        <f>IF(LAF_V1[[#This Row],[id Sanity Check]]="match",
   "✓ ready",
   IF(LAF_V1[[#This Row],[workbook_name]]&lt;&gt;"","not ready","")
)</f>
        <v/>
      </c>
    </row>
    <row r="166" spans="2:6" ht="21" x14ac:dyDescent="0.25">
      <c r="B166" s="11"/>
      <c r="C166" s="13"/>
      <c r="D166" s="14" t="str">
        <f>IF(LAF_V1[[#This Row],[workbook_name]]="","",COUNTIF(Table1[name],LAF_V1[[#This Row],[workbook_name]]))</f>
        <v/>
      </c>
      <c r="E166" s="14" t="str">
        <f xml:space="preserve">
IF(LAF_V1[[#This Row],[workbook_name]]="","",
   IFERROR(
      IF(
          VLOOKUP(LAF_V1[[#This Row],[id]],Table1[[#All],[id]:[name]],3,0)=LAF_V1[[#This Row],[workbook_name]],
         "match",
         "id doesn't belong to workbook_name"
      ),
      "associate an id first"
   )
)</f>
        <v/>
      </c>
      <c r="F166" s="16" t="str">
        <f>IF(LAF_V1[[#This Row],[id Sanity Check]]="match",
   "✓ ready",
   IF(LAF_V1[[#This Row],[workbook_name]]&lt;&gt;"","not ready","")
)</f>
        <v/>
      </c>
    </row>
    <row r="167" spans="2:6" ht="21" x14ac:dyDescent="0.25">
      <c r="B167" s="11"/>
      <c r="C167" s="13"/>
      <c r="D167" s="14" t="str">
        <f>IF(LAF_V1[[#This Row],[workbook_name]]="","",COUNTIF(Table1[name],LAF_V1[[#This Row],[workbook_name]]))</f>
        <v/>
      </c>
      <c r="E167" s="14" t="str">
        <f xml:space="preserve">
IF(LAF_V1[[#This Row],[workbook_name]]="","",
   IFERROR(
      IF(
          VLOOKUP(LAF_V1[[#This Row],[id]],Table1[[#All],[id]:[name]],3,0)=LAF_V1[[#This Row],[workbook_name]],
         "match",
         "id doesn't belong to workbook_name"
      ),
      "associate an id first"
   )
)</f>
        <v/>
      </c>
      <c r="F167" s="16" t="str">
        <f>IF(LAF_V1[[#This Row],[id Sanity Check]]="match",
   "✓ ready",
   IF(LAF_V1[[#This Row],[workbook_name]]&lt;&gt;"","not ready","")
)</f>
        <v/>
      </c>
    </row>
    <row r="168" spans="2:6" ht="21" x14ac:dyDescent="0.25">
      <c r="B168" s="11"/>
      <c r="C168" s="13"/>
      <c r="D168" s="14" t="str">
        <f>IF(LAF_V1[[#This Row],[workbook_name]]="","",COUNTIF(Table1[name],LAF_V1[[#This Row],[workbook_name]]))</f>
        <v/>
      </c>
      <c r="E168" s="14" t="str">
        <f xml:space="preserve">
IF(LAF_V1[[#This Row],[workbook_name]]="","",
   IFERROR(
      IF(
          VLOOKUP(LAF_V1[[#This Row],[id]],Table1[[#All],[id]:[name]],3,0)=LAF_V1[[#This Row],[workbook_name]],
         "match",
         "id doesn't belong to workbook_name"
      ),
      "associate an id first"
   )
)</f>
        <v/>
      </c>
      <c r="F168" s="16" t="str">
        <f>IF(LAF_V1[[#This Row],[id Sanity Check]]="match",
   "✓ ready",
   IF(LAF_V1[[#This Row],[workbook_name]]&lt;&gt;"","not ready","")
)</f>
        <v/>
      </c>
    </row>
    <row r="169" spans="2:6" ht="21" x14ac:dyDescent="0.25">
      <c r="B169" s="11"/>
      <c r="C169" s="13"/>
      <c r="D169" s="14" t="str">
        <f>IF(LAF_V1[[#This Row],[workbook_name]]="","",COUNTIF(Table1[name],LAF_V1[[#This Row],[workbook_name]]))</f>
        <v/>
      </c>
      <c r="E169" s="14" t="str">
        <f xml:space="preserve">
IF(LAF_V1[[#This Row],[workbook_name]]="","",
   IFERROR(
      IF(
          VLOOKUP(LAF_V1[[#This Row],[id]],Table1[[#All],[id]:[name]],3,0)=LAF_V1[[#This Row],[workbook_name]],
         "match",
         "id doesn't belong to workbook_name"
      ),
      "associate an id first"
   )
)</f>
        <v/>
      </c>
      <c r="F169" s="16" t="str">
        <f>IF(LAF_V1[[#This Row],[id Sanity Check]]="match",
   "✓ ready",
   IF(LAF_V1[[#This Row],[workbook_name]]&lt;&gt;"","not ready","")
)</f>
        <v/>
      </c>
    </row>
    <row r="170" spans="2:6" ht="21" x14ac:dyDescent="0.25">
      <c r="B170" s="11"/>
      <c r="C170" s="13"/>
      <c r="D170" s="14" t="str">
        <f>IF(LAF_V1[[#This Row],[workbook_name]]="","",COUNTIF(Table1[name],LAF_V1[[#This Row],[workbook_name]]))</f>
        <v/>
      </c>
      <c r="E170" s="14" t="str">
        <f xml:space="preserve">
IF(LAF_V1[[#This Row],[workbook_name]]="","",
   IFERROR(
      IF(
          VLOOKUP(LAF_V1[[#This Row],[id]],Table1[[#All],[id]:[name]],3,0)=LAF_V1[[#This Row],[workbook_name]],
         "match",
         "id doesn't belong to workbook_name"
      ),
      "associate an id first"
   )
)</f>
        <v/>
      </c>
      <c r="F170" s="16" t="str">
        <f>IF(LAF_V1[[#This Row],[id Sanity Check]]="match",
   "✓ ready",
   IF(LAF_V1[[#This Row],[workbook_name]]&lt;&gt;"","not ready","")
)</f>
        <v/>
      </c>
    </row>
    <row r="171" spans="2:6" ht="21" x14ac:dyDescent="0.25">
      <c r="B171" s="11"/>
      <c r="C171" s="13"/>
      <c r="D171" s="14" t="str">
        <f>IF(LAF_V1[[#This Row],[workbook_name]]="","",COUNTIF(Table1[name],LAF_V1[[#This Row],[workbook_name]]))</f>
        <v/>
      </c>
      <c r="E171" s="14" t="str">
        <f xml:space="preserve">
IF(LAF_V1[[#This Row],[workbook_name]]="","",
   IFERROR(
      IF(
          VLOOKUP(LAF_V1[[#This Row],[id]],Table1[[#All],[id]:[name]],3,0)=LAF_V1[[#This Row],[workbook_name]],
         "match",
         "id doesn't belong to workbook_name"
      ),
      "associate an id first"
   )
)</f>
        <v/>
      </c>
      <c r="F171" s="16" t="str">
        <f>IF(LAF_V1[[#This Row],[id Sanity Check]]="match",
   "✓ ready",
   IF(LAF_V1[[#This Row],[workbook_name]]&lt;&gt;"","not ready","")
)</f>
        <v/>
      </c>
    </row>
    <row r="172" spans="2:6" ht="21" x14ac:dyDescent="0.25">
      <c r="B172" s="11"/>
      <c r="C172" s="13"/>
      <c r="D172" s="14" t="str">
        <f>IF(LAF_V1[[#This Row],[workbook_name]]="","",COUNTIF(Table1[name],LAF_V1[[#This Row],[workbook_name]]))</f>
        <v/>
      </c>
      <c r="E172" s="14" t="str">
        <f xml:space="preserve">
IF(LAF_V1[[#This Row],[workbook_name]]="","",
   IFERROR(
      IF(
          VLOOKUP(LAF_V1[[#This Row],[id]],Table1[[#All],[id]:[name]],3,0)=LAF_V1[[#This Row],[workbook_name]],
         "match",
         "id doesn't belong to workbook_name"
      ),
      "associate an id first"
   )
)</f>
        <v/>
      </c>
      <c r="F172" s="16" t="str">
        <f>IF(LAF_V1[[#This Row],[id Sanity Check]]="match",
   "✓ ready",
   IF(LAF_V1[[#This Row],[workbook_name]]&lt;&gt;"","not ready","")
)</f>
        <v/>
      </c>
    </row>
    <row r="173" spans="2:6" ht="21" x14ac:dyDescent="0.25">
      <c r="B173" s="11"/>
      <c r="C173" s="13"/>
      <c r="D173" s="14" t="str">
        <f>IF(LAF_V1[[#This Row],[workbook_name]]="","",COUNTIF(Table1[name],LAF_V1[[#This Row],[workbook_name]]))</f>
        <v/>
      </c>
      <c r="E173" s="14" t="str">
        <f xml:space="preserve">
IF(LAF_V1[[#This Row],[workbook_name]]="","",
   IFERROR(
      IF(
          VLOOKUP(LAF_V1[[#This Row],[id]],Table1[[#All],[id]:[name]],3,0)=LAF_V1[[#This Row],[workbook_name]],
         "match",
         "id doesn't belong to workbook_name"
      ),
      "associate an id first"
   )
)</f>
        <v/>
      </c>
      <c r="F173" s="16" t="str">
        <f>IF(LAF_V1[[#This Row],[id Sanity Check]]="match",
   "✓ ready",
   IF(LAF_V1[[#This Row],[workbook_name]]&lt;&gt;"","not ready","")
)</f>
        <v/>
      </c>
    </row>
    <row r="174" spans="2:6" ht="21" x14ac:dyDescent="0.25">
      <c r="B174" s="11"/>
      <c r="C174" s="13"/>
      <c r="D174" s="14" t="str">
        <f>IF(LAF_V1[[#This Row],[workbook_name]]="","",COUNTIF(Table1[name],LAF_V1[[#This Row],[workbook_name]]))</f>
        <v/>
      </c>
      <c r="E174" s="14" t="str">
        <f xml:space="preserve">
IF(LAF_V1[[#This Row],[workbook_name]]="","",
   IFERROR(
      IF(
          VLOOKUP(LAF_V1[[#This Row],[id]],Table1[[#All],[id]:[name]],3,0)=LAF_V1[[#This Row],[workbook_name]],
         "match",
         "id doesn't belong to workbook_name"
      ),
      "associate an id first"
   )
)</f>
        <v/>
      </c>
      <c r="F174" s="16" t="str">
        <f>IF(LAF_V1[[#This Row],[id Sanity Check]]="match",
   "✓ ready",
   IF(LAF_V1[[#This Row],[workbook_name]]&lt;&gt;"","not ready","")
)</f>
        <v/>
      </c>
    </row>
    <row r="175" spans="2:6" ht="21" x14ac:dyDescent="0.25">
      <c r="B175" s="11"/>
      <c r="C175" s="13"/>
      <c r="D175" s="14" t="str">
        <f>IF(LAF_V1[[#This Row],[workbook_name]]="","",COUNTIF(Table1[name],LAF_V1[[#This Row],[workbook_name]]))</f>
        <v/>
      </c>
      <c r="E175" s="14" t="str">
        <f xml:space="preserve">
IF(LAF_V1[[#This Row],[workbook_name]]="","",
   IFERROR(
      IF(
          VLOOKUP(LAF_V1[[#This Row],[id]],Table1[[#All],[id]:[name]],3,0)=LAF_V1[[#This Row],[workbook_name]],
         "match",
         "id doesn't belong to workbook_name"
      ),
      "associate an id first"
   )
)</f>
        <v/>
      </c>
      <c r="F175" s="16" t="str">
        <f>IF(LAF_V1[[#This Row],[id Sanity Check]]="match",
   "✓ ready",
   IF(LAF_V1[[#This Row],[workbook_name]]&lt;&gt;"","not ready","")
)</f>
        <v/>
      </c>
    </row>
    <row r="176" spans="2:6" ht="21" x14ac:dyDescent="0.25">
      <c r="B176" s="11"/>
      <c r="C176" s="13"/>
      <c r="D176" s="14" t="str">
        <f>IF(LAF_V1[[#This Row],[workbook_name]]="","",COUNTIF(Table1[name],LAF_V1[[#This Row],[workbook_name]]))</f>
        <v/>
      </c>
      <c r="E176" s="14" t="str">
        <f xml:space="preserve">
IF(LAF_V1[[#This Row],[workbook_name]]="","",
   IFERROR(
      IF(
          VLOOKUP(LAF_V1[[#This Row],[id]],Table1[[#All],[id]:[name]],3,0)=LAF_V1[[#This Row],[workbook_name]],
         "match",
         "id doesn't belong to workbook_name"
      ),
      "associate an id first"
   )
)</f>
        <v/>
      </c>
      <c r="F176" s="16" t="str">
        <f>IF(LAF_V1[[#This Row],[id Sanity Check]]="match",
   "✓ ready",
   IF(LAF_V1[[#This Row],[workbook_name]]&lt;&gt;"","not ready","")
)</f>
        <v/>
      </c>
    </row>
    <row r="177" spans="2:6" ht="21" x14ac:dyDescent="0.25">
      <c r="B177" s="11"/>
      <c r="C177" s="13"/>
      <c r="D177" s="14" t="str">
        <f>IF(LAF_V1[[#This Row],[workbook_name]]="","",COUNTIF(Table1[name],LAF_V1[[#This Row],[workbook_name]]))</f>
        <v/>
      </c>
      <c r="E177" s="14" t="str">
        <f xml:space="preserve">
IF(LAF_V1[[#This Row],[workbook_name]]="","",
   IFERROR(
      IF(
          VLOOKUP(LAF_V1[[#This Row],[id]],Table1[[#All],[id]:[name]],3,0)=LAF_V1[[#This Row],[workbook_name]],
         "match",
         "id doesn't belong to workbook_name"
      ),
      "associate an id first"
   )
)</f>
        <v/>
      </c>
      <c r="F177" s="16" t="str">
        <f>IF(LAF_V1[[#This Row],[id Sanity Check]]="match",
   "✓ ready",
   IF(LAF_V1[[#This Row],[workbook_name]]&lt;&gt;"","not ready","")
)</f>
        <v/>
      </c>
    </row>
    <row r="178" spans="2:6" ht="21" x14ac:dyDescent="0.25">
      <c r="B178" s="11"/>
      <c r="C178" s="13"/>
      <c r="D178" s="14" t="str">
        <f>IF(LAF_V1[[#This Row],[workbook_name]]="","",COUNTIF(Table1[name],LAF_V1[[#This Row],[workbook_name]]))</f>
        <v/>
      </c>
      <c r="E178" s="14" t="str">
        <f xml:space="preserve">
IF(LAF_V1[[#This Row],[workbook_name]]="","",
   IFERROR(
      IF(
          VLOOKUP(LAF_V1[[#This Row],[id]],Table1[[#All],[id]:[name]],3,0)=LAF_V1[[#This Row],[workbook_name]],
         "match",
         "id doesn't belong to workbook_name"
      ),
      "associate an id first"
   )
)</f>
        <v/>
      </c>
      <c r="F178" s="16" t="str">
        <f>IF(LAF_V1[[#This Row],[id Sanity Check]]="match",
   "✓ ready",
   IF(LAF_V1[[#This Row],[workbook_name]]&lt;&gt;"","not ready","")
)</f>
        <v/>
      </c>
    </row>
    <row r="179" spans="2:6" ht="21" x14ac:dyDescent="0.25">
      <c r="B179" s="11"/>
      <c r="C179" s="13"/>
      <c r="D179" s="14" t="str">
        <f>IF(LAF_V1[[#This Row],[workbook_name]]="","",COUNTIF(Table1[name],LAF_V1[[#This Row],[workbook_name]]))</f>
        <v/>
      </c>
      <c r="E179" s="14" t="str">
        <f xml:space="preserve">
IF(LAF_V1[[#This Row],[workbook_name]]="","",
   IFERROR(
      IF(
          VLOOKUP(LAF_V1[[#This Row],[id]],Table1[[#All],[id]:[name]],3,0)=LAF_V1[[#This Row],[workbook_name]],
         "match",
         "id doesn't belong to workbook_name"
      ),
      "associate an id first"
   )
)</f>
        <v/>
      </c>
      <c r="F179" s="16" t="str">
        <f>IF(LAF_V1[[#This Row],[id Sanity Check]]="match",
   "✓ ready",
   IF(LAF_V1[[#This Row],[workbook_name]]&lt;&gt;"","not ready","")
)</f>
        <v/>
      </c>
    </row>
    <row r="180" spans="2:6" ht="21" x14ac:dyDescent="0.25">
      <c r="B180" s="11"/>
      <c r="C180" s="13"/>
      <c r="D180" s="14" t="str">
        <f>IF(LAF_V1[[#This Row],[workbook_name]]="","",COUNTIF(Table1[name],LAF_V1[[#This Row],[workbook_name]]))</f>
        <v/>
      </c>
      <c r="E180" s="14" t="str">
        <f xml:space="preserve">
IF(LAF_V1[[#This Row],[workbook_name]]="","",
   IFERROR(
      IF(
          VLOOKUP(LAF_V1[[#This Row],[id]],Table1[[#All],[id]:[name]],3,0)=LAF_V1[[#This Row],[workbook_name]],
         "match",
         "id doesn't belong to workbook_name"
      ),
      "associate an id first"
   )
)</f>
        <v/>
      </c>
      <c r="F180" s="16" t="str">
        <f>IF(LAF_V1[[#This Row],[id Sanity Check]]="match",
   "✓ ready",
   IF(LAF_V1[[#This Row],[workbook_name]]&lt;&gt;"","not ready","")
)</f>
        <v/>
      </c>
    </row>
    <row r="181" spans="2:6" ht="21" x14ac:dyDescent="0.25">
      <c r="B181" s="11"/>
      <c r="C181" s="13"/>
      <c r="D181" s="14" t="str">
        <f>IF(LAF_V1[[#This Row],[workbook_name]]="","",COUNTIF(Table1[name],LAF_V1[[#This Row],[workbook_name]]))</f>
        <v/>
      </c>
      <c r="E181" s="14" t="str">
        <f xml:space="preserve">
IF(LAF_V1[[#This Row],[workbook_name]]="","",
   IFERROR(
      IF(
          VLOOKUP(LAF_V1[[#This Row],[id]],Table1[[#All],[id]:[name]],3,0)=LAF_V1[[#This Row],[workbook_name]],
         "match",
         "id doesn't belong to workbook_name"
      ),
      "associate an id first"
   )
)</f>
        <v/>
      </c>
      <c r="F181" s="16" t="str">
        <f>IF(LAF_V1[[#This Row],[id Sanity Check]]="match",
   "✓ ready",
   IF(LAF_V1[[#This Row],[workbook_name]]&lt;&gt;"","not ready","")
)</f>
        <v/>
      </c>
    </row>
    <row r="182" spans="2:6" ht="21" x14ac:dyDescent="0.25">
      <c r="B182" s="11"/>
      <c r="C182" s="13"/>
      <c r="D182" s="14" t="str">
        <f>IF(LAF_V1[[#This Row],[workbook_name]]="","",COUNTIF(Table1[name],LAF_V1[[#This Row],[workbook_name]]))</f>
        <v/>
      </c>
      <c r="E182" s="14" t="str">
        <f xml:space="preserve">
IF(LAF_V1[[#This Row],[workbook_name]]="","",
   IFERROR(
      IF(
          VLOOKUP(LAF_V1[[#This Row],[id]],Table1[[#All],[id]:[name]],3,0)=LAF_V1[[#This Row],[workbook_name]],
         "match",
         "id doesn't belong to workbook_name"
      ),
      "associate an id first"
   )
)</f>
        <v/>
      </c>
      <c r="F182" s="16" t="str">
        <f>IF(LAF_V1[[#This Row],[id Sanity Check]]="match",
   "✓ ready",
   IF(LAF_V1[[#This Row],[workbook_name]]&lt;&gt;"","not ready","")
)</f>
        <v/>
      </c>
    </row>
    <row r="183" spans="2:6" ht="21" x14ac:dyDescent="0.25">
      <c r="B183" s="11"/>
      <c r="C183" s="13"/>
      <c r="D183" s="14" t="str">
        <f>IF(LAF_V1[[#This Row],[workbook_name]]="","",COUNTIF(Table1[name],LAF_V1[[#This Row],[workbook_name]]))</f>
        <v/>
      </c>
      <c r="E183" s="14" t="str">
        <f xml:space="preserve">
IF(LAF_V1[[#This Row],[workbook_name]]="","",
   IFERROR(
      IF(
          VLOOKUP(LAF_V1[[#This Row],[id]],Table1[[#All],[id]:[name]],3,0)=LAF_V1[[#This Row],[workbook_name]],
         "match",
         "id doesn't belong to workbook_name"
      ),
      "associate an id first"
   )
)</f>
        <v/>
      </c>
      <c r="F183" s="16" t="str">
        <f>IF(LAF_V1[[#This Row],[id Sanity Check]]="match",
   "✓ ready",
   IF(LAF_V1[[#This Row],[workbook_name]]&lt;&gt;"","not ready","")
)</f>
        <v/>
      </c>
    </row>
    <row r="184" spans="2:6" ht="21" x14ac:dyDescent="0.25">
      <c r="B184" s="11"/>
      <c r="C184" s="13"/>
      <c r="D184" s="14" t="str">
        <f>IF(LAF_V1[[#This Row],[workbook_name]]="","",COUNTIF(Table1[name],LAF_V1[[#This Row],[workbook_name]]))</f>
        <v/>
      </c>
      <c r="E184" s="14" t="str">
        <f xml:space="preserve">
IF(LAF_V1[[#This Row],[workbook_name]]="","",
   IFERROR(
      IF(
          VLOOKUP(LAF_V1[[#This Row],[id]],Table1[[#All],[id]:[name]],3,0)=LAF_V1[[#This Row],[workbook_name]],
         "match",
         "id doesn't belong to workbook_name"
      ),
      "associate an id first"
   )
)</f>
        <v/>
      </c>
      <c r="F184" s="16" t="str">
        <f>IF(LAF_V1[[#This Row],[id Sanity Check]]="match",
   "✓ ready",
   IF(LAF_V1[[#This Row],[workbook_name]]&lt;&gt;"","not ready","")
)</f>
        <v/>
      </c>
    </row>
    <row r="185" spans="2:6" ht="21" x14ac:dyDescent="0.25">
      <c r="B185" s="11"/>
      <c r="C185" s="13"/>
      <c r="D185" s="14" t="str">
        <f>IF(LAF_V1[[#This Row],[workbook_name]]="","",COUNTIF(Table1[name],LAF_V1[[#This Row],[workbook_name]]))</f>
        <v/>
      </c>
      <c r="E185" s="14" t="str">
        <f xml:space="preserve">
IF(LAF_V1[[#This Row],[workbook_name]]="","",
   IFERROR(
      IF(
          VLOOKUP(LAF_V1[[#This Row],[id]],Table1[[#All],[id]:[name]],3,0)=LAF_V1[[#This Row],[workbook_name]],
         "match",
         "id doesn't belong to workbook_name"
      ),
      "associate an id first"
   )
)</f>
        <v/>
      </c>
      <c r="F185" s="16" t="str">
        <f>IF(LAF_V1[[#This Row],[id Sanity Check]]="match",
   "✓ ready",
   IF(LAF_V1[[#This Row],[workbook_name]]&lt;&gt;"","not ready","")
)</f>
        <v/>
      </c>
    </row>
    <row r="186" spans="2:6" ht="21" x14ac:dyDescent="0.25">
      <c r="B186" s="11"/>
      <c r="C186" s="13"/>
      <c r="D186" s="14" t="str">
        <f>IF(LAF_V1[[#This Row],[workbook_name]]="","",COUNTIF(Table1[name],LAF_V1[[#This Row],[workbook_name]]))</f>
        <v/>
      </c>
      <c r="E186" s="14" t="str">
        <f xml:space="preserve">
IF(LAF_V1[[#This Row],[workbook_name]]="","",
   IFERROR(
      IF(
          VLOOKUP(LAF_V1[[#This Row],[id]],Table1[[#All],[id]:[name]],3,0)=LAF_V1[[#This Row],[workbook_name]],
         "match",
         "id doesn't belong to workbook_name"
      ),
      "associate an id first"
   )
)</f>
        <v/>
      </c>
      <c r="F186" s="16" t="str">
        <f>IF(LAF_V1[[#This Row],[id Sanity Check]]="match",
   "✓ ready",
   IF(LAF_V1[[#This Row],[workbook_name]]&lt;&gt;"","not ready","")
)</f>
        <v/>
      </c>
    </row>
    <row r="187" spans="2:6" ht="21" x14ac:dyDescent="0.25">
      <c r="B187" s="11"/>
      <c r="C187" s="13"/>
      <c r="D187" s="14" t="str">
        <f>IF(LAF_V1[[#This Row],[workbook_name]]="","",COUNTIF(Table1[name],LAF_V1[[#This Row],[workbook_name]]))</f>
        <v/>
      </c>
      <c r="E187" s="14" t="str">
        <f xml:space="preserve">
IF(LAF_V1[[#This Row],[workbook_name]]="","",
   IFERROR(
      IF(
          VLOOKUP(LAF_V1[[#This Row],[id]],Table1[[#All],[id]:[name]],3,0)=LAF_V1[[#This Row],[workbook_name]],
         "match",
         "id doesn't belong to workbook_name"
      ),
      "associate an id first"
   )
)</f>
        <v/>
      </c>
      <c r="F187" s="16" t="str">
        <f>IF(LAF_V1[[#This Row],[id Sanity Check]]="match",
   "✓ ready",
   IF(LAF_V1[[#This Row],[workbook_name]]&lt;&gt;"","not ready","")
)</f>
        <v/>
      </c>
    </row>
    <row r="188" spans="2:6" ht="21" x14ac:dyDescent="0.25">
      <c r="B188" s="11"/>
      <c r="C188" s="13"/>
      <c r="D188" s="14" t="str">
        <f>IF(LAF_V1[[#This Row],[workbook_name]]="","",COUNTIF(Table1[name],LAF_V1[[#This Row],[workbook_name]]))</f>
        <v/>
      </c>
      <c r="E188" s="14" t="str">
        <f xml:space="preserve">
IF(LAF_V1[[#This Row],[workbook_name]]="","",
   IFERROR(
      IF(
          VLOOKUP(LAF_V1[[#This Row],[id]],Table1[[#All],[id]:[name]],3,0)=LAF_V1[[#This Row],[workbook_name]],
         "match",
         "id doesn't belong to workbook_name"
      ),
      "associate an id first"
   )
)</f>
        <v/>
      </c>
      <c r="F188" s="16" t="str">
        <f>IF(LAF_V1[[#This Row],[id Sanity Check]]="match",
   "✓ ready",
   IF(LAF_V1[[#This Row],[workbook_name]]&lt;&gt;"","not ready","")
)</f>
        <v/>
      </c>
    </row>
    <row r="189" spans="2:6" ht="21" x14ac:dyDescent="0.25">
      <c r="B189" s="11"/>
      <c r="C189" s="13"/>
      <c r="D189" s="14" t="str">
        <f>IF(LAF_V1[[#This Row],[workbook_name]]="","",COUNTIF(Table1[name],LAF_V1[[#This Row],[workbook_name]]))</f>
        <v/>
      </c>
      <c r="E189" s="14" t="str">
        <f xml:space="preserve">
IF(LAF_V1[[#This Row],[workbook_name]]="","",
   IFERROR(
      IF(
          VLOOKUP(LAF_V1[[#This Row],[id]],Table1[[#All],[id]:[name]],3,0)=LAF_V1[[#This Row],[workbook_name]],
         "match",
         "id doesn't belong to workbook_name"
      ),
      "associate an id first"
   )
)</f>
        <v/>
      </c>
      <c r="F189" s="16" t="str">
        <f>IF(LAF_V1[[#This Row],[id Sanity Check]]="match",
   "✓ ready",
   IF(LAF_V1[[#This Row],[workbook_name]]&lt;&gt;"","not ready","")
)</f>
        <v/>
      </c>
    </row>
    <row r="190" spans="2:6" ht="21" x14ac:dyDescent="0.25">
      <c r="B190" s="11"/>
      <c r="C190" s="13"/>
      <c r="D190" s="14" t="str">
        <f>IF(LAF_V1[[#This Row],[workbook_name]]="","",COUNTIF(Table1[name],LAF_V1[[#This Row],[workbook_name]]))</f>
        <v/>
      </c>
      <c r="E190" s="14" t="str">
        <f xml:space="preserve">
IF(LAF_V1[[#This Row],[workbook_name]]="","",
   IFERROR(
      IF(
          VLOOKUP(LAF_V1[[#This Row],[id]],Table1[[#All],[id]:[name]],3,0)=LAF_V1[[#This Row],[workbook_name]],
         "match",
         "id doesn't belong to workbook_name"
      ),
      "associate an id first"
   )
)</f>
        <v/>
      </c>
      <c r="F190" s="16" t="str">
        <f>IF(LAF_V1[[#This Row],[id Sanity Check]]="match",
   "✓ ready",
   IF(LAF_V1[[#This Row],[workbook_name]]&lt;&gt;"","not ready","")
)</f>
        <v/>
      </c>
    </row>
    <row r="191" spans="2:6" ht="21" x14ac:dyDescent="0.25">
      <c r="B191" s="11"/>
      <c r="C191" s="13"/>
      <c r="D191" s="14" t="str">
        <f>IF(LAF_V1[[#This Row],[workbook_name]]="","",COUNTIF(Table1[name],LAF_V1[[#This Row],[workbook_name]]))</f>
        <v/>
      </c>
      <c r="E191" s="14" t="str">
        <f xml:space="preserve">
IF(LAF_V1[[#This Row],[workbook_name]]="","",
   IFERROR(
      IF(
          VLOOKUP(LAF_V1[[#This Row],[id]],Table1[[#All],[id]:[name]],3,0)=LAF_V1[[#This Row],[workbook_name]],
         "match",
         "id doesn't belong to workbook_name"
      ),
      "associate an id first"
   )
)</f>
        <v/>
      </c>
      <c r="F191" s="16" t="str">
        <f>IF(LAF_V1[[#This Row],[id Sanity Check]]="match",
   "✓ ready",
   IF(LAF_V1[[#This Row],[workbook_name]]&lt;&gt;"","not ready","")
)</f>
        <v/>
      </c>
    </row>
    <row r="192" spans="2:6" ht="21" x14ac:dyDescent="0.25">
      <c r="B192" s="11"/>
      <c r="C192" s="13"/>
      <c r="D192" s="14" t="str">
        <f>IF(LAF_V1[[#This Row],[workbook_name]]="","",COUNTIF(Table1[name],LAF_V1[[#This Row],[workbook_name]]))</f>
        <v/>
      </c>
      <c r="E192" s="14" t="str">
        <f xml:space="preserve">
IF(LAF_V1[[#This Row],[workbook_name]]="","",
   IFERROR(
      IF(
          VLOOKUP(LAF_V1[[#This Row],[id]],Table1[[#All],[id]:[name]],3,0)=LAF_V1[[#This Row],[workbook_name]],
         "match",
         "id doesn't belong to workbook_name"
      ),
      "associate an id first"
   )
)</f>
        <v/>
      </c>
      <c r="F192" s="16" t="str">
        <f>IF(LAF_V1[[#This Row],[id Sanity Check]]="match",
   "✓ ready",
   IF(LAF_V1[[#This Row],[workbook_name]]&lt;&gt;"","not ready","")
)</f>
        <v/>
      </c>
    </row>
    <row r="193" spans="2:6" ht="21" x14ac:dyDescent="0.25">
      <c r="B193" s="11"/>
      <c r="C193" s="13"/>
      <c r="D193" s="14" t="str">
        <f>IF(LAF_V1[[#This Row],[workbook_name]]="","",COUNTIF(Table1[name],LAF_V1[[#This Row],[workbook_name]]))</f>
        <v/>
      </c>
      <c r="E193" s="14" t="str">
        <f xml:space="preserve">
IF(LAF_V1[[#This Row],[workbook_name]]="","",
   IFERROR(
      IF(
          VLOOKUP(LAF_V1[[#This Row],[id]],Table1[[#All],[id]:[name]],3,0)=LAF_V1[[#This Row],[workbook_name]],
         "match",
         "id doesn't belong to workbook_name"
      ),
      "associate an id first"
   )
)</f>
        <v/>
      </c>
      <c r="F193" s="16" t="str">
        <f>IF(LAF_V1[[#This Row],[id Sanity Check]]="match",
   "✓ ready",
   IF(LAF_V1[[#This Row],[workbook_name]]&lt;&gt;"","not ready","")
)</f>
        <v/>
      </c>
    </row>
    <row r="194" spans="2:6" ht="21" x14ac:dyDescent="0.25">
      <c r="B194" s="11"/>
      <c r="C194" s="13"/>
      <c r="D194" s="14" t="str">
        <f>IF(LAF_V1[[#This Row],[workbook_name]]="","",COUNTIF(Table1[name],LAF_V1[[#This Row],[workbook_name]]))</f>
        <v/>
      </c>
      <c r="E194" s="14" t="str">
        <f xml:space="preserve">
IF(LAF_V1[[#This Row],[workbook_name]]="","",
   IFERROR(
      IF(
          VLOOKUP(LAF_V1[[#This Row],[id]],Table1[[#All],[id]:[name]],3,0)=LAF_V1[[#This Row],[workbook_name]],
         "match",
         "id doesn't belong to workbook_name"
      ),
      "associate an id first"
   )
)</f>
        <v/>
      </c>
      <c r="F194" s="16" t="str">
        <f>IF(LAF_V1[[#This Row],[id Sanity Check]]="match",
   "✓ ready",
   IF(LAF_V1[[#This Row],[workbook_name]]&lt;&gt;"","not ready","")
)</f>
        <v/>
      </c>
    </row>
    <row r="195" spans="2:6" ht="21" x14ac:dyDescent="0.25">
      <c r="B195" s="11"/>
      <c r="C195" s="13"/>
      <c r="D195" s="14" t="str">
        <f>IF(LAF_V1[[#This Row],[workbook_name]]="","",COUNTIF(Table1[name],LAF_V1[[#This Row],[workbook_name]]))</f>
        <v/>
      </c>
      <c r="E195" s="14" t="str">
        <f xml:space="preserve">
IF(LAF_V1[[#This Row],[workbook_name]]="","",
   IFERROR(
      IF(
          VLOOKUP(LAF_V1[[#This Row],[id]],Table1[[#All],[id]:[name]],3,0)=LAF_V1[[#This Row],[workbook_name]],
         "match",
         "id doesn't belong to workbook_name"
      ),
      "associate an id first"
   )
)</f>
        <v/>
      </c>
      <c r="F195" s="16" t="str">
        <f>IF(LAF_V1[[#This Row],[id Sanity Check]]="match",
   "✓ ready",
   IF(LAF_V1[[#This Row],[workbook_name]]&lt;&gt;"","not ready","")
)</f>
        <v/>
      </c>
    </row>
    <row r="196" spans="2:6" ht="21" x14ac:dyDescent="0.25">
      <c r="B196" s="11"/>
      <c r="C196" s="13"/>
      <c r="D196" s="14" t="str">
        <f>IF(LAF_V1[[#This Row],[workbook_name]]="","",COUNTIF(Table1[name],LAF_V1[[#This Row],[workbook_name]]))</f>
        <v/>
      </c>
      <c r="E196" s="14" t="str">
        <f xml:space="preserve">
IF(LAF_V1[[#This Row],[workbook_name]]="","",
   IFERROR(
      IF(
          VLOOKUP(LAF_V1[[#This Row],[id]],Table1[[#All],[id]:[name]],3,0)=LAF_V1[[#This Row],[workbook_name]],
         "match",
         "id doesn't belong to workbook_name"
      ),
      "associate an id first"
   )
)</f>
        <v/>
      </c>
      <c r="F196" s="16" t="str">
        <f>IF(LAF_V1[[#This Row],[id Sanity Check]]="match",
   "✓ ready",
   IF(LAF_V1[[#This Row],[workbook_name]]&lt;&gt;"","not ready","")
)</f>
        <v/>
      </c>
    </row>
    <row r="197" spans="2:6" ht="21" x14ac:dyDescent="0.25">
      <c r="B197" s="11"/>
      <c r="C197" s="13"/>
      <c r="D197" s="14" t="str">
        <f>IF(LAF_V1[[#This Row],[workbook_name]]="","",COUNTIF(Table1[name],LAF_V1[[#This Row],[workbook_name]]))</f>
        <v/>
      </c>
      <c r="E197" s="14" t="str">
        <f xml:space="preserve">
IF(LAF_V1[[#This Row],[workbook_name]]="","",
   IFERROR(
      IF(
          VLOOKUP(LAF_V1[[#This Row],[id]],Table1[[#All],[id]:[name]],3,0)=LAF_V1[[#This Row],[workbook_name]],
         "match",
         "id doesn't belong to workbook_name"
      ),
      "associate an id first"
   )
)</f>
        <v/>
      </c>
      <c r="F197" s="16" t="str">
        <f>IF(LAF_V1[[#This Row],[id Sanity Check]]="match",
   "✓ ready",
   IF(LAF_V1[[#This Row],[workbook_name]]&lt;&gt;"","not ready","")
)</f>
        <v/>
      </c>
    </row>
    <row r="198" spans="2:6" ht="21" x14ac:dyDescent="0.25">
      <c r="B198" s="11"/>
      <c r="C198" s="13"/>
      <c r="D198" s="14" t="str">
        <f>IF(LAF_V1[[#This Row],[workbook_name]]="","",COUNTIF(Table1[name],LAF_V1[[#This Row],[workbook_name]]))</f>
        <v/>
      </c>
      <c r="E198" s="14" t="str">
        <f xml:space="preserve">
IF(LAF_V1[[#This Row],[workbook_name]]="","",
   IFERROR(
      IF(
          VLOOKUP(LAF_V1[[#This Row],[id]],Table1[[#All],[id]:[name]],3,0)=LAF_V1[[#This Row],[workbook_name]],
         "match",
         "id doesn't belong to workbook_name"
      ),
      "associate an id first"
   )
)</f>
        <v/>
      </c>
      <c r="F198" s="16" t="str">
        <f>IF(LAF_V1[[#This Row],[id Sanity Check]]="match",
   "✓ ready",
   IF(LAF_V1[[#This Row],[workbook_name]]&lt;&gt;"","not ready","")
)</f>
        <v/>
      </c>
    </row>
    <row r="199" spans="2:6" ht="21" x14ac:dyDescent="0.25">
      <c r="B199" s="11"/>
      <c r="C199" s="13"/>
      <c r="D199" s="14" t="str">
        <f>IF(LAF_V1[[#This Row],[workbook_name]]="","",COUNTIF(Table1[name],LAF_V1[[#This Row],[workbook_name]]))</f>
        <v/>
      </c>
      <c r="E199" s="14" t="str">
        <f xml:space="preserve">
IF(LAF_V1[[#This Row],[workbook_name]]="","",
   IFERROR(
      IF(
          VLOOKUP(LAF_V1[[#This Row],[id]],Table1[[#All],[id]:[name]],3,0)=LAF_V1[[#This Row],[workbook_name]],
         "match",
         "id doesn't belong to workbook_name"
      ),
      "associate an id first"
   )
)</f>
        <v/>
      </c>
      <c r="F199" s="16" t="str">
        <f>IF(LAF_V1[[#This Row],[id Sanity Check]]="match",
   "✓ ready",
   IF(LAF_V1[[#This Row],[workbook_name]]&lt;&gt;"","not ready","")
)</f>
        <v/>
      </c>
    </row>
    <row r="200" spans="2:6" ht="21" x14ac:dyDescent="0.25">
      <c r="B200" s="11"/>
      <c r="C200" s="13"/>
      <c r="D200" s="14" t="str">
        <f>IF(LAF_V1[[#This Row],[workbook_name]]="","",COUNTIF(Table1[name],LAF_V1[[#This Row],[workbook_name]]))</f>
        <v/>
      </c>
      <c r="E200" s="14" t="str">
        <f xml:space="preserve">
IF(LAF_V1[[#This Row],[workbook_name]]="","",
   IFERROR(
      IF(
          VLOOKUP(LAF_V1[[#This Row],[id]],Table1[[#All],[id]:[name]],3,0)=LAF_V1[[#This Row],[workbook_name]],
         "match",
         "id doesn't belong to workbook_name"
      ),
      "associate an id first"
   )
)</f>
        <v/>
      </c>
      <c r="F200" s="16" t="str">
        <f>IF(LAF_V1[[#This Row],[id Sanity Check]]="match",
   "✓ ready",
   IF(LAF_V1[[#This Row],[workbook_name]]&lt;&gt;"","not ready","")
)</f>
        <v/>
      </c>
    </row>
    <row r="201" spans="2:6" ht="21" x14ac:dyDescent="0.25">
      <c r="B201" s="11"/>
      <c r="C201" s="13"/>
      <c r="D201" s="14" t="str">
        <f>IF(LAF_V1[[#This Row],[workbook_name]]="","",COUNTIF(Table1[name],LAF_V1[[#This Row],[workbook_name]]))</f>
        <v/>
      </c>
      <c r="E201" s="14" t="str">
        <f xml:space="preserve">
IF(LAF_V1[[#This Row],[workbook_name]]="","",
   IFERROR(
      IF(
          VLOOKUP(LAF_V1[[#This Row],[id]],Table1[[#All],[id]:[name]],3,0)=LAF_V1[[#This Row],[workbook_name]],
         "match",
         "id doesn't belong to workbook_name"
      ),
      "associate an id first"
   )
)</f>
        <v/>
      </c>
      <c r="F201" s="16" t="str">
        <f>IF(LAF_V1[[#This Row],[id Sanity Check]]="match",
   "✓ ready",
   IF(LAF_V1[[#This Row],[workbook_name]]&lt;&gt;"","not ready","")
)</f>
        <v/>
      </c>
    </row>
    <row r="202" spans="2:6" ht="21" x14ac:dyDescent="0.25">
      <c r="B202" s="11"/>
      <c r="C202" s="13"/>
      <c r="D202" s="14" t="str">
        <f>IF(LAF_V1[[#This Row],[workbook_name]]="","",COUNTIF(Table1[name],LAF_V1[[#This Row],[workbook_name]]))</f>
        <v/>
      </c>
      <c r="E202" s="14" t="str">
        <f xml:space="preserve">
IF(LAF_V1[[#This Row],[workbook_name]]="","",
   IFERROR(
      IF(
          VLOOKUP(LAF_V1[[#This Row],[id]],Table1[[#All],[id]:[name]],3,0)=LAF_V1[[#This Row],[workbook_name]],
         "match",
         "id doesn't belong to workbook_name"
      ),
      "associate an id first"
   )
)</f>
        <v/>
      </c>
      <c r="F202" s="16" t="str">
        <f>IF(LAF_V1[[#This Row],[id Sanity Check]]="match",
   "✓ ready",
   IF(LAF_V1[[#This Row],[workbook_name]]&lt;&gt;"","not ready","")
)</f>
        <v/>
      </c>
    </row>
    <row r="203" spans="2:6" ht="21" x14ac:dyDescent="0.25">
      <c r="B203" s="11"/>
      <c r="C203" s="13"/>
      <c r="D203" s="14" t="str">
        <f>IF(LAF_V1[[#This Row],[workbook_name]]="","",COUNTIF(Table1[name],LAF_V1[[#This Row],[workbook_name]]))</f>
        <v/>
      </c>
      <c r="E203" s="14" t="str">
        <f xml:space="preserve">
IF(LAF_V1[[#This Row],[workbook_name]]="","",
   IFERROR(
      IF(
          VLOOKUP(LAF_V1[[#This Row],[id]],Table1[[#All],[id]:[name]],3,0)=LAF_V1[[#This Row],[workbook_name]],
         "match",
         "id doesn't belong to workbook_name"
      ),
      "associate an id first"
   )
)</f>
        <v/>
      </c>
      <c r="F203" s="16" t="str">
        <f>IF(LAF_V1[[#This Row],[id Sanity Check]]="match",
   "✓ ready",
   IF(LAF_V1[[#This Row],[workbook_name]]&lt;&gt;"","not ready","")
)</f>
        <v/>
      </c>
    </row>
    <row r="204" spans="2:6" ht="21" x14ac:dyDescent="0.25">
      <c r="B204" s="11"/>
      <c r="C204" s="13"/>
      <c r="D204" s="14" t="str">
        <f>IF(LAF_V1[[#This Row],[workbook_name]]="","",COUNTIF(Table1[name],LAF_V1[[#This Row],[workbook_name]]))</f>
        <v/>
      </c>
      <c r="E204" s="14" t="str">
        <f xml:space="preserve">
IF(LAF_V1[[#This Row],[workbook_name]]="","",
   IFERROR(
      IF(
          VLOOKUP(LAF_V1[[#This Row],[id]],Table1[[#All],[id]:[name]],3,0)=LAF_V1[[#This Row],[workbook_name]],
         "match",
         "id doesn't belong to workbook_name"
      ),
      "associate an id first"
   )
)</f>
        <v/>
      </c>
      <c r="F204" s="16" t="str">
        <f>IF(LAF_V1[[#This Row],[id Sanity Check]]="match",
   "✓ ready",
   IF(LAF_V1[[#This Row],[workbook_name]]&lt;&gt;"","not ready","")
)</f>
        <v/>
      </c>
    </row>
    <row r="205" spans="2:6" ht="21" x14ac:dyDescent="0.25">
      <c r="B205" s="11"/>
      <c r="C205" s="13"/>
      <c r="D205" s="14" t="str">
        <f>IF(LAF_V1[[#This Row],[workbook_name]]="","",COUNTIF(Table1[name],LAF_V1[[#This Row],[workbook_name]]))</f>
        <v/>
      </c>
      <c r="E205" s="14" t="str">
        <f xml:space="preserve">
IF(LAF_V1[[#This Row],[workbook_name]]="","",
   IFERROR(
      IF(
          VLOOKUP(LAF_V1[[#This Row],[id]],Table1[[#All],[id]:[name]],3,0)=LAF_V1[[#This Row],[workbook_name]],
         "match",
         "id doesn't belong to workbook_name"
      ),
      "associate an id first"
   )
)</f>
        <v/>
      </c>
      <c r="F205" s="16" t="str">
        <f>IF(LAF_V1[[#This Row],[id Sanity Check]]="match",
   "✓ ready",
   IF(LAF_V1[[#This Row],[workbook_name]]&lt;&gt;"","not ready","")
)</f>
        <v/>
      </c>
    </row>
    <row r="206" spans="2:6" ht="21" x14ac:dyDescent="0.25">
      <c r="B206" s="11"/>
      <c r="C206" s="13"/>
      <c r="D206" s="14" t="str">
        <f>IF(LAF_V1[[#This Row],[workbook_name]]="","",COUNTIF(Table1[name],LAF_V1[[#This Row],[workbook_name]]))</f>
        <v/>
      </c>
      <c r="E206" s="14" t="str">
        <f xml:space="preserve">
IF(LAF_V1[[#This Row],[workbook_name]]="","",
   IFERROR(
      IF(
          VLOOKUP(LAF_V1[[#This Row],[id]],Table1[[#All],[id]:[name]],3,0)=LAF_V1[[#This Row],[workbook_name]],
         "match",
         "id doesn't belong to workbook_name"
      ),
      "associate an id first"
   )
)</f>
        <v/>
      </c>
      <c r="F206" s="16" t="str">
        <f>IF(LAF_V1[[#This Row],[id Sanity Check]]="match",
   "✓ ready",
   IF(LAF_V1[[#This Row],[workbook_name]]&lt;&gt;"","not ready","")
)</f>
        <v/>
      </c>
    </row>
    <row r="207" spans="2:6" ht="21" x14ac:dyDescent="0.25">
      <c r="B207" s="11"/>
      <c r="C207" s="13"/>
      <c r="D207" s="14" t="str">
        <f>IF(LAF_V1[[#This Row],[workbook_name]]="","",COUNTIF(Table1[name],LAF_V1[[#This Row],[workbook_name]]))</f>
        <v/>
      </c>
      <c r="E207" s="14" t="str">
        <f xml:space="preserve">
IF(LAF_V1[[#This Row],[workbook_name]]="","",
   IFERROR(
      IF(
          VLOOKUP(LAF_V1[[#This Row],[id]],Table1[[#All],[id]:[name]],3,0)=LAF_V1[[#This Row],[workbook_name]],
         "match",
         "id doesn't belong to workbook_name"
      ),
      "associate an id first"
   )
)</f>
        <v/>
      </c>
      <c r="F207" s="16" t="str">
        <f>IF(LAF_V1[[#This Row],[id Sanity Check]]="match",
   "✓ ready",
   IF(LAF_V1[[#This Row],[workbook_name]]&lt;&gt;"","not ready","")
)</f>
        <v/>
      </c>
    </row>
    <row r="208" spans="2:6" ht="21" x14ac:dyDescent="0.25">
      <c r="B208" s="11"/>
      <c r="C208" s="13"/>
      <c r="D208" s="14" t="str">
        <f>IF(LAF_V1[[#This Row],[workbook_name]]="","",COUNTIF(Table1[name],LAF_V1[[#This Row],[workbook_name]]))</f>
        <v/>
      </c>
      <c r="E208" s="14" t="str">
        <f xml:space="preserve">
IF(LAF_V1[[#This Row],[workbook_name]]="","",
   IFERROR(
      IF(
          VLOOKUP(LAF_V1[[#This Row],[id]],Table1[[#All],[id]:[name]],3,0)=LAF_V1[[#This Row],[workbook_name]],
         "match",
         "id doesn't belong to workbook_name"
      ),
      "associate an id first"
   )
)</f>
        <v/>
      </c>
      <c r="F208" s="16" t="str">
        <f>IF(LAF_V1[[#This Row],[id Sanity Check]]="match",
   "✓ ready",
   IF(LAF_V1[[#This Row],[workbook_name]]&lt;&gt;"","not ready","")
)</f>
        <v/>
      </c>
    </row>
    <row r="209" spans="2:6" ht="21" x14ac:dyDescent="0.25">
      <c r="B209" s="11"/>
      <c r="C209" s="13"/>
      <c r="D209" s="14" t="str">
        <f>IF(LAF_V1[[#This Row],[workbook_name]]="","",COUNTIF(Table1[name],LAF_V1[[#This Row],[workbook_name]]))</f>
        <v/>
      </c>
      <c r="E209" s="14" t="str">
        <f xml:space="preserve">
IF(LAF_V1[[#This Row],[workbook_name]]="","",
   IFERROR(
      IF(
          VLOOKUP(LAF_V1[[#This Row],[id]],Table1[[#All],[id]:[name]],3,0)=LAF_V1[[#This Row],[workbook_name]],
         "match",
         "id doesn't belong to workbook_name"
      ),
      "associate an id first"
   )
)</f>
        <v/>
      </c>
      <c r="F209" s="16" t="str">
        <f>IF(LAF_V1[[#This Row],[id Sanity Check]]="match",
   "✓ ready",
   IF(LAF_V1[[#This Row],[workbook_name]]&lt;&gt;"","not ready","")
)</f>
        <v/>
      </c>
    </row>
    <row r="210" spans="2:6" ht="21" x14ac:dyDescent="0.25">
      <c r="B210" s="11"/>
      <c r="C210" s="13"/>
      <c r="D210" s="14" t="str">
        <f>IF(LAF_V1[[#This Row],[workbook_name]]="","",COUNTIF(Table1[name],LAF_V1[[#This Row],[workbook_name]]))</f>
        <v/>
      </c>
      <c r="E210" s="14" t="str">
        <f xml:space="preserve">
IF(LAF_V1[[#This Row],[workbook_name]]="","",
   IFERROR(
      IF(
          VLOOKUP(LAF_V1[[#This Row],[id]],Table1[[#All],[id]:[name]],3,0)=LAF_V1[[#This Row],[workbook_name]],
         "match",
         "id doesn't belong to workbook_name"
      ),
      "associate an id first"
   )
)</f>
        <v/>
      </c>
      <c r="F210" s="16" t="str">
        <f>IF(LAF_V1[[#This Row],[id Sanity Check]]="match",
   "✓ ready",
   IF(LAF_V1[[#This Row],[workbook_name]]&lt;&gt;"","not ready","")
)</f>
        <v/>
      </c>
    </row>
    <row r="211" spans="2:6" ht="21" x14ac:dyDescent="0.25">
      <c r="B211" s="11"/>
      <c r="C211" s="13"/>
      <c r="D211" s="14" t="str">
        <f>IF(LAF_V1[[#This Row],[workbook_name]]="","",COUNTIF(Table1[name],LAF_V1[[#This Row],[workbook_name]]))</f>
        <v/>
      </c>
      <c r="E211" s="14" t="str">
        <f xml:space="preserve">
IF(LAF_V1[[#This Row],[workbook_name]]="","",
   IFERROR(
      IF(
          VLOOKUP(LAF_V1[[#This Row],[id]],Table1[[#All],[id]:[name]],3,0)=LAF_V1[[#This Row],[workbook_name]],
         "match",
         "id doesn't belong to workbook_name"
      ),
      "associate an id first"
   )
)</f>
        <v/>
      </c>
      <c r="F211" s="16" t="str">
        <f>IF(LAF_V1[[#This Row],[id Sanity Check]]="match",
   "✓ ready",
   IF(LAF_V1[[#This Row],[workbook_name]]&lt;&gt;"","not ready","")
)</f>
        <v/>
      </c>
    </row>
    <row r="212" spans="2:6" ht="21" x14ac:dyDescent="0.25">
      <c r="B212" s="11"/>
      <c r="C212" s="13"/>
      <c r="D212" s="14" t="str">
        <f>IF(LAF_V1[[#This Row],[workbook_name]]="","",COUNTIF(Table1[name],LAF_V1[[#This Row],[workbook_name]]))</f>
        <v/>
      </c>
      <c r="E212" s="14" t="str">
        <f xml:space="preserve">
IF(LAF_V1[[#This Row],[workbook_name]]="","",
   IFERROR(
      IF(
          VLOOKUP(LAF_V1[[#This Row],[id]],Table1[[#All],[id]:[name]],3,0)=LAF_V1[[#This Row],[workbook_name]],
         "match",
         "id doesn't belong to workbook_name"
      ),
      "associate an id first"
   )
)</f>
        <v/>
      </c>
      <c r="F212" s="16" t="str">
        <f>IF(LAF_V1[[#This Row],[id Sanity Check]]="match",
   "✓ ready",
   IF(LAF_V1[[#This Row],[workbook_name]]&lt;&gt;"","not ready","")
)</f>
        <v/>
      </c>
    </row>
    <row r="213" spans="2:6" ht="21" x14ac:dyDescent="0.25">
      <c r="B213" s="11"/>
      <c r="C213" s="13"/>
      <c r="D213" s="14" t="str">
        <f>IF(LAF_V1[[#This Row],[workbook_name]]="","",COUNTIF(Table1[name],LAF_V1[[#This Row],[workbook_name]]))</f>
        <v/>
      </c>
      <c r="E213" s="14" t="str">
        <f xml:space="preserve">
IF(LAF_V1[[#This Row],[workbook_name]]="","",
   IFERROR(
      IF(
          VLOOKUP(LAF_V1[[#This Row],[id]],Table1[[#All],[id]:[name]],3,0)=LAF_V1[[#This Row],[workbook_name]],
         "match",
         "id doesn't belong to workbook_name"
      ),
      "associate an id first"
   )
)</f>
        <v/>
      </c>
      <c r="F213" s="16" t="str">
        <f>IF(LAF_V1[[#This Row],[id Sanity Check]]="match",
   "✓ ready",
   IF(LAF_V1[[#This Row],[workbook_name]]&lt;&gt;"","not ready","")
)</f>
        <v/>
      </c>
    </row>
    <row r="214" spans="2:6" ht="21" x14ac:dyDescent="0.25">
      <c r="B214" s="11"/>
      <c r="C214" s="13"/>
      <c r="D214" s="14" t="str">
        <f>IF(LAF_V1[[#This Row],[workbook_name]]="","",COUNTIF(Table1[name],LAF_V1[[#This Row],[workbook_name]]))</f>
        <v/>
      </c>
      <c r="E214" s="14" t="str">
        <f xml:space="preserve">
IF(LAF_V1[[#This Row],[workbook_name]]="","",
   IFERROR(
      IF(
          VLOOKUP(LAF_V1[[#This Row],[id]],Table1[[#All],[id]:[name]],3,0)=LAF_V1[[#This Row],[workbook_name]],
         "match",
         "id doesn't belong to workbook_name"
      ),
      "associate an id first"
   )
)</f>
        <v/>
      </c>
      <c r="F214" s="16" t="str">
        <f>IF(LAF_V1[[#This Row],[id Sanity Check]]="match",
   "✓ ready",
   IF(LAF_V1[[#This Row],[workbook_name]]&lt;&gt;"","not ready","")
)</f>
        <v/>
      </c>
    </row>
    <row r="215" spans="2:6" ht="21" x14ac:dyDescent="0.25">
      <c r="B215" s="11"/>
      <c r="C215" s="13"/>
      <c r="D215" s="14" t="str">
        <f>IF(LAF_V1[[#This Row],[workbook_name]]="","",COUNTIF(Table1[name],LAF_V1[[#This Row],[workbook_name]]))</f>
        <v/>
      </c>
      <c r="E215" s="14" t="str">
        <f xml:space="preserve">
IF(LAF_V1[[#This Row],[workbook_name]]="","",
   IFERROR(
      IF(
          VLOOKUP(LAF_V1[[#This Row],[id]],Table1[[#All],[id]:[name]],3,0)=LAF_V1[[#This Row],[workbook_name]],
         "match",
         "id doesn't belong to workbook_name"
      ),
      "associate an id first"
   )
)</f>
        <v/>
      </c>
      <c r="F215" s="16" t="str">
        <f>IF(LAF_V1[[#This Row],[id Sanity Check]]="match",
   "✓ ready",
   IF(LAF_V1[[#This Row],[workbook_name]]&lt;&gt;"","not ready","")
)</f>
        <v/>
      </c>
    </row>
    <row r="216" spans="2:6" ht="21" x14ac:dyDescent="0.25">
      <c r="B216" s="11"/>
      <c r="C216" s="13"/>
      <c r="D216" s="14" t="str">
        <f>IF(LAF_V1[[#This Row],[workbook_name]]="","",COUNTIF(Table1[name],LAF_V1[[#This Row],[workbook_name]]))</f>
        <v/>
      </c>
      <c r="E216" s="14" t="str">
        <f xml:space="preserve">
IF(LAF_V1[[#This Row],[workbook_name]]="","",
   IFERROR(
      IF(
          VLOOKUP(LAF_V1[[#This Row],[id]],Table1[[#All],[id]:[name]],3,0)=LAF_V1[[#This Row],[workbook_name]],
         "match",
         "id doesn't belong to workbook_name"
      ),
      "associate an id first"
   )
)</f>
        <v/>
      </c>
      <c r="F216" s="16" t="str">
        <f>IF(LAF_V1[[#This Row],[id Sanity Check]]="match",
   "✓ ready",
   IF(LAF_V1[[#This Row],[workbook_name]]&lt;&gt;"","not ready","")
)</f>
        <v/>
      </c>
    </row>
    <row r="217" spans="2:6" ht="21" x14ac:dyDescent="0.25">
      <c r="B217" s="11"/>
      <c r="C217" s="13"/>
      <c r="D217" s="14" t="str">
        <f>IF(LAF_V1[[#This Row],[workbook_name]]="","",COUNTIF(Table1[name],LAF_V1[[#This Row],[workbook_name]]))</f>
        <v/>
      </c>
      <c r="E217" s="14" t="str">
        <f xml:space="preserve">
IF(LAF_V1[[#This Row],[workbook_name]]="","",
   IFERROR(
      IF(
          VLOOKUP(LAF_V1[[#This Row],[id]],Table1[[#All],[id]:[name]],3,0)=LAF_V1[[#This Row],[workbook_name]],
         "match",
         "id doesn't belong to workbook_name"
      ),
      "associate an id first"
   )
)</f>
        <v/>
      </c>
      <c r="F217" s="16" t="str">
        <f>IF(LAF_V1[[#This Row],[id Sanity Check]]="match",
   "✓ ready",
   IF(LAF_V1[[#This Row],[workbook_name]]&lt;&gt;"","not ready","")
)</f>
        <v/>
      </c>
    </row>
    <row r="218" spans="2:6" ht="21" x14ac:dyDescent="0.25">
      <c r="B218" s="11"/>
      <c r="C218" s="13"/>
      <c r="D218" s="14" t="str">
        <f>IF(LAF_V1[[#This Row],[workbook_name]]="","",COUNTIF(Table1[name],LAF_V1[[#This Row],[workbook_name]]))</f>
        <v/>
      </c>
      <c r="E218" s="14" t="str">
        <f xml:space="preserve">
IF(LAF_V1[[#This Row],[workbook_name]]="","",
   IFERROR(
      IF(
          VLOOKUP(LAF_V1[[#This Row],[id]],Table1[[#All],[id]:[name]],3,0)=LAF_V1[[#This Row],[workbook_name]],
         "match",
         "id doesn't belong to workbook_name"
      ),
      "associate an id first"
   )
)</f>
        <v/>
      </c>
      <c r="F218" s="16" t="str">
        <f>IF(LAF_V1[[#This Row],[id Sanity Check]]="match",
   "✓ ready",
   IF(LAF_V1[[#This Row],[workbook_name]]&lt;&gt;"","not ready","")
)</f>
        <v/>
      </c>
    </row>
    <row r="219" spans="2:6" ht="21" x14ac:dyDescent="0.25">
      <c r="B219" s="11"/>
      <c r="C219" s="13"/>
      <c r="D219" s="14" t="str">
        <f>IF(LAF_V1[[#This Row],[workbook_name]]="","",COUNTIF(Table1[name],LAF_V1[[#This Row],[workbook_name]]))</f>
        <v/>
      </c>
      <c r="E219" s="14" t="str">
        <f xml:space="preserve">
IF(LAF_V1[[#This Row],[workbook_name]]="","",
   IFERROR(
      IF(
          VLOOKUP(LAF_V1[[#This Row],[id]],Table1[[#All],[id]:[name]],3,0)=LAF_V1[[#This Row],[workbook_name]],
         "match",
         "id doesn't belong to workbook_name"
      ),
      "associate an id first"
   )
)</f>
        <v/>
      </c>
      <c r="F219" s="16" t="str">
        <f>IF(LAF_V1[[#This Row],[id Sanity Check]]="match",
   "✓ ready",
   IF(LAF_V1[[#This Row],[workbook_name]]&lt;&gt;"","not ready","")
)</f>
        <v/>
      </c>
    </row>
    <row r="220" spans="2:6" ht="21" x14ac:dyDescent="0.25">
      <c r="B220" s="11"/>
      <c r="C220" s="13"/>
      <c r="D220" s="14" t="str">
        <f>IF(LAF_V1[[#This Row],[workbook_name]]="","",COUNTIF(Table1[name],LAF_V1[[#This Row],[workbook_name]]))</f>
        <v/>
      </c>
      <c r="E220" s="14" t="str">
        <f xml:space="preserve">
IF(LAF_V1[[#This Row],[workbook_name]]="","",
   IFERROR(
      IF(
          VLOOKUP(LAF_V1[[#This Row],[id]],Table1[[#All],[id]:[name]],3,0)=LAF_V1[[#This Row],[workbook_name]],
         "match",
         "id doesn't belong to workbook_name"
      ),
      "associate an id first"
   )
)</f>
        <v/>
      </c>
      <c r="F220" s="16" t="str">
        <f>IF(LAF_V1[[#This Row],[id Sanity Check]]="match",
   "✓ ready",
   IF(LAF_V1[[#This Row],[workbook_name]]&lt;&gt;"","not ready","")
)</f>
        <v/>
      </c>
    </row>
    <row r="221" spans="2:6" ht="21" x14ac:dyDescent="0.25">
      <c r="B221" s="11"/>
      <c r="C221" s="13"/>
      <c r="D221" s="14" t="str">
        <f>IF(LAF_V1[[#This Row],[workbook_name]]="","",COUNTIF(Table1[name],LAF_V1[[#This Row],[workbook_name]]))</f>
        <v/>
      </c>
      <c r="E221" s="14" t="str">
        <f xml:space="preserve">
IF(LAF_V1[[#This Row],[workbook_name]]="","",
   IFERROR(
      IF(
          VLOOKUP(LAF_V1[[#This Row],[id]],Table1[[#All],[id]:[name]],3,0)=LAF_V1[[#This Row],[workbook_name]],
         "match",
         "id doesn't belong to workbook_name"
      ),
      "associate an id first"
   )
)</f>
        <v/>
      </c>
      <c r="F221" s="16" t="str">
        <f>IF(LAF_V1[[#This Row],[id Sanity Check]]="match",
   "✓ ready",
   IF(LAF_V1[[#This Row],[workbook_name]]&lt;&gt;"","not ready","")
)</f>
        <v/>
      </c>
    </row>
    <row r="222" spans="2:6" ht="21" x14ac:dyDescent="0.25">
      <c r="B222" s="11"/>
      <c r="C222" s="13"/>
      <c r="D222" s="14" t="str">
        <f>IF(LAF_V1[[#This Row],[workbook_name]]="","",COUNTIF(Table1[name],LAF_V1[[#This Row],[workbook_name]]))</f>
        <v/>
      </c>
      <c r="E222" s="14" t="str">
        <f xml:space="preserve">
IF(LAF_V1[[#This Row],[workbook_name]]="","",
   IFERROR(
      IF(
          VLOOKUP(LAF_V1[[#This Row],[id]],Table1[[#All],[id]:[name]],3,0)=LAF_V1[[#This Row],[workbook_name]],
         "match",
         "id doesn't belong to workbook_name"
      ),
      "associate an id first"
   )
)</f>
        <v/>
      </c>
      <c r="F222" s="16" t="str">
        <f>IF(LAF_V1[[#This Row],[id Sanity Check]]="match",
   "✓ ready",
   IF(LAF_V1[[#This Row],[workbook_name]]&lt;&gt;"","not ready","")
)</f>
        <v/>
      </c>
    </row>
    <row r="223" spans="2:6" ht="21" x14ac:dyDescent="0.25">
      <c r="B223" s="11"/>
      <c r="C223" s="13"/>
      <c r="D223" s="14" t="str">
        <f>IF(LAF_V1[[#This Row],[workbook_name]]="","",COUNTIF(Table1[name],LAF_V1[[#This Row],[workbook_name]]))</f>
        <v/>
      </c>
      <c r="E223" s="14" t="str">
        <f xml:space="preserve">
IF(LAF_V1[[#This Row],[workbook_name]]="","",
   IFERROR(
      IF(
          VLOOKUP(LAF_V1[[#This Row],[id]],Table1[[#All],[id]:[name]],3,0)=LAF_V1[[#This Row],[workbook_name]],
         "match",
         "id doesn't belong to workbook_name"
      ),
      "associate an id first"
   )
)</f>
        <v/>
      </c>
      <c r="F223" s="16" t="str">
        <f>IF(LAF_V1[[#This Row],[id Sanity Check]]="match",
   "✓ ready",
   IF(LAF_V1[[#This Row],[workbook_name]]&lt;&gt;"","not ready","")
)</f>
        <v/>
      </c>
    </row>
    <row r="224" spans="2:6" ht="21" x14ac:dyDescent="0.25">
      <c r="B224" s="11"/>
      <c r="C224" s="13"/>
      <c r="D224" s="14" t="str">
        <f>IF(LAF_V1[[#This Row],[workbook_name]]="","",COUNTIF(Table1[name],LAF_V1[[#This Row],[workbook_name]]))</f>
        <v/>
      </c>
      <c r="E224" s="14" t="str">
        <f xml:space="preserve">
IF(LAF_V1[[#This Row],[workbook_name]]="","",
   IFERROR(
      IF(
          VLOOKUP(LAF_V1[[#This Row],[id]],Table1[[#All],[id]:[name]],3,0)=LAF_V1[[#This Row],[workbook_name]],
         "match",
         "id doesn't belong to workbook_name"
      ),
      "associate an id first"
   )
)</f>
        <v/>
      </c>
      <c r="F224" s="16" t="str">
        <f>IF(LAF_V1[[#This Row],[id Sanity Check]]="match",
   "✓ ready",
   IF(LAF_V1[[#This Row],[workbook_name]]&lt;&gt;"","not ready","")
)</f>
        <v/>
      </c>
    </row>
    <row r="225" spans="2:6" ht="21" x14ac:dyDescent="0.25">
      <c r="B225" s="11"/>
      <c r="C225" s="13"/>
      <c r="D225" s="14" t="str">
        <f>IF(LAF_V1[[#This Row],[workbook_name]]="","",COUNTIF(Table1[name],LAF_V1[[#This Row],[workbook_name]]))</f>
        <v/>
      </c>
      <c r="E225" s="14" t="str">
        <f xml:space="preserve">
IF(LAF_V1[[#This Row],[workbook_name]]="","",
   IFERROR(
      IF(
          VLOOKUP(LAF_V1[[#This Row],[id]],Table1[[#All],[id]:[name]],3,0)=LAF_V1[[#This Row],[workbook_name]],
         "match",
         "id doesn't belong to workbook_name"
      ),
      "associate an id first"
   )
)</f>
        <v/>
      </c>
      <c r="F225" s="16" t="str">
        <f>IF(LAF_V1[[#This Row],[id Sanity Check]]="match",
   "✓ ready",
   IF(LAF_V1[[#This Row],[workbook_name]]&lt;&gt;"","not ready","")
)</f>
        <v/>
      </c>
    </row>
    <row r="226" spans="2:6" ht="21" x14ac:dyDescent="0.25">
      <c r="B226" s="11"/>
      <c r="C226" s="13"/>
      <c r="D226" s="14" t="str">
        <f>IF(LAF_V1[[#This Row],[workbook_name]]="","",COUNTIF(Table1[name],LAF_V1[[#This Row],[workbook_name]]))</f>
        <v/>
      </c>
      <c r="E226" s="14" t="str">
        <f xml:space="preserve">
IF(LAF_V1[[#This Row],[workbook_name]]="","",
   IFERROR(
      IF(
          VLOOKUP(LAF_V1[[#This Row],[id]],Table1[[#All],[id]:[name]],3,0)=LAF_V1[[#This Row],[workbook_name]],
         "match",
         "id doesn't belong to workbook_name"
      ),
      "associate an id first"
   )
)</f>
        <v/>
      </c>
      <c r="F226" s="16" t="str">
        <f>IF(LAF_V1[[#This Row],[id Sanity Check]]="match",
   "✓ ready",
   IF(LAF_V1[[#This Row],[workbook_name]]&lt;&gt;"","not ready","")
)</f>
        <v/>
      </c>
    </row>
    <row r="227" spans="2:6" ht="21" x14ac:dyDescent="0.25">
      <c r="B227" s="11"/>
      <c r="C227" s="13"/>
      <c r="D227" s="14" t="str">
        <f>IF(LAF_V1[[#This Row],[workbook_name]]="","",COUNTIF(Table1[name],LAF_V1[[#This Row],[workbook_name]]))</f>
        <v/>
      </c>
      <c r="E227" s="14" t="str">
        <f xml:space="preserve">
IF(LAF_V1[[#This Row],[workbook_name]]="","",
   IFERROR(
      IF(
          VLOOKUP(LAF_V1[[#This Row],[id]],Table1[[#All],[id]:[name]],3,0)=LAF_V1[[#This Row],[workbook_name]],
         "match",
         "id doesn't belong to workbook_name"
      ),
      "associate an id first"
   )
)</f>
        <v/>
      </c>
      <c r="F227" s="16" t="str">
        <f>IF(LAF_V1[[#This Row],[id Sanity Check]]="match",
   "✓ ready",
   IF(LAF_V1[[#This Row],[workbook_name]]&lt;&gt;"","not ready","")
)</f>
        <v/>
      </c>
    </row>
    <row r="228" spans="2:6" ht="21" x14ac:dyDescent="0.25">
      <c r="B228" s="11"/>
      <c r="C228" s="13"/>
      <c r="D228" s="14" t="str">
        <f>IF(LAF_V1[[#This Row],[workbook_name]]="","",COUNTIF(Table1[name],LAF_V1[[#This Row],[workbook_name]]))</f>
        <v/>
      </c>
      <c r="E228" s="14" t="str">
        <f xml:space="preserve">
IF(LAF_V1[[#This Row],[workbook_name]]="","",
   IFERROR(
      IF(
          VLOOKUP(LAF_V1[[#This Row],[id]],Table1[[#All],[id]:[name]],3,0)=LAF_V1[[#This Row],[workbook_name]],
         "match",
         "id doesn't belong to workbook_name"
      ),
      "associate an id first"
   )
)</f>
        <v/>
      </c>
      <c r="F228" s="16" t="str">
        <f>IF(LAF_V1[[#This Row],[id Sanity Check]]="match",
   "✓ ready",
   IF(LAF_V1[[#This Row],[workbook_name]]&lt;&gt;"","not ready","")
)</f>
        <v/>
      </c>
    </row>
    <row r="229" spans="2:6" ht="21" x14ac:dyDescent="0.25">
      <c r="B229" s="11"/>
      <c r="C229" s="13"/>
      <c r="D229" s="14" t="str">
        <f>IF(LAF_V1[[#This Row],[workbook_name]]="","",COUNTIF(Table1[name],LAF_V1[[#This Row],[workbook_name]]))</f>
        <v/>
      </c>
      <c r="E229" s="14" t="str">
        <f xml:space="preserve">
IF(LAF_V1[[#This Row],[workbook_name]]="","",
   IFERROR(
      IF(
          VLOOKUP(LAF_V1[[#This Row],[id]],Table1[[#All],[id]:[name]],3,0)=LAF_V1[[#This Row],[workbook_name]],
         "match",
         "id doesn't belong to workbook_name"
      ),
      "associate an id first"
   )
)</f>
        <v/>
      </c>
      <c r="F229" s="16" t="str">
        <f>IF(LAF_V1[[#This Row],[id Sanity Check]]="match",
   "✓ ready",
   IF(LAF_V1[[#This Row],[workbook_name]]&lt;&gt;"","not ready","")
)</f>
        <v/>
      </c>
    </row>
    <row r="230" spans="2:6" ht="21" x14ac:dyDescent="0.25">
      <c r="B230" s="11"/>
      <c r="C230" s="13"/>
      <c r="D230" s="14" t="str">
        <f>IF(LAF_V1[[#This Row],[workbook_name]]="","",COUNTIF(Table1[name],LAF_V1[[#This Row],[workbook_name]]))</f>
        <v/>
      </c>
      <c r="E230" s="14" t="str">
        <f xml:space="preserve">
IF(LAF_V1[[#This Row],[workbook_name]]="","",
   IFERROR(
      IF(
          VLOOKUP(LAF_V1[[#This Row],[id]],Table1[[#All],[id]:[name]],3,0)=LAF_V1[[#This Row],[workbook_name]],
         "match",
         "id doesn't belong to workbook_name"
      ),
      "associate an id first"
   )
)</f>
        <v/>
      </c>
      <c r="F230" s="16" t="str">
        <f>IF(LAF_V1[[#This Row],[id Sanity Check]]="match",
   "✓ ready",
   IF(LAF_V1[[#This Row],[workbook_name]]&lt;&gt;"","not ready","")
)</f>
        <v/>
      </c>
    </row>
    <row r="231" spans="2:6" ht="21" x14ac:dyDescent="0.25">
      <c r="B231" s="11"/>
      <c r="C231" s="13"/>
      <c r="D231" s="14" t="str">
        <f>IF(LAF_V1[[#This Row],[workbook_name]]="","",COUNTIF(Table1[name],LAF_V1[[#This Row],[workbook_name]]))</f>
        <v/>
      </c>
      <c r="E231" s="14" t="str">
        <f xml:space="preserve">
IF(LAF_V1[[#This Row],[workbook_name]]="","",
   IFERROR(
      IF(
          VLOOKUP(LAF_V1[[#This Row],[id]],Table1[[#All],[id]:[name]],3,0)=LAF_V1[[#This Row],[workbook_name]],
         "match",
         "id doesn't belong to workbook_name"
      ),
      "associate an id first"
   )
)</f>
        <v/>
      </c>
      <c r="F231" s="16" t="str">
        <f>IF(LAF_V1[[#This Row],[id Sanity Check]]="match",
   "✓ ready",
   IF(LAF_V1[[#This Row],[workbook_name]]&lt;&gt;"","not ready","")
)</f>
        <v/>
      </c>
    </row>
    <row r="232" spans="2:6" ht="21" x14ac:dyDescent="0.25">
      <c r="B232" s="11"/>
      <c r="C232" s="13"/>
      <c r="D232" s="14" t="str">
        <f>IF(LAF_V1[[#This Row],[workbook_name]]="","",COUNTIF(Table1[name],LAF_V1[[#This Row],[workbook_name]]))</f>
        <v/>
      </c>
      <c r="E232" s="14" t="str">
        <f xml:space="preserve">
IF(LAF_V1[[#This Row],[workbook_name]]="","",
   IFERROR(
      IF(
          VLOOKUP(LAF_V1[[#This Row],[id]],Table1[[#All],[id]:[name]],3,0)=LAF_V1[[#This Row],[workbook_name]],
         "match",
         "id doesn't belong to workbook_name"
      ),
      "associate an id first"
   )
)</f>
        <v/>
      </c>
      <c r="F232" s="16" t="str">
        <f>IF(LAF_V1[[#This Row],[id Sanity Check]]="match",
   "✓ ready",
   IF(LAF_V1[[#This Row],[workbook_name]]&lt;&gt;"","not ready","")
)</f>
        <v/>
      </c>
    </row>
    <row r="233" spans="2:6" ht="21" x14ac:dyDescent="0.25">
      <c r="B233" s="11"/>
      <c r="C233" s="13"/>
      <c r="D233" s="14" t="str">
        <f>IF(LAF_V1[[#This Row],[workbook_name]]="","",COUNTIF(Table1[name],LAF_V1[[#This Row],[workbook_name]]))</f>
        <v/>
      </c>
      <c r="E233" s="14" t="str">
        <f xml:space="preserve">
IF(LAF_V1[[#This Row],[workbook_name]]="","",
   IFERROR(
      IF(
          VLOOKUP(LAF_V1[[#This Row],[id]],Table1[[#All],[id]:[name]],3,0)=LAF_V1[[#This Row],[workbook_name]],
         "match",
         "id doesn't belong to workbook_name"
      ),
      "associate an id first"
   )
)</f>
        <v/>
      </c>
      <c r="F233" s="16" t="str">
        <f>IF(LAF_V1[[#This Row],[id Sanity Check]]="match",
   "✓ ready",
   IF(LAF_V1[[#This Row],[workbook_name]]&lt;&gt;"","not ready","")
)</f>
        <v/>
      </c>
    </row>
    <row r="234" spans="2:6" ht="21" x14ac:dyDescent="0.25">
      <c r="B234" s="11"/>
      <c r="C234" s="13"/>
      <c r="D234" s="14" t="str">
        <f>IF(LAF_V1[[#This Row],[workbook_name]]="","",COUNTIF(Table1[name],LAF_V1[[#This Row],[workbook_name]]))</f>
        <v/>
      </c>
      <c r="E234" s="14" t="str">
        <f xml:space="preserve">
IF(LAF_V1[[#This Row],[workbook_name]]="","",
   IFERROR(
      IF(
          VLOOKUP(LAF_V1[[#This Row],[id]],Table1[[#All],[id]:[name]],3,0)=LAF_V1[[#This Row],[workbook_name]],
         "match",
         "id doesn't belong to workbook_name"
      ),
      "associate an id first"
   )
)</f>
        <v/>
      </c>
      <c r="F234" s="16" t="str">
        <f>IF(LAF_V1[[#This Row],[id Sanity Check]]="match",
   "✓ ready",
   IF(LAF_V1[[#This Row],[workbook_name]]&lt;&gt;"","not ready","")
)</f>
        <v/>
      </c>
    </row>
    <row r="235" spans="2:6" ht="21" x14ac:dyDescent="0.25">
      <c r="B235" s="11"/>
      <c r="C235" s="13"/>
      <c r="D235" s="14" t="str">
        <f>IF(LAF_V1[[#This Row],[workbook_name]]="","",COUNTIF(Table1[name],LAF_V1[[#This Row],[workbook_name]]))</f>
        <v/>
      </c>
      <c r="E235" s="14" t="str">
        <f xml:space="preserve">
IF(LAF_V1[[#This Row],[workbook_name]]="","",
   IFERROR(
      IF(
          VLOOKUP(LAF_V1[[#This Row],[id]],Table1[[#All],[id]:[name]],3,0)=LAF_V1[[#This Row],[workbook_name]],
         "match",
         "id doesn't belong to workbook_name"
      ),
      "associate an id first"
   )
)</f>
        <v/>
      </c>
      <c r="F235" s="16" t="str">
        <f>IF(LAF_V1[[#This Row],[id Sanity Check]]="match",
   "✓ ready",
   IF(LAF_V1[[#This Row],[workbook_name]]&lt;&gt;"","not ready","")
)</f>
        <v/>
      </c>
    </row>
    <row r="236" spans="2:6" ht="21" x14ac:dyDescent="0.25">
      <c r="B236" s="11"/>
      <c r="C236" s="13"/>
      <c r="D236" s="14" t="str">
        <f>IF(LAF_V1[[#This Row],[workbook_name]]="","",COUNTIF(Table1[name],LAF_V1[[#This Row],[workbook_name]]))</f>
        <v/>
      </c>
      <c r="E236" s="14" t="str">
        <f xml:space="preserve">
IF(LAF_V1[[#This Row],[workbook_name]]="","",
   IFERROR(
      IF(
          VLOOKUP(LAF_V1[[#This Row],[id]],Table1[[#All],[id]:[name]],3,0)=LAF_V1[[#This Row],[workbook_name]],
         "match",
         "id doesn't belong to workbook_name"
      ),
      "associate an id first"
   )
)</f>
        <v/>
      </c>
      <c r="F236" s="16" t="str">
        <f>IF(LAF_V1[[#This Row],[id Sanity Check]]="match",
   "✓ ready",
   IF(LAF_V1[[#This Row],[workbook_name]]&lt;&gt;"","not ready","")
)</f>
        <v/>
      </c>
    </row>
    <row r="237" spans="2:6" ht="21" x14ac:dyDescent="0.25">
      <c r="B237" s="11"/>
      <c r="C237" s="13"/>
      <c r="D237" s="14" t="str">
        <f>IF(LAF_V1[[#This Row],[workbook_name]]="","",COUNTIF(Table1[name],LAF_V1[[#This Row],[workbook_name]]))</f>
        <v/>
      </c>
      <c r="E237" s="14" t="str">
        <f xml:space="preserve">
IF(LAF_V1[[#This Row],[workbook_name]]="","",
   IFERROR(
      IF(
          VLOOKUP(LAF_V1[[#This Row],[id]],Table1[[#All],[id]:[name]],3,0)=LAF_V1[[#This Row],[workbook_name]],
         "match",
         "id doesn't belong to workbook_name"
      ),
      "associate an id first"
   )
)</f>
        <v/>
      </c>
      <c r="F237" s="16" t="str">
        <f>IF(LAF_V1[[#This Row],[id Sanity Check]]="match",
   "✓ ready",
   IF(LAF_V1[[#This Row],[workbook_name]]&lt;&gt;"","not ready","")
)</f>
        <v/>
      </c>
    </row>
    <row r="238" spans="2:6" ht="21" x14ac:dyDescent="0.25">
      <c r="B238" s="11"/>
      <c r="C238" s="13"/>
      <c r="D238" s="14" t="str">
        <f>IF(LAF_V1[[#This Row],[workbook_name]]="","",COUNTIF(Table1[name],LAF_V1[[#This Row],[workbook_name]]))</f>
        <v/>
      </c>
      <c r="E238" s="14" t="str">
        <f xml:space="preserve">
IF(LAF_V1[[#This Row],[workbook_name]]="","",
   IFERROR(
      IF(
          VLOOKUP(LAF_V1[[#This Row],[id]],Table1[[#All],[id]:[name]],3,0)=LAF_V1[[#This Row],[workbook_name]],
         "match",
         "id doesn't belong to workbook_name"
      ),
      "associate an id first"
   )
)</f>
        <v/>
      </c>
      <c r="F238" s="16" t="str">
        <f>IF(LAF_V1[[#This Row],[id Sanity Check]]="match",
   "✓ ready",
   IF(LAF_V1[[#This Row],[workbook_name]]&lt;&gt;"","not ready","")
)</f>
        <v/>
      </c>
    </row>
    <row r="239" spans="2:6" ht="21" x14ac:dyDescent="0.25">
      <c r="B239" s="11"/>
      <c r="C239" s="13"/>
      <c r="D239" s="14" t="str">
        <f>IF(LAF_V1[[#This Row],[workbook_name]]="","",COUNTIF(Table1[name],LAF_V1[[#This Row],[workbook_name]]))</f>
        <v/>
      </c>
      <c r="E239" s="14" t="str">
        <f xml:space="preserve">
IF(LAF_V1[[#This Row],[workbook_name]]="","",
   IFERROR(
      IF(
          VLOOKUP(LAF_V1[[#This Row],[id]],Table1[[#All],[id]:[name]],3,0)=LAF_V1[[#This Row],[workbook_name]],
         "match",
         "id doesn't belong to workbook_name"
      ),
      "associate an id first"
   )
)</f>
        <v/>
      </c>
      <c r="F239" s="16" t="str">
        <f>IF(LAF_V1[[#This Row],[id Sanity Check]]="match",
   "✓ ready",
   IF(LAF_V1[[#This Row],[workbook_name]]&lt;&gt;"","not ready","")
)</f>
        <v/>
      </c>
    </row>
    <row r="240" spans="2:6" ht="21" x14ac:dyDescent="0.25">
      <c r="B240" s="11"/>
      <c r="C240" s="13"/>
      <c r="D240" s="14" t="str">
        <f>IF(LAF_V1[[#This Row],[workbook_name]]="","",COUNTIF(Table1[name],LAF_V1[[#This Row],[workbook_name]]))</f>
        <v/>
      </c>
      <c r="E240" s="14" t="str">
        <f xml:space="preserve">
IF(LAF_V1[[#This Row],[workbook_name]]="","",
   IFERROR(
      IF(
          VLOOKUP(LAF_V1[[#This Row],[id]],Table1[[#All],[id]:[name]],3,0)=LAF_V1[[#This Row],[workbook_name]],
         "match",
         "id doesn't belong to workbook_name"
      ),
      "associate an id first"
   )
)</f>
        <v/>
      </c>
      <c r="F240" s="16" t="str">
        <f>IF(LAF_V1[[#This Row],[id Sanity Check]]="match",
   "✓ ready",
   IF(LAF_V1[[#This Row],[workbook_name]]&lt;&gt;"","not ready","")
)</f>
        <v/>
      </c>
    </row>
    <row r="241" spans="2:6" ht="21" x14ac:dyDescent="0.25">
      <c r="B241" s="11"/>
      <c r="C241" s="13"/>
      <c r="D241" s="14" t="str">
        <f>IF(LAF_V1[[#This Row],[workbook_name]]="","",COUNTIF(Table1[name],LAF_V1[[#This Row],[workbook_name]]))</f>
        <v/>
      </c>
      <c r="E241" s="14" t="str">
        <f xml:space="preserve">
IF(LAF_V1[[#This Row],[workbook_name]]="","",
   IFERROR(
      IF(
          VLOOKUP(LAF_V1[[#This Row],[id]],Table1[[#All],[id]:[name]],3,0)=LAF_V1[[#This Row],[workbook_name]],
         "match",
         "id doesn't belong to workbook_name"
      ),
      "associate an id first"
   )
)</f>
        <v/>
      </c>
      <c r="F241" s="16" t="str">
        <f>IF(LAF_V1[[#This Row],[id Sanity Check]]="match",
   "✓ ready",
   IF(LAF_V1[[#This Row],[workbook_name]]&lt;&gt;"","not ready","")
)</f>
        <v/>
      </c>
    </row>
    <row r="242" spans="2:6" ht="21" x14ac:dyDescent="0.25">
      <c r="B242" s="11"/>
      <c r="C242" s="13"/>
      <c r="D242" s="14" t="str">
        <f>IF(LAF_V1[[#This Row],[workbook_name]]="","",COUNTIF(Table1[name],LAF_V1[[#This Row],[workbook_name]]))</f>
        <v/>
      </c>
      <c r="E242" s="14" t="str">
        <f xml:space="preserve">
IF(LAF_V1[[#This Row],[workbook_name]]="","",
   IFERROR(
      IF(
          VLOOKUP(LAF_V1[[#This Row],[id]],Table1[[#All],[id]:[name]],3,0)=LAF_V1[[#This Row],[workbook_name]],
         "match",
         "id doesn't belong to workbook_name"
      ),
      "associate an id first"
   )
)</f>
        <v/>
      </c>
      <c r="F242" s="16" t="str">
        <f>IF(LAF_V1[[#This Row],[id Sanity Check]]="match",
   "✓ ready",
   IF(LAF_V1[[#This Row],[workbook_name]]&lt;&gt;"","not ready","")
)</f>
        <v/>
      </c>
    </row>
    <row r="243" spans="2:6" ht="21" x14ac:dyDescent="0.25">
      <c r="B243" s="11"/>
      <c r="C243" s="13"/>
      <c r="D243" s="14" t="str">
        <f>IF(LAF_V1[[#This Row],[workbook_name]]="","",COUNTIF(Table1[name],LAF_V1[[#This Row],[workbook_name]]))</f>
        <v/>
      </c>
      <c r="E243" s="14" t="str">
        <f xml:space="preserve">
IF(LAF_V1[[#This Row],[workbook_name]]="","",
   IFERROR(
      IF(
          VLOOKUP(LAF_V1[[#This Row],[id]],Table1[[#All],[id]:[name]],3,0)=LAF_V1[[#This Row],[workbook_name]],
         "match",
         "id doesn't belong to workbook_name"
      ),
      "associate an id first"
   )
)</f>
        <v/>
      </c>
      <c r="F243" s="16" t="str">
        <f>IF(LAF_V1[[#This Row],[id Sanity Check]]="match",
   "✓ ready",
   IF(LAF_V1[[#This Row],[workbook_name]]&lt;&gt;"","not ready","")
)</f>
        <v/>
      </c>
    </row>
    <row r="244" spans="2:6" ht="21" x14ac:dyDescent="0.25">
      <c r="B244" s="11"/>
      <c r="C244" s="13"/>
      <c r="D244" s="14" t="str">
        <f>IF(LAF_V1[[#This Row],[workbook_name]]="","",COUNTIF(Table1[name],LAF_V1[[#This Row],[workbook_name]]))</f>
        <v/>
      </c>
      <c r="E244" s="14" t="str">
        <f xml:space="preserve">
IF(LAF_V1[[#This Row],[workbook_name]]="","",
   IFERROR(
      IF(
          VLOOKUP(LAF_V1[[#This Row],[id]],Table1[[#All],[id]:[name]],3,0)=LAF_V1[[#This Row],[workbook_name]],
         "match",
         "id doesn't belong to workbook_name"
      ),
      "associate an id first"
   )
)</f>
        <v/>
      </c>
      <c r="F244" s="16" t="str">
        <f>IF(LAF_V1[[#This Row],[id Sanity Check]]="match",
   "✓ ready",
   IF(LAF_V1[[#This Row],[workbook_name]]&lt;&gt;"","not ready","")
)</f>
        <v/>
      </c>
    </row>
    <row r="245" spans="2:6" ht="21" x14ac:dyDescent="0.25">
      <c r="B245" s="11"/>
      <c r="C245" s="13"/>
      <c r="D245" s="14" t="str">
        <f>IF(LAF_V1[[#This Row],[workbook_name]]="","",COUNTIF(Table1[name],LAF_V1[[#This Row],[workbook_name]]))</f>
        <v/>
      </c>
      <c r="E245" s="14" t="str">
        <f xml:space="preserve">
IF(LAF_V1[[#This Row],[workbook_name]]="","",
   IFERROR(
      IF(
          VLOOKUP(LAF_V1[[#This Row],[id]],Table1[[#All],[id]:[name]],3,0)=LAF_V1[[#This Row],[workbook_name]],
         "match",
         "id doesn't belong to workbook_name"
      ),
      "associate an id first"
   )
)</f>
        <v/>
      </c>
      <c r="F245" s="16" t="str">
        <f>IF(LAF_V1[[#This Row],[id Sanity Check]]="match",
   "✓ ready",
   IF(LAF_V1[[#This Row],[workbook_name]]&lt;&gt;"","not ready","")
)</f>
        <v/>
      </c>
    </row>
    <row r="246" spans="2:6" ht="21" x14ac:dyDescent="0.25">
      <c r="B246" s="11"/>
      <c r="C246" s="13"/>
      <c r="D246" s="14" t="str">
        <f>IF(LAF_V1[[#This Row],[workbook_name]]="","",COUNTIF(Table1[name],LAF_V1[[#This Row],[workbook_name]]))</f>
        <v/>
      </c>
      <c r="E246" s="14" t="str">
        <f xml:space="preserve">
IF(LAF_V1[[#This Row],[workbook_name]]="","",
   IFERROR(
      IF(
          VLOOKUP(LAF_V1[[#This Row],[id]],Table1[[#All],[id]:[name]],3,0)=LAF_V1[[#This Row],[workbook_name]],
         "match",
         "id doesn't belong to workbook_name"
      ),
      "associate an id first"
   )
)</f>
        <v/>
      </c>
      <c r="F246" s="16" t="str">
        <f>IF(LAF_V1[[#This Row],[id Sanity Check]]="match",
   "✓ ready",
   IF(LAF_V1[[#This Row],[workbook_name]]&lt;&gt;"","not ready","")
)</f>
        <v/>
      </c>
    </row>
    <row r="247" spans="2:6" ht="21" x14ac:dyDescent="0.25">
      <c r="B247" s="11"/>
      <c r="C247" s="13"/>
      <c r="D247" s="14" t="str">
        <f>IF(LAF_V1[[#This Row],[workbook_name]]="","",COUNTIF(Table1[name],LAF_V1[[#This Row],[workbook_name]]))</f>
        <v/>
      </c>
      <c r="E247" s="14" t="str">
        <f xml:space="preserve">
IF(LAF_V1[[#This Row],[workbook_name]]="","",
   IFERROR(
      IF(
          VLOOKUP(LAF_V1[[#This Row],[id]],Table1[[#All],[id]:[name]],3,0)=LAF_V1[[#This Row],[workbook_name]],
         "match",
         "id doesn't belong to workbook_name"
      ),
      "associate an id first"
   )
)</f>
        <v/>
      </c>
      <c r="F247" s="16" t="str">
        <f>IF(LAF_V1[[#This Row],[id Sanity Check]]="match",
   "✓ ready",
   IF(LAF_V1[[#This Row],[workbook_name]]&lt;&gt;"","not ready","")
)</f>
        <v/>
      </c>
    </row>
    <row r="248" spans="2:6" ht="21" x14ac:dyDescent="0.25">
      <c r="B248" s="11"/>
      <c r="C248" s="13"/>
      <c r="D248" s="14" t="str">
        <f>IF(LAF_V1[[#This Row],[workbook_name]]="","",COUNTIF(Table1[name],LAF_V1[[#This Row],[workbook_name]]))</f>
        <v/>
      </c>
      <c r="E248" s="14" t="str">
        <f xml:space="preserve">
IF(LAF_V1[[#This Row],[workbook_name]]="","",
   IFERROR(
      IF(
          VLOOKUP(LAF_V1[[#This Row],[id]],Table1[[#All],[id]:[name]],3,0)=LAF_V1[[#This Row],[workbook_name]],
         "match",
         "id doesn't belong to workbook_name"
      ),
      "associate an id first"
   )
)</f>
        <v/>
      </c>
      <c r="F248" s="16" t="str">
        <f>IF(LAF_V1[[#This Row],[id Sanity Check]]="match",
   "✓ ready",
   IF(LAF_V1[[#This Row],[workbook_name]]&lt;&gt;"","not ready","")
)</f>
        <v/>
      </c>
    </row>
    <row r="249" spans="2:6" ht="21" x14ac:dyDescent="0.25">
      <c r="B249" s="11"/>
      <c r="C249" s="13"/>
      <c r="D249" s="14" t="str">
        <f>IF(LAF_V1[[#This Row],[workbook_name]]="","",COUNTIF(Table1[name],LAF_V1[[#This Row],[workbook_name]]))</f>
        <v/>
      </c>
      <c r="E249" s="14" t="str">
        <f xml:space="preserve">
IF(LAF_V1[[#This Row],[workbook_name]]="","",
   IFERROR(
      IF(
          VLOOKUP(LAF_V1[[#This Row],[id]],Table1[[#All],[id]:[name]],3,0)=LAF_V1[[#This Row],[workbook_name]],
         "match",
         "id doesn't belong to workbook_name"
      ),
      "associate an id first"
   )
)</f>
        <v/>
      </c>
      <c r="F249" s="16" t="str">
        <f>IF(LAF_V1[[#This Row],[id Sanity Check]]="match",
   "✓ ready",
   IF(LAF_V1[[#This Row],[workbook_name]]&lt;&gt;"","not ready","")
)</f>
        <v/>
      </c>
    </row>
    <row r="250" spans="2:6" ht="21" x14ac:dyDescent="0.25">
      <c r="B250" s="11"/>
      <c r="C250" s="13"/>
      <c r="D250" s="14" t="str">
        <f>IF(LAF_V1[[#This Row],[workbook_name]]="","",COUNTIF(Table1[name],LAF_V1[[#This Row],[workbook_name]]))</f>
        <v/>
      </c>
      <c r="E250" s="14" t="str">
        <f xml:space="preserve">
IF(LAF_V1[[#This Row],[workbook_name]]="","",
   IFERROR(
      IF(
          VLOOKUP(LAF_V1[[#This Row],[id]],Table1[[#All],[id]:[name]],3,0)=LAF_V1[[#This Row],[workbook_name]],
         "match",
         "id doesn't belong to workbook_name"
      ),
      "associate an id first"
   )
)</f>
        <v/>
      </c>
      <c r="F250" s="16" t="str">
        <f>IF(LAF_V1[[#This Row],[id Sanity Check]]="match",
   "✓ ready",
   IF(LAF_V1[[#This Row],[workbook_name]]&lt;&gt;"","not ready","")
)</f>
        <v/>
      </c>
    </row>
    <row r="251" spans="2:6" ht="21" x14ac:dyDescent="0.25">
      <c r="B251" s="11"/>
      <c r="C251" s="13"/>
      <c r="D251" s="14" t="str">
        <f>IF(LAF_V1[[#This Row],[workbook_name]]="","",COUNTIF(Table1[name],LAF_V1[[#This Row],[workbook_name]]))</f>
        <v/>
      </c>
      <c r="E251" s="14" t="str">
        <f xml:space="preserve">
IF(LAF_V1[[#This Row],[workbook_name]]="","",
   IFERROR(
      IF(
          VLOOKUP(LAF_V1[[#This Row],[id]],Table1[[#All],[id]:[name]],3,0)=LAF_V1[[#This Row],[workbook_name]],
         "match",
         "id doesn't belong to workbook_name"
      ),
      "associate an id first"
   )
)</f>
        <v/>
      </c>
      <c r="F251" s="16" t="str">
        <f>IF(LAF_V1[[#This Row],[id Sanity Check]]="match",
   "✓ ready",
   IF(LAF_V1[[#This Row],[workbook_name]]&lt;&gt;"","not ready","")
)</f>
        <v/>
      </c>
    </row>
    <row r="252" spans="2:6" ht="21" x14ac:dyDescent="0.25">
      <c r="B252" s="11"/>
      <c r="C252" s="13"/>
      <c r="D252" s="14" t="str">
        <f>IF(LAF_V1[[#This Row],[workbook_name]]="","",COUNTIF(Table1[name],LAF_V1[[#This Row],[workbook_name]]))</f>
        <v/>
      </c>
      <c r="E252" s="14" t="str">
        <f xml:space="preserve">
IF(LAF_V1[[#This Row],[workbook_name]]="","",
   IFERROR(
      IF(
          VLOOKUP(LAF_V1[[#This Row],[id]],Table1[[#All],[id]:[name]],3,0)=LAF_V1[[#This Row],[workbook_name]],
         "match",
         "id doesn't belong to workbook_name"
      ),
      "associate an id first"
   )
)</f>
        <v/>
      </c>
      <c r="F252" s="16" t="str">
        <f>IF(LAF_V1[[#This Row],[id Sanity Check]]="match",
   "✓ ready",
   IF(LAF_V1[[#This Row],[workbook_name]]&lt;&gt;"","not ready","")
)</f>
        <v/>
      </c>
    </row>
    <row r="253" spans="2:6" ht="21" x14ac:dyDescent="0.25">
      <c r="B253" s="11"/>
      <c r="C253" s="13"/>
      <c r="D253" s="14" t="str">
        <f>IF(LAF_V1[[#This Row],[workbook_name]]="","",COUNTIF(Table1[name],LAF_V1[[#This Row],[workbook_name]]))</f>
        <v/>
      </c>
      <c r="E253" s="14" t="str">
        <f xml:space="preserve">
IF(LAF_V1[[#This Row],[workbook_name]]="","",
   IFERROR(
      IF(
          VLOOKUP(LAF_V1[[#This Row],[id]],Table1[[#All],[id]:[name]],3,0)=LAF_V1[[#This Row],[workbook_name]],
         "match",
         "id doesn't belong to workbook_name"
      ),
      "associate an id first"
   )
)</f>
        <v/>
      </c>
      <c r="F253" s="16" t="str">
        <f>IF(LAF_V1[[#This Row],[id Sanity Check]]="match",
   "✓ ready",
   IF(LAF_V1[[#This Row],[workbook_name]]&lt;&gt;"","not ready","")
)</f>
        <v/>
      </c>
    </row>
    <row r="254" spans="2:6" ht="21" x14ac:dyDescent="0.25">
      <c r="B254" s="11"/>
      <c r="C254" s="13"/>
      <c r="D254" s="14" t="str">
        <f>IF(LAF_V1[[#This Row],[workbook_name]]="","",COUNTIF(Table1[name],LAF_V1[[#This Row],[workbook_name]]))</f>
        <v/>
      </c>
      <c r="E254" s="14" t="str">
        <f xml:space="preserve">
IF(LAF_V1[[#This Row],[workbook_name]]="","",
   IFERROR(
      IF(
          VLOOKUP(LAF_V1[[#This Row],[id]],Table1[[#All],[id]:[name]],3,0)=LAF_V1[[#This Row],[workbook_name]],
         "match",
         "id doesn't belong to workbook_name"
      ),
      "associate an id first"
   )
)</f>
        <v/>
      </c>
      <c r="F254" s="16" t="str">
        <f>IF(LAF_V1[[#This Row],[id Sanity Check]]="match",
   "✓ ready",
   IF(LAF_V1[[#This Row],[workbook_name]]&lt;&gt;"","not ready","")
)</f>
        <v/>
      </c>
    </row>
    <row r="255" spans="2:6" ht="21" x14ac:dyDescent="0.25">
      <c r="B255" s="11"/>
      <c r="C255" s="13"/>
      <c r="D255" s="14" t="str">
        <f>IF(LAF_V1[[#This Row],[workbook_name]]="","",COUNTIF(Table1[name],LAF_V1[[#This Row],[workbook_name]]))</f>
        <v/>
      </c>
      <c r="E255" s="14" t="str">
        <f xml:space="preserve">
IF(LAF_V1[[#This Row],[workbook_name]]="","",
   IFERROR(
      IF(
          VLOOKUP(LAF_V1[[#This Row],[id]],Table1[[#All],[id]:[name]],3,0)=LAF_V1[[#This Row],[workbook_name]],
         "match",
         "id doesn't belong to workbook_name"
      ),
      "associate an id first"
   )
)</f>
        <v/>
      </c>
      <c r="F255" s="16" t="str">
        <f>IF(LAF_V1[[#This Row],[id Sanity Check]]="match",
   "✓ ready",
   IF(LAF_V1[[#This Row],[workbook_name]]&lt;&gt;"","not ready","")
)</f>
        <v/>
      </c>
    </row>
    <row r="256" spans="2:6" ht="21" x14ac:dyDescent="0.25">
      <c r="B256" s="11"/>
      <c r="C256" s="13"/>
      <c r="D256" s="14" t="str">
        <f>IF(LAF_V1[[#This Row],[workbook_name]]="","",COUNTIF(Table1[name],LAF_V1[[#This Row],[workbook_name]]))</f>
        <v/>
      </c>
      <c r="E256" s="14" t="str">
        <f xml:space="preserve">
IF(LAF_V1[[#This Row],[workbook_name]]="","",
   IFERROR(
      IF(
          VLOOKUP(LAF_V1[[#This Row],[id]],Table1[[#All],[id]:[name]],3,0)=LAF_V1[[#This Row],[workbook_name]],
         "match",
         "id doesn't belong to workbook_name"
      ),
      "associate an id first"
   )
)</f>
        <v/>
      </c>
      <c r="F256" s="16" t="str">
        <f>IF(LAF_V1[[#This Row],[id Sanity Check]]="match",
   "✓ ready",
   IF(LAF_V1[[#This Row],[workbook_name]]&lt;&gt;"","not ready","")
)</f>
        <v/>
      </c>
    </row>
    <row r="257" spans="2:6" ht="21" x14ac:dyDescent="0.25">
      <c r="B257" s="11"/>
      <c r="C257" s="13"/>
      <c r="D257" s="14" t="str">
        <f>IF(LAF_V1[[#This Row],[workbook_name]]="","",COUNTIF(Table1[name],LAF_V1[[#This Row],[workbook_name]]))</f>
        <v/>
      </c>
      <c r="E257" s="14" t="str">
        <f xml:space="preserve">
IF(LAF_V1[[#This Row],[workbook_name]]="","",
   IFERROR(
      IF(
          VLOOKUP(LAF_V1[[#This Row],[id]],Table1[[#All],[id]:[name]],3,0)=LAF_V1[[#This Row],[workbook_name]],
         "match",
         "id doesn't belong to workbook_name"
      ),
      "associate an id first"
   )
)</f>
        <v/>
      </c>
      <c r="F257" s="16" t="str">
        <f>IF(LAF_V1[[#This Row],[id Sanity Check]]="match",
   "✓ ready",
   IF(LAF_V1[[#This Row],[workbook_name]]&lt;&gt;"","not ready","")
)</f>
        <v/>
      </c>
    </row>
    <row r="258" spans="2:6" ht="21" x14ac:dyDescent="0.25">
      <c r="B258" s="11"/>
      <c r="C258" s="13"/>
      <c r="D258" s="14" t="str">
        <f>IF(LAF_V1[[#This Row],[workbook_name]]="","",COUNTIF(Table1[name],LAF_V1[[#This Row],[workbook_name]]))</f>
        <v/>
      </c>
      <c r="E258" s="14" t="str">
        <f xml:space="preserve">
IF(LAF_V1[[#This Row],[workbook_name]]="","",
   IFERROR(
      IF(
          VLOOKUP(LAF_V1[[#This Row],[id]],Table1[[#All],[id]:[name]],3,0)=LAF_V1[[#This Row],[workbook_name]],
         "match",
         "id doesn't belong to workbook_name"
      ),
      "associate an id first"
   )
)</f>
        <v/>
      </c>
      <c r="F258" s="16" t="str">
        <f>IF(LAF_V1[[#This Row],[id Sanity Check]]="match",
   "✓ ready",
   IF(LAF_V1[[#This Row],[workbook_name]]&lt;&gt;"","not ready","")
)</f>
        <v/>
      </c>
    </row>
    <row r="259" spans="2:6" ht="21" x14ac:dyDescent="0.25">
      <c r="B259" s="11"/>
      <c r="C259" s="13"/>
      <c r="D259" s="14" t="str">
        <f>IF(LAF_V1[[#This Row],[workbook_name]]="","",COUNTIF(Table1[name],LAF_V1[[#This Row],[workbook_name]]))</f>
        <v/>
      </c>
      <c r="E259" s="14" t="str">
        <f xml:space="preserve">
IF(LAF_V1[[#This Row],[workbook_name]]="","",
   IFERROR(
      IF(
          VLOOKUP(LAF_V1[[#This Row],[id]],Table1[[#All],[id]:[name]],3,0)=LAF_V1[[#This Row],[workbook_name]],
         "match",
         "id doesn't belong to workbook_name"
      ),
      "associate an id first"
   )
)</f>
        <v/>
      </c>
      <c r="F259" s="16" t="str">
        <f>IF(LAF_V1[[#This Row],[id Sanity Check]]="match",
   "✓ ready",
   IF(LAF_V1[[#This Row],[workbook_name]]&lt;&gt;"","not ready","")
)</f>
        <v/>
      </c>
    </row>
    <row r="260" spans="2:6" ht="21" x14ac:dyDescent="0.25">
      <c r="B260" s="11"/>
      <c r="C260" s="13"/>
      <c r="D260" s="14" t="str">
        <f>IF(LAF_V1[[#This Row],[workbook_name]]="","",COUNTIF(Table1[name],LAF_V1[[#This Row],[workbook_name]]))</f>
        <v/>
      </c>
      <c r="E260" s="14" t="str">
        <f xml:space="preserve">
IF(LAF_V1[[#This Row],[workbook_name]]="","",
   IFERROR(
      IF(
          VLOOKUP(LAF_V1[[#This Row],[id]],Table1[[#All],[id]:[name]],3,0)=LAF_V1[[#This Row],[workbook_name]],
         "match",
         "id doesn't belong to workbook_name"
      ),
      "associate an id first"
   )
)</f>
        <v/>
      </c>
      <c r="F260" s="16" t="str">
        <f>IF(LAF_V1[[#This Row],[id Sanity Check]]="match",
   "✓ ready",
   IF(LAF_V1[[#This Row],[workbook_name]]&lt;&gt;"","not ready","")
)</f>
        <v/>
      </c>
    </row>
    <row r="261" spans="2:6" ht="21" x14ac:dyDescent="0.25">
      <c r="B261" s="11"/>
      <c r="C261" s="13"/>
      <c r="D261" s="14" t="str">
        <f>IF(LAF_V1[[#This Row],[workbook_name]]="","",COUNTIF(Table1[name],LAF_V1[[#This Row],[workbook_name]]))</f>
        <v/>
      </c>
      <c r="E261" s="14" t="str">
        <f xml:space="preserve">
IF(LAF_V1[[#This Row],[workbook_name]]="","",
   IFERROR(
      IF(
          VLOOKUP(LAF_V1[[#This Row],[id]],Table1[[#All],[id]:[name]],3,0)=LAF_V1[[#This Row],[workbook_name]],
         "match",
         "id doesn't belong to workbook_name"
      ),
      "associate an id first"
   )
)</f>
        <v/>
      </c>
      <c r="F261" s="16" t="str">
        <f>IF(LAF_V1[[#This Row],[id Sanity Check]]="match",
   "✓ ready",
   IF(LAF_V1[[#This Row],[workbook_name]]&lt;&gt;"","not ready","")
)</f>
        <v/>
      </c>
    </row>
    <row r="262" spans="2:6" ht="21" x14ac:dyDescent="0.25">
      <c r="B262" s="11"/>
      <c r="C262" s="13"/>
      <c r="D262" s="14" t="str">
        <f>IF(LAF_V1[[#This Row],[workbook_name]]="","",COUNTIF(Table1[name],LAF_V1[[#This Row],[workbook_name]]))</f>
        <v/>
      </c>
      <c r="E262" s="14" t="str">
        <f xml:space="preserve">
IF(LAF_V1[[#This Row],[workbook_name]]="","",
   IFERROR(
      IF(
          VLOOKUP(LAF_V1[[#This Row],[id]],Table1[[#All],[id]:[name]],3,0)=LAF_V1[[#This Row],[workbook_name]],
         "match",
         "id doesn't belong to workbook_name"
      ),
      "associate an id first"
   )
)</f>
        <v/>
      </c>
      <c r="F262" s="16" t="str">
        <f>IF(LAF_V1[[#This Row],[id Sanity Check]]="match",
   "✓ ready",
   IF(LAF_V1[[#This Row],[workbook_name]]&lt;&gt;"","not ready","")
)</f>
        <v/>
      </c>
    </row>
    <row r="263" spans="2:6" ht="21" x14ac:dyDescent="0.25">
      <c r="B263" s="11"/>
      <c r="C263" s="13"/>
      <c r="D263" s="14" t="str">
        <f>IF(LAF_V1[[#This Row],[workbook_name]]="","",COUNTIF(Table1[name],LAF_V1[[#This Row],[workbook_name]]))</f>
        <v/>
      </c>
      <c r="E263" s="14" t="str">
        <f xml:space="preserve">
IF(LAF_V1[[#This Row],[workbook_name]]="","",
   IFERROR(
      IF(
          VLOOKUP(LAF_V1[[#This Row],[id]],Table1[[#All],[id]:[name]],3,0)=LAF_V1[[#This Row],[workbook_name]],
         "match",
         "id doesn't belong to workbook_name"
      ),
      "associate an id first"
   )
)</f>
        <v/>
      </c>
      <c r="F263" s="16" t="str">
        <f>IF(LAF_V1[[#This Row],[id Sanity Check]]="match",
   "✓ ready",
   IF(LAF_V1[[#This Row],[workbook_name]]&lt;&gt;"","not ready","")
)</f>
        <v/>
      </c>
    </row>
    <row r="264" spans="2:6" ht="21" x14ac:dyDescent="0.25">
      <c r="B264" s="11"/>
      <c r="C264" s="13"/>
      <c r="D264" s="14" t="str">
        <f>IF(LAF_V1[[#This Row],[workbook_name]]="","",COUNTIF(Table1[name],LAF_V1[[#This Row],[workbook_name]]))</f>
        <v/>
      </c>
      <c r="E264" s="14" t="str">
        <f xml:space="preserve">
IF(LAF_V1[[#This Row],[workbook_name]]="","",
   IFERROR(
      IF(
          VLOOKUP(LAF_V1[[#This Row],[id]],Table1[[#All],[id]:[name]],3,0)=LAF_V1[[#This Row],[workbook_name]],
         "match",
         "id doesn't belong to workbook_name"
      ),
      "associate an id first"
   )
)</f>
        <v/>
      </c>
      <c r="F264" s="16" t="str">
        <f>IF(LAF_V1[[#This Row],[id Sanity Check]]="match",
   "✓ ready",
   IF(LAF_V1[[#This Row],[workbook_name]]&lt;&gt;"","not ready","")
)</f>
        <v/>
      </c>
    </row>
    <row r="265" spans="2:6" ht="21" x14ac:dyDescent="0.25">
      <c r="B265" s="11"/>
      <c r="C265" s="13"/>
      <c r="D265" s="14" t="str">
        <f>IF(LAF_V1[[#This Row],[workbook_name]]="","",COUNTIF(Table1[name],LAF_V1[[#This Row],[workbook_name]]))</f>
        <v/>
      </c>
      <c r="E265" s="14" t="str">
        <f xml:space="preserve">
IF(LAF_V1[[#This Row],[workbook_name]]="","",
   IFERROR(
      IF(
          VLOOKUP(LAF_V1[[#This Row],[id]],Table1[[#All],[id]:[name]],3,0)=LAF_V1[[#This Row],[workbook_name]],
         "match",
         "id doesn't belong to workbook_name"
      ),
      "associate an id first"
   )
)</f>
        <v/>
      </c>
      <c r="F265" s="16" t="str">
        <f>IF(LAF_V1[[#This Row],[id Sanity Check]]="match",
   "✓ ready",
   IF(LAF_V1[[#This Row],[workbook_name]]&lt;&gt;"","not ready","")
)</f>
        <v/>
      </c>
    </row>
    <row r="266" spans="2:6" ht="21" x14ac:dyDescent="0.25">
      <c r="B266" s="11"/>
      <c r="C266" s="13"/>
      <c r="D266" s="14" t="str">
        <f>IF(LAF_V1[[#This Row],[workbook_name]]="","",COUNTIF(Table1[name],LAF_V1[[#This Row],[workbook_name]]))</f>
        <v/>
      </c>
      <c r="E266" s="14" t="str">
        <f xml:space="preserve">
IF(LAF_V1[[#This Row],[workbook_name]]="","",
   IFERROR(
      IF(
          VLOOKUP(LAF_V1[[#This Row],[id]],Table1[[#All],[id]:[name]],3,0)=LAF_V1[[#This Row],[workbook_name]],
         "match",
         "id doesn't belong to workbook_name"
      ),
      "associate an id first"
   )
)</f>
        <v/>
      </c>
      <c r="F266" s="16" t="str">
        <f>IF(LAF_V1[[#This Row],[id Sanity Check]]="match",
   "✓ ready",
   IF(LAF_V1[[#This Row],[workbook_name]]&lt;&gt;"","not ready","")
)</f>
        <v/>
      </c>
    </row>
    <row r="267" spans="2:6" ht="21" x14ac:dyDescent="0.25">
      <c r="B267" s="11"/>
      <c r="C267" s="13"/>
      <c r="D267" s="14" t="str">
        <f>IF(LAF_V1[[#This Row],[workbook_name]]="","",COUNTIF(Table1[name],LAF_V1[[#This Row],[workbook_name]]))</f>
        <v/>
      </c>
      <c r="E267" s="14" t="str">
        <f xml:space="preserve">
IF(LAF_V1[[#This Row],[workbook_name]]="","",
   IFERROR(
      IF(
          VLOOKUP(LAF_V1[[#This Row],[id]],Table1[[#All],[id]:[name]],3,0)=LAF_V1[[#This Row],[workbook_name]],
         "match",
         "id doesn't belong to workbook_name"
      ),
      "associate an id first"
   )
)</f>
        <v/>
      </c>
      <c r="F267" s="16" t="str">
        <f>IF(LAF_V1[[#This Row],[id Sanity Check]]="match",
   "✓ ready",
   IF(LAF_V1[[#This Row],[workbook_name]]&lt;&gt;"","not ready","")
)</f>
        <v/>
      </c>
    </row>
    <row r="268" spans="2:6" ht="21" x14ac:dyDescent="0.25">
      <c r="B268" s="11"/>
      <c r="C268" s="13"/>
      <c r="D268" s="14" t="str">
        <f>IF(LAF_V1[[#This Row],[workbook_name]]="","",COUNTIF(Table1[name],LAF_V1[[#This Row],[workbook_name]]))</f>
        <v/>
      </c>
      <c r="E268" s="14" t="str">
        <f xml:space="preserve">
IF(LAF_V1[[#This Row],[workbook_name]]="","",
   IFERROR(
      IF(
          VLOOKUP(LAF_V1[[#This Row],[id]],Table1[[#All],[id]:[name]],3,0)=LAF_V1[[#This Row],[workbook_name]],
         "match",
         "id doesn't belong to workbook_name"
      ),
      "associate an id first"
   )
)</f>
        <v/>
      </c>
      <c r="F268" s="16" t="str">
        <f>IF(LAF_V1[[#This Row],[id Sanity Check]]="match",
   "✓ ready",
   IF(LAF_V1[[#This Row],[workbook_name]]&lt;&gt;"","not ready","")
)</f>
        <v/>
      </c>
    </row>
    <row r="269" spans="2:6" ht="21" x14ac:dyDescent="0.25">
      <c r="B269" s="11"/>
      <c r="C269" s="13"/>
      <c r="D269" s="14" t="str">
        <f>IF(LAF_V1[[#This Row],[workbook_name]]="","",COUNTIF(Table1[name],LAF_V1[[#This Row],[workbook_name]]))</f>
        <v/>
      </c>
      <c r="E269" s="14" t="str">
        <f xml:space="preserve">
IF(LAF_V1[[#This Row],[workbook_name]]="","",
   IFERROR(
      IF(
          VLOOKUP(LAF_V1[[#This Row],[id]],Table1[[#All],[id]:[name]],3,0)=LAF_V1[[#This Row],[workbook_name]],
         "match",
         "id doesn't belong to workbook_name"
      ),
      "associate an id first"
   )
)</f>
        <v/>
      </c>
      <c r="F269" s="16" t="str">
        <f>IF(LAF_V1[[#This Row],[id Sanity Check]]="match",
   "✓ ready",
   IF(LAF_V1[[#This Row],[workbook_name]]&lt;&gt;"","not ready","")
)</f>
        <v/>
      </c>
    </row>
    <row r="270" spans="2:6" ht="21" x14ac:dyDescent="0.25">
      <c r="B270" s="11"/>
      <c r="C270" s="13"/>
      <c r="D270" s="14" t="str">
        <f>IF(LAF_V1[[#This Row],[workbook_name]]="","",COUNTIF(Table1[name],LAF_V1[[#This Row],[workbook_name]]))</f>
        <v/>
      </c>
      <c r="E270" s="14" t="str">
        <f xml:space="preserve">
IF(LAF_V1[[#This Row],[workbook_name]]="","",
   IFERROR(
      IF(
          VLOOKUP(LAF_V1[[#This Row],[id]],Table1[[#All],[id]:[name]],3,0)=LAF_V1[[#This Row],[workbook_name]],
         "match",
         "id doesn't belong to workbook_name"
      ),
      "associate an id first"
   )
)</f>
        <v/>
      </c>
      <c r="F270" s="16" t="str">
        <f>IF(LAF_V1[[#This Row],[id Sanity Check]]="match",
   "✓ ready",
   IF(LAF_V1[[#This Row],[workbook_name]]&lt;&gt;"","not ready","")
)</f>
        <v/>
      </c>
    </row>
    <row r="271" spans="2:6" ht="21" x14ac:dyDescent="0.25">
      <c r="B271" s="11"/>
      <c r="C271" s="13"/>
      <c r="D271" s="14" t="str">
        <f>IF(LAF_V1[[#This Row],[workbook_name]]="","",COUNTIF(Table1[name],LAF_V1[[#This Row],[workbook_name]]))</f>
        <v/>
      </c>
      <c r="E271" s="14" t="str">
        <f xml:space="preserve">
IF(LAF_V1[[#This Row],[workbook_name]]="","",
   IFERROR(
      IF(
          VLOOKUP(LAF_V1[[#This Row],[id]],Table1[[#All],[id]:[name]],3,0)=LAF_V1[[#This Row],[workbook_name]],
         "match",
         "id doesn't belong to workbook_name"
      ),
      "associate an id first"
   )
)</f>
        <v/>
      </c>
      <c r="F271" s="16" t="str">
        <f>IF(LAF_V1[[#This Row],[id Sanity Check]]="match",
   "✓ ready",
   IF(LAF_V1[[#This Row],[workbook_name]]&lt;&gt;"","not ready","")
)</f>
        <v/>
      </c>
    </row>
    <row r="272" spans="2:6" ht="21" x14ac:dyDescent="0.25">
      <c r="B272" s="11"/>
      <c r="C272" s="13"/>
      <c r="D272" s="14" t="str">
        <f>IF(LAF_V1[[#This Row],[workbook_name]]="","",COUNTIF(Table1[name],LAF_V1[[#This Row],[workbook_name]]))</f>
        <v/>
      </c>
      <c r="E272" s="14" t="str">
        <f xml:space="preserve">
IF(LAF_V1[[#This Row],[workbook_name]]="","",
   IFERROR(
      IF(
          VLOOKUP(LAF_V1[[#This Row],[id]],Table1[[#All],[id]:[name]],3,0)=LAF_V1[[#This Row],[workbook_name]],
         "match",
         "id doesn't belong to workbook_name"
      ),
      "associate an id first"
   )
)</f>
        <v/>
      </c>
      <c r="F272" s="16" t="str">
        <f>IF(LAF_V1[[#This Row],[id Sanity Check]]="match",
   "✓ ready",
   IF(LAF_V1[[#This Row],[workbook_name]]&lt;&gt;"","not ready","")
)</f>
        <v/>
      </c>
    </row>
    <row r="273" spans="2:6" ht="21" x14ac:dyDescent="0.25">
      <c r="B273" s="11"/>
      <c r="C273" s="13"/>
      <c r="D273" s="14" t="str">
        <f>IF(LAF_V1[[#This Row],[workbook_name]]="","",COUNTIF(Table1[name],LAF_V1[[#This Row],[workbook_name]]))</f>
        <v/>
      </c>
      <c r="E273" s="14" t="str">
        <f xml:space="preserve">
IF(LAF_V1[[#This Row],[workbook_name]]="","",
   IFERROR(
      IF(
          VLOOKUP(LAF_V1[[#This Row],[id]],Table1[[#All],[id]:[name]],3,0)=LAF_V1[[#This Row],[workbook_name]],
         "match",
         "id doesn't belong to workbook_name"
      ),
      "associate an id first"
   )
)</f>
        <v/>
      </c>
      <c r="F273" s="16" t="str">
        <f>IF(LAF_V1[[#This Row],[id Sanity Check]]="match",
   "✓ ready",
   IF(LAF_V1[[#This Row],[workbook_name]]&lt;&gt;"","not ready","")
)</f>
        <v/>
      </c>
    </row>
    <row r="274" spans="2:6" ht="21" x14ac:dyDescent="0.25">
      <c r="B274" s="11"/>
      <c r="C274" s="13"/>
      <c r="D274" s="14" t="str">
        <f>IF(LAF_V1[[#This Row],[workbook_name]]="","",COUNTIF(Table1[name],LAF_V1[[#This Row],[workbook_name]]))</f>
        <v/>
      </c>
      <c r="E274" s="14" t="str">
        <f xml:space="preserve">
IF(LAF_V1[[#This Row],[workbook_name]]="","",
   IFERROR(
      IF(
          VLOOKUP(LAF_V1[[#This Row],[id]],Table1[[#All],[id]:[name]],3,0)=LAF_V1[[#This Row],[workbook_name]],
         "match",
         "id doesn't belong to workbook_name"
      ),
      "associate an id first"
   )
)</f>
        <v/>
      </c>
      <c r="F274" s="16" t="str">
        <f>IF(LAF_V1[[#This Row],[id Sanity Check]]="match",
   "✓ ready",
   IF(LAF_V1[[#This Row],[workbook_name]]&lt;&gt;"","not ready","")
)</f>
        <v/>
      </c>
    </row>
    <row r="275" spans="2:6" ht="21" x14ac:dyDescent="0.25">
      <c r="B275" s="11"/>
      <c r="C275" s="13"/>
      <c r="D275" s="14" t="str">
        <f>IF(LAF_V1[[#This Row],[workbook_name]]="","",COUNTIF(Table1[name],LAF_V1[[#This Row],[workbook_name]]))</f>
        <v/>
      </c>
      <c r="E275" s="14" t="str">
        <f xml:space="preserve">
IF(LAF_V1[[#This Row],[workbook_name]]="","",
   IFERROR(
      IF(
          VLOOKUP(LAF_V1[[#This Row],[id]],Table1[[#All],[id]:[name]],3,0)=LAF_V1[[#This Row],[workbook_name]],
         "match",
         "id doesn't belong to workbook_name"
      ),
      "associate an id first"
   )
)</f>
        <v/>
      </c>
      <c r="F275" s="16" t="str">
        <f>IF(LAF_V1[[#This Row],[id Sanity Check]]="match",
   "✓ ready",
   IF(LAF_V1[[#This Row],[workbook_name]]&lt;&gt;"","not ready","")
)</f>
        <v/>
      </c>
    </row>
    <row r="276" spans="2:6" ht="21" x14ac:dyDescent="0.25">
      <c r="B276" s="11"/>
      <c r="C276" s="13"/>
      <c r="D276" s="14" t="str">
        <f>IF(LAF_V1[[#This Row],[workbook_name]]="","",COUNTIF(Table1[name],LAF_V1[[#This Row],[workbook_name]]))</f>
        <v/>
      </c>
      <c r="E276" s="14" t="str">
        <f xml:space="preserve">
IF(LAF_V1[[#This Row],[workbook_name]]="","",
   IFERROR(
      IF(
          VLOOKUP(LAF_V1[[#This Row],[id]],Table1[[#All],[id]:[name]],3,0)=LAF_V1[[#This Row],[workbook_name]],
         "match",
         "id doesn't belong to workbook_name"
      ),
      "associate an id first"
   )
)</f>
        <v/>
      </c>
      <c r="F276" s="16" t="str">
        <f>IF(LAF_V1[[#This Row],[id Sanity Check]]="match",
   "✓ ready",
   IF(LAF_V1[[#This Row],[workbook_name]]&lt;&gt;"","not ready","")
)</f>
        <v/>
      </c>
    </row>
    <row r="277" spans="2:6" ht="21" x14ac:dyDescent="0.25">
      <c r="B277" s="11"/>
      <c r="C277" s="13"/>
      <c r="D277" s="14" t="str">
        <f>IF(LAF_V1[[#This Row],[workbook_name]]="","",COUNTIF(Table1[name],LAF_V1[[#This Row],[workbook_name]]))</f>
        <v/>
      </c>
      <c r="E277" s="14" t="str">
        <f xml:space="preserve">
IF(LAF_V1[[#This Row],[workbook_name]]="","",
   IFERROR(
      IF(
          VLOOKUP(LAF_V1[[#This Row],[id]],Table1[[#All],[id]:[name]],3,0)=LAF_V1[[#This Row],[workbook_name]],
         "match",
         "id doesn't belong to workbook_name"
      ),
      "associate an id first"
   )
)</f>
        <v/>
      </c>
      <c r="F277" s="16" t="str">
        <f>IF(LAF_V1[[#This Row],[id Sanity Check]]="match",
   "✓ ready",
   IF(LAF_V1[[#This Row],[workbook_name]]&lt;&gt;"","not ready","")
)</f>
        <v/>
      </c>
    </row>
    <row r="278" spans="2:6" ht="21" x14ac:dyDescent="0.25">
      <c r="B278" s="11"/>
      <c r="C278" s="13"/>
      <c r="D278" s="14" t="str">
        <f>IF(LAF_V1[[#This Row],[workbook_name]]="","",COUNTIF(Table1[name],LAF_V1[[#This Row],[workbook_name]]))</f>
        <v/>
      </c>
      <c r="E278" s="14" t="str">
        <f xml:space="preserve">
IF(LAF_V1[[#This Row],[workbook_name]]="","",
   IFERROR(
      IF(
          VLOOKUP(LAF_V1[[#This Row],[id]],Table1[[#All],[id]:[name]],3,0)=LAF_V1[[#This Row],[workbook_name]],
         "match",
         "id doesn't belong to workbook_name"
      ),
      "associate an id first"
   )
)</f>
        <v/>
      </c>
      <c r="F278" s="16" t="str">
        <f>IF(LAF_V1[[#This Row],[id Sanity Check]]="match",
   "✓ ready",
   IF(LAF_V1[[#This Row],[workbook_name]]&lt;&gt;"","not ready","")
)</f>
        <v/>
      </c>
    </row>
    <row r="279" spans="2:6" ht="21" x14ac:dyDescent="0.25">
      <c r="B279" s="11"/>
      <c r="C279" s="13"/>
      <c r="D279" s="14" t="str">
        <f>IF(LAF_V1[[#This Row],[workbook_name]]="","",COUNTIF(Table1[name],LAF_V1[[#This Row],[workbook_name]]))</f>
        <v/>
      </c>
      <c r="E279" s="14" t="str">
        <f xml:space="preserve">
IF(LAF_V1[[#This Row],[workbook_name]]="","",
   IFERROR(
      IF(
          VLOOKUP(LAF_V1[[#This Row],[id]],Table1[[#All],[id]:[name]],3,0)=LAF_V1[[#This Row],[workbook_name]],
         "match",
         "id doesn't belong to workbook_name"
      ),
      "associate an id first"
   )
)</f>
        <v/>
      </c>
      <c r="F279" s="16" t="str">
        <f>IF(LAF_V1[[#This Row],[id Sanity Check]]="match",
   "✓ ready",
   IF(LAF_V1[[#This Row],[workbook_name]]&lt;&gt;"","not ready","")
)</f>
        <v/>
      </c>
    </row>
    <row r="280" spans="2:6" ht="21" x14ac:dyDescent="0.25">
      <c r="B280" s="11"/>
      <c r="C280" s="13"/>
      <c r="D280" s="14" t="str">
        <f>IF(LAF_V1[[#This Row],[workbook_name]]="","",COUNTIF(Table1[name],LAF_V1[[#This Row],[workbook_name]]))</f>
        <v/>
      </c>
      <c r="E280" s="14" t="str">
        <f xml:space="preserve">
IF(LAF_V1[[#This Row],[workbook_name]]="","",
   IFERROR(
      IF(
          VLOOKUP(LAF_V1[[#This Row],[id]],Table1[[#All],[id]:[name]],3,0)=LAF_V1[[#This Row],[workbook_name]],
         "match",
         "id doesn't belong to workbook_name"
      ),
      "associate an id first"
   )
)</f>
        <v/>
      </c>
      <c r="F280" s="16" t="str">
        <f>IF(LAF_V1[[#This Row],[id Sanity Check]]="match",
   "✓ ready",
   IF(LAF_V1[[#This Row],[workbook_name]]&lt;&gt;"","not ready","")
)</f>
        <v/>
      </c>
    </row>
    <row r="281" spans="2:6" ht="21" x14ac:dyDescent="0.25">
      <c r="B281" s="11"/>
      <c r="C281" s="13"/>
      <c r="D281" s="14" t="str">
        <f>IF(LAF_V1[[#This Row],[workbook_name]]="","",COUNTIF(Table1[name],LAF_V1[[#This Row],[workbook_name]]))</f>
        <v/>
      </c>
      <c r="E281" s="14" t="str">
        <f xml:space="preserve">
IF(LAF_V1[[#This Row],[workbook_name]]="","",
   IFERROR(
      IF(
          VLOOKUP(LAF_V1[[#This Row],[id]],Table1[[#All],[id]:[name]],3,0)=LAF_V1[[#This Row],[workbook_name]],
         "match",
         "id doesn't belong to workbook_name"
      ),
      "associate an id first"
   )
)</f>
        <v/>
      </c>
      <c r="F281" s="16" t="str">
        <f>IF(LAF_V1[[#This Row],[id Sanity Check]]="match",
   "✓ ready",
   IF(LAF_V1[[#This Row],[workbook_name]]&lt;&gt;"","not ready","")
)</f>
        <v/>
      </c>
    </row>
    <row r="282" spans="2:6" ht="21" x14ac:dyDescent="0.25">
      <c r="B282" s="11"/>
      <c r="C282" s="13"/>
      <c r="D282" s="14" t="str">
        <f>IF(LAF_V1[[#This Row],[workbook_name]]="","",COUNTIF(Table1[name],LAF_V1[[#This Row],[workbook_name]]))</f>
        <v/>
      </c>
      <c r="E282" s="14" t="str">
        <f xml:space="preserve">
IF(LAF_V1[[#This Row],[workbook_name]]="","",
   IFERROR(
      IF(
          VLOOKUP(LAF_V1[[#This Row],[id]],Table1[[#All],[id]:[name]],3,0)=LAF_V1[[#This Row],[workbook_name]],
         "match",
         "id doesn't belong to workbook_name"
      ),
      "associate an id first"
   )
)</f>
        <v/>
      </c>
      <c r="F282" s="16" t="str">
        <f>IF(LAF_V1[[#This Row],[id Sanity Check]]="match",
   "✓ ready",
   IF(LAF_V1[[#This Row],[workbook_name]]&lt;&gt;"","not ready","")
)</f>
        <v/>
      </c>
    </row>
    <row r="283" spans="2:6" ht="21" x14ac:dyDescent="0.25">
      <c r="B283" s="11"/>
      <c r="C283" s="13"/>
      <c r="D283" s="14" t="str">
        <f>IF(LAF_V1[[#This Row],[workbook_name]]="","",COUNTIF(Table1[name],LAF_V1[[#This Row],[workbook_name]]))</f>
        <v/>
      </c>
      <c r="E283" s="14" t="str">
        <f xml:space="preserve">
IF(LAF_V1[[#This Row],[workbook_name]]="","",
   IFERROR(
      IF(
          VLOOKUP(LAF_V1[[#This Row],[id]],Table1[[#All],[id]:[name]],3,0)=LAF_V1[[#This Row],[workbook_name]],
         "match",
         "id doesn't belong to workbook_name"
      ),
      "associate an id first"
   )
)</f>
        <v/>
      </c>
      <c r="F283" s="16" t="str">
        <f>IF(LAF_V1[[#This Row],[id Sanity Check]]="match",
   "✓ ready",
   IF(LAF_V1[[#This Row],[workbook_name]]&lt;&gt;"","not ready","")
)</f>
        <v/>
      </c>
    </row>
    <row r="284" spans="2:6" ht="21" x14ac:dyDescent="0.25">
      <c r="B284" s="11"/>
      <c r="C284" s="13"/>
      <c r="D284" s="14" t="str">
        <f>IF(LAF_V1[[#This Row],[workbook_name]]="","",COUNTIF(Table1[name],LAF_V1[[#This Row],[workbook_name]]))</f>
        <v/>
      </c>
      <c r="E284" s="14" t="str">
        <f xml:space="preserve">
IF(LAF_V1[[#This Row],[workbook_name]]="","",
   IFERROR(
      IF(
          VLOOKUP(LAF_V1[[#This Row],[id]],Table1[[#All],[id]:[name]],3,0)=LAF_V1[[#This Row],[workbook_name]],
         "match",
         "id doesn't belong to workbook_name"
      ),
      "associate an id first"
   )
)</f>
        <v/>
      </c>
      <c r="F284" s="16" t="str">
        <f>IF(LAF_V1[[#This Row],[id Sanity Check]]="match",
   "✓ ready",
   IF(LAF_V1[[#This Row],[workbook_name]]&lt;&gt;"","not ready","")
)</f>
        <v/>
      </c>
    </row>
    <row r="285" spans="2:6" ht="21" x14ac:dyDescent="0.25">
      <c r="B285" s="11"/>
      <c r="C285" s="13"/>
      <c r="D285" s="14" t="str">
        <f>IF(LAF_V1[[#This Row],[workbook_name]]="","",COUNTIF(Table1[name],LAF_V1[[#This Row],[workbook_name]]))</f>
        <v/>
      </c>
      <c r="E285" s="14" t="str">
        <f xml:space="preserve">
IF(LAF_V1[[#This Row],[workbook_name]]="","",
   IFERROR(
      IF(
          VLOOKUP(LAF_V1[[#This Row],[id]],Table1[[#All],[id]:[name]],3,0)=LAF_V1[[#This Row],[workbook_name]],
         "match",
         "id doesn't belong to workbook_name"
      ),
      "associate an id first"
   )
)</f>
        <v/>
      </c>
      <c r="F285" s="16" t="str">
        <f>IF(LAF_V1[[#This Row],[id Sanity Check]]="match",
   "✓ ready",
   IF(LAF_V1[[#This Row],[workbook_name]]&lt;&gt;"","not ready","")
)</f>
        <v/>
      </c>
    </row>
    <row r="286" spans="2:6" ht="21" x14ac:dyDescent="0.25">
      <c r="B286" s="11"/>
      <c r="C286" s="13"/>
      <c r="D286" s="14" t="str">
        <f>IF(LAF_V1[[#This Row],[workbook_name]]="","",COUNTIF(Table1[name],LAF_V1[[#This Row],[workbook_name]]))</f>
        <v/>
      </c>
      <c r="E286" s="14" t="str">
        <f xml:space="preserve">
IF(LAF_V1[[#This Row],[workbook_name]]="","",
   IFERROR(
      IF(
          VLOOKUP(LAF_V1[[#This Row],[id]],Table1[[#All],[id]:[name]],3,0)=LAF_V1[[#This Row],[workbook_name]],
         "match",
         "id doesn't belong to workbook_name"
      ),
      "associate an id first"
   )
)</f>
        <v/>
      </c>
      <c r="F286" s="16" t="str">
        <f>IF(LAF_V1[[#This Row],[id Sanity Check]]="match",
   "✓ ready",
   IF(LAF_V1[[#This Row],[workbook_name]]&lt;&gt;"","not ready","")
)</f>
        <v/>
      </c>
    </row>
    <row r="287" spans="2:6" ht="21" x14ac:dyDescent="0.25">
      <c r="B287" s="11"/>
      <c r="C287" s="13"/>
      <c r="D287" s="14" t="str">
        <f>IF(LAF_V1[[#This Row],[workbook_name]]="","",COUNTIF(Table1[name],LAF_V1[[#This Row],[workbook_name]]))</f>
        <v/>
      </c>
      <c r="E287" s="14" t="str">
        <f xml:space="preserve">
IF(LAF_V1[[#This Row],[workbook_name]]="","",
   IFERROR(
      IF(
          VLOOKUP(LAF_V1[[#This Row],[id]],Table1[[#All],[id]:[name]],3,0)=LAF_V1[[#This Row],[workbook_name]],
         "match",
         "id doesn't belong to workbook_name"
      ),
      "associate an id first"
   )
)</f>
        <v/>
      </c>
      <c r="F287" s="16" t="str">
        <f>IF(LAF_V1[[#This Row],[id Sanity Check]]="match",
   "✓ ready",
   IF(LAF_V1[[#This Row],[workbook_name]]&lt;&gt;"","not ready","")
)</f>
        <v/>
      </c>
    </row>
    <row r="288" spans="2:6" ht="21" x14ac:dyDescent="0.25">
      <c r="B288" s="11"/>
      <c r="C288" s="13"/>
      <c r="D288" s="14" t="str">
        <f>IF(LAF_V1[[#This Row],[workbook_name]]="","",COUNTIF(Table1[name],LAF_V1[[#This Row],[workbook_name]]))</f>
        <v/>
      </c>
      <c r="E288" s="14" t="str">
        <f xml:space="preserve">
IF(LAF_V1[[#This Row],[workbook_name]]="","",
   IFERROR(
      IF(
          VLOOKUP(LAF_V1[[#This Row],[id]],Table1[[#All],[id]:[name]],3,0)=LAF_V1[[#This Row],[workbook_name]],
         "match",
         "id doesn't belong to workbook_name"
      ),
      "associate an id first"
   )
)</f>
        <v/>
      </c>
      <c r="F288" s="16" t="str">
        <f>IF(LAF_V1[[#This Row],[id Sanity Check]]="match",
   "✓ ready",
   IF(LAF_V1[[#This Row],[workbook_name]]&lt;&gt;"","not ready","")
)</f>
        <v/>
      </c>
    </row>
    <row r="289" spans="2:6" ht="21" x14ac:dyDescent="0.25">
      <c r="B289" s="11"/>
      <c r="C289" s="13"/>
      <c r="D289" s="14" t="str">
        <f>IF(LAF_V1[[#This Row],[workbook_name]]="","",COUNTIF(Table1[name],LAF_V1[[#This Row],[workbook_name]]))</f>
        <v/>
      </c>
      <c r="E289" s="14" t="str">
        <f xml:space="preserve">
IF(LAF_V1[[#This Row],[workbook_name]]="","",
   IFERROR(
      IF(
          VLOOKUP(LAF_V1[[#This Row],[id]],Table1[[#All],[id]:[name]],3,0)=LAF_V1[[#This Row],[workbook_name]],
         "match",
         "id doesn't belong to workbook_name"
      ),
      "associate an id first"
   )
)</f>
        <v/>
      </c>
      <c r="F289" s="16" t="str">
        <f>IF(LAF_V1[[#This Row],[id Sanity Check]]="match",
   "✓ ready",
   IF(LAF_V1[[#This Row],[workbook_name]]&lt;&gt;"","not ready","")
)</f>
        <v/>
      </c>
    </row>
    <row r="290" spans="2:6" ht="21" x14ac:dyDescent="0.25">
      <c r="B290" s="11"/>
      <c r="C290" s="13"/>
      <c r="D290" s="14" t="str">
        <f>IF(LAF_V1[[#This Row],[workbook_name]]="","",COUNTIF(Table1[name],LAF_V1[[#This Row],[workbook_name]]))</f>
        <v/>
      </c>
      <c r="E290" s="14" t="str">
        <f xml:space="preserve">
IF(LAF_V1[[#This Row],[workbook_name]]="","",
   IFERROR(
      IF(
          VLOOKUP(LAF_V1[[#This Row],[id]],Table1[[#All],[id]:[name]],3,0)=LAF_V1[[#This Row],[workbook_name]],
         "match",
         "id doesn't belong to workbook_name"
      ),
      "associate an id first"
   )
)</f>
        <v/>
      </c>
      <c r="F290" s="16" t="str">
        <f>IF(LAF_V1[[#This Row],[id Sanity Check]]="match",
   "✓ ready",
   IF(LAF_V1[[#This Row],[workbook_name]]&lt;&gt;"","not ready","")
)</f>
        <v/>
      </c>
    </row>
    <row r="291" spans="2:6" ht="21" x14ac:dyDescent="0.25">
      <c r="B291" s="11"/>
      <c r="C291" s="13"/>
      <c r="D291" s="14" t="str">
        <f>IF(LAF_V1[[#This Row],[workbook_name]]="","",COUNTIF(Table1[name],LAF_V1[[#This Row],[workbook_name]]))</f>
        <v/>
      </c>
      <c r="E291" s="14" t="str">
        <f xml:space="preserve">
IF(LAF_V1[[#This Row],[workbook_name]]="","",
   IFERROR(
      IF(
          VLOOKUP(LAF_V1[[#This Row],[id]],Table1[[#All],[id]:[name]],3,0)=LAF_V1[[#This Row],[workbook_name]],
         "match",
         "id doesn't belong to workbook_name"
      ),
      "associate an id first"
   )
)</f>
        <v/>
      </c>
      <c r="F291" s="16" t="str">
        <f>IF(LAF_V1[[#This Row],[id Sanity Check]]="match",
   "✓ ready",
   IF(LAF_V1[[#This Row],[workbook_name]]&lt;&gt;"","not ready","")
)</f>
        <v/>
      </c>
    </row>
    <row r="292" spans="2:6" ht="21" x14ac:dyDescent="0.25">
      <c r="B292" s="11"/>
      <c r="C292" s="13"/>
      <c r="D292" s="14" t="str">
        <f>IF(LAF_V1[[#This Row],[workbook_name]]="","",COUNTIF(Table1[name],LAF_V1[[#This Row],[workbook_name]]))</f>
        <v/>
      </c>
      <c r="E292" s="14" t="str">
        <f xml:space="preserve">
IF(LAF_V1[[#This Row],[workbook_name]]="","",
   IFERROR(
      IF(
          VLOOKUP(LAF_V1[[#This Row],[id]],Table1[[#All],[id]:[name]],3,0)=LAF_V1[[#This Row],[workbook_name]],
         "match",
         "id doesn't belong to workbook_name"
      ),
      "associate an id first"
   )
)</f>
        <v/>
      </c>
      <c r="F292" s="16" t="str">
        <f>IF(LAF_V1[[#This Row],[id Sanity Check]]="match",
   "✓ ready",
   IF(LAF_V1[[#This Row],[workbook_name]]&lt;&gt;"","not ready","")
)</f>
        <v/>
      </c>
    </row>
    <row r="293" spans="2:6" ht="21" x14ac:dyDescent="0.25">
      <c r="B293" s="11"/>
      <c r="C293" s="13"/>
      <c r="D293" s="14" t="str">
        <f>IF(LAF_V1[[#This Row],[workbook_name]]="","",COUNTIF(Table1[name],LAF_V1[[#This Row],[workbook_name]]))</f>
        <v/>
      </c>
      <c r="E293" s="14" t="str">
        <f xml:space="preserve">
IF(LAF_V1[[#This Row],[workbook_name]]="","",
   IFERROR(
      IF(
          VLOOKUP(LAF_V1[[#This Row],[id]],Table1[[#All],[id]:[name]],3,0)=LAF_V1[[#This Row],[workbook_name]],
         "match",
         "id doesn't belong to workbook_name"
      ),
      "associate an id first"
   )
)</f>
        <v/>
      </c>
      <c r="F293" s="16" t="str">
        <f>IF(LAF_V1[[#This Row],[id Sanity Check]]="match",
   "✓ ready",
   IF(LAF_V1[[#This Row],[workbook_name]]&lt;&gt;"","not ready","")
)</f>
        <v/>
      </c>
    </row>
    <row r="294" spans="2:6" ht="21" x14ac:dyDescent="0.25">
      <c r="B294" s="11"/>
      <c r="C294" s="13"/>
      <c r="D294" s="14" t="str">
        <f>IF(LAF_V1[[#This Row],[workbook_name]]="","",COUNTIF(Table1[name],LAF_V1[[#This Row],[workbook_name]]))</f>
        <v/>
      </c>
      <c r="E294" s="14" t="str">
        <f xml:space="preserve">
IF(LAF_V1[[#This Row],[workbook_name]]="","",
   IFERROR(
      IF(
          VLOOKUP(LAF_V1[[#This Row],[id]],Table1[[#All],[id]:[name]],3,0)=LAF_V1[[#This Row],[workbook_name]],
         "match",
         "id doesn't belong to workbook_name"
      ),
      "associate an id first"
   )
)</f>
        <v/>
      </c>
      <c r="F294" s="16" t="str">
        <f>IF(LAF_V1[[#This Row],[id Sanity Check]]="match",
   "✓ ready",
   IF(LAF_V1[[#This Row],[workbook_name]]&lt;&gt;"","not ready","")
)</f>
        <v/>
      </c>
    </row>
    <row r="295" spans="2:6" ht="21" x14ac:dyDescent="0.25">
      <c r="B295" s="11"/>
      <c r="C295" s="13"/>
      <c r="D295" s="14" t="str">
        <f>IF(LAF_V1[[#This Row],[workbook_name]]="","",COUNTIF(Table1[name],LAF_V1[[#This Row],[workbook_name]]))</f>
        <v/>
      </c>
      <c r="E295" s="14" t="str">
        <f xml:space="preserve">
IF(LAF_V1[[#This Row],[workbook_name]]="","",
   IFERROR(
      IF(
          VLOOKUP(LAF_V1[[#This Row],[id]],Table1[[#All],[id]:[name]],3,0)=LAF_V1[[#This Row],[workbook_name]],
         "match",
         "id doesn't belong to workbook_name"
      ),
      "associate an id first"
   )
)</f>
        <v/>
      </c>
      <c r="F295" s="16" t="str">
        <f>IF(LAF_V1[[#This Row],[id Sanity Check]]="match",
   "✓ ready",
   IF(LAF_V1[[#This Row],[workbook_name]]&lt;&gt;"","not ready","")
)</f>
        <v/>
      </c>
    </row>
    <row r="296" spans="2:6" ht="21" x14ac:dyDescent="0.25">
      <c r="B296" s="11"/>
      <c r="C296" s="13"/>
      <c r="D296" s="14" t="str">
        <f>IF(LAF_V1[[#This Row],[workbook_name]]="","",COUNTIF(Table1[name],LAF_V1[[#This Row],[workbook_name]]))</f>
        <v/>
      </c>
      <c r="E296" s="14" t="str">
        <f xml:space="preserve">
IF(LAF_V1[[#This Row],[workbook_name]]="","",
   IFERROR(
      IF(
          VLOOKUP(LAF_V1[[#This Row],[id]],Table1[[#All],[id]:[name]],3,0)=LAF_V1[[#This Row],[workbook_name]],
         "match",
         "id doesn't belong to workbook_name"
      ),
      "associate an id first"
   )
)</f>
        <v/>
      </c>
      <c r="F296" s="16" t="str">
        <f>IF(LAF_V1[[#This Row],[id Sanity Check]]="match",
   "✓ ready",
   IF(LAF_V1[[#This Row],[workbook_name]]&lt;&gt;"","not ready","")
)</f>
        <v/>
      </c>
    </row>
    <row r="297" spans="2:6" ht="21" x14ac:dyDescent="0.25">
      <c r="B297" s="11"/>
      <c r="C297" s="13"/>
      <c r="D297" s="14" t="str">
        <f>IF(LAF_V1[[#This Row],[workbook_name]]="","",COUNTIF(Table1[name],LAF_V1[[#This Row],[workbook_name]]))</f>
        <v/>
      </c>
      <c r="E297" s="14" t="str">
        <f xml:space="preserve">
IF(LAF_V1[[#This Row],[workbook_name]]="","",
   IFERROR(
      IF(
          VLOOKUP(LAF_V1[[#This Row],[id]],Table1[[#All],[id]:[name]],3,0)=LAF_V1[[#This Row],[workbook_name]],
         "match",
         "id doesn't belong to workbook_name"
      ),
      "associate an id first"
   )
)</f>
        <v/>
      </c>
      <c r="F297" s="16" t="str">
        <f>IF(LAF_V1[[#This Row],[id Sanity Check]]="match",
   "✓ ready",
   IF(LAF_V1[[#This Row],[workbook_name]]&lt;&gt;"","not ready","")
)</f>
        <v/>
      </c>
    </row>
    <row r="298" spans="2:6" ht="21" x14ac:dyDescent="0.25">
      <c r="B298" s="11"/>
      <c r="C298" s="13"/>
      <c r="D298" s="14" t="str">
        <f>IF(LAF_V1[[#This Row],[workbook_name]]="","",COUNTIF(Table1[name],LAF_V1[[#This Row],[workbook_name]]))</f>
        <v/>
      </c>
      <c r="E298" s="14" t="str">
        <f xml:space="preserve">
IF(LAF_V1[[#This Row],[workbook_name]]="","",
   IFERROR(
      IF(
          VLOOKUP(LAF_V1[[#This Row],[id]],Table1[[#All],[id]:[name]],3,0)=LAF_V1[[#This Row],[workbook_name]],
         "match",
         "id doesn't belong to workbook_name"
      ),
      "associate an id first"
   )
)</f>
        <v/>
      </c>
      <c r="F298" s="16" t="str">
        <f>IF(LAF_V1[[#This Row],[id Sanity Check]]="match",
   "✓ ready",
   IF(LAF_V1[[#This Row],[workbook_name]]&lt;&gt;"","not ready","")
)</f>
        <v/>
      </c>
    </row>
    <row r="299" spans="2:6" ht="21" x14ac:dyDescent="0.25">
      <c r="B299" s="11"/>
      <c r="C299" s="13"/>
      <c r="D299" s="14" t="str">
        <f>IF(LAF_V1[[#This Row],[workbook_name]]="","",COUNTIF(Table1[name],LAF_V1[[#This Row],[workbook_name]]))</f>
        <v/>
      </c>
      <c r="E299" s="14" t="str">
        <f xml:space="preserve">
IF(LAF_V1[[#This Row],[workbook_name]]="","",
   IFERROR(
      IF(
          VLOOKUP(LAF_V1[[#This Row],[id]],Table1[[#All],[id]:[name]],3,0)=LAF_V1[[#This Row],[workbook_name]],
         "match",
         "id doesn't belong to workbook_name"
      ),
      "associate an id first"
   )
)</f>
        <v/>
      </c>
      <c r="F299" s="16" t="str">
        <f>IF(LAF_V1[[#This Row],[id Sanity Check]]="match",
   "✓ ready",
   IF(LAF_V1[[#This Row],[workbook_name]]&lt;&gt;"","not ready","")
)</f>
        <v/>
      </c>
    </row>
    <row r="300" spans="2:6" ht="21" x14ac:dyDescent="0.25">
      <c r="B300" s="11"/>
      <c r="C300" s="13"/>
      <c r="D300" s="14" t="str">
        <f>IF(LAF_V1[[#This Row],[workbook_name]]="","",COUNTIF(Table1[name],LAF_V1[[#This Row],[workbook_name]]))</f>
        <v/>
      </c>
      <c r="E300" s="14" t="str">
        <f xml:space="preserve">
IF(LAF_V1[[#This Row],[workbook_name]]="","",
   IFERROR(
      IF(
          VLOOKUP(LAF_V1[[#This Row],[id]],Table1[[#All],[id]:[name]],3,0)=LAF_V1[[#This Row],[workbook_name]],
         "match",
         "id doesn't belong to workbook_name"
      ),
      "associate an id first"
   )
)</f>
        <v/>
      </c>
      <c r="F300" s="16" t="str">
        <f>IF(LAF_V1[[#This Row],[id Sanity Check]]="match",
   "✓ ready",
   IF(LAF_V1[[#This Row],[workbook_name]]&lt;&gt;"","not ready","")
)</f>
        <v/>
      </c>
    </row>
    <row r="301" spans="2:6" ht="21" x14ac:dyDescent="0.25">
      <c r="B301" s="11"/>
      <c r="C301" s="13"/>
      <c r="D301" s="14" t="str">
        <f>IF(LAF_V1[[#This Row],[workbook_name]]="","",COUNTIF(Table1[name],LAF_V1[[#This Row],[workbook_name]]))</f>
        <v/>
      </c>
      <c r="E301" s="14" t="str">
        <f xml:space="preserve">
IF(LAF_V1[[#This Row],[workbook_name]]="","",
   IFERROR(
      IF(
          VLOOKUP(LAF_V1[[#This Row],[id]],Table1[[#All],[id]:[name]],3,0)=LAF_V1[[#This Row],[workbook_name]],
         "match",
         "id doesn't belong to workbook_name"
      ),
      "associate an id first"
   )
)</f>
        <v/>
      </c>
      <c r="F301" s="16" t="str">
        <f>IF(LAF_V1[[#This Row],[id Sanity Check]]="match",
   "✓ ready",
   IF(LAF_V1[[#This Row],[workbook_name]]&lt;&gt;"","not ready","")
)</f>
        <v/>
      </c>
    </row>
    <row r="302" spans="2:6" ht="21" x14ac:dyDescent="0.25">
      <c r="B302" s="11"/>
      <c r="C302" s="13"/>
      <c r="D302" s="14" t="str">
        <f>IF(LAF_V1[[#This Row],[workbook_name]]="","",COUNTIF(Table1[name],LAF_V1[[#This Row],[workbook_name]]))</f>
        <v/>
      </c>
      <c r="E302" s="14" t="str">
        <f xml:space="preserve">
IF(LAF_V1[[#This Row],[workbook_name]]="","",
   IFERROR(
      IF(
          VLOOKUP(LAF_V1[[#This Row],[id]],Table1[[#All],[id]:[name]],3,0)=LAF_V1[[#This Row],[workbook_name]],
         "match",
         "id doesn't belong to workbook_name"
      ),
      "associate an id first"
   )
)</f>
        <v/>
      </c>
      <c r="F302" s="16" t="str">
        <f>IF(LAF_V1[[#This Row],[id Sanity Check]]="match",
   "✓ ready",
   IF(LAF_V1[[#This Row],[workbook_name]]&lt;&gt;"","not ready","")
)</f>
        <v/>
      </c>
    </row>
    <row r="303" spans="2:6" ht="21" x14ac:dyDescent="0.25">
      <c r="B303" s="11"/>
      <c r="C303" s="13"/>
      <c r="D303" s="14" t="str">
        <f>IF(LAF_V1[[#This Row],[workbook_name]]="","",COUNTIF(Table1[name],LAF_V1[[#This Row],[workbook_name]]))</f>
        <v/>
      </c>
      <c r="E303" s="14" t="str">
        <f xml:space="preserve">
IF(LAF_V1[[#This Row],[workbook_name]]="","",
   IFERROR(
      IF(
          VLOOKUP(LAF_V1[[#This Row],[id]],Table1[[#All],[id]:[name]],3,0)=LAF_V1[[#This Row],[workbook_name]],
         "match",
         "id doesn't belong to workbook_name"
      ),
      "associate an id first"
   )
)</f>
        <v/>
      </c>
      <c r="F303" s="16" t="str">
        <f>IF(LAF_V1[[#This Row],[id Sanity Check]]="match",
   "✓ ready",
   IF(LAF_V1[[#This Row],[workbook_name]]&lt;&gt;"","not ready","")
)</f>
        <v/>
      </c>
    </row>
    <row r="304" spans="2:6" ht="21" x14ac:dyDescent="0.25">
      <c r="B304" s="11"/>
      <c r="C304" s="13"/>
      <c r="D304" s="14" t="str">
        <f>IF(LAF_V1[[#This Row],[workbook_name]]="","",COUNTIF(Table1[name],LAF_V1[[#This Row],[workbook_name]]))</f>
        <v/>
      </c>
      <c r="E304" s="14" t="str">
        <f xml:space="preserve">
IF(LAF_V1[[#This Row],[workbook_name]]="","",
   IFERROR(
      IF(
          VLOOKUP(LAF_V1[[#This Row],[id]],Table1[[#All],[id]:[name]],3,0)=LAF_V1[[#This Row],[workbook_name]],
         "match",
         "id doesn't belong to workbook_name"
      ),
      "associate an id first"
   )
)</f>
        <v/>
      </c>
      <c r="F304" s="16" t="str">
        <f>IF(LAF_V1[[#This Row],[id Sanity Check]]="match",
   "✓ ready",
   IF(LAF_V1[[#This Row],[workbook_name]]&lt;&gt;"","not ready","")
)</f>
        <v/>
      </c>
    </row>
    <row r="305" spans="2:6" ht="21" x14ac:dyDescent="0.25">
      <c r="B305" s="11"/>
      <c r="C305" s="13"/>
      <c r="D305" s="14" t="str">
        <f>IF(LAF_V1[[#This Row],[workbook_name]]="","",COUNTIF(Table1[name],LAF_V1[[#This Row],[workbook_name]]))</f>
        <v/>
      </c>
      <c r="E305" s="14" t="str">
        <f xml:space="preserve">
IF(LAF_V1[[#This Row],[workbook_name]]="","",
   IFERROR(
      IF(
          VLOOKUP(LAF_V1[[#This Row],[id]],Table1[[#All],[id]:[name]],3,0)=LAF_V1[[#This Row],[workbook_name]],
         "match",
         "id doesn't belong to workbook_name"
      ),
      "associate an id first"
   )
)</f>
        <v/>
      </c>
      <c r="F305" s="16" t="str">
        <f>IF(LAF_V1[[#This Row],[id Sanity Check]]="match",
   "✓ ready",
   IF(LAF_V1[[#This Row],[workbook_name]]&lt;&gt;"","not ready","")
)</f>
        <v/>
      </c>
    </row>
    <row r="306" spans="2:6" ht="21" x14ac:dyDescent="0.25">
      <c r="B306" s="11"/>
      <c r="C306" s="13"/>
      <c r="D306" s="14" t="str">
        <f>IF(LAF_V1[[#This Row],[workbook_name]]="","",COUNTIF(Table1[name],LAF_V1[[#This Row],[workbook_name]]))</f>
        <v/>
      </c>
      <c r="E306" s="14" t="str">
        <f xml:space="preserve">
IF(LAF_V1[[#This Row],[workbook_name]]="","",
   IFERROR(
      IF(
          VLOOKUP(LAF_V1[[#This Row],[id]],Table1[[#All],[id]:[name]],3,0)=LAF_V1[[#This Row],[workbook_name]],
         "match",
         "id doesn't belong to workbook_name"
      ),
      "associate an id first"
   )
)</f>
        <v/>
      </c>
      <c r="F306" s="16" t="str">
        <f>IF(LAF_V1[[#This Row],[id Sanity Check]]="match",
   "✓ ready",
   IF(LAF_V1[[#This Row],[workbook_name]]&lt;&gt;"","not ready","")
)</f>
        <v/>
      </c>
    </row>
    <row r="307" spans="2:6" ht="21" x14ac:dyDescent="0.25">
      <c r="B307" s="11"/>
      <c r="C307" s="13"/>
      <c r="D307" s="14" t="str">
        <f>IF(LAF_V1[[#This Row],[workbook_name]]="","",COUNTIF(Table1[name],LAF_V1[[#This Row],[workbook_name]]))</f>
        <v/>
      </c>
      <c r="E307" s="14" t="str">
        <f xml:space="preserve">
IF(LAF_V1[[#This Row],[workbook_name]]="","",
   IFERROR(
      IF(
          VLOOKUP(LAF_V1[[#This Row],[id]],Table1[[#All],[id]:[name]],3,0)=LAF_V1[[#This Row],[workbook_name]],
         "match",
         "id doesn't belong to workbook_name"
      ),
      "associate an id first"
   )
)</f>
        <v/>
      </c>
      <c r="F307" s="16" t="str">
        <f>IF(LAF_V1[[#This Row],[id Sanity Check]]="match",
   "✓ ready",
   IF(LAF_V1[[#This Row],[workbook_name]]&lt;&gt;"","not ready","")
)</f>
        <v/>
      </c>
    </row>
    <row r="308" spans="2:6" ht="21" x14ac:dyDescent="0.25">
      <c r="B308" s="11"/>
      <c r="C308" s="13"/>
      <c r="D308" s="14" t="str">
        <f>IF(LAF_V1[[#This Row],[workbook_name]]="","",COUNTIF(Table1[name],LAF_V1[[#This Row],[workbook_name]]))</f>
        <v/>
      </c>
      <c r="E308" s="14" t="str">
        <f xml:space="preserve">
IF(LAF_V1[[#This Row],[workbook_name]]="","",
   IFERROR(
      IF(
          VLOOKUP(LAF_V1[[#This Row],[id]],Table1[[#All],[id]:[name]],3,0)=LAF_V1[[#This Row],[workbook_name]],
         "match",
         "id doesn't belong to workbook_name"
      ),
      "associate an id first"
   )
)</f>
        <v/>
      </c>
      <c r="F308" s="16" t="str">
        <f>IF(LAF_V1[[#This Row],[id Sanity Check]]="match",
   "✓ ready",
   IF(LAF_V1[[#This Row],[workbook_name]]&lt;&gt;"","not ready","")
)</f>
        <v/>
      </c>
    </row>
    <row r="309" spans="2:6" ht="21" x14ac:dyDescent="0.25">
      <c r="B309" s="11"/>
      <c r="C309" s="13"/>
      <c r="D309" s="14" t="str">
        <f>IF(LAF_V1[[#This Row],[workbook_name]]="","",COUNTIF(Table1[name],LAF_V1[[#This Row],[workbook_name]]))</f>
        <v/>
      </c>
      <c r="E309" s="14" t="str">
        <f xml:space="preserve">
IF(LAF_V1[[#This Row],[workbook_name]]="","",
   IFERROR(
      IF(
          VLOOKUP(LAF_V1[[#This Row],[id]],Table1[[#All],[id]:[name]],3,0)=LAF_V1[[#This Row],[workbook_name]],
         "match",
         "id doesn't belong to workbook_name"
      ),
      "associate an id first"
   )
)</f>
        <v/>
      </c>
      <c r="F309" s="16" t="str">
        <f>IF(LAF_V1[[#This Row],[id Sanity Check]]="match",
   "✓ ready",
   IF(LAF_V1[[#This Row],[workbook_name]]&lt;&gt;"","not ready","")
)</f>
        <v/>
      </c>
    </row>
    <row r="310" spans="2:6" ht="21" x14ac:dyDescent="0.25">
      <c r="B310" s="11"/>
      <c r="C310" s="13"/>
      <c r="D310" s="14" t="str">
        <f>IF(LAF_V1[[#This Row],[workbook_name]]="","",COUNTIF(Table1[name],LAF_V1[[#This Row],[workbook_name]]))</f>
        <v/>
      </c>
      <c r="E310" s="14" t="str">
        <f xml:space="preserve">
IF(LAF_V1[[#This Row],[workbook_name]]="","",
   IFERROR(
      IF(
          VLOOKUP(LAF_V1[[#This Row],[id]],Table1[[#All],[id]:[name]],3,0)=LAF_V1[[#This Row],[workbook_name]],
         "match",
         "id doesn't belong to workbook_name"
      ),
      "associate an id first"
   )
)</f>
        <v/>
      </c>
      <c r="F310" s="16" t="str">
        <f>IF(LAF_V1[[#This Row],[id Sanity Check]]="match",
   "✓ ready",
   IF(LAF_V1[[#This Row],[workbook_name]]&lt;&gt;"","not ready","")
)</f>
        <v/>
      </c>
    </row>
    <row r="311" spans="2:6" ht="21" x14ac:dyDescent="0.25">
      <c r="B311" s="11"/>
      <c r="C311" s="13"/>
      <c r="D311" s="14" t="str">
        <f>IF(LAF_V1[[#This Row],[workbook_name]]="","",COUNTIF(Table1[name],LAF_V1[[#This Row],[workbook_name]]))</f>
        <v/>
      </c>
      <c r="E311" s="14" t="str">
        <f xml:space="preserve">
IF(LAF_V1[[#This Row],[workbook_name]]="","",
   IFERROR(
      IF(
          VLOOKUP(LAF_V1[[#This Row],[id]],Table1[[#All],[id]:[name]],3,0)=LAF_V1[[#This Row],[workbook_name]],
         "match",
         "id doesn't belong to workbook_name"
      ),
      "associate an id first"
   )
)</f>
        <v/>
      </c>
      <c r="F311" s="16" t="str">
        <f>IF(LAF_V1[[#This Row],[id Sanity Check]]="match",
   "✓ ready",
   IF(LAF_V1[[#This Row],[workbook_name]]&lt;&gt;"","not ready","")
)</f>
        <v/>
      </c>
    </row>
    <row r="312" spans="2:6" ht="21" x14ac:dyDescent="0.25">
      <c r="B312" s="11"/>
      <c r="C312" s="13"/>
      <c r="D312" s="14" t="str">
        <f>IF(LAF_V1[[#This Row],[workbook_name]]="","",COUNTIF(Table1[name],LAF_V1[[#This Row],[workbook_name]]))</f>
        <v/>
      </c>
      <c r="E312" s="14" t="str">
        <f xml:space="preserve">
IF(LAF_V1[[#This Row],[workbook_name]]="","",
   IFERROR(
      IF(
          VLOOKUP(LAF_V1[[#This Row],[id]],Table1[[#All],[id]:[name]],3,0)=LAF_V1[[#This Row],[workbook_name]],
         "match",
         "id doesn't belong to workbook_name"
      ),
      "associate an id first"
   )
)</f>
        <v/>
      </c>
      <c r="F312" s="16" t="str">
        <f>IF(LAF_V1[[#This Row],[id Sanity Check]]="match",
   "✓ ready",
   IF(LAF_V1[[#This Row],[workbook_name]]&lt;&gt;"","not ready","")
)</f>
        <v/>
      </c>
    </row>
    <row r="313" spans="2:6" ht="21" x14ac:dyDescent="0.25">
      <c r="B313" s="11"/>
      <c r="C313" s="13"/>
      <c r="D313" s="14" t="str">
        <f>IF(LAF_V1[[#This Row],[workbook_name]]="","",COUNTIF(Table1[name],LAF_V1[[#This Row],[workbook_name]]))</f>
        <v/>
      </c>
      <c r="E313" s="14" t="str">
        <f xml:space="preserve">
IF(LAF_V1[[#This Row],[workbook_name]]="","",
   IFERROR(
      IF(
          VLOOKUP(LAF_V1[[#This Row],[id]],Table1[[#All],[id]:[name]],3,0)=LAF_V1[[#This Row],[workbook_name]],
         "match",
         "id doesn't belong to workbook_name"
      ),
      "associate an id first"
   )
)</f>
        <v/>
      </c>
      <c r="F313" s="16" t="str">
        <f>IF(LAF_V1[[#This Row],[id Sanity Check]]="match",
   "✓ ready",
   IF(LAF_V1[[#This Row],[workbook_name]]&lt;&gt;"","not ready","")
)</f>
        <v/>
      </c>
    </row>
    <row r="314" spans="2:6" ht="21" x14ac:dyDescent="0.25">
      <c r="B314" s="11"/>
      <c r="C314" s="13"/>
      <c r="D314" s="14" t="str">
        <f>IF(LAF_V1[[#This Row],[workbook_name]]="","",COUNTIF(Table1[name],LAF_V1[[#This Row],[workbook_name]]))</f>
        <v/>
      </c>
      <c r="E314" s="14" t="str">
        <f xml:space="preserve">
IF(LAF_V1[[#This Row],[workbook_name]]="","",
   IFERROR(
      IF(
          VLOOKUP(LAF_V1[[#This Row],[id]],Table1[[#All],[id]:[name]],3,0)=LAF_V1[[#This Row],[workbook_name]],
         "match",
         "id doesn't belong to workbook_name"
      ),
      "associate an id first"
   )
)</f>
        <v/>
      </c>
      <c r="F314" s="16" t="str">
        <f>IF(LAF_V1[[#This Row],[id Sanity Check]]="match",
   "✓ ready",
   IF(LAF_V1[[#This Row],[workbook_name]]&lt;&gt;"","not ready","")
)</f>
        <v/>
      </c>
    </row>
    <row r="315" spans="2:6" ht="21" x14ac:dyDescent="0.25">
      <c r="B315" s="11"/>
      <c r="C315" s="13"/>
      <c r="D315" s="14" t="str">
        <f>IF(LAF_V1[[#This Row],[workbook_name]]="","",COUNTIF(Table1[name],LAF_V1[[#This Row],[workbook_name]]))</f>
        <v/>
      </c>
      <c r="E315" s="14" t="str">
        <f xml:space="preserve">
IF(LAF_V1[[#This Row],[workbook_name]]="","",
   IFERROR(
      IF(
          VLOOKUP(LAF_V1[[#This Row],[id]],Table1[[#All],[id]:[name]],3,0)=LAF_V1[[#This Row],[workbook_name]],
         "match",
         "id doesn't belong to workbook_name"
      ),
      "associate an id first"
   )
)</f>
        <v/>
      </c>
      <c r="F315" s="16" t="str">
        <f>IF(LAF_V1[[#This Row],[id Sanity Check]]="match",
   "✓ ready",
   IF(LAF_V1[[#This Row],[workbook_name]]&lt;&gt;"","not ready","")
)</f>
        <v/>
      </c>
    </row>
    <row r="316" spans="2:6" ht="21" x14ac:dyDescent="0.25">
      <c r="B316" s="11"/>
      <c r="C316" s="13"/>
      <c r="D316" s="14" t="str">
        <f>IF(LAF_V1[[#This Row],[workbook_name]]="","",COUNTIF(Table1[name],LAF_V1[[#This Row],[workbook_name]]))</f>
        <v/>
      </c>
      <c r="E316" s="14" t="str">
        <f xml:space="preserve">
IF(LAF_V1[[#This Row],[workbook_name]]="","",
   IFERROR(
      IF(
          VLOOKUP(LAF_V1[[#This Row],[id]],Table1[[#All],[id]:[name]],3,0)=LAF_V1[[#This Row],[workbook_name]],
         "match",
         "id doesn't belong to workbook_name"
      ),
      "associate an id first"
   )
)</f>
        <v/>
      </c>
      <c r="F316" s="16" t="str">
        <f>IF(LAF_V1[[#This Row],[id Sanity Check]]="match",
   "✓ ready",
   IF(LAF_V1[[#This Row],[workbook_name]]&lt;&gt;"","not ready","")
)</f>
        <v/>
      </c>
    </row>
    <row r="317" spans="2:6" ht="21" x14ac:dyDescent="0.25">
      <c r="B317" s="11"/>
      <c r="C317" s="13"/>
      <c r="D317" s="14" t="str">
        <f>IF(LAF_V1[[#This Row],[workbook_name]]="","",COUNTIF(Table1[name],LAF_V1[[#This Row],[workbook_name]]))</f>
        <v/>
      </c>
      <c r="E317" s="14" t="str">
        <f xml:space="preserve">
IF(LAF_V1[[#This Row],[workbook_name]]="","",
   IFERROR(
      IF(
          VLOOKUP(LAF_V1[[#This Row],[id]],Table1[[#All],[id]:[name]],3,0)=LAF_V1[[#This Row],[workbook_name]],
         "match",
         "id doesn't belong to workbook_name"
      ),
      "associate an id first"
   )
)</f>
        <v/>
      </c>
      <c r="F317" s="16" t="str">
        <f>IF(LAF_V1[[#This Row],[id Sanity Check]]="match",
   "✓ ready",
   IF(LAF_V1[[#This Row],[workbook_name]]&lt;&gt;"","not ready","")
)</f>
        <v/>
      </c>
    </row>
    <row r="318" spans="2:6" ht="21" x14ac:dyDescent="0.25">
      <c r="B318" s="11"/>
      <c r="C318" s="13"/>
      <c r="D318" s="14" t="str">
        <f>IF(LAF_V1[[#This Row],[workbook_name]]="","",COUNTIF(Table1[name],LAF_V1[[#This Row],[workbook_name]]))</f>
        <v/>
      </c>
      <c r="E318" s="14" t="str">
        <f xml:space="preserve">
IF(LAF_V1[[#This Row],[workbook_name]]="","",
   IFERROR(
      IF(
          VLOOKUP(LAF_V1[[#This Row],[id]],Table1[[#All],[id]:[name]],3,0)=LAF_V1[[#This Row],[workbook_name]],
         "match",
         "id doesn't belong to workbook_name"
      ),
      "associate an id first"
   )
)</f>
        <v/>
      </c>
      <c r="F318" s="16" t="str">
        <f>IF(LAF_V1[[#This Row],[id Sanity Check]]="match",
   "✓ ready",
   IF(LAF_V1[[#This Row],[workbook_name]]&lt;&gt;"","not ready","")
)</f>
        <v/>
      </c>
    </row>
    <row r="319" spans="2:6" ht="21" x14ac:dyDescent="0.25">
      <c r="B319" s="11"/>
      <c r="C319" s="13"/>
      <c r="D319" s="14" t="str">
        <f>IF(LAF_V1[[#This Row],[workbook_name]]="","",COUNTIF(Table1[name],LAF_V1[[#This Row],[workbook_name]]))</f>
        <v/>
      </c>
      <c r="E319" s="14" t="str">
        <f xml:space="preserve">
IF(LAF_V1[[#This Row],[workbook_name]]="","",
   IFERROR(
      IF(
          VLOOKUP(LAF_V1[[#This Row],[id]],Table1[[#All],[id]:[name]],3,0)=LAF_V1[[#This Row],[workbook_name]],
         "match",
         "id doesn't belong to workbook_name"
      ),
      "associate an id first"
   )
)</f>
        <v/>
      </c>
      <c r="F319" s="16" t="str">
        <f>IF(LAF_V1[[#This Row],[id Sanity Check]]="match",
   "✓ ready",
   IF(LAF_V1[[#This Row],[workbook_name]]&lt;&gt;"","not ready","")
)</f>
        <v/>
      </c>
    </row>
    <row r="320" spans="2:6" ht="21" x14ac:dyDescent="0.25">
      <c r="B320" s="11"/>
      <c r="C320" s="13"/>
      <c r="D320" s="14" t="str">
        <f>IF(LAF_V1[[#This Row],[workbook_name]]="","",COUNTIF(Table1[name],LAF_V1[[#This Row],[workbook_name]]))</f>
        <v/>
      </c>
      <c r="E320" s="14" t="str">
        <f xml:space="preserve">
IF(LAF_V1[[#This Row],[workbook_name]]="","",
   IFERROR(
      IF(
          VLOOKUP(LAF_V1[[#This Row],[id]],Table1[[#All],[id]:[name]],3,0)=LAF_V1[[#This Row],[workbook_name]],
         "match",
         "id doesn't belong to workbook_name"
      ),
      "associate an id first"
   )
)</f>
        <v/>
      </c>
      <c r="F320" s="16" t="str">
        <f>IF(LAF_V1[[#This Row],[id Sanity Check]]="match",
   "✓ ready",
   IF(LAF_V1[[#This Row],[workbook_name]]&lt;&gt;"","not ready","")
)</f>
        <v/>
      </c>
    </row>
    <row r="321" spans="2:6" ht="21" x14ac:dyDescent="0.25">
      <c r="B321" s="11"/>
      <c r="C321" s="13"/>
      <c r="D321" s="14" t="str">
        <f>IF(LAF_V1[[#This Row],[workbook_name]]="","",COUNTIF(Table1[name],LAF_V1[[#This Row],[workbook_name]]))</f>
        <v/>
      </c>
      <c r="E321" s="14" t="str">
        <f xml:space="preserve">
IF(LAF_V1[[#This Row],[workbook_name]]="","",
   IFERROR(
      IF(
          VLOOKUP(LAF_V1[[#This Row],[id]],Table1[[#All],[id]:[name]],3,0)=LAF_V1[[#This Row],[workbook_name]],
         "match",
         "id doesn't belong to workbook_name"
      ),
      "associate an id first"
   )
)</f>
        <v/>
      </c>
      <c r="F321" s="16" t="str">
        <f>IF(LAF_V1[[#This Row],[id Sanity Check]]="match",
   "✓ ready",
   IF(LAF_V1[[#This Row],[workbook_name]]&lt;&gt;"","not ready","")
)</f>
        <v/>
      </c>
    </row>
    <row r="322" spans="2:6" ht="21" x14ac:dyDescent="0.25">
      <c r="B322" s="11"/>
      <c r="C322" s="13"/>
      <c r="D322" s="14" t="str">
        <f>IF(LAF_V1[[#This Row],[workbook_name]]="","",COUNTIF(Table1[name],LAF_V1[[#This Row],[workbook_name]]))</f>
        <v/>
      </c>
      <c r="E322" s="14" t="str">
        <f xml:space="preserve">
IF(LAF_V1[[#This Row],[workbook_name]]="","",
   IFERROR(
      IF(
          VLOOKUP(LAF_V1[[#This Row],[id]],Table1[[#All],[id]:[name]],3,0)=LAF_V1[[#This Row],[workbook_name]],
         "match",
         "id doesn't belong to workbook_name"
      ),
      "associate an id first"
   )
)</f>
        <v/>
      </c>
      <c r="F322" s="16" t="str">
        <f>IF(LAF_V1[[#This Row],[id Sanity Check]]="match",
   "✓ ready",
   IF(LAF_V1[[#This Row],[workbook_name]]&lt;&gt;"","not ready","")
)</f>
        <v/>
      </c>
    </row>
    <row r="323" spans="2:6" ht="21" x14ac:dyDescent="0.25">
      <c r="B323" s="11"/>
      <c r="C323" s="13"/>
      <c r="D323" s="14" t="str">
        <f>IF(LAF_V1[[#This Row],[workbook_name]]="","",COUNTIF(Table1[name],LAF_V1[[#This Row],[workbook_name]]))</f>
        <v/>
      </c>
      <c r="E323" s="14" t="str">
        <f xml:space="preserve">
IF(LAF_V1[[#This Row],[workbook_name]]="","",
   IFERROR(
      IF(
          VLOOKUP(LAF_V1[[#This Row],[id]],Table1[[#All],[id]:[name]],3,0)=LAF_V1[[#This Row],[workbook_name]],
         "match",
         "id doesn't belong to workbook_name"
      ),
      "associate an id first"
   )
)</f>
        <v/>
      </c>
      <c r="F323" s="16" t="str">
        <f>IF(LAF_V1[[#This Row],[id Sanity Check]]="match",
   "✓ ready",
   IF(LAF_V1[[#This Row],[workbook_name]]&lt;&gt;"","not ready","")
)</f>
        <v/>
      </c>
    </row>
    <row r="324" spans="2:6" ht="21" x14ac:dyDescent="0.25">
      <c r="B324" s="11"/>
      <c r="C324" s="13"/>
      <c r="D324" s="14" t="str">
        <f>IF(LAF_V1[[#This Row],[workbook_name]]="","",COUNTIF(Table1[name],LAF_V1[[#This Row],[workbook_name]]))</f>
        <v/>
      </c>
      <c r="E324" s="14" t="str">
        <f xml:space="preserve">
IF(LAF_V1[[#This Row],[workbook_name]]="","",
   IFERROR(
      IF(
          VLOOKUP(LAF_V1[[#This Row],[id]],Table1[[#All],[id]:[name]],3,0)=LAF_V1[[#This Row],[workbook_name]],
         "match",
         "id doesn't belong to workbook_name"
      ),
      "associate an id first"
   )
)</f>
        <v/>
      </c>
      <c r="F324" s="16" t="str">
        <f>IF(LAF_V1[[#This Row],[id Sanity Check]]="match",
   "✓ ready",
   IF(LAF_V1[[#This Row],[workbook_name]]&lt;&gt;"","not ready","")
)</f>
        <v/>
      </c>
    </row>
    <row r="325" spans="2:6" ht="21" x14ac:dyDescent="0.25">
      <c r="B325" s="11"/>
      <c r="C325" s="13"/>
      <c r="D325" s="14" t="str">
        <f>IF(LAF_V1[[#This Row],[workbook_name]]="","",COUNTIF(Table1[name],LAF_V1[[#This Row],[workbook_name]]))</f>
        <v/>
      </c>
      <c r="E325" s="14" t="str">
        <f xml:space="preserve">
IF(LAF_V1[[#This Row],[workbook_name]]="","",
   IFERROR(
      IF(
          VLOOKUP(LAF_V1[[#This Row],[id]],Table1[[#All],[id]:[name]],3,0)=LAF_V1[[#This Row],[workbook_name]],
         "match",
         "id doesn't belong to workbook_name"
      ),
      "associate an id first"
   )
)</f>
        <v/>
      </c>
      <c r="F325" s="16" t="str">
        <f>IF(LAF_V1[[#This Row],[id Sanity Check]]="match",
   "✓ ready",
   IF(LAF_V1[[#This Row],[workbook_name]]&lt;&gt;"","not ready","")
)</f>
        <v/>
      </c>
    </row>
    <row r="326" spans="2:6" ht="21" x14ac:dyDescent="0.25">
      <c r="B326" s="11"/>
      <c r="C326" s="13"/>
      <c r="D326" s="14" t="str">
        <f>IF(LAF_V1[[#This Row],[workbook_name]]="","",COUNTIF(Table1[name],LAF_V1[[#This Row],[workbook_name]]))</f>
        <v/>
      </c>
      <c r="E326" s="14" t="str">
        <f xml:space="preserve">
IF(LAF_V1[[#This Row],[workbook_name]]="","",
   IFERROR(
      IF(
          VLOOKUP(LAF_V1[[#This Row],[id]],Table1[[#All],[id]:[name]],3,0)=LAF_V1[[#This Row],[workbook_name]],
         "match",
         "id doesn't belong to workbook_name"
      ),
      "associate an id first"
   )
)</f>
        <v/>
      </c>
      <c r="F326" s="16" t="str">
        <f>IF(LAF_V1[[#This Row],[id Sanity Check]]="match",
   "✓ ready",
   IF(LAF_V1[[#This Row],[workbook_name]]&lt;&gt;"","not ready","")
)</f>
        <v/>
      </c>
    </row>
    <row r="327" spans="2:6" ht="21" x14ac:dyDescent="0.25">
      <c r="B327" s="11"/>
      <c r="C327" s="13"/>
      <c r="D327" s="14" t="str">
        <f>IF(LAF_V1[[#This Row],[workbook_name]]="","",COUNTIF(Table1[name],LAF_V1[[#This Row],[workbook_name]]))</f>
        <v/>
      </c>
      <c r="E327" s="14" t="str">
        <f xml:space="preserve">
IF(LAF_V1[[#This Row],[workbook_name]]="","",
   IFERROR(
      IF(
          VLOOKUP(LAF_V1[[#This Row],[id]],Table1[[#All],[id]:[name]],3,0)=LAF_V1[[#This Row],[workbook_name]],
         "match",
         "id doesn't belong to workbook_name"
      ),
      "associate an id first"
   )
)</f>
        <v/>
      </c>
      <c r="F327" s="16" t="str">
        <f>IF(LAF_V1[[#This Row],[id Sanity Check]]="match",
   "✓ ready",
   IF(LAF_V1[[#This Row],[workbook_name]]&lt;&gt;"","not ready","")
)</f>
        <v/>
      </c>
    </row>
    <row r="328" spans="2:6" ht="21" x14ac:dyDescent="0.25">
      <c r="B328" s="11"/>
      <c r="C328" s="13"/>
      <c r="D328" s="14" t="str">
        <f>IF(LAF_V1[[#This Row],[workbook_name]]="","",COUNTIF(Table1[name],LAF_V1[[#This Row],[workbook_name]]))</f>
        <v/>
      </c>
      <c r="E328" s="14" t="str">
        <f xml:space="preserve">
IF(LAF_V1[[#This Row],[workbook_name]]="","",
   IFERROR(
      IF(
          VLOOKUP(LAF_V1[[#This Row],[id]],Table1[[#All],[id]:[name]],3,0)=LAF_V1[[#This Row],[workbook_name]],
         "match",
         "id doesn't belong to workbook_name"
      ),
      "associate an id first"
   )
)</f>
        <v/>
      </c>
      <c r="F328" s="16" t="str">
        <f>IF(LAF_V1[[#This Row],[id Sanity Check]]="match",
   "✓ ready",
   IF(LAF_V1[[#This Row],[workbook_name]]&lt;&gt;"","not ready","")
)</f>
        <v/>
      </c>
    </row>
    <row r="329" spans="2:6" ht="21" x14ac:dyDescent="0.25">
      <c r="B329" s="11"/>
      <c r="C329" s="13"/>
      <c r="D329" s="14" t="str">
        <f>IF(LAF_V1[[#This Row],[workbook_name]]="","",COUNTIF(Table1[name],LAF_V1[[#This Row],[workbook_name]]))</f>
        <v/>
      </c>
      <c r="E329" s="14" t="str">
        <f xml:space="preserve">
IF(LAF_V1[[#This Row],[workbook_name]]="","",
   IFERROR(
      IF(
          VLOOKUP(LAF_V1[[#This Row],[id]],Table1[[#All],[id]:[name]],3,0)=LAF_V1[[#This Row],[workbook_name]],
         "match",
         "id doesn't belong to workbook_name"
      ),
      "associate an id first"
   )
)</f>
        <v/>
      </c>
      <c r="F329" s="16" t="str">
        <f>IF(LAF_V1[[#This Row],[id Sanity Check]]="match",
   "✓ ready",
   IF(LAF_V1[[#This Row],[workbook_name]]&lt;&gt;"","not ready","")
)</f>
        <v/>
      </c>
    </row>
    <row r="330" spans="2:6" ht="21" x14ac:dyDescent="0.25">
      <c r="B330" s="11"/>
      <c r="C330" s="13"/>
      <c r="D330" s="14" t="str">
        <f>IF(LAF_V1[[#This Row],[workbook_name]]="","",COUNTIF(Table1[name],LAF_V1[[#This Row],[workbook_name]]))</f>
        <v/>
      </c>
      <c r="E330" s="14" t="str">
        <f xml:space="preserve">
IF(LAF_V1[[#This Row],[workbook_name]]="","",
   IFERROR(
      IF(
          VLOOKUP(LAF_V1[[#This Row],[id]],Table1[[#All],[id]:[name]],3,0)=LAF_V1[[#This Row],[workbook_name]],
         "match",
         "id doesn't belong to workbook_name"
      ),
      "associate an id first"
   )
)</f>
        <v/>
      </c>
      <c r="F330" s="16" t="str">
        <f>IF(LAF_V1[[#This Row],[id Sanity Check]]="match",
   "✓ ready",
   IF(LAF_V1[[#This Row],[workbook_name]]&lt;&gt;"","not ready","")
)</f>
        <v/>
      </c>
    </row>
    <row r="331" spans="2:6" ht="21" x14ac:dyDescent="0.25">
      <c r="B331" s="11"/>
      <c r="C331" s="13"/>
      <c r="D331" s="14" t="str">
        <f>IF(LAF_V1[[#This Row],[workbook_name]]="","",COUNTIF(Table1[name],LAF_V1[[#This Row],[workbook_name]]))</f>
        <v/>
      </c>
      <c r="E331" s="14" t="str">
        <f xml:space="preserve">
IF(LAF_V1[[#This Row],[workbook_name]]="","",
   IFERROR(
      IF(
          VLOOKUP(LAF_V1[[#This Row],[id]],Table1[[#All],[id]:[name]],3,0)=LAF_V1[[#This Row],[workbook_name]],
         "match",
         "id doesn't belong to workbook_name"
      ),
      "associate an id first"
   )
)</f>
        <v/>
      </c>
      <c r="F331" s="16" t="str">
        <f>IF(LAF_V1[[#This Row],[id Sanity Check]]="match",
   "✓ ready",
   IF(LAF_V1[[#This Row],[workbook_name]]&lt;&gt;"","not ready","")
)</f>
        <v/>
      </c>
    </row>
    <row r="332" spans="2:6" ht="21" x14ac:dyDescent="0.25">
      <c r="B332" s="11"/>
      <c r="C332" s="13"/>
      <c r="D332" s="14" t="str">
        <f>IF(LAF_V1[[#This Row],[workbook_name]]="","",COUNTIF(Table1[name],LAF_V1[[#This Row],[workbook_name]]))</f>
        <v/>
      </c>
      <c r="E332" s="14" t="str">
        <f xml:space="preserve">
IF(LAF_V1[[#This Row],[workbook_name]]="","",
   IFERROR(
      IF(
          VLOOKUP(LAF_V1[[#This Row],[id]],Table1[[#All],[id]:[name]],3,0)=LAF_V1[[#This Row],[workbook_name]],
         "match",
         "id doesn't belong to workbook_name"
      ),
      "associate an id first"
   )
)</f>
        <v/>
      </c>
      <c r="F332" s="16" t="str">
        <f>IF(LAF_V1[[#This Row],[id Sanity Check]]="match",
   "✓ ready",
   IF(LAF_V1[[#This Row],[workbook_name]]&lt;&gt;"","not ready","")
)</f>
        <v/>
      </c>
    </row>
    <row r="333" spans="2:6" ht="21" x14ac:dyDescent="0.25">
      <c r="B333" s="11"/>
      <c r="C333" s="13"/>
      <c r="D333" s="14" t="str">
        <f>IF(LAF_V1[[#This Row],[workbook_name]]="","",COUNTIF(Table1[name],LAF_V1[[#This Row],[workbook_name]]))</f>
        <v/>
      </c>
      <c r="E333" s="14" t="str">
        <f xml:space="preserve">
IF(LAF_V1[[#This Row],[workbook_name]]="","",
   IFERROR(
      IF(
          VLOOKUP(LAF_V1[[#This Row],[id]],Table1[[#All],[id]:[name]],3,0)=LAF_V1[[#This Row],[workbook_name]],
         "match",
         "id doesn't belong to workbook_name"
      ),
      "associate an id first"
   )
)</f>
        <v/>
      </c>
      <c r="F333" s="16" t="str">
        <f>IF(LAF_V1[[#This Row],[id Sanity Check]]="match",
   "✓ ready",
   IF(LAF_V1[[#This Row],[workbook_name]]&lt;&gt;"","not ready","")
)</f>
        <v/>
      </c>
    </row>
    <row r="334" spans="2:6" ht="21" x14ac:dyDescent="0.25">
      <c r="B334" s="11"/>
      <c r="C334" s="13"/>
      <c r="D334" s="14" t="str">
        <f>IF(LAF_V1[[#This Row],[workbook_name]]="","",COUNTIF(Table1[name],LAF_V1[[#This Row],[workbook_name]]))</f>
        <v/>
      </c>
      <c r="E334" s="14" t="str">
        <f xml:space="preserve">
IF(LAF_V1[[#This Row],[workbook_name]]="","",
   IFERROR(
      IF(
          VLOOKUP(LAF_V1[[#This Row],[id]],Table1[[#All],[id]:[name]],3,0)=LAF_V1[[#This Row],[workbook_name]],
         "match",
         "id doesn't belong to workbook_name"
      ),
      "associate an id first"
   )
)</f>
        <v/>
      </c>
      <c r="F334" s="16" t="str">
        <f>IF(LAF_V1[[#This Row],[id Sanity Check]]="match",
   "✓ ready",
   IF(LAF_V1[[#This Row],[workbook_name]]&lt;&gt;"","not ready","")
)</f>
        <v/>
      </c>
    </row>
    <row r="335" spans="2:6" ht="21" x14ac:dyDescent="0.25">
      <c r="B335" s="11"/>
      <c r="C335" s="13"/>
      <c r="D335" s="14" t="str">
        <f>IF(LAF_V1[[#This Row],[workbook_name]]="","",COUNTIF(Table1[name],LAF_V1[[#This Row],[workbook_name]]))</f>
        <v/>
      </c>
      <c r="E335" s="14" t="str">
        <f xml:space="preserve">
IF(LAF_V1[[#This Row],[workbook_name]]="","",
   IFERROR(
      IF(
          VLOOKUP(LAF_V1[[#This Row],[id]],Table1[[#All],[id]:[name]],3,0)=LAF_V1[[#This Row],[workbook_name]],
         "match",
         "id doesn't belong to workbook_name"
      ),
      "associate an id first"
   )
)</f>
        <v/>
      </c>
      <c r="F335" s="16" t="str">
        <f>IF(LAF_V1[[#This Row],[id Sanity Check]]="match",
   "✓ ready",
   IF(LAF_V1[[#This Row],[workbook_name]]&lt;&gt;"","not ready","")
)</f>
        <v/>
      </c>
    </row>
    <row r="336" spans="2:6" ht="21" x14ac:dyDescent="0.25">
      <c r="B336" s="11"/>
      <c r="C336" s="13"/>
      <c r="D336" s="14" t="str">
        <f>IF(LAF_V1[[#This Row],[workbook_name]]="","",COUNTIF(Table1[name],LAF_V1[[#This Row],[workbook_name]]))</f>
        <v/>
      </c>
      <c r="E336" s="14" t="str">
        <f xml:space="preserve">
IF(LAF_V1[[#This Row],[workbook_name]]="","",
   IFERROR(
      IF(
          VLOOKUP(LAF_V1[[#This Row],[id]],Table1[[#All],[id]:[name]],3,0)=LAF_V1[[#This Row],[workbook_name]],
         "match",
         "id doesn't belong to workbook_name"
      ),
      "associate an id first"
   )
)</f>
        <v/>
      </c>
      <c r="F336" s="16" t="str">
        <f>IF(LAF_V1[[#This Row],[id Sanity Check]]="match",
   "✓ ready",
   IF(LAF_V1[[#This Row],[workbook_name]]&lt;&gt;"","not ready","")
)</f>
        <v/>
      </c>
    </row>
    <row r="337" spans="2:6" ht="21" x14ac:dyDescent="0.25">
      <c r="B337" s="11"/>
      <c r="C337" s="13"/>
      <c r="D337" s="14" t="str">
        <f>IF(LAF_V1[[#This Row],[workbook_name]]="","",COUNTIF(Table1[name],LAF_V1[[#This Row],[workbook_name]]))</f>
        <v/>
      </c>
      <c r="E337" s="14" t="str">
        <f xml:space="preserve">
IF(LAF_V1[[#This Row],[workbook_name]]="","",
   IFERROR(
      IF(
          VLOOKUP(LAF_V1[[#This Row],[id]],Table1[[#All],[id]:[name]],3,0)=LAF_V1[[#This Row],[workbook_name]],
         "match",
         "id doesn't belong to workbook_name"
      ),
      "associate an id first"
   )
)</f>
        <v/>
      </c>
      <c r="F337" s="16" t="str">
        <f>IF(LAF_V1[[#This Row],[id Sanity Check]]="match",
   "✓ ready",
   IF(LAF_V1[[#This Row],[workbook_name]]&lt;&gt;"","not ready","")
)</f>
        <v/>
      </c>
    </row>
    <row r="338" spans="2:6" ht="21" x14ac:dyDescent="0.25">
      <c r="B338" s="11"/>
      <c r="C338" s="13"/>
      <c r="D338" s="14" t="str">
        <f>IF(LAF_V1[[#This Row],[workbook_name]]="","",COUNTIF(Table1[name],LAF_V1[[#This Row],[workbook_name]]))</f>
        <v/>
      </c>
      <c r="E338" s="14" t="str">
        <f xml:space="preserve">
IF(LAF_V1[[#This Row],[workbook_name]]="","",
   IFERROR(
      IF(
          VLOOKUP(LAF_V1[[#This Row],[id]],Table1[[#All],[id]:[name]],3,0)=LAF_V1[[#This Row],[workbook_name]],
         "match",
         "id doesn't belong to workbook_name"
      ),
      "associate an id first"
   )
)</f>
        <v/>
      </c>
      <c r="F338" s="16" t="str">
        <f>IF(LAF_V1[[#This Row],[id Sanity Check]]="match",
   "✓ ready",
   IF(LAF_V1[[#This Row],[workbook_name]]&lt;&gt;"","not ready","")
)</f>
        <v/>
      </c>
    </row>
    <row r="339" spans="2:6" ht="21" x14ac:dyDescent="0.25">
      <c r="B339" s="11"/>
      <c r="C339" s="13"/>
      <c r="D339" s="14" t="str">
        <f>IF(LAF_V1[[#This Row],[workbook_name]]="","",COUNTIF(Table1[name],LAF_V1[[#This Row],[workbook_name]]))</f>
        <v/>
      </c>
      <c r="E339" s="14" t="str">
        <f xml:space="preserve">
IF(LAF_V1[[#This Row],[workbook_name]]="","",
   IFERROR(
      IF(
          VLOOKUP(LAF_V1[[#This Row],[id]],Table1[[#All],[id]:[name]],3,0)=LAF_V1[[#This Row],[workbook_name]],
         "match",
         "id doesn't belong to workbook_name"
      ),
      "associate an id first"
   )
)</f>
        <v/>
      </c>
      <c r="F339" s="16" t="str">
        <f>IF(LAF_V1[[#This Row],[id Sanity Check]]="match",
   "✓ ready",
   IF(LAF_V1[[#This Row],[workbook_name]]&lt;&gt;"","not ready","")
)</f>
        <v/>
      </c>
    </row>
    <row r="340" spans="2:6" ht="21" x14ac:dyDescent="0.25">
      <c r="B340" s="11"/>
      <c r="C340" s="13"/>
      <c r="D340" s="14" t="str">
        <f>IF(LAF_V1[[#This Row],[workbook_name]]="","",COUNTIF(Table1[name],LAF_V1[[#This Row],[workbook_name]]))</f>
        <v/>
      </c>
      <c r="E340" s="14" t="str">
        <f xml:space="preserve">
IF(LAF_V1[[#This Row],[workbook_name]]="","",
   IFERROR(
      IF(
          VLOOKUP(LAF_V1[[#This Row],[id]],Table1[[#All],[id]:[name]],3,0)=LAF_V1[[#This Row],[workbook_name]],
         "match",
         "id doesn't belong to workbook_name"
      ),
      "associate an id first"
   )
)</f>
        <v/>
      </c>
      <c r="F340" s="16" t="str">
        <f>IF(LAF_V1[[#This Row],[id Sanity Check]]="match",
   "✓ ready",
   IF(LAF_V1[[#This Row],[workbook_name]]&lt;&gt;"","not ready","")
)</f>
        <v/>
      </c>
    </row>
    <row r="341" spans="2:6" ht="21" x14ac:dyDescent="0.25">
      <c r="B341" s="11"/>
      <c r="C341" s="13"/>
      <c r="D341" s="14" t="str">
        <f>IF(LAF_V1[[#This Row],[workbook_name]]="","",COUNTIF(Table1[name],LAF_V1[[#This Row],[workbook_name]]))</f>
        <v/>
      </c>
      <c r="E341" s="14" t="str">
        <f xml:space="preserve">
IF(LAF_V1[[#This Row],[workbook_name]]="","",
   IFERROR(
      IF(
          VLOOKUP(LAF_V1[[#This Row],[id]],Table1[[#All],[id]:[name]],3,0)=LAF_V1[[#This Row],[workbook_name]],
         "match",
         "id doesn't belong to workbook_name"
      ),
      "associate an id first"
   )
)</f>
        <v/>
      </c>
      <c r="F341" s="16" t="str">
        <f>IF(LAF_V1[[#This Row],[id Sanity Check]]="match",
   "✓ ready",
   IF(LAF_V1[[#This Row],[workbook_name]]&lt;&gt;"","not ready","")
)</f>
        <v/>
      </c>
    </row>
    <row r="342" spans="2:6" ht="21" x14ac:dyDescent="0.25">
      <c r="B342" s="11"/>
      <c r="C342" s="13"/>
      <c r="D342" s="14" t="str">
        <f>IF(LAF_V1[[#This Row],[workbook_name]]="","",COUNTIF(Table1[name],LAF_V1[[#This Row],[workbook_name]]))</f>
        <v/>
      </c>
      <c r="E342" s="14" t="str">
        <f xml:space="preserve">
IF(LAF_V1[[#This Row],[workbook_name]]="","",
   IFERROR(
      IF(
          VLOOKUP(LAF_V1[[#This Row],[id]],Table1[[#All],[id]:[name]],3,0)=LAF_V1[[#This Row],[workbook_name]],
         "match",
         "id doesn't belong to workbook_name"
      ),
      "associate an id first"
   )
)</f>
        <v/>
      </c>
      <c r="F342" s="16" t="str">
        <f>IF(LAF_V1[[#This Row],[id Sanity Check]]="match",
   "✓ ready",
   IF(LAF_V1[[#This Row],[workbook_name]]&lt;&gt;"","not ready","")
)</f>
        <v/>
      </c>
    </row>
    <row r="343" spans="2:6" ht="21" x14ac:dyDescent="0.25">
      <c r="B343" s="11"/>
      <c r="C343" s="13"/>
      <c r="D343" s="14" t="str">
        <f>IF(LAF_V1[[#This Row],[workbook_name]]="","",COUNTIF(Table1[name],LAF_V1[[#This Row],[workbook_name]]))</f>
        <v/>
      </c>
      <c r="E343" s="14" t="str">
        <f xml:space="preserve">
IF(LAF_V1[[#This Row],[workbook_name]]="","",
   IFERROR(
      IF(
          VLOOKUP(LAF_V1[[#This Row],[id]],Table1[[#All],[id]:[name]],3,0)=LAF_V1[[#This Row],[workbook_name]],
         "match",
         "id doesn't belong to workbook_name"
      ),
      "associate an id first"
   )
)</f>
        <v/>
      </c>
      <c r="F343" s="16" t="str">
        <f>IF(LAF_V1[[#This Row],[id Sanity Check]]="match",
   "✓ ready",
   IF(LAF_V1[[#This Row],[workbook_name]]&lt;&gt;"","not ready","")
)</f>
        <v/>
      </c>
    </row>
  </sheetData>
  <conditionalFormatting sqref="F11:F343">
    <cfRule type="containsText" dxfId="71" priority="1" operator="containsText" text="✓ ready">
      <formula>NOT(ISERROR(SEARCH("✓ ready",F11)))</formula>
    </cfRule>
    <cfRule type="containsText" dxfId="70" priority="2" operator="containsText" text="not ready">
      <formula>NOT(ISERROR(SEARCH("not ready",F11)))</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39BE1D0-752E-0F4B-B8B2-F2DF51F5D34D}">
          <x14:formula1>
            <xm:f>workbook_catalogue!$C$2:$C$351</xm:f>
          </x14:formula1>
          <xm:sqref>B11:B343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5F29-8CCA-BC44-BF2A-79B731748428}">
  <dimension ref="B2:AG343"/>
  <sheetViews>
    <sheetView showGridLines="0" showRowColHeaders="0" tabSelected="1" workbookViewId="0">
      <pane xSplit="1" ySplit="10" topLeftCell="B11" activePane="bottomRight" state="frozen"/>
      <selection pane="topRight" activeCell="B1" sqref="B1"/>
      <selection pane="bottomLeft" activeCell="A11" sqref="A11"/>
      <selection pane="bottomRight" activeCell="G20" sqref="G20"/>
    </sheetView>
  </sheetViews>
  <sheetFormatPr baseColWidth="10" defaultRowHeight="16" x14ac:dyDescent="0.2"/>
  <cols>
    <col min="1" max="1" width="1.83203125" customWidth="1"/>
    <col min="2" max="2" width="30.5" bestFit="1" customWidth="1"/>
    <col min="3" max="3" width="35.5" bestFit="1" customWidth="1"/>
    <col min="4" max="5" width="20.83203125" customWidth="1"/>
    <col min="6" max="6" width="15.1640625" customWidth="1"/>
    <col min="7" max="8" width="40.83203125" customWidth="1"/>
    <col min="9" max="9" width="20.83203125" customWidth="1"/>
    <col min="33" max="33" width="13.5" customWidth="1"/>
  </cols>
  <sheetData>
    <row r="2" spans="2:33" ht="31" x14ac:dyDescent="0.35">
      <c r="B2" s="3" t="s">
        <v>1958</v>
      </c>
    </row>
    <row r="3" spans="2:33" x14ac:dyDescent="0.2">
      <c r="B3" t="s">
        <v>1930</v>
      </c>
    </row>
    <row r="5" spans="2:33" x14ac:dyDescent="0.2">
      <c r="B5" t="s">
        <v>1934</v>
      </c>
    </row>
    <row r="6" spans="2:33" x14ac:dyDescent="0.2">
      <c r="B6" t="s">
        <v>1935</v>
      </c>
    </row>
    <row r="7" spans="2:33" x14ac:dyDescent="0.2">
      <c r="B7" t="s">
        <v>1936</v>
      </c>
    </row>
    <row r="10" spans="2:33" s="5" customFormat="1" ht="34" customHeight="1" x14ac:dyDescent="0.2">
      <c r="B10" s="7" t="s">
        <v>1926</v>
      </c>
      <c r="C10" s="6" t="s">
        <v>0</v>
      </c>
      <c r="D10" s="6" t="s">
        <v>1937</v>
      </c>
      <c r="E10" s="6" t="s">
        <v>1938</v>
      </c>
      <c r="F10" s="8" t="s">
        <v>1933</v>
      </c>
      <c r="G10" s="9" t="s">
        <v>1931</v>
      </c>
      <c r="H10" s="9" t="s">
        <v>1943</v>
      </c>
      <c r="I10" s="10" t="s">
        <v>1932</v>
      </c>
      <c r="AE10" s="5" t="s">
        <v>1937</v>
      </c>
      <c r="AG10" s="5" t="s">
        <v>1938</v>
      </c>
    </row>
    <row r="11" spans="2:33" ht="21" x14ac:dyDescent="0.25">
      <c r="B11" s="11" t="s">
        <v>912</v>
      </c>
      <c r="C11" s="12" t="s">
        <v>910</v>
      </c>
      <c r="D11" s="12" t="s">
        <v>1940</v>
      </c>
      <c r="E11" s="12" t="s">
        <v>1942</v>
      </c>
      <c r="F11" s="14">
        <f>IF(LAF_V15[[#This Row],[workbook_name]]="","",COUNTIF(Table1[name],LAF_V15[[#This Row],[workbook_name]]))</f>
        <v>1</v>
      </c>
      <c r="G11" s="15" t="str">
        <f xml:space="preserve">
IF(LAF_V15[[#This Row],[workbook_name]]="","",
   IFERROR(
      IF(
          VLOOKUP(LAF_V15[[#This Row],[id]],Table1[[#All],[id]:[name]],3,0)=LAF_V15[[#This Row],[workbook_name]],
         "match",
         "id doesn't belong to workbook_name"
      ),
      "associate an id first"
   )
)</f>
        <v>match</v>
      </c>
      <c r="H11" s="15" t="str">
        <f xml:space="preserve">
IF(LAF_V15[[#This Row],[workbook_name]]="","",
   IF(
      OR(LAF_V15[[#This Row],[category]]="",LAF_V15[[#This Row],[subcategory]]=""),
      "category and subcategory must not be empty",
      "done"
   )
)</f>
        <v>done</v>
      </c>
      <c r="I11" s="16" t="str">
        <f>IF(
   AND(
      LAF_V15[[#This Row],[id Sanity Check]]="match",LAF_V15[[#This Row],[category &amp; subcategory Sanity Check]]="done"
   ),
   "✓ ready",
   IF(LAF_V15[[#This Row],[workbook_name]]&lt;&gt;"","not ready","")
)</f>
        <v>✓ ready</v>
      </c>
      <c r="AE11" t="s">
        <v>1939</v>
      </c>
      <c r="AG11" t="s">
        <v>1942</v>
      </c>
    </row>
    <row r="12" spans="2:33" ht="21" x14ac:dyDescent="0.25">
      <c r="B12" s="11" t="s">
        <v>746</v>
      </c>
      <c r="C12" s="13" t="s">
        <v>744</v>
      </c>
      <c r="D12" s="12" t="s">
        <v>1939</v>
      </c>
      <c r="E12" s="12" t="s">
        <v>93</v>
      </c>
      <c r="F12" s="14">
        <f>IF(LAF_V15[[#This Row],[workbook_name]]="","",COUNTIF(Table1[name],LAF_V15[[#This Row],[workbook_name]]))</f>
        <v>2</v>
      </c>
      <c r="G12" s="14" t="str">
        <f xml:space="preserve">
IF(LAF_V15[[#This Row],[workbook_name]]="","",
   IFERROR(
      IF(
          VLOOKUP(LAF_V15[[#This Row],[id]],Table1[[#All],[id]:[name]],3,0)=LAF_V15[[#This Row],[workbook_name]],
         "match",
         "id doesn't belong to workbook_name"
      ),
      "associate an id first"
   )
)</f>
        <v>match</v>
      </c>
      <c r="H12" s="14" t="str">
        <f xml:space="preserve">
IF(LAF_V15[[#This Row],[workbook_name]]="","",
   IF(
      OR(LAF_V15[[#This Row],[category]]="",LAF_V15[[#This Row],[subcategory]]=""),
      "category and subcategory must not be empty",
      "done"
   )
)</f>
        <v>done</v>
      </c>
      <c r="I12" s="16" t="str">
        <f>IF(
   AND(
      LAF_V15[[#This Row],[id Sanity Check]]="match",LAF_V15[[#This Row],[category &amp; subcategory Sanity Check]]="done"
   ),
   "✓ ready",
   IF(LAF_V15[[#This Row],[workbook_name]]&lt;&gt;"","not ready","")
)</f>
        <v>✓ ready</v>
      </c>
      <c r="AE12" t="s">
        <v>1940</v>
      </c>
      <c r="AG12" t="s">
        <v>93</v>
      </c>
    </row>
    <row r="13" spans="2:33" ht="21" x14ac:dyDescent="0.25">
      <c r="B13" s="11"/>
      <c r="C13" s="13"/>
      <c r="D13" s="12"/>
      <c r="E13" s="12"/>
      <c r="F13" s="14" t="str">
        <f>IF(LAF_V15[[#This Row],[workbook_name]]="","",COUNTIF(Table1[name],LAF_V15[[#This Row],[workbook_name]]))</f>
        <v/>
      </c>
      <c r="G13" s="14" t="str">
        <f xml:space="preserve">
IF(LAF_V15[[#This Row],[workbook_name]]="","",
   IFERROR(
      IF(
          VLOOKUP(LAF_V15[[#This Row],[id]],Table1[[#All],[id]:[name]],3,0)=LAF_V15[[#This Row],[workbook_name]],
         "match",
         "id doesn't belong to workbook_name"
      ),
      "associate an id first"
   )
)</f>
        <v/>
      </c>
      <c r="H13" s="14" t="str">
        <f xml:space="preserve">
IF(LAF_V15[[#This Row],[workbook_name]]="","",
   IF(
      OR(LAF_V15[[#This Row],[category]]="",LAF_V15[[#This Row],[subcategory]]=""),
      "category and subcategory must not be empty",
      "done"
   )
)</f>
        <v/>
      </c>
      <c r="I13" s="16" t="str">
        <f>IF(
   AND(
      LAF_V15[[#This Row],[id Sanity Check]]="match",LAF_V15[[#This Row],[category &amp; subcategory Sanity Check]]="done"
   ),
   "✓ ready",
   IF(LAF_V15[[#This Row],[workbook_name]]&lt;&gt;"","not ready","")
)</f>
        <v/>
      </c>
      <c r="AE13" t="s">
        <v>1941</v>
      </c>
    </row>
    <row r="14" spans="2:33" ht="21" x14ac:dyDescent="0.25">
      <c r="B14" s="11"/>
      <c r="C14" s="13"/>
      <c r="D14" s="12"/>
      <c r="E14" s="12"/>
      <c r="F14" s="14" t="str">
        <f>IF(LAF_V15[[#This Row],[workbook_name]]="","",COUNTIF(Table1[name],LAF_V15[[#This Row],[workbook_name]]))</f>
        <v/>
      </c>
      <c r="G14" s="14" t="str">
        <f xml:space="preserve">
IF(LAF_V15[[#This Row],[workbook_name]]="","",
   IFERROR(
      IF(
          VLOOKUP(LAF_V15[[#This Row],[id]],Table1[[#All],[id]:[name]],3,0)=LAF_V15[[#This Row],[workbook_name]],
         "match",
         "id doesn't belong to workbook_name"
      ),
      "associate an id first"
   )
)</f>
        <v/>
      </c>
      <c r="H14" s="14" t="str">
        <f xml:space="preserve">
IF(LAF_V15[[#This Row],[workbook_name]]="","",
   IF(
      OR(LAF_V15[[#This Row],[category]]="",LAF_V15[[#This Row],[subcategory]]=""),
      "category and subcategory must not be empty",
      "done"
   )
)</f>
        <v/>
      </c>
      <c r="I14" s="16" t="str">
        <f>IF(
   AND(
      LAF_V15[[#This Row],[id Sanity Check]]="match",LAF_V15[[#This Row],[category &amp; subcategory Sanity Check]]="done"
   ),
   "✓ ready",
   IF(LAF_V15[[#This Row],[workbook_name]]&lt;&gt;"","not ready","")
)</f>
        <v/>
      </c>
    </row>
    <row r="15" spans="2:33" ht="21" x14ac:dyDescent="0.25">
      <c r="B15" s="11"/>
      <c r="C15" s="13"/>
      <c r="D15" s="12"/>
      <c r="E15" s="12"/>
      <c r="F15" s="14" t="str">
        <f>IF(LAF_V15[[#This Row],[workbook_name]]="","",COUNTIF(Table1[name],LAF_V15[[#This Row],[workbook_name]]))</f>
        <v/>
      </c>
      <c r="G15" s="14" t="str">
        <f xml:space="preserve">
IF(LAF_V15[[#This Row],[workbook_name]]="","",
   IFERROR(
      IF(
          VLOOKUP(LAF_V15[[#This Row],[id]],Table1[[#All],[id]:[name]],3,0)=LAF_V15[[#This Row],[workbook_name]],
         "match",
         "id doesn't belong to workbook_name"
      ),
      "associate an id first"
   )
)</f>
        <v/>
      </c>
      <c r="H15" s="14" t="str">
        <f xml:space="preserve">
IF(LAF_V15[[#This Row],[workbook_name]]="","",
   IF(
      OR(LAF_V15[[#This Row],[category]]="",LAF_V15[[#This Row],[subcategory]]=""),
      "category and subcategory must not be empty",
      "done"
   )
)</f>
        <v/>
      </c>
      <c r="I15" s="16" t="str">
        <f>IF(
   AND(
      LAF_V15[[#This Row],[id Sanity Check]]="match",LAF_V15[[#This Row],[category &amp; subcategory Sanity Check]]="done"
   ),
   "✓ ready",
   IF(LAF_V15[[#This Row],[workbook_name]]&lt;&gt;"","not ready","")
)</f>
        <v/>
      </c>
    </row>
    <row r="16" spans="2:33" ht="21" x14ac:dyDescent="0.25">
      <c r="B16" s="11"/>
      <c r="C16" s="13"/>
      <c r="D16" s="12"/>
      <c r="E16" s="12"/>
      <c r="F16" s="14" t="str">
        <f>IF(LAF_V15[[#This Row],[workbook_name]]="","",COUNTIF(Table1[name],LAF_V15[[#This Row],[workbook_name]]))</f>
        <v/>
      </c>
      <c r="G16" s="14" t="str">
        <f xml:space="preserve">
IF(LAF_V15[[#This Row],[workbook_name]]="","",
   IFERROR(
      IF(
          VLOOKUP(LAF_V15[[#This Row],[id]],Table1[[#All],[id]:[name]],3,0)=LAF_V15[[#This Row],[workbook_name]],
         "match",
         "id doesn't belong to workbook_name"
      ),
      "associate an id first"
   )
)</f>
        <v/>
      </c>
      <c r="H16" s="14" t="str">
        <f xml:space="preserve">
IF(LAF_V15[[#This Row],[workbook_name]]="","",
   IF(
      OR(LAF_V15[[#This Row],[category]]="",LAF_V15[[#This Row],[subcategory]]=""),
      "category and subcategory must not be empty",
      "done"
   )
)</f>
        <v/>
      </c>
      <c r="I16" s="16" t="str">
        <f>IF(
   AND(
      LAF_V15[[#This Row],[id Sanity Check]]="match",LAF_V15[[#This Row],[category &amp; subcategory Sanity Check]]="done"
   ),
   "✓ ready",
   IF(LAF_V15[[#This Row],[workbook_name]]&lt;&gt;"","not ready","")
)</f>
        <v/>
      </c>
    </row>
    <row r="17" spans="2:9" ht="21" x14ac:dyDescent="0.25">
      <c r="B17" s="11"/>
      <c r="C17" s="13"/>
      <c r="D17" s="12"/>
      <c r="E17" s="12"/>
      <c r="F17" s="14" t="str">
        <f>IF(LAF_V15[[#This Row],[workbook_name]]="","",COUNTIF(Table1[name],LAF_V15[[#This Row],[workbook_name]]))</f>
        <v/>
      </c>
      <c r="G17" s="14" t="str">
        <f xml:space="preserve">
IF(LAF_V15[[#This Row],[workbook_name]]="","",
   IFERROR(
      IF(
          VLOOKUP(LAF_V15[[#This Row],[id]],Table1[[#All],[id]:[name]],3,0)=LAF_V15[[#This Row],[workbook_name]],
         "match",
         "id doesn't belong to workbook_name"
      ),
      "associate an id first"
   )
)</f>
        <v/>
      </c>
      <c r="H17" s="14" t="str">
        <f xml:space="preserve">
IF(LAF_V15[[#This Row],[workbook_name]]="","",
   IF(
      OR(LAF_V15[[#This Row],[category]]="",LAF_V15[[#This Row],[subcategory]]=""),
      "category and subcategory must not be empty",
      "done"
   )
)</f>
        <v/>
      </c>
      <c r="I17" s="16" t="str">
        <f>IF(
   AND(
      LAF_V15[[#This Row],[id Sanity Check]]="match",LAF_V15[[#This Row],[category &amp; subcategory Sanity Check]]="done"
   ),
   "✓ ready",
   IF(LAF_V15[[#This Row],[workbook_name]]&lt;&gt;"","not ready","")
)</f>
        <v/>
      </c>
    </row>
    <row r="18" spans="2:9" ht="21" x14ac:dyDescent="0.25">
      <c r="B18" s="11"/>
      <c r="C18" s="13"/>
      <c r="D18" s="12"/>
      <c r="E18" s="12"/>
      <c r="F18" s="14" t="str">
        <f>IF(LAF_V15[[#This Row],[workbook_name]]="","",COUNTIF(Table1[name],LAF_V15[[#This Row],[workbook_name]]))</f>
        <v/>
      </c>
      <c r="G18" s="14" t="str">
        <f xml:space="preserve">
IF(LAF_V15[[#This Row],[workbook_name]]="","",
   IFERROR(
      IF(
          VLOOKUP(LAF_V15[[#This Row],[id]],Table1[[#All],[id]:[name]],3,0)=LAF_V15[[#This Row],[workbook_name]],
         "match",
         "id doesn't belong to workbook_name"
      ),
      "associate an id first"
   )
)</f>
        <v/>
      </c>
      <c r="H18" s="14" t="str">
        <f xml:space="preserve">
IF(LAF_V15[[#This Row],[workbook_name]]="","",
   IF(
      OR(LAF_V15[[#This Row],[category]]="",LAF_V15[[#This Row],[subcategory]]=""),
      "category and subcategory must not be empty",
      "done"
   )
)</f>
        <v/>
      </c>
      <c r="I18" s="16" t="str">
        <f>IF(
   AND(
      LAF_V15[[#This Row],[id Sanity Check]]="match",LAF_V15[[#This Row],[category &amp; subcategory Sanity Check]]="done"
   ),
   "✓ ready",
   IF(LAF_V15[[#This Row],[workbook_name]]&lt;&gt;"","not ready","")
)</f>
        <v/>
      </c>
    </row>
    <row r="19" spans="2:9" ht="21" x14ac:dyDescent="0.25">
      <c r="B19" s="11"/>
      <c r="C19" s="13"/>
      <c r="D19" s="12"/>
      <c r="E19" s="12"/>
      <c r="F19" s="14" t="str">
        <f>IF(LAF_V15[[#This Row],[workbook_name]]="","",COUNTIF(Table1[name],LAF_V15[[#This Row],[workbook_name]]))</f>
        <v/>
      </c>
      <c r="G19" s="14" t="str">
        <f xml:space="preserve">
IF(LAF_V15[[#This Row],[workbook_name]]="","",
   IFERROR(
      IF(
          VLOOKUP(LAF_V15[[#This Row],[id]],Table1[[#All],[id]:[name]],3,0)=LAF_V15[[#This Row],[workbook_name]],
         "match",
         "id doesn't belong to workbook_name"
      ),
      "associate an id first"
   )
)</f>
        <v/>
      </c>
      <c r="H19" s="14" t="str">
        <f xml:space="preserve">
IF(LAF_V15[[#This Row],[workbook_name]]="","",
   IF(
      OR(LAF_V15[[#This Row],[category]]="",LAF_V15[[#This Row],[subcategory]]=""),
      "category and subcategory must not be empty",
      "done"
   )
)</f>
        <v/>
      </c>
      <c r="I19" s="16" t="str">
        <f>IF(
   AND(
      LAF_V15[[#This Row],[id Sanity Check]]="match",LAF_V15[[#This Row],[category &amp; subcategory Sanity Check]]="done"
   ),
   "✓ ready",
   IF(LAF_V15[[#This Row],[workbook_name]]&lt;&gt;"","not ready","")
)</f>
        <v/>
      </c>
    </row>
    <row r="20" spans="2:9" ht="21" x14ac:dyDescent="0.25">
      <c r="B20" s="11"/>
      <c r="C20" s="13"/>
      <c r="D20" s="12"/>
      <c r="E20" s="12"/>
      <c r="F20" s="14" t="str">
        <f>IF(LAF_V15[[#This Row],[workbook_name]]="","",COUNTIF(Table1[name],LAF_V15[[#This Row],[workbook_name]]))</f>
        <v/>
      </c>
      <c r="G20" s="14" t="str">
        <f xml:space="preserve">
IF(LAF_V15[[#This Row],[workbook_name]]="","",
   IFERROR(
      IF(
          VLOOKUP(LAF_V15[[#This Row],[id]],Table1[[#All],[id]:[name]],3,0)=LAF_V15[[#This Row],[workbook_name]],
         "match",
         "id doesn't belong to workbook_name"
      ),
      "associate an id first"
   )
)</f>
        <v/>
      </c>
      <c r="H20" s="14" t="str">
        <f xml:space="preserve">
IF(LAF_V15[[#This Row],[workbook_name]]="","",
   IF(
      OR(LAF_V15[[#This Row],[category]]="",LAF_V15[[#This Row],[subcategory]]=""),
      "category and subcategory must not be empty",
      "done"
   )
)</f>
        <v/>
      </c>
      <c r="I20" s="16" t="str">
        <f>IF(
   AND(
      LAF_V15[[#This Row],[id Sanity Check]]="match",LAF_V15[[#This Row],[category &amp; subcategory Sanity Check]]="done"
   ),
   "✓ ready",
   IF(LAF_V15[[#This Row],[workbook_name]]&lt;&gt;"","not ready","")
)</f>
        <v/>
      </c>
    </row>
    <row r="21" spans="2:9" ht="21" x14ac:dyDescent="0.25">
      <c r="B21" s="11"/>
      <c r="C21" s="13"/>
      <c r="D21" s="12"/>
      <c r="E21" s="12"/>
      <c r="F21" s="14" t="str">
        <f>IF(LAF_V15[[#This Row],[workbook_name]]="","",COUNTIF(Table1[name],LAF_V15[[#This Row],[workbook_name]]))</f>
        <v/>
      </c>
      <c r="G21" s="14" t="str">
        <f xml:space="preserve">
IF(LAF_V15[[#This Row],[workbook_name]]="","",
   IFERROR(
      IF(
          VLOOKUP(LAF_V15[[#This Row],[id]],Table1[[#All],[id]:[name]],3,0)=LAF_V15[[#This Row],[workbook_name]],
         "match",
         "id doesn't belong to workbook_name"
      ),
      "associate an id first"
   )
)</f>
        <v/>
      </c>
      <c r="H21" s="14" t="str">
        <f xml:space="preserve">
IF(LAF_V15[[#This Row],[workbook_name]]="","",
   IF(
      OR(LAF_V15[[#This Row],[category]]="",LAF_V15[[#This Row],[subcategory]]=""),
      "category and subcategory must not be empty",
      "done"
   )
)</f>
        <v/>
      </c>
      <c r="I21" s="16" t="str">
        <f>IF(
   AND(
      LAF_V15[[#This Row],[id Sanity Check]]="match",LAF_V15[[#This Row],[category &amp; subcategory Sanity Check]]="done"
   ),
   "✓ ready",
   IF(LAF_V15[[#This Row],[workbook_name]]&lt;&gt;"","not ready","")
)</f>
        <v/>
      </c>
    </row>
    <row r="22" spans="2:9" ht="21" x14ac:dyDescent="0.25">
      <c r="B22" s="11"/>
      <c r="C22" s="13"/>
      <c r="D22" s="12"/>
      <c r="E22" s="12"/>
      <c r="F22" s="14" t="str">
        <f>IF(LAF_V15[[#This Row],[workbook_name]]="","",COUNTIF(Table1[name],LAF_V15[[#This Row],[workbook_name]]))</f>
        <v/>
      </c>
      <c r="G22" s="14" t="str">
        <f xml:space="preserve">
IF(LAF_V15[[#This Row],[workbook_name]]="","",
   IFERROR(
      IF(
          VLOOKUP(LAF_V15[[#This Row],[id]],Table1[[#All],[id]:[name]],3,0)=LAF_V15[[#This Row],[workbook_name]],
         "match",
         "id doesn't belong to workbook_name"
      ),
      "associate an id first"
   )
)</f>
        <v/>
      </c>
      <c r="H22" s="14" t="str">
        <f xml:space="preserve">
IF(LAF_V15[[#This Row],[workbook_name]]="","",
   IF(
      OR(LAF_V15[[#This Row],[category]]="",LAF_V15[[#This Row],[subcategory]]=""),
      "category and subcategory must not be empty",
      "done"
   )
)</f>
        <v/>
      </c>
      <c r="I22" s="16" t="str">
        <f>IF(
   AND(
      LAF_V15[[#This Row],[id Sanity Check]]="match",LAF_V15[[#This Row],[category &amp; subcategory Sanity Check]]="done"
   ),
   "✓ ready",
   IF(LAF_V15[[#This Row],[workbook_name]]&lt;&gt;"","not ready","")
)</f>
        <v/>
      </c>
    </row>
    <row r="23" spans="2:9" ht="21" x14ac:dyDescent="0.25">
      <c r="B23" s="11"/>
      <c r="C23" s="13"/>
      <c r="D23" s="12"/>
      <c r="E23" s="12"/>
      <c r="F23" s="14" t="str">
        <f>IF(LAF_V15[[#This Row],[workbook_name]]="","",COUNTIF(Table1[name],LAF_V15[[#This Row],[workbook_name]]))</f>
        <v/>
      </c>
      <c r="G23" s="14" t="str">
        <f xml:space="preserve">
IF(LAF_V15[[#This Row],[workbook_name]]="","",
   IFERROR(
      IF(
          VLOOKUP(LAF_V15[[#This Row],[id]],Table1[[#All],[id]:[name]],3,0)=LAF_V15[[#This Row],[workbook_name]],
         "match",
         "id doesn't belong to workbook_name"
      ),
      "associate an id first"
   )
)</f>
        <v/>
      </c>
      <c r="H23" s="14" t="str">
        <f xml:space="preserve">
IF(LAF_V15[[#This Row],[workbook_name]]="","",
   IF(
      OR(LAF_V15[[#This Row],[category]]="",LAF_V15[[#This Row],[subcategory]]=""),
      "category and subcategory must not be empty",
      "done"
   )
)</f>
        <v/>
      </c>
      <c r="I23" s="16" t="str">
        <f>IF(
   AND(
      LAF_V15[[#This Row],[id Sanity Check]]="match",LAF_V15[[#This Row],[category &amp; subcategory Sanity Check]]="done"
   ),
   "✓ ready",
   IF(LAF_V15[[#This Row],[workbook_name]]&lt;&gt;"","not ready","")
)</f>
        <v/>
      </c>
    </row>
    <row r="24" spans="2:9" ht="21" x14ac:dyDescent="0.25">
      <c r="B24" s="11"/>
      <c r="C24" s="13"/>
      <c r="D24" s="12"/>
      <c r="E24" s="12"/>
      <c r="F24" s="14" t="str">
        <f>IF(LAF_V15[[#This Row],[workbook_name]]="","",COUNTIF(Table1[name],LAF_V15[[#This Row],[workbook_name]]))</f>
        <v/>
      </c>
      <c r="G24" s="14" t="str">
        <f xml:space="preserve">
IF(LAF_V15[[#This Row],[workbook_name]]="","",
   IFERROR(
      IF(
          VLOOKUP(LAF_V15[[#This Row],[id]],Table1[[#All],[id]:[name]],3,0)=LAF_V15[[#This Row],[workbook_name]],
         "match",
         "id doesn't belong to workbook_name"
      ),
      "associate an id first"
   )
)</f>
        <v/>
      </c>
      <c r="H24" s="14" t="str">
        <f xml:space="preserve">
IF(LAF_V15[[#This Row],[workbook_name]]="","",
   IF(
      OR(LAF_V15[[#This Row],[category]]="",LAF_V15[[#This Row],[subcategory]]=""),
      "category and subcategory must not be empty",
      "done"
   )
)</f>
        <v/>
      </c>
      <c r="I24" s="16" t="str">
        <f>IF(
   AND(
      LAF_V15[[#This Row],[id Sanity Check]]="match",LAF_V15[[#This Row],[category &amp; subcategory Sanity Check]]="done"
   ),
   "✓ ready",
   IF(LAF_V15[[#This Row],[workbook_name]]&lt;&gt;"","not ready","")
)</f>
        <v/>
      </c>
    </row>
    <row r="25" spans="2:9" ht="21" x14ac:dyDescent="0.25">
      <c r="B25" s="11"/>
      <c r="C25" s="13"/>
      <c r="D25" s="12"/>
      <c r="E25" s="12"/>
      <c r="F25" s="14" t="str">
        <f>IF(LAF_V15[[#This Row],[workbook_name]]="","",COUNTIF(Table1[name],LAF_V15[[#This Row],[workbook_name]]))</f>
        <v/>
      </c>
      <c r="G25" s="14" t="str">
        <f xml:space="preserve">
IF(LAF_V15[[#This Row],[workbook_name]]="","",
   IFERROR(
      IF(
          VLOOKUP(LAF_V15[[#This Row],[id]],Table1[[#All],[id]:[name]],3,0)=LAF_V15[[#This Row],[workbook_name]],
         "match",
         "id doesn't belong to workbook_name"
      ),
      "associate an id first"
   )
)</f>
        <v/>
      </c>
      <c r="H25" s="14" t="str">
        <f xml:space="preserve">
IF(LAF_V15[[#This Row],[workbook_name]]="","",
   IF(
      OR(LAF_V15[[#This Row],[category]]="",LAF_V15[[#This Row],[subcategory]]=""),
      "category and subcategory must not be empty",
      "done"
   )
)</f>
        <v/>
      </c>
      <c r="I25" s="16" t="str">
        <f>IF(
   AND(
      LAF_V15[[#This Row],[id Sanity Check]]="match",LAF_V15[[#This Row],[category &amp; subcategory Sanity Check]]="done"
   ),
   "✓ ready",
   IF(LAF_V15[[#This Row],[workbook_name]]&lt;&gt;"","not ready","")
)</f>
        <v/>
      </c>
    </row>
    <row r="26" spans="2:9" ht="21" x14ac:dyDescent="0.25">
      <c r="B26" s="11"/>
      <c r="C26" s="13"/>
      <c r="D26" s="12"/>
      <c r="E26" s="12"/>
      <c r="F26" s="14" t="str">
        <f>IF(LAF_V15[[#This Row],[workbook_name]]="","",COUNTIF(Table1[name],LAF_V15[[#This Row],[workbook_name]]))</f>
        <v/>
      </c>
      <c r="G26" s="14" t="str">
        <f xml:space="preserve">
IF(LAF_V15[[#This Row],[workbook_name]]="","",
   IFERROR(
      IF(
          VLOOKUP(LAF_V15[[#This Row],[id]],Table1[[#All],[id]:[name]],3,0)=LAF_V15[[#This Row],[workbook_name]],
         "match",
         "id doesn't belong to workbook_name"
      ),
      "associate an id first"
   )
)</f>
        <v/>
      </c>
      <c r="H26" s="14" t="str">
        <f xml:space="preserve">
IF(LAF_V15[[#This Row],[workbook_name]]="","",
   IF(
      OR(LAF_V15[[#This Row],[category]]="",LAF_V15[[#This Row],[subcategory]]=""),
      "category and subcategory must not be empty",
      "done"
   )
)</f>
        <v/>
      </c>
      <c r="I26" s="16" t="str">
        <f>IF(
   AND(
      LAF_V15[[#This Row],[id Sanity Check]]="match",LAF_V15[[#This Row],[category &amp; subcategory Sanity Check]]="done"
   ),
   "✓ ready",
   IF(LAF_V15[[#This Row],[workbook_name]]&lt;&gt;"","not ready","")
)</f>
        <v/>
      </c>
    </row>
    <row r="27" spans="2:9" ht="21" x14ac:dyDescent="0.25">
      <c r="B27" s="11"/>
      <c r="C27" s="13"/>
      <c r="D27" s="12"/>
      <c r="E27" s="12"/>
      <c r="F27" s="14" t="str">
        <f>IF(LAF_V15[[#This Row],[workbook_name]]="","",COUNTIF(Table1[name],LAF_V15[[#This Row],[workbook_name]]))</f>
        <v/>
      </c>
      <c r="G27" s="14" t="str">
        <f xml:space="preserve">
IF(LAF_V15[[#This Row],[workbook_name]]="","",
   IFERROR(
      IF(
          VLOOKUP(LAF_V15[[#This Row],[id]],Table1[[#All],[id]:[name]],3,0)=LAF_V15[[#This Row],[workbook_name]],
         "match",
         "id doesn't belong to workbook_name"
      ),
      "associate an id first"
   )
)</f>
        <v/>
      </c>
      <c r="H27" s="14" t="str">
        <f xml:space="preserve">
IF(LAF_V15[[#This Row],[workbook_name]]="","",
   IF(
      OR(LAF_V15[[#This Row],[category]]="",LAF_V15[[#This Row],[subcategory]]=""),
      "category and subcategory must not be empty",
      "done"
   )
)</f>
        <v/>
      </c>
      <c r="I27" s="16" t="str">
        <f>IF(
   AND(
      LAF_V15[[#This Row],[id Sanity Check]]="match",LAF_V15[[#This Row],[category &amp; subcategory Sanity Check]]="done"
   ),
   "✓ ready",
   IF(LAF_V15[[#This Row],[workbook_name]]&lt;&gt;"","not ready","")
)</f>
        <v/>
      </c>
    </row>
    <row r="28" spans="2:9" ht="21" x14ac:dyDescent="0.25">
      <c r="B28" s="11"/>
      <c r="C28" s="13"/>
      <c r="D28" s="12"/>
      <c r="E28" s="12"/>
      <c r="F28" s="14" t="str">
        <f>IF(LAF_V15[[#This Row],[workbook_name]]="","",COUNTIF(Table1[name],LAF_V15[[#This Row],[workbook_name]]))</f>
        <v/>
      </c>
      <c r="G28" s="14" t="str">
        <f xml:space="preserve">
IF(LAF_V15[[#This Row],[workbook_name]]="","",
   IFERROR(
      IF(
          VLOOKUP(LAF_V15[[#This Row],[id]],Table1[[#All],[id]:[name]],3,0)=LAF_V15[[#This Row],[workbook_name]],
         "match",
         "id doesn't belong to workbook_name"
      ),
      "associate an id first"
   )
)</f>
        <v/>
      </c>
      <c r="H28" s="14" t="str">
        <f xml:space="preserve">
IF(LAF_V15[[#This Row],[workbook_name]]="","",
   IF(
      OR(LAF_V15[[#This Row],[category]]="",LAF_V15[[#This Row],[subcategory]]=""),
      "category and subcategory must not be empty",
      "done"
   )
)</f>
        <v/>
      </c>
      <c r="I28" s="16" t="str">
        <f>IF(
   AND(
      LAF_V15[[#This Row],[id Sanity Check]]="match",LAF_V15[[#This Row],[category &amp; subcategory Sanity Check]]="done"
   ),
   "✓ ready",
   IF(LAF_V15[[#This Row],[workbook_name]]&lt;&gt;"","not ready","")
)</f>
        <v/>
      </c>
    </row>
    <row r="29" spans="2:9" ht="21" x14ac:dyDescent="0.25">
      <c r="B29" s="11"/>
      <c r="C29" s="13"/>
      <c r="D29" s="12"/>
      <c r="E29" s="12"/>
      <c r="F29" s="14" t="str">
        <f>IF(LAF_V15[[#This Row],[workbook_name]]="","",COUNTIF(Table1[name],LAF_V15[[#This Row],[workbook_name]]))</f>
        <v/>
      </c>
      <c r="G29" s="14" t="str">
        <f xml:space="preserve">
IF(LAF_V15[[#This Row],[workbook_name]]="","",
   IFERROR(
      IF(
          VLOOKUP(LAF_V15[[#This Row],[id]],Table1[[#All],[id]:[name]],3,0)=LAF_V15[[#This Row],[workbook_name]],
         "match",
         "id doesn't belong to workbook_name"
      ),
      "associate an id first"
   )
)</f>
        <v/>
      </c>
      <c r="H29" s="14" t="str">
        <f xml:space="preserve">
IF(LAF_V15[[#This Row],[workbook_name]]="","",
   IF(
      OR(LAF_V15[[#This Row],[category]]="",LAF_V15[[#This Row],[subcategory]]=""),
      "category and subcategory must not be empty",
      "done"
   )
)</f>
        <v/>
      </c>
      <c r="I29" s="16" t="str">
        <f>IF(
   AND(
      LAF_V15[[#This Row],[id Sanity Check]]="match",LAF_V15[[#This Row],[category &amp; subcategory Sanity Check]]="done"
   ),
   "✓ ready",
   IF(LAF_V15[[#This Row],[workbook_name]]&lt;&gt;"","not ready","")
)</f>
        <v/>
      </c>
    </row>
    <row r="30" spans="2:9" ht="21" x14ac:dyDescent="0.25">
      <c r="B30" s="11"/>
      <c r="C30" s="13"/>
      <c r="D30" s="12"/>
      <c r="E30" s="12"/>
      <c r="F30" s="14" t="str">
        <f>IF(LAF_V15[[#This Row],[workbook_name]]="","",COUNTIF(Table1[name],LAF_V15[[#This Row],[workbook_name]]))</f>
        <v/>
      </c>
      <c r="G30" s="14" t="str">
        <f xml:space="preserve">
IF(LAF_V15[[#This Row],[workbook_name]]="","",
   IFERROR(
      IF(
          VLOOKUP(LAF_V15[[#This Row],[id]],Table1[[#All],[id]:[name]],3,0)=LAF_V15[[#This Row],[workbook_name]],
         "match",
         "id doesn't belong to workbook_name"
      ),
      "associate an id first"
   )
)</f>
        <v/>
      </c>
      <c r="H30" s="14" t="str">
        <f xml:space="preserve">
IF(LAF_V15[[#This Row],[workbook_name]]="","",
   IF(
      OR(LAF_V15[[#This Row],[category]]="",LAF_V15[[#This Row],[subcategory]]=""),
      "category and subcategory must not be empty",
      "done"
   )
)</f>
        <v/>
      </c>
      <c r="I30" s="16" t="str">
        <f>IF(
   AND(
      LAF_V15[[#This Row],[id Sanity Check]]="match",LAF_V15[[#This Row],[category &amp; subcategory Sanity Check]]="done"
   ),
   "✓ ready",
   IF(LAF_V15[[#This Row],[workbook_name]]&lt;&gt;"","not ready","")
)</f>
        <v/>
      </c>
    </row>
    <row r="31" spans="2:9" ht="21" x14ac:dyDescent="0.25">
      <c r="B31" s="11"/>
      <c r="C31" s="13"/>
      <c r="D31" s="12"/>
      <c r="E31" s="12"/>
      <c r="F31" s="14" t="str">
        <f>IF(LAF_V15[[#This Row],[workbook_name]]="","",COUNTIF(Table1[name],LAF_V15[[#This Row],[workbook_name]]))</f>
        <v/>
      </c>
      <c r="G31" s="14" t="str">
        <f xml:space="preserve">
IF(LAF_V15[[#This Row],[workbook_name]]="","",
   IFERROR(
      IF(
          VLOOKUP(LAF_V15[[#This Row],[id]],Table1[[#All],[id]:[name]],3,0)=LAF_V15[[#This Row],[workbook_name]],
         "match",
         "id doesn't belong to workbook_name"
      ),
      "associate an id first"
   )
)</f>
        <v/>
      </c>
      <c r="H31" s="14" t="str">
        <f xml:space="preserve">
IF(LAF_V15[[#This Row],[workbook_name]]="","",
   IF(
      OR(LAF_V15[[#This Row],[category]]="",LAF_V15[[#This Row],[subcategory]]=""),
      "category and subcategory must not be empty",
      "done"
   )
)</f>
        <v/>
      </c>
      <c r="I31" s="16" t="str">
        <f>IF(
   AND(
      LAF_V15[[#This Row],[id Sanity Check]]="match",LAF_V15[[#This Row],[category &amp; subcategory Sanity Check]]="done"
   ),
   "✓ ready",
   IF(LAF_V15[[#This Row],[workbook_name]]&lt;&gt;"","not ready","")
)</f>
        <v/>
      </c>
    </row>
    <row r="32" spans="2:9" ht="21" x14ac:dyDescent="0.25">
      <c r="B32" s="11"/>
      <c r="C32" s="13"/>
      <c r="D32" s="12"/>
      <c r="E32" s="12"/>
      <c r="F32" s="14" t="str">
        <f>IF(LAF_V15[[#This Row],[workbook_name]]="","",COUNTIF(Table1[name],LAF_V15[[#This Row],[workbook_name]]))</f>
        <v/>
      </c>
      <c r="G32" s="14" t="str">
        <f xml:space="preserve">
IF(LAF_V15[[#This Row],[workbook_name]]="","",
   IFERROR(
      IF(
          VLOOKUP(LAF_V15[[#This Row],[id]],Table1[[#All],[id]:[name]],3,0)=LAF_V15[[#This Row],[workbook_name]],
         "match",
         "id doesn't belong to workbook_name"
      ),
      "associate an id first"
   )
)</f>
        <v/>
      </c>
      <c r="H32" s="14" t="str">
        <f xml:space="preserve">
IF(LAF_V15[[#This Row],[workbook_name]]="","",
   IF(
      OR(LAF_V15[[#This Row],[category]]="",LAF_V15[[#This Row],[subcategory]]=""),
      "category and subcategory must not be empty",
      "done"
   )
)</f>
        <v/>
      </c>
      <c r="I32" s="16" t="str">
        <f>IF(
   AND(
      LAF_V15[[#This Row],[id Sanity Check]]="match",LAF_V15[[#This Row],[category &amp; subcategory Sanity Check]]="done"
   ),
   "✓ ready",
   IF(LAF_V15[[#This Row],[workbook_name]]&lt;&gt;"","not ready","")
)</f>
        <v/>
      </c>
    </row>
    <row r="33" spans="2:9" ht="21" x14ac:dyDescent="0.25">
      <c r="B33" s="11"/>
      <c r="C33" s="13"/>
      <c r="D33" s="12"/>
      <c r="E33" s="12"/>
      <c r="F33" s="14" t="str">
        <f>IF(LAF_V15[[#This Row],[workbook_name]]="","",COUNTIF(Table1[name],LAF_V15[[#This Row],[workbook_name]]))</f>
        <v/>
      </c>
      <c r="G33" s="14" t="str">
        <f xml:space="preserve">
IF(LAF_V15[[#This Row],[workbook_name]]="","",
   IFERROR(
      IF(
          VLOOKUP(LAF_V15[[#This Row],[id]],Table1[[#All],[id]:[name]],3,0)=LAF_V15[[#This Row],[workbook_name]],
         "match",
         "id doesn't belong to workbook_name"
      ),
      "associate an id first"
   )
)</f>
        <v/>
      </c>
      <c r="H33" s="14" t="str">
        <f xml:space="preserve">
IF(LAF_V15[[#This Row],[workbook_name]]="","",
   IF(
      OR(LAF_V15[[#This Row],[category]]="",LAF_V15[[#This Row],[subcategory]]=""),
      "category and subcategory must not be empty",
      "done"
   )
)</f>
        <v/>
      </c>
      <c r="I33" s="16" t="str">
        <f>IF(
   AND(
      LAF_V15[[#This Row],[id Sanity Check]]="match",LAF_V15[[#This Row],[category &amp; subcategory Sanity Check]]="done"
   ),
   "✓ ready",
   IF(LAF_V15[[#This Row],[workbook_name]]&lt;&gt;"","not ready","")
)</f>
        <v/>
      </c>
    </row>
    <row r="34" spans="2:9" ht="21" x14ac:dyDescent="0.25">
      <c r="B34" s="11"/>
      <c r="C34" s="13"/>
      <c r="D34" s="12"/>
      <c r="E34" s="12"/>
      <c r="F34" s="14" t="str">
        <f>IF(LAF_V15[[#This Row],[workbook_name]]="","",COUNTIF(Table1[name],LAF_V15[[#This Row],[workbook_name]]))</f>
        <v/>
      </c>
      <c r="G34" s="14" t="str">
        <f xml:space="preserve">
IF(LAF_V15[[#This Row],[workbook_name]]="","",
   IFERROR(
      IF(
          VLOOKUP(LAF_V15[[#This Row],[id]],Table1[[#All],[id]:[name]],3,0)=LAF_V15[[#This Row],[workbook_name]],
         "match",
         "id doesn't belong to workbook_name"
      ),
      "associate an id first"
   )
)</f>
        <v/>
      </c>
      <c r="H34" s="14" t="str">
        <f xml:space="preserve">
IF(LAF_V15[[#This Row],[workbook_name]]="","",
   IF(
      OR(LAF_V15[[#This Row],[category]]="",LAF_V15[[#This Row],[subcategory]]=""),
      "category and subcategory must not be empty",
      "done"
   )
)</f>
        <v/>
      </c>
      <c r="I34" s="16" t="str">
        <f>IF(
   AND(
      LAF_V15[[#This Row],[id Sanity Check]]="match",LAF_V15[[#This Row],[category &amp; subcategory Sanity Check]]="done"
   ),
   "✓ ready",
   IF(LAF_V15[[#This Row],[workbook_name]]&lt;&gt;"","not ready","")
)</f>
        <v/>
      </c>
    </row>
    <row r="35" spans="2:9" ht="21" x14ac:dyDescent="0.25">
      <c r="B35" s="11"/>
      <c r="C35" s="13"/>
      <c r="D35" s="12"/>
      <c r="E35" s="12"/>
      <c r="F35" s="14" t="str">
        <f>IF(LAF_V15[[#This Row],[workbook_name]]="","",COUNTIF(Table1[name],LAF_V15[[#This Row],[workbook_name]]))</f>
        <v/>
      </c>
      <c r="G35" s="14" t="str">
        <f xml:space="preserve">
IF(LAF_V15[[#This Row],[workbook_name]]="","",
   IFERROR(
      IF(
          VLOOKUP(LAF_V15[[#This Row],[id]],Table1[[#All],[id]:[name]],3,0)=LAF_V15[[#This Row],[workbook_name]],
         "match",
         "id doesn't belong to workbook_name"
      ),
      "associate an id first"
   )
)</f>
        <v/>
      </c>
      <c r="H35" s="14" t="str">
        <f xml:space="preserve">
IF(LAF_V15[[#This Row],[workbook_name]]="","",
   IF(
      OR(LAF_V15[[#This Row],[category]]="",LAF_V15[[#This Row],[subcategory]]=""),
      "category and subcategory must not be empty",
      "done"
   )
)</f>
        <v/>
      </c>
      <c r="I35" s="16" t="str">
        <f>IF(
   AND(
      LAF_V15[[#This Row],[id Sanity Check]]="match",LAF_V15[[#This Row],[category &amp; subcategory Sanity Check]]="done"
   ),
   "✓ ready",
   IF(LAF_V15[[#This Row],[workbook_name]]&lt;&gt;"","not ready","")
)</f>
        <v/>
      </c>
    </row>
    <row r="36" spans="2:9" ht="21" x14ac:dyDescent="0.25">
      <c r="B36" s="11"/>
      <c r="C36" s="13"/>
      <c r="D36" s="12"/>
      <c r="E36" s="12"/>
      <c r="F36" s="14" t="str">
        <f>IF(LAF_V15[[#This Row],[workbook_name]]="","",COUNTIF(Table1[name],LAF_V15[[#This Row],[workbook_name]]))</f>
        <v/>
      </c>
      <c r="G36" s="14" t="str">
        <f xml:space="preserve">
IF(LAF_V15[[#This Row],[workbook_name]]="","",
   IFERROR(
      IF(
          VLOOKUP(LAF_V15[[#This Row],[id]],Table1[[#All],[id]:[name]],3,0)=LAF_V15[[#This Row],[workbook_name]],
         "match",
         "id doesn't belong to workbook_name"
      ),
      "associate an id first"
   )
)</f>
        <v/>
      </c>
      <c r="H36" s="14" t="str">
        <f xml:space="preserve">
IF(LAF_V15[[#This Row],[workbook_name]]="","",
   IF(
      OR(LAF_V15[[#This Row],[category]]="",LAF_V15[[#This Row],[subcategory]]=""),
      "category and subcategory must not be empty",
      "done"
   )
)</f>
        <v/>
      </c>
      <c r="I36" s="16" t="str">
        <f>IF(
   AND(
      LAF_V15[[#This Row],[id Sanity Check]]="match",LAF_V15[[#This Row],[category &amp; subcategory Sanity Check]]="done"
   ),
   "✓ ready",
   IF(LAF_V15[[#This Row],[workbook_name]]&lt;&gt;"","not ready","")
)</f>
        <v/>
      </c>
    </row>
    <row r="37" spans="2:9" ht="21" x14ac:dyDescent="0.25">
      <c r="B37" s="11"/>
      <c r="C37" s="13"/>
      <c r="D37" s="12"/>
      <c r="E37" s="12"/>
      <c r="F37" s="14" t="str">
        <f>IF(LAF_V15[[#This Row],[workbook_name]]="","",COUNTIF(Table1[name],LAF_V15[[#This Row],[workbook_name]]))</f>
        <v/>
      </c>
      <c r="G37" s="14" t="str">
        <f xml:space="preserve">
IF(LAF_V15[[#This Row],[workbook_name]]="","",
   IFERROR(
      IF(
          VLOOKUP(LAF_V15[[#This Row],[id]],Table1[[#All],[id]:[name]],3,0)=LAF_V15[[#This Row],[workbook_name]],
         "match",
         "id doesn't belong to workbook_name"
      ),
      "associate an id first"
   )
)</f>
        <v/>
      </c>
      <c r="H37" s="14" t="str">
        <f xml:space="preserve">
IF(LAF_V15[[#This Row],[workbook_name]]="","",
   IF(
      OR(LAF_V15[[#This Row],[category]]="",LAF_V15[[#This Row],[subcategory]]=""),
      "category and subcategory must not be empty",
      "done"
   )
)</f>
        <v/>
      </c>
      <c r="I37" s="16" t="str">
        <f>IF(
   AND(
      LAF_V15[[#This Row],[id Sanity Check]]="match",LAF_V15[[#This Row],[category &amp; subcategory Sanity Check]]="done"
   ),
   "✓ ready",
   IF(LAF_V15[[#This Row],[workbook_name]]&lt;&gt;"","not ready","")
)</f>
        <v/>
      </c>
    </row>
    <row r="38" spans="2:9" ht="21" x14ac:dyDescent="0.25">
      <c r="B38" s="11"/>
      <c r="C38" s="13"/>
      <c r="D38" s="12"/>
      <c r="E38" s="12"/>
      <c r="F38" s="14" t="str">
        <f>IF(LAF_V15[[#This Row],[workbook_name]]="","",COUNTIF(Table1[name],LAF_V15[[#This Row],[workbook_name]]))</f>
        <v/>
      </c>
      <c r="G38" s="14" t="str">
        <f xml:space="preserve">
IF(LAF_V15[[#This Row],[workbook_name]]="","",
   IFERROR(
      IF(
          VLOOKUP(LAF_V15[[#This Row],[id]],Table1[[#All],[id]:[name]],3,0)=LAF_V15[[#This Row],[workbook_name]],
         "match",
         "id doesn't belong to workbook_name"
      ),
      "associate an id first"
   )
)</f>
        <v/>
      </c>
      <c r="H38" s="14" t="str">
        <f xml:space="preserve">
IF(LAF_V15[[#This Row],[workbook_name]]="","",
   IF(
      OR(LAF_V15[[#This Row],[category]]="",LAF_V15[[#This Row],[subcategory]]=""),
      "category and subcategory must not be empty",
      "done"
   )
)</f>
        <v/>
      </c>
      <c r="I38" s="16" t="str">
        <f>IF(
   AND(
      LAF_V15[[#This Row],[id Sanity Check]]="match",LAF_V15[[#This Row],[category &amp; subcategory Sanity Check]]="done"
   ),
   "✓ ready",
   IF(LAF_V15[[#This Row],[workbook_name]]&lt;&gt;"","not ready","")
)</f>
        <v/>
      </c>
    </row>
    <row r="39" spans="2:9" ht="21" x14ac:dyDescent="0.25">
      <c r="B39" s="11"/>
      <c r="C39" s="13"/>
      <c r="D39" s="12"/>
      <c r="E39" s="12"/>
      <c r="F39" s="14" t="str">
        <f>IF(LAF_V15[[#This Row],[workbook_name]]="","",COUNTIF(Table1[name],LAF_V15[[#This Row],[workbook_name]]))</f>
        <v/>
      </c>
      <c r="G39" s="14" t="str">
        <f xml:space="preserve">
IF(LAF_V15[[#This Row],[workbook_name]]="","",
   IFERROR(
      IF(
          VLOOKUP(LAF_V15[[#This Row],[id]],Table1[[#All],[id]:[name]],3,0)=LAF_V15[[#This Row],[workbook_name]],
         "match",
         "id doesn't belong to workbook_name"
      ),
      "associate an id first"
   )
)</f>
        <v/>
      </c>
      <c r="H39" s="14" t="str">
        <f xml:space="preserve">
IF(LAF_V15[[#This Row],[workbook_name]]="","",
   IF(
      OR(LAF_V15[[#This Row],[category]]="",LAF_V15[[#This Row],[subcategory]]=""),
      "category and subcategory must not be empty",
      "done"
   )
)</f>
        <v/>
      </c>
      <c r="I39" s="16" t="str">
        <f>IF(
   AND(
      LAF_V15[[#This Row],[id Sanity Check]]="match",LAF_V15[[#This Row],[category &amp; subcategory Sanity Check]]="done"
   ),
   "✓ ready",
   IF(LAF_V15[[#This Row],[workbook_name]]&lt;&gt;"","not ready","")
)</f>
        <v/>
      </c>
    </row>
    <row r="40" spans="2:9" ht="21" x14ac:dyDescent="0.25">
      <c r="B40" s="11"/>
      <c r="C40" s="13"/>
      <c r="D40" s="12"/>
      <c r="E40" s="12"/>
      <c r="F40" s="14" t="str">
        <f>IF(LAF_V15[[#This Row],[workbook_name]]="","",COUNTIF(Table1[name],LAF_V15[[#This Row],[workbook_name]]))</f>
        <v/>
      </c>
      <c r="G40" s="14" t="str">
        <f xml:space="preserve">
IF(LAF_V15[[#This Row],[workbook_name]]="","",
   IFERROR(
      IF(
          VLOOKUP(LAF_V15[[#This Row],[id]],Table1[[#All],[id]:[name]],3,0)=LAF_V15[[#This Row],[workbook_name]],
         "match",
         "id doesn't belong to workbook_name"
      ),
      "associate an id first"
   )
)</f>
        <v/>
      </c>
      <c r="H40" s="14" t="str">
        <f xml:space="preserve">
IF(LAF_V15[[#This Row],[workbook_name]]="","",
   IF(
      OR(LAF_V15[[#This Row],[category]]="",LAF_V15[[#This Row],[subcategory]]=""),
      "category and subcategory must not be empty",
      "done"
   )
)</f>
        <v/>
      </c>
      <c r="I40" s="16" t="str">
        <f>IF(
   AND(
      LAF_V15[[#This Row],[id Sanity Check]]="match",LAF_V15[[#This Row],[category &amp; subcategory Sanity Check]]="done"
   ),
   "✓ ready",
   IF(LAF_V15[[#This Row],[workbook_name]]&lt;&gt;"","not ready","")
)</f>
        <v/>
      </c>
    </row>
    <row r="41" spans="2:9" ht="21" x14ac:dyDescent="0.25">
      <c r="B41" s="11"/>
      <c r="C41" s="13"/>
      <c r="D41" s="12"/>
      <c r="E41" s="12"/>
      <c r="F41" s="14" t="str">
        <f>IF(LAF_V15[[#This Row],[workbook_name]]="","",COUNTIF(Table1[name],LAF_V15[[#This Row],[workbook_name]]))</f>
        <v/>
      </c>
      <c r="G41" s="14" t="str">
        <f xml:space="preserve">
IF(LAF_V15[[#This Row],[workbook_name]]="","",
   IFERROR(
      IF(
          VLOOKUP(LAF_V15[[#This Row],[id]],Table1[[#All],[id]:[name]],3,0)=LAF_V15[[#This Row],[workbook_name]],
         "match",
         "id doesn't belong to workbook_name"
      ),
      "associate an id first"
   )
)</f>
        <v/>
      </c>
      <c r="H41" s="14" t="str">
        <f xml:space="preserve">
IF(LAF_V15[[#This Row],[workbook_name]]="","",
   IF(
      OR(LAF_V15[[#This Row],[category]]="",LAF_V15[[#This Row],[subcategory]]=""),
      "category and subcategory must not be empty",
      "done"
   )
)</f>
        <v/>
      </c>
      <c r="I41" s="16" t="str">
        <f>IF(
   AND(
      LAF_V15[[#This Row],[id Sanity Check]]="match",LAF_V15[[#This Row],[category &amp; subcategory Sanity Check]]="done"
   ),
   "✓ ready",
   IF(LAF_V15[[#This Row],[workbook_name]]&lt;&gt;"","not ready","")
)</f>
        <v/>
      </c>
    </row>
    <row r="42" spans="2:9" ht="21" x14ac:dyDescent="0.25">
      <c r="B42" s="11"/>
      <c r="C42" s="13"/>
      <c r="D42" s="12"/>
      <c r="E42" s="12"/>
      <c r="F42" s="14" t="str">
        <f>IF(LAF_V15[[#This Row],[workbook_name]]="","",COUNTIF(Table1[name],LAF_V15[[#This Row],[workbook_name]]))</f>
        <v/>
      </c>
      <c r="G42" s="14" t="str">
        <f xml:space="preserve">
IF(LAF_V15[[#This Row],[workbook_name]]="","",
   IFERROR(
      IF(
          VLOOKUP(LAF_V15[[#This Row],[id]],Table1[[#All],[id]:[name]],3,0)=LAF_V15[[#This Row],[workbook_name]],
         "match",
         "id doesn't belong to workbook_name"
      ),
      "associate an id first"
   )
)</f>
        <v/>
      </c>
      <c r="H42" s="14" t="str">
        <f xml:space="preserve">
IF(LAF_V15[[#This Row],[workbook_name]]="","",
   IF(
      OR(LAF_V15[[#This Row],[category]]="",LAF_V15[[#This Row],[subcategory]]=""),
      "category and subcategory must not be empty",
      "done"
   )
)</f>
        <v/>
      </c>
      <c r="I42" s="16" t="str">
        <f>IF(
   AND(
      LAF_V15[[#This Row],[id Sanity Check]]="match",LAF_V15[[#This Row],[category &amp; subcategory Sanity Check]]="done"
   ),
   "✓ ready",
   IF(LAF_V15[[#This Row],[workbook_name]]&lt;&gt;"","not ready","")
)</f>
        <v/>
      </c>
    </row>
    <row r="43" spans="2:9" ht="21" x14ac:dyDescent="0.25">
      <c r="B43" s="11"/>
      <c r="C43" s="13"/>
      <c r="D43" s="12"/>
      <c r="E43" s="12"/>
      <c r="F43" s="14" t="str">
        <f>IF(LAF_V15[[#This Row],[workbook_name]]="","",COUNTIF(Table1[name],LAF_V15[[#This Row],[workbook_name]]))</f>
        <v/>
      </c>
      <c r="G43" s="14" t="str">
        <f xml:space="preserve">
IF(LAF_V15[[#This Row],[workbook_name]]="","",
   IFERROR(
      IF(
          VLOOKUP(LAF_V15[[#This Row],[id]],Table1[[#All],[id]:[name]],3,0)=LAF_V15[[#This Row],[workbook_name]],
         "match",
         "id doesn't belong to workbook_name"
      ),
      "associate an id first"
   )
)</f>
        <v/>
      </c>
      <c r="H43" s="14" t="str">
        <f xml:space="preserve">
IF(LAF_V15[[#This Row],[workbook_name]]="","",
   IF(
      OR(LAF_V15[[#This Row],[category]]="",LAF_V15[[#This Row],[subcategory]]=""),
      "category and subcategory must not be empty",
      "done"
   )
)</f>
        <v/>
      </c>
      <c r="I43" s="16" t="str">
        <f>IF(
   AND(
      LAF_V15[[#This Row],[id Sanity Check]]="match",LAF_V15[[#This Row],[category &amp; subcategory Sanity Check]]="done"
   ),
   "✓ ready",
   IF(LAF_V15[[#This Row],[workbook_name]]&lt;&gt;"","not ready","")
)</f>
        <v/>
      </c>
    </row>
    <row r="44" spans="2:9" ht="21" x14ac:dyDescent="0.25">
      <c r="B44" s="11"/>
      <c r="C44" s="13"/>
      <c r="D44" s="12"/>
      <c r="E44" s="12"/>
      <c r="F44" s="14" t="str">
        <f>IF(LAF_V15[[#This Row],[workbook_name]]="","",COUNTIF(Table1[name],LAF_V15[[#This Row],[workbook_name]]))</f>
        <v/>
      </c>
      <c r="G44" s="14" t="str">
        <f xml:space="preserve">
IF(LAF_V15[[#This Row],[workbook_name]]="","",
   IFERROR(
      IF(
          VLOOKUP(LAF_V15[[#This Row],[id]],Table1[[#All],[id]:[name]],3,0)=LAF_V15[[#This Row],[workbook_name]],
         "match",
         "id doesn't belong to workbook_name"
      ),
      "associate an id first"
   )
)</f>
        <v/>
      </c>
      <c r="H44" s="14" t="str">
        <f xml:space="preserve">
IF(LAF_V15[[#This Row],[workbook_name]]="","",
   IF(
      OR(LAF_V15[[#This Row],[category]]="",LAF_V15[[#This Row],[subcategory]]=""),
      "category and subcategory must not be empty",
      "done"
   )
)</f>
        <v/>
      </c>
      <c r="I44" s="16" t="str">
        <f>IF(
   AND(
      LAF_V15[[#This Row],[id Sanity Check]]="match",LAF_V15[[#This Row],[category &amp; subcategory Sanity Check]]="done"
   ),
   "✓ ready",
   IF(LAF_V15[[#This Row],[workbook_name]]&lt;&gt;"","not ready","")
)</f>
        <v/>
      </c>
    </row>
    <row r="45" spans="2:9" ht="21" x14ac:dyDescent="0.25">
      <c r="B45" s="11"/>
      <c r="C45" s="13"/>
      <c r="D45" s="12"/>
      <c r="E45" s="12"/>
      <c r="F45" s="14" t="str">
        <f>IF(LAF_V15[[#This Row],[workbook_name]]="","",COUNTIF(Table1[name],LAF_V15[[#This Row],[workbook_name]]))</f>
        <v/>
      </c>
      <c r="G45" s="14" t="str">
        <f xml:space="preserve">
IF(LAF_V15[[#This Row],[workbook_name]]="","",
   IFERROR(
      IF(
          VLOOKUP(LAF_V15[[#This Row],[id]],Table1[[#All],[id]:[name]],3,0)=LAF_V15[[#This Row],[workbook_name]],
         "match",
         "id doesn't belong to workbook_name"
      ),
      "associate an id first"
   )
)</f>
        <v/>
      </c>
      <c r="H45" s="14" t="str">
        <f xml:space="preserve">
IF(LAF_V15[[#This Row],[workbook_name]]="","",
   IF(
      OR(LAF_V15[[#This Row],[category]]="",LAF_V15[[#This Row],[subcategory]]=""),
      "category and subcategory must not be empty",
      "done"
   )
)</f>
        <v/>
      </c>
      <c r="I45" s="16" t="str">
        <f>IF(
   AND(
      LAF_V15[[#This Row],[id Sanity Check]]="match",LAF_V15[[#This Row],[category &amp; subcategory Sanity Check]]="done"
   ),
   "✓ ready",
   IF(LAF_V15[[#This Row],[workbook_name]]&lt;&gt;"","not ready","")
)</f>
        <v/>
      </c>
    </row>
    <row r="46" spans="2:9" ht="21" x14ac:dyDescent="0.25">
      <c r="B46" s="11"/>
      <c r="C46" s="13"/>
      <c r="D46" s="12"/>
      <c r="E46" s="12"/>
      <c r="F46" s="14" t="str">
        <f>IF(LAF_V15[[#This Row],[workbook_name]]="","",COUNTIF(Table1[name],LAF_V15[[#This Row],[workbook_name]]))</f>
        <v/>
      </c>
      <c r="G46" s="14" t="str">
        <f xml:space="preserve">
IF(LAF_V15[[#This Row],[workbook_name]]="","",
   IFERROR(
      IF(
          VLOOKUP(LAF_V15[[#This Row],[id]],Table1[[#All],[id]:[name]],3,0)=LAF_V15[[#This Row],[workbook_name]],
         "match",
         "id doesn't belong to workbook_name"
      ),
      "associate an id first"
   )
)</f>
        <v/>
      </c>
      <c r="H46" s="14" t="str">
        <f xml:space="preserve">
IF(LAF_V15[[#This Row],[workbook_name]]="","",
   IF(
      OR(LAF_V15[[#This Row],[category]]="",LAF_V15[[#This Row],[subcategory]]=""),
      "category and subcategory must not be empty",
      "done"
   )
)</f>
        <v/>
      </c>
      <c r="I46" s="16" t="str">
        <f>IF(
   AND(
      LAF_V15[[#This Row],[id Sanity Check]]="match",LAF_V15[[#This Row],[category &amp; subcategory Sanity Check]]="done"
   ),
   "✓ ready",
   IF(LAF_V15[[#This Row],[workbook_name]]&lt;&gt;"","not ready","")
)</f>
        <v/>
      </c>
    </row>
    <row r="47" spans="2:9" ht="21" x14ac:dyDescent="0.25">
      <c r="B47" s="11"/>
      <c r="C47" s="13"/>
      <c r="D47" s="12"/>
      <c r="E47" s="12"/>
      <c r="F47" s="14" t="str">
        <f>IF(LAF_V15[[#This Row],[workbook_name]]="","",COUNTIF(Table1[name],LAF_V15[[#This Row],[workbook_name]]))</f>
        <v/>
      </c>
      <c r="G47" s="14" t="str">
        <f xml:space="preserve">
IF(LAF_V15[[#This Row],[workbook_name]]="","",
   IFERROR(
      IF(
          VLOOKUP(LAF_V15[[#This Row],[id]],Table1[[#All],[id]:[name]],3,0)=LAF_V15[[#This Row],[workbook_name]],
         "match",
         "id doesn't belong to workbook_name"
      ),
      "associate an id first"
   )
)</f>
        <v/>
      </c>
      <c r="H47" s="14" t="str">
        <f xml:space="preserve">
IF(LAF_V15[[#This Row],[workbook_name]]="","",
   IF(
      OR(LAF_V15[[#This Row],[category]]="",LAF_V15[[#This Row],[subcategory]]=""),
      "category and subcategory must not be empty",
      "done"
   )
)</f>
        <v/>
      </c>
      <c r="I47" s="16" t="str">
        <f>IF(
   AND(
      LAF_V15[[#This Row],[id Sanity Check]]="match",LAF_V15[[#This Row],[category &amp; subcategory Sanity Check]]="done"
   ),
   "✓ ready",
   IF(LAF_V15[[#This Row],[workbook_name]]&lt;&gt;"","not ready","")
)</f>
        <v/>
      </c>
    </row>
    <row r="48" spans="2:9" ht="21" x14ac:dyDescent="0.25">
      <c r="B48" s="11"/>
      <c r="C48" s="13"/>
      <c r="D48" s="12"/>
      <c r="E48" s="12"/>
      <c r="F48" s="14" t="str">
        <f>IF(LAF_V15[[#This Row],[workbook_name]]="","",COUNTIF(Table1[name],LAF_V15[[#This Row],[workbook_name]]))</f>
        <v/>
      </c>
      <c r="G48" s="14" t="str">
        <f xml:space="preserve">
IF(LAF_V15[[#This Row],[workbook_name]]="","",
   IFERROR(
      IF(
          VLOOKUP(LAF_V15[[#This Row],[id]],Table1[[#All],[id]:[name]],3,0)=LAF_V15[[#This Row],[workbook_name]],
         "match",
         "id doesn't belong to workbook_name"
      ),
      "associate an id first"
   )
)</f>
        <v/>
      </c>
      <c r="H48" s="14" t="str">
        <f xml:space="preserve">
IF(LAF_V15[[#This Row],[workbook_name]]="","",
   IF(
      OR(LAF_V15[[#This Row],[category]]="",LAF_V15[[#This Row],[subcategory]]=""),
      "category and subcategory must not be empty",
      "done"
   )
)</f>
        <v/>
      </c>
      <c r="I48" s="16" t="str">
        <f>IF(
   AND(
      LAF_V15[[#This Row],[id Sanity Check]]="match",LAF_V15[[#This Row],[category &amp; subcategory Sanity Check]]="done"
   ),
   "✓ ready",
   IF(LAF_V15[[#This Row],[workbook_name]]&lt;&gt;"","not ready","")
)</f>
        <v/>
      </c>
    </row>
    <row r="49" spans="2:9" ht="21" x14ac:dyDescent="0.25">
      <c r="B49" s="11"/>
      <c r="C49" s="13"/>
      <c r="D49" s="12"/>
      <c r="E49" s="12"/>
      <c r="F49" s="14" t="str">
        <f>IF(LAF_V15[[#This Row],[workbook_name]]="","",COUNTIF(Table1[name],LAF_V15[[#This Row],[workbook_name]]))</f>
        <v/>
      </c>
      <c r="G49" s="14" t="str">
        <f xml:space="preserve">
IF(LAF_V15[[#This Row],[workbook_name]]="","",
   IFERROR(
      IF(
          VLOOKUP(LAF_V15[[#This Row],[id]],Table1[[#All],[id]:[name]],3,0)=LAF_V15[[#This Row],[workbook_name]],
         "match",
         "id doesn't belong to workbook_name"
      ),
      "associate an id first"
   )
)</f>
        <v/>
      </c>
      <c r="H49" s="14" t="str">
        <f xml:space="preserve">
IF(LAF_V15[[#This Row],[workbook_name]]="","",
   IF(
      OR(LAF_V15[[#This Row],[category]]="",LAF_V15[[#This Row],[subcategory]]=""),
      "category and subcategory must not be empty",
      "done"
   )
)</f>
        <v/>
      </c>
      <c r="I49" s="16" t="str">
        <f>IF(
   AND(
      LAF_V15[[#This Row],[id Sanity Check]]="match",LAF_V15[[#This Row],[category &amp; subcategory Sanity Check]]="done"
   ),
   "✓ ready",
   IF(LAF_V15[[#This Row],[workbook_name]]&lt;&gt;"","not ready","")
)</f>
        <v/>
      </c>
    </row>
    <row r="50" spans="2:9" ht="21" x14ac:dyDescent="0.25">
      <c r="B50" s="11"/>
      <c r="C50" s="13"/>
      <c r="D50" s="12"/>
      <c r="E50" s="12"/>
      <c r="F50" s="14" t="str">
        <f>IF(LAF_V15[[#This Row],[workbook_name]]="","",COUNTIF(Table1[name],LAF_V15[[#This Row],[workbook_name]]))</f>
        <v/>
      </c>
      <c r="G50" s="14" t="str">
        <f xml:space="preserve">
IF(LAF_V15[[#This Row],[workbook_name]]="","",
   IFERROR(
      IF(
          VLOOKUP(LAF_V15[[#This Row],[id]],Table1[[#All],[id]:[name]],3,0)=LAF_V15[[#This Row],[workbook_name]],
         "match",
         "id doesn't belong to workbook_name"
      ),
      "associate an id first"
   )
)</f>
        <v/>
      </c>
      <c r="H50" s="14" t="str">
        <f xml:space="preserve">
IF(LAF_V15[[#This Row],[workbook_name]]="","",
   IF(
      OR(LAF_V15[[#This Row],[category]]="",LAF_V15[[#This Row],[subcategory]]=""),
      "category and subcategory must not be empty",
      "done"
   )
)</f>
        <v/>
      </c>
      <c r="I50" s="16" t="str">
        <f>IF(
   AND(
      LAF_V15[[#This Row],[id Sanity Check]]="match",LAF_V15[[#This Row],[category &amp; subcategory Sanity Check]]="done"
   ),
   "✓ ready",
   IF(LAF_V15[[#This Row],[workbook_name]]&lt;&gt;"","not ready","")
)</f>
        <v/>
      </c>
    </row>
    <row r="51" spans="2:9" ht="21" x14ac:dyDescent="0.25">
      <c r="B51" s="11"/>
      <c r="C51" s="13"/>
      <c r="D51" s="12"/>
      <c r="E51" s="12"/>
      <c r="F51" s="14" t="str">
        <f>IF(LAF_V15[[#This Row],[workbook_name]]="","",COUNTIF(Table1[name],LAF_V15[[#This Row],[workbook_name]]))</f>
        <v/>
      </c>
      <c r="G51" s="14" t="str">
        <f xml:space="preserve">
IF(LAF_V15[[#This Row],[workbook_name]]="","",
   IFERROR(
      IF(
          VLOOKUP(LAF_V15[[#This Row],[id]],Table1[[#All],[id]:[name]],3,0)=LAF_V15[[#This Row],[workbook_name]],
         "match",
         "id doesn't belong to workbook_name"
      ),
      "associate an id first"
   )
)</f>
        <v/>
      </c>
      <c r="H51" s="14" t="str">
        <f xml:space="preserve">
IF(LAF_V15[[#This Row],[workbook_name]]="","",
   IF(
      OR(LAF_V15[[#This Row],[category]]="",LAF_V15[[#This Row],[subcategory]]=""),
      "category and subcategory must not be empty",
      "done"
   )
)</f>
        <v/>
      </c>
      <c r="I51" s="16" t="str">
        <f>IF(
   AND(
      LAF_V15[[#This Row],[id Sanity Check]]="match",LAF_V15[[#This Row],[category &amp; subcategory Sanity Check]]="done"
   ),
   "✓ ready",
   IF(LAF_V15[[#This Row],[workbook_name]]&lt;&gt;"","not ready","")
)</f>
        <v/>
      </c>
    </row>
    <row r="52" spans="2:9" ht="21" x14ac:dyDescent="0.25">
      <c r="B52" s="11"/>
      <c r="C52" s="13"/>
      <c r="D52" s="12"/>
      <c r="E52" s="12"/>
      <c r="F52" s="14" t="str">
        <f>IF(LAF_V15[[#This Row],[workbook_name]]="","",COUNTIF(Table1[name],LAF_V15[[#This Row],[workbook_name]]))</f>
        <v/>
      </c>
      <c r="G52" s="14" t="str">
        <f xml:space="preserve">
IF(LAF_V15[[#This Row],[workbook_name]]="","",
   IFERROR(
      IF(
          VLOOKUP(LAF_V15[[#This Row],[id]],Table1[[#All],[id]:[name]],3,0)=LAF_V15[[#This Row],[workbook_name]],
         "match",
         "id doesn't belong to workbook_name"
      ),
      "associate an id first"
   )
)</f>
        <v/>
      </c>
      <c r="H52" s="14" t="str">
        <f xml:space="preserve">
IF(LAF_V15[[#This Row],[workbook_name]]="","",
   IF(
      OR(LAF_V15[[#This Row],[category]]="",LAF_V15[[#This Row],[subcategory]]=""),
      "category and subcategory must not be empty",
      "done"
   )
)</f>
        <v/>
      </c>
      <c r="I52" s="16" t="str">
        <f>IF(
   AND(
      LAF_V15[[#This Row],[id Sanity Check]]="match",LAF_V15[[#This Row],[category &amp; subcategory Sanity Check]]="done"
   ),
   "✓ ready",
   IF(LAF_V15[[#This Row],[workbook_name]]&lt;&gt;"","not ready","")
)</f>
        <v/>
      </c>
    </row>
    <row r="53" spans="2:9" ht="21" x14ac:dyDescent="0.25">
      <c r="B53" s="11"/>
      <c r="C53" s="13"/>
      <c r="D53" s="12"/>
      <c r="E53" s="12"/>
      <c r="F53" s="14" t="str">
        <f>IF(LAF_V15[[#This Row],[workbook_name]]="","",COUNTIF(Table1[name],LAF_V15[[#This Row],[workbook_name]]))</f>
        <v/>
      </c>
      <c r="G53" s="14" t="str">
        <f xml:space="preserve">
IF(LAF_V15[[#This Row],[workbook_name]]="","",
   IFERROR(
      IF(
          VLOOKUP(LAF_V15[[#This Row],[id]],Table1[[#All],[id]:[name]],3,0)=LAF_V15[[#This Row],[workbook_name]],
         "match",
         "id doesn't belong to workbook_name"
      ),
      "associate an id first"
   )
)</f>
        <v/>
      </c>
      <c r="H53" s="14" t="str">
        <f xml:space="preserve">
IF(LAF_V15[[#This Row],[workbook_name]]="","",
   IF(
      OR(LAF_V15[[#This Row],[category]]="",LAF_V15[[#This Row],[subcategory]]=""),
      "category and subcategory must not be empty",
      "done"
   )
)</f>
        <v/>
      </c>
      <c r="I53" s="16" t="str">
        <f>IF(
   AND(
      LAF_V15[[#This Row],[id Sanity Check]]="match",LAF_V15[[#This Row],[category &amp; subcategory Sanity Check]]="done"
   ),
   "✓ ready",
   IF(LAF_V15[[#This Row],[workbook_name]]&lt;&gt;"","not ready","")
)</f>
        <v/>
      </c>
    </row>
    <row r="54" spans="2:9" ht="21" x14ac:dyDescent="0.25">
      <c r="B54" s="11"/>
      <c r="C54" s="13"/>
      <c r="D54" s="12"/>
      <c r="E54" s="12"/>
      <c r="F54" s="14" t="str">
        <f>IF(LAF_V15[[#This Row],[workbook_name]]="","",COUNTIF(Table1[name],LAF_V15[[#This Row],[workbook_name]]))</f>
        <v/>
      </c>
      <c r="G54" s="14" t="str">
        <f xml:space="preserve">
IF(LAF_V15[[#This Row],[workbook_name]]="","",
   IFERROR(
      IF(
          VLOOKUP(LAF_V15[[#This Row],[id]],Table1[[#All],[id]:[name]],3,0)=LAF_V15[[#This Row],[workbook_name]],
         "match",
         "id doesn't belong to workbook_name"
      ),
      "associate an id first"
   )
)</f>
        <v/>
      </c>
      <c r="H54" s="14" t="str">
        <f xml:space="preserve">
IF(LAF_V15[[#This Row],[workbook_name]]="","",
   IF(
      OR(LAF_V15[[#This Row],[category]]="",LAF_V15[[#This Row],[subcategory]]=""),
      "category and subcategory must not be empty",
      "done"
   )
)</f>
        <v/>
      </c>
      <c r="I54" s="16" t="str">
        <f>IF(
   AND(
      LAF_V15[[#This Row],[id Sanity Check]]="match",LAF_V15[[#This Row],[category &amp; subcategory Sanity Check]]="done"
   ),
   "✓ ready",
   IF(LAF_V15[[#This Row],[workbook_name]]&lt;&gt;"","not ready","")
)</f>
        <v/>
      </c>
    </row>
    <row r="55" spans="2:9" ht="21" x14ac:dyDescent="0.25">
      <c r="B55" s="11"/>
      <c r="C55" s="13"/>
      <c r="D55" s="12"/>
      <c r="E55" s="12"/>
      <c r="F55" s="14" t="str">
        <f>IF(LAF_V15[[#This Row],[workbook_name]]="","",COUNTIF(Table1[name],LAF_V15[[#This Row],[workbook_name]]))</f>
        <v/>
      </c>
      <c r="G55" s="14" t="str">
        <f xml:space="preserve">
IF(LAF_V15[[#This Row],[workbook_name]]="","",
   IFERROR(
      IF(
          VLOOKUP(LAF_V15[[#This Row],[id]],Table1[[#All],[id]:[name]],3,0)=LAF_V15[[#This Row],[workbook_name]],
         "match",
         "id doesn't belong to workbook_name"
      ),
      "associate an id first"
   )
)</f>
        <v/>
      </c>
      <c r="H55" s="14" t="str">
        <f xml:space="preserve">
IF(LAF_V15[[#This Row],[workbook_name]]="","",
   IF(
      OR(LAF_V15[[#This Row],[category]]="",LAF_V15[[#This Row],[subcategory]]=""),
      "category and subcategory must not be empty",
      "done"
   )
)</f>
        <v/>
      </c>
      <c r="I55" s="16" t="str">
        <f>IF(
   AND(
      LAF_V15[[#This Row],[id Sanity Check]]="match",LAF_V15[[#This Row],[category &amp; subcategory Sanity Check]]="done"
   ),
   "✓ ready",
   IF(LAF_V15[[#This Row],[workbook_name]]&lt;&gt;"","not ready","")
)</f>
        <v/>
      </c>
    </row>
    <row r="56" spans="2:9" ht="21" x14ac:dyDescent="0.25">
      <c r="B56" s="11"/>
      <c r="C56" s="13"/>
      <c r="D56" s="12"/>
      <c r="E56" s="12"/>
      <c r="F56" s="14" t="str">
        <f>IF(LAF_V15[[#This Row],[workbook_name]]="","",COUNTIF(Table1[name],LAF_V15[[#This Row],[workbook_name]]))</f>
        <v/>
      </c>
      <c r="G56" s="14" t="str">
        <f xml:space="preserve">
IF(LAF_V15[[#This Row],[workbook_name]]="","",
   IFERROR(
      IF(
          VLOOKUP(LAF_V15[[#This Row],[id]],Table1[[#All],[id]:[name]],3,0)=LAF_V15[[#This Row],[workbook_name]],
         "match",
         "id doesn't belong to workbook_name"
      ),
      "associate an id first"
   )
)</f>
        <v/>
      </c>
      <c r="H56" s="14" t="str">
        <f xml:space="preserve">
IF(LAF_V15[[#This Row],[workbook_name]]="","",
   IF(
      OR(LAF_V15[[#This Row],[category]]="",LAF_V15[[#This Row],[subcategory]]=""),
      "category and subcategory must not be empty",
      "done"
   )
)</f>
        <v/>
      </c>
      <c r="I56" s="16" t="str">
        <f>IF(
   AND(
      LAF_V15[[#This Row],[id Sanity Check]]="match",LAF_V15[[#This Row],[category &amp; subcategory Sanity Check]]="done"
   ),
   "✓ ready",
   IF(LAF_V15[[#This Row],[workbook_name]]&lt;&gt;"","not ready","")
)</f>
        <v/>
      </c>
    </row>
    <row r="57" spans="2:9" ht="21" x14ac:dyDescent="0.25">
      <c r="B57" s="11"/>
      <c r="C57" s="13"/>
      <c r="D57" s="12"/>
      <c r="E57" s="12"/>
      <c r="F57" s="14" t="str">
        <f>IF(LAF_V15[[#This Row],[workbook_name]]="","",COUNTIF(Table1[name],LAF_V15[[#This Row],[workbook_name]]))</f>
        <v/>
      </c>
      <c r="G57" s="14" t="str">
        <f xml:space="preserve">
IF(LAF_V15[[#This Row],[workbook_name]]="","",
   IFERROR(
      IF(
          VLOOKUP(LAF_V15[[#This Row],[id]],Table1[[#All],[id]:[name]],3,0)=LAF_V15[[#This Row],[workbook_name]],
         "match",
         "id doesn't belong to workbook_name"
      ),
      "associate an id first"
   )
)</f>
        <v/>
      </c>
      <c r="H57" s="14" t="str">
        <f xml:space="preserve">
IF(LAF_V15[[#This Row],[workbook_name]]="","",
   IF(
      OR(LAF_V15[[#This Row],[category]]="",LAF_V15[[#This Row],[subcategory]]=""),
      "category and subcategory must not be empty",
      "done"
   )
)</f>
        <v/>
      </c>
      <c r="I57" s="16" t="str">
        <f>IF(
   AND(
      LAF_V15[[#This Row],[id Sanity Check]]="match",LAF_V15[[#This Row],[category &amp; subcategory Sanity Check]]="done"
   ),
   "✓ ready",
   IF(LAF_V15[[#This Row],[workbook_name]]&lt;&gt;"","not ready","")
)</f>
        <v/>
      </c>
    </row>
    <row r="58" spans="2:9" ht="21" x14ac:dyDescent="0.25">
      <c r="B58" s="11"/>
      <c r="C58" s="13"/>
      <c r="D58" s="12"/>
      <c r="E58" s="12"/>
      <c r="F58" s="14" t="str">
        <f>IF(LAF_V15[[#This Row],[workbook_name]]="","",COUNTIF(Table1[name],LAF_V15[[#This Row],[workbook_name]]))</f>
        <v/>
      </c>
      <c r="G58" s="14" t="str">
        <f xml:space="preserve">
IF(LAF_V15[[#This Row],[workbook_name]]="","",
   IFERROR(
      IF(
          VLOOKUP(LAF_V15[[#This Row],[id]],Table1[[#All],[id]:[name]],3,0)=LAF_V15[[#This Row],[workbook_name]],
         "match",
         "id doesn't belong to workbook_name"
      ),
      "associate an id first"
   )
)</f>
        <v/>
      </c>
      <c r="H58" s="14" t="str">
        <f xml:space="preserve">
IF(LAF_V15[[#This Row],[workbook_name]]="","",
   IF(
      OR(LAF_V15[[#This Row],[category]]="",LAF_V15[[#This Row],[subcategory]]=""),
      "category and subcategory must not be empty",
      "done"
   )
)</f>
        <v/>
      </c>
      <c r="I58" s="16" t="str">
        <f>IF(
   AND(
      LAF_V15[[#This Row],[id Sanity Check]]="match",LAF_V15[[#This Row],[category &amp; subcategory Sanity Check]]="done"
   ),
   "✓ ready",
   IF(LAF_V15[[#This Row],[workbook_name]]&lt;&gt;"","not ready","")
)</f>
        <v/>
      </c>
    </row>
    <row r="59" spans="2:9" ht="21" x14ac:dyDescent="0.25">
      <c r="B59" s="11"/>
      <c r="C59" s="13"/>
      <c r="D59" s="12"/>
      <c r="E59" s="12"/>
      <c r="F59" s="14" t="str">
        <f>IF(LAF_V15[[#This Row],[workbook_name]]="","",COUNTIF(Table1[name],LAF_V15[[#This Row],[workbook_name]]))</f>
        <v/>
      </c>
      <c r="G59" s="14" t="str">
        <f xml:space="preserve">
IF(LAF_V15[[#This Row],[workbook_name]]="","",
   IFERROR(
      IF(
          VLOOKUP(LAF_V15[[#This Row],[id]],Table1[[#All],[id]:[name]],3,0)=LAF_V15[[#This Row],[workbook_name]],
         "match",
         "id doesn't belong to workbook_name"
      ),
      "associate an id first"
   )
)</f>
        <v/>
      </c>
      <c r="H59" s="14" t="str">
        <f xml:space="preserve">
IF(LAF_V15[[#This Row],[workbook_name]]="","",
   IF(
      OR(LAF_V15[[#This Row],[category]]="",LAF_V15[[#This Row],[subcategory]]=""),
      "category and subcategory must not be empty",
      "done"
   )
)</f>
        <v/>
      </c>
      <c r="I59" s="16" t="str">
        <f>IF(
   AND(
      LAF_V15[[#This Row],[id Sanity Check]]="match",LAF_V15[[#This Row],[category &amp; subcategory Sanity Check]]="done"
   ),
   "✓ ready",
   IF(LAF_V15[[#This Row],[workbook_name]]&lt;&gt;"","not ready","")
)</f>
        <v/>
      </c>
    </row>
    <row r="60" spans="2:9" ht="21" x14ac:dyDescent="0.25">
      <c r="B60" s="11"/>
      <c r="C60" s="13"/>
      <c r="D60" s="12"/>
      <c r="E60" s="12"/>
      <c r="F60" s="14" t="str">
        <f>IF(LAF_V15[[#This Row],[workbook_name]]="","",COUNTIF(Table1[name],LAF_V15[[#This Row],[workbook_name]]))</f>
        <v/>
      </c>
      <c r="G60" s="14" t="str">
        <f xml:space="preserve">
IF(LAF_V15[[#This Row],[workbook_name]]="","",
   IFERROR(
      IF(
          VLOOKUP(LAF_V15[[#This Row],[id]],Table1[[#All],[id]:[name]],3,0)=LAF_V15[[#This Row],[workbook_name]],
         "match",
         "id doesn't belong to workbook_name"
      ),
      "associate an id first"
   )
)</f>
        <v/>
      </c>
      <c r="H60" s="14" t="str">
        <f xml:space="preserve">
IF(LAF_V15[[#This Row],[workbook_name]]="","",
   IF(
      OR(LAF_V15[[#This Row],[category]]="",LAF_V15[[#This Row],[subcategory]]=""),
      "category and subcategory must not be empty",
      "done"
   )
)</f>
        <v/>
      </c>
      <c r="I60" s="16" t="str">
        <f>IF(
   AND(
      LAF_V15[[#This Row],[id Sanity Check]]="match",LAF_V15[[#This Row],[category &amp; subcategory Sanity Check]]="done"
   ),
   "✓ ready",
   IF(LAF_V15[[#This Row],[workbook_name]]&lt;&gt;"","not ready","")
)</f>
        <v/>
      </c>
    </row>
    <row r="61" spans="2:9" ht="21" x14ac:dyDescent="0.25">
      <c r="B61" s="11"/>
      <c r="C61" s="13"/>
      <c r="D61" s="12"/>
      <c r="E61" s="12"/>
      <c r="F61" s="14" t="str">
        <f>IF(LAF_V15[[#This Row],[workbook_name]]="","",COUNTIF(Table1[name],LAF_V15[[#This Row],[workbook_name]]))</f>
        <v/>
      </c>
      <c r="G61" s="14" t="str">
        <f xml:space="preserve">
IF(LAF_V15[[#This Row],[workbook_name]]="","",
   IFERROR(
      IF(
          VLOOKUP(LAF_V15[[#This Row],[id]],Table1[[#All],[id]:[name]],3,0)=LAF_V15[[#This Row],[workbook_name]],
         "match",
         "id doesn't belong to workbook_name"
      ),
      "associate an id first"
   )
)</f>
        <v/>
      </c>
      <c r="H61" s="14" t="str">
        <f xml:space="preserve">
IF(LAF_V15[[#This Row],[workbook_name]]="","",
   IF(
      OR(LAF_V15[[#This Row],[category]]="",LAF_V15[[#This Row],[subcategory]]=""),
      "category and subcategory must not be empty",
      "done"
   )
)</f>
        <v/>
      </c>
      <c r="I61" s="16" t="str">
        <f>IF(
   AND(
      LAF_V15[[#This Row],[id Sanity Check]]="match",LAF_V15[[#This Row],[category &amp; subcategory Sanity Check]]="done"
   ),
   "✓ ready",
   IF(LAF_V15[[#This Row],[workbook_name]]&lt;&gt;"","not ready","")
)</f>
        <v/>
      </c>
    </row>
    <row r="62" spans="2:9" ht="21" x14ac:dyDescent="0.25">
      <c r="B62" s="11"/>
      <c r="C62" s="13"/>
      <c r="D62" s="12"/>
      <c r="E62" s="12"/>
      <c r="F62" s="14" t="str">
        <f>IF(LAF_V15[[#This Row],[workbook_name]]="","",COUNTIF(Table1[name],LAF_V15[[#This Row],[workbook_name]]))</f>
        <v/>
      </c>
      <c r="G62" s="14" t="str">
        <f xml:space="preserve">
IF(LAF_V15[[#This Row],[workbook_name]]="","",
   IFERROR(
      IF(
          VLOOKUP(LAF_V15[[#This Row],[id]],Table1[[#All],[id]:[name]],3,0)=LAF_V15[[#This Row],[workbook_name]],
         "match",
         "id doesn't belong to workbook_name"
      ),
      "associate an id first"
   )
)</f>
        <v/>
      </c>
      <c r="H62" s="14" t="str">
        <f xml:space="preserve">
IF(LAF_V15[[#This Row],[workbook_name]]="","",
   IF(
      OR(LAF_V15[[#This Row],[category]]="",LAF_V15[[#This Row],[subcategory]]=""),
      "category and subcategory must not be empty",
      "done"
   )
)</f>
        <v/>
      </c>
      <c r="I62" s="16" t="str">
        <f>IF(
   AND(
      LAF_V15[[#This Row],[id Sanity Check]]="match",LAF_V15[[#This Row],[category &amp; subcategory Sanity Check]]="done"
   ),
   "✓ ready",
   IF(LAF_V15[[#This Row],[workbook_name]]&lt;&gt;"","not ready","")
)</f>
        <v/>
      </c>
    </row>
    <row r="63" spans="2:9" ht="21" x14ac:dyDescent="0.25">
      <c r="B63" s="11"/>
      <c r="C63" s="13"/>
      <c r="D63" s="12"/>
      <c r="E63" s="12"/>
      <c r="F63" s="14" t="str">
        <f>IF(LAF_V15[[#This Row],[workbook_name]]="","",COUNTIF(Table1[name],LAF_V15[[#This Row],[workbook_name]]))</f>
        <v/>
      </c>
      <c r="G63" s="14" t="str">
        <f xml:space="preserve">
IF(LAF_V15[[#This Row],[workbook_name]]="","",
   IFERROR(
      IF(
          VLOOKUP(LAF_V15[[#This Row],[id]],Table1[[#All],[id]:[name]],3,0)=LAF_V15[[#This Row],[workbook_name]],
         "match",
         "id doesn't belong to workbook_name"
      ),
      "associate an id first"
   )
)</f>
        <v/>
      </c>
      <c r="H63" s="14" t="str">
        <f xml:space="preserve">
IF(LAF_V15[[#This Row],[workbook_name]]="","",
   IF(
      OR(LAF_V15[[#This Row],[category]]="",LAF_V15[[#This Row],[subcategory]]=""),
      "category and subcategory must not be empty",
      "done"
   )
)</f>
        <v/>
      </c>
      <c r="I63" s="16" t="str">
        <f>IF(
   AND(
      LAF_V15[[#This Row],[id Sanity Check]]="match",LAF_V15[[#This Row],[category &amp; subcategory Sanity Check]]="done"
   ),
   "✓ ready",
   IF(LAF_V15[[#This Row],[workbook_name]]&lt;&gt;"","not ready","")
)</f>
        <v/>
      </c>
    </row>
    <row r="64" spans="2:9" ht="21" x14ac:dyDescent="0.25">
      <c r="B64" s="11"/>
      <c r="C64" s="13"/>
      <c r="D64" s="12"/>
      <c r="E64" s="12"/>
      <c r="F64" s="14" t="str">
        <f>IF(LAF_V15[[#This Row],[workbook_name]]="","",COUNTIF(Table1[name],LAF_V15[[#This Row],[workbook_name]]))</f>
        <v/>
      </c>
      <c r="G64" s="14" t="str">
        <f xml:space="preserve">
IF(LAF_V15[[#This Row],[workbook_name]]="","",
   IFERROR(
      IF(
          VLOOKUP(LAF_V15[[#This Row],[id]],Table1[[#All],[id]:[name]],3,0)=LAF_V15[[#This Row],[workbook_name]],
         "match",
         "id doesn't belong to workbook_name"
      ),
      "associate an id first"
   )
)</f>
        <v/>
      </c>
      <c r="H64" s="14" t="str">
        <f xml:space="preserve">
IF(LAF_V15[[#This Row],[workbook_name]]="","",
   IF(
      OR(LAF_V15[[#This Row],[category]]="",LAF_V15[[#This Row],[subcategory]]=""),
      "category and subcategory must not be empty",
      "done"
   )
)</f>
        <v/>
      </c>
      <c r="I64" s="16" t="str">
        <f>IF(
   AND(
      LAF_V15[[#This Row],[id Sanity Check]]="match",LAF_V15[[#This Row],[category &amp; subcategory Sanity Check]]="done"
   ),
   "✓ ready",
   IF(LAF_V15[[#This Row],[workbook_name]]&lt;&gt;"","not ready","")
)</f>
        <v/>
      </c>
    </row>
    <row r="65" spans="2:9" ht="21" x14ac:dyDescent="0.25">
      <c r="B65" s="11"/>
      <c r="C65" s="13"/>
      <c r="D65" s="12"/>
      <c r="E65" s="12"/>
      <c r="F65" s="14" t="str">
        <f>IF(LAF_V15[[#This Row],[workbook_name]]="","",COUNTIF(Table1[name],LAF_V15[[#This Row],[workbook_name]]))</f>
        <v/>
      </c>
      <c r="G65" s="14" t="str">
        <f xml:space="preserve">
IF(LAF_V15[[#This Row],[workbook_name]]="","",
   IFERROR(
      IF(
          VLOOKUP(LAF_V15[[#This Row],[id]],Table1[[#All],[id]:[name]],3,0)=LAF_V15[[#This Row],[workbook_name]],
         "match",
         "id doesn't belong to workbook_name"
      ),
      "associate an id first"
   )
)</f>
        <v/>
      </c>
      <c r="H65" s="14" t="str">
        <f xml:space="preserve">
IF(LAF_V15[[#This Row],[workbook_name]]="","",
   IF(
      OR(LAF_V15[[#This Row],[category]]="",LAF_V15[[#This Row],[subcategory]]=""),
      "category and subcategory must not be empty",
      "done"
   )
)</f>
        <v/>
      </c>
      <c r="I65" s="16" t="str">
        <f>IF(
   AND(
      LAF_V15[[#This Row],[id Sanity Check]]="match",LAF_V15[[#This Row],[category &amp; subcategory Sanity Check]]="done"
   ),
   "✓ ready",
   IF(LAF_V15[[#This Row],[workbook_name]]&lt;&gt;"","not ready","")
)</f>
        <v/>
      </c>
    </row>
    <row r="66" spans="2:9" ht="21" x14ac:dyDescent="0.25">
      <c r="B66" s="11"/>
      <c r="C66" s="13"/>
      <c r="D66" s="12"/>
      <c r="E66" s="12"/>
      <c r="F66" s="14" t="str">
        <f>IF(LAF_V15[[#This Row],[workbook_name]]="","",COUNTIF(Table1[name],LAF_V15[[#This Row],[workbook_name]]))</f>
        <v/>
      </c>
      <c r="G66" s="14" t="str">
        <f xml:space="preserve">
IF(LAF_V15[[#This Row],[workbook_name]]="","",
   IFERROR(
      IF(
          VLOOKUP(LAF_V15[[#This Row],[id]],Table1[[#All],[id]:[name]],3,0)=LAF_V15[[#This Row],[workbook_name]],
         "match",
         "id doesn't belong to workbook_name"
      ),
      "associate an id first"
   )
)</f>
        <v/>
      </c>
      <c r="H66" s="14" t="str">
        <f xml:space="preserve">
IF(LAF_V15[[#This Row],[workbook_name]]="","",
   IF(
      OR(LAF_V15[[#This Row],[category]]="",LAF_V15[[#This Row],[subcategory]]=""),
      "category and subcategory must not be empty",
      "done"
   )
)</f>
        <v/>
      </c>
      <c r="I66" s="16" t="str">
        <f>IF(
   AND(
      LAF_V15[[#This Row],[id Sanity Check]]="match",LAF_V15[[#This Row],[category &amp; subcategory Sanity Check]]="done"
   ),
   "✓ ready",
   IF(LAF_V15[[#This Row],[workbook_name]]&lt;&gt;"","not ready","")
)</f>
        <v/>
      </c>
    </row>
    <row r="67" spans="2:9" ht="21" x14ac:dyDescent="0.25">
      <c r="B67" s="11"/>
      <c r="C67" s="13"/>
      <c r="D67" s="12"/>
      <c r="E67" s="12"/>
      <c r="F67" s="14" t="str">
        <f>IF(LAF_V15[[#This Row],[workbook_name]]="","",COUNTIF(Table1[name],LAF_V15[[#This Row],[workbook_name]]))</f>
        <v/>
      </c>
      <c r="G67" s="14" t="str">
        <f xml:space="preserve">
IF(LAF_V15[[#This Row],[workbook_name]]="","",
   IFERROR(
      IF(
          VLOOKUP(LAF_V15[[#This Row],[id]],Table1[[#All],[id]:[name]],3,0)=LAF_V15[[#This Row],[workbook_name]],
         "match",
         "id doesn't belong to workbook_name"
      ),
      "associate an id first"
   )
)</f>
        <v/>
      </c>
      <c r="H67" s="14" t="str">
        <f xml:space="preserve">
IF(LAF_V15[[#This Row],[workbook_name]]="","",
   IF(
      OR(LAF_V15[[#This Row],[category]]="",LAF_V15[[#This Row],[subcategory]]=""),
      "category and subcategory must not be empty",
      "done"
   )
)</f>
        <v/>
      </c>
      <c r="I67" s="16" t="str">
        <f>IF(
   AND(
      LAF_V15[[#This Row],[id Sanity Check]]="match",LAF_V15[[#This Row],[category &amp; subcategory Sanity Check]]="done"
   ),
   "✓ ready",
   IF(LAF_V15[[#This Row],[workbook_name]]&lt;&gt;"","not ready","")
)</f>
        <v/>
      </c>
    </row>
    <row r="68" spans="2:9" ht="21" x14ac:dyDescent="0.25">
      <c r="B68" s="11"/>
      <c r="C68" s="13"/>
      <c r="D68" s="12"/>
      <c r="E68" s="12"/>
      <c r="F68" s="14" t="str">
        <f>IF(LAF_V15[[#This Row],[workbook_name]]="","",COUNTIF(Table1[name],LAF_V15[[#This Row],[workbook_name]]))</f>
        <v/>
      </c>
      <c r="G68" s="14" t="str">
        <f xml:space="preserve">
IF(LAF_V15[[#This Row],[workbook_name]]="","",
   IFERROR(
      IF(
          VLOOKUP(LAF_V15[[#This Row],[id]],Table1[[#All],[id]:[name]],3,0)=LAF_V15[[#This Row],[workbook_name]],
         "match",
         "id doesn't belong to workbook_name"
      ),
      "associate an id first"
   )
)</f>
        <v/>
      </c>
      <c r="H68" s="14" t="str">
        <f xml:space="preserve">
IF(LAF_V15[[#This Row],[workbook_name]]="","",
   IF(
      OR(LAF_V15[[#This Row],[category]]="",LAF_V15[[#This Row],[subcategory]]=""),
      "category and subcategory must not be empty",
      "done"
   )
)</f>
        <v/>
      </c>
      <c r="I68" s="16" t="str">
        <f>IF(
   AND(
      LAF_V15[[#This Row],[id Sanity Check]]="match",LAF_V15[[#This Row],[category &amp; subcategory Sanity Check]]="done"
   ),
   "✓ ready",
   IF(LAF_V15[[#This Row],[workbook_name]]&lt;&gt;"","not ready","")
)</f>
        <v/>
      </c>
    </row>
    <row r="69" spans="2:9" ht="21" x14ac:dyDescent="0.25">
      <c r="B69" s="11"/>
      <c r="C69" s="13"/>
      <c r="D69" s="12"/>
      <c r="E69" s="12"/>
      <c r="F69" s="14" t="str">
        <f>IF(LAF_V15[[#This Row],[workbook_name]]="","",COUNTIF(Table1[name],LAF_V15[[#This Row],[workbook_name]]))</f>
        <v/>
      </c>
      <c r="G69" s="14" t="str">
        <f xml:space="preserve">
IF(LAF_V15[[#This Row],[workbook_name]]="","",
   IFERROR(
      IF(
          VLOOKUP(LAF_V15[[#This Row],[id]],Table1[[#All],[id]:[name]],3,0)=LAF_V15[[#This Row],[workbook_name]],
         "match",
         "id doesn't belong to workbook_name"
      ),
      "associate an id first"
   )
)</f>
        <v/>
      </c>
      <c r="H69" s="14" t="str">
        <f xml:space="preserve">
IF(LAF_V15[[#This Row],[workbook_name]]="","",
   IF(
      OR(LAF_V15[[#This Row],[category]]="",LAF_V15[[#This Row],[subcategory]]=""),
      "category and subcategory must not be empty",
      "done"
   )
)</f>
        <v/>
      </c>
      <c r="I69" s="16" t="str">
        <f>IF(
   AND(
      LAF_V15[[#This Row],[id Sanity Check]]="match",LAF_V15[[#This Row],[category &amp; subcategory Sanity Check]]="done"
   ),
   "✓ ready",
   IF(LAF_V15[[#This Row],[workbook_name]]&lt;&gt;"","not ready","")
)</f>
        <v/>
      </c>
    </row>
    <row r="70" spans="2:9" ht="21" x14ac:dyDescent="0.25">
      <c r="B70" s="11"/>
      <c r="C70" s="13"/>
      <c r="D70" s="12"/>
      <c r="E70" s="12"/>
      <c r="F70" s="14" t="str">
        <f>IF(LAF_V15[[#This Row],[workbook_name]]="","",COUNTIF(Table1[name],LAF_V15[[#This Row],[workbook_name]]))</f>
        <v/>
      </c>
      <c r="G70" s="14" t="str">
        <f xml:space="preserve">
IF(LAF_V15[[#This Row],[workbook_name]]="","",
   IFERROR(
      IF(
          VLOOKUP(LAF_V15[[#This Row],[id]],Table1[[#All],[id]:[name]],3,0)=LAF_V15[[#This Row],[workbook_name]],
         "match",
         "id doesn't belong to workbook_name"
      ),
      "associate an id first"
   )
)</f>
        <v/>
      </c>
      <c r="H70" s="14" t="str">
        <f xml:space="preserve">
IF(LAF_V15[[#This Row],[workbook_name]]="","",
   IF(
      OR(LAF_V15[[#This Row],[category]]="",LAF_V15[[#This Row],[subcategory]]=""),
      "category and subcategory must not be empty",
      "done"
   )
)</f>
        <v/>
      </c>
      <c r="I70" s="16" t="str">
        <f>IF(
   AND(
      LAF_V15[[#This Row],[id Sanity Check]]="match",LAF_V15[[#This Row],[category &amp; subcategory Sanity Check]]="done"
   ),
   "✓ ready",
   IF(LAF_V15[[#This Row],[workbook_name]]&lt;&gt;"","not ready","")
)</f>
        <v/>
      </c>
    </row>
    <row r="71" spans="2:9" ht="21" x14ac:dyDescent="0.25">
      <c r="B71" s="11"/>
      <c r="C71" s="13"/>
      <c r="D71" s="12"/>
      <c r="E71" s="12"/>
      <c r="F71" s="14" t="str">
        <f>IF(LAF_V15[[#This Row],[workbook_name]]="","",COUNTIF(Table1[name],LAF_V15[[#This Row],[workbook_name]]))</f>
        <v/>
      </c>
      <c r="G71" s="14" t="str">
        <f xml:space="preserve">
IF(LAF_V15[[#This Row],[workbook_name]]="","",
   IFERROR(
      IF(
          VLOOKUP(LAF_V15[[#This Row],[id]],Table1[[#All],[id]:[name]],3,0)=LAF_V15[[#This Row],[workbook_name]],
         "match",
         "id doesn't belong to workbook_name"
      ),
      "associate an id first"
   )
)</f>
        <v/>
      </c>
      <c r="H71" s="14" t="str">
        <f xml:space="preserve">
IF(LAF_V15[[#This Row],[workbook_name]]="","",
   IF(
      OR(LAF_V15[[#This Row],[category]]="",LAF_V15[[#This Row],[subcategory]]=""),
      "category and subcategory must not be empty",
      "done"
   )
)</f>
        <v/>
      </c>
      <c r="I71" s="16" t="str">
        <f>IF(
   AND(
      LAF_V15[[#This Row],[id Sanity Check]]="match",LAF_V15[[#This Row],[category &amp; subcategory Sanity Check]]="done"
   ),
   "✓ ready",
   IF(LAF_V15[[#This Row],[workbook_name]]&lt;&gt;"","not ready","")
)</f>
        <v/>
      </c>
    </row>
    <row r="72" spans="2:9" ht="21" x14ac:dyDescent="0.25">
      <c r="B72" s="11"/>
      <c r="C72" s="13"/>
      <c r="D72" s="12"/>
      <c r="E72" s="12"/>
      <c r="F72" s="14" t="str">
        <f>IF(LAF_V15[[#This Row],[workbook_name]]="","",COUNTIF(Table1[name],LAF_V15[[#This Row],[workbook_name]]))</f>
        <v/>
      </c>
      <c r="G72" s="14" t="str">
        <f xml:space="preserve">
IF(LAF_V15[[#This Row],[workbook_name]]="","",
   IFERROR(
      IF(
          VLOOKUP(LAF_V15[[#This Row],[id]],Table1[[#All],[id]:[name]],3,0)=LAF_V15[[#This Row],[workbook_name]],
         "match",
         "id doesn't belong to workbook_name"
      ),
      "associate an id first"
   )
)</f>
        <v/>
      </c>
      <c r="H72" s="14" t="str">
        <f xml:space="preserve">
IF(LAF_V15[[#This Row],[workbook_name]]="","",
   IF(
      OR(LAF_V15[[#This Row],[category]]="",LAF_V15[[#This Row],[subcategory]]=""),
      "category and subcategory must not be empty",
      "done"
   )
)</f>
        <v/>
      </c>
      <c r="I72" s="16" t="str">
        <f>IF(
   AND(
      LAF_V15[[#This Row],[id Sanity Check]]="match",LAF_V15[[#This Row],[category &amp; subcategory Sanity Check]]="done"
   ),
   "✓ ready",
   IF(LAF_V15[[#This Row],[workbook_name]]&lt;&gt;"","not ready","")
)</f>
        <v/>
      </c>
    </row>
    <row r="73" spans="2:9" ht="21" x14ac:dyDescent="0.25">
      <c r="B73" s="11"/>
      <c r="C73" s="13"/>
      <c r="D73" s="12"/>
      <c r="E73" s="12"/>
      <c r="F73" s="14" t="str">
        <f>IF(LAF_V15[[#This Row],[workbook_name]]="","",COUNTIF(Table1[name],LAF_V15[[#This Row],[workbook_name]]))</f>
        <v/>
      </c>
      <c r="G73" s="14" t="str">
        <f xml:space="preserve">
IF(LAF_V15[[#This Row],[workbook_name]]="","",
   IFERROR(
      IF(
          VLOOKUP(LAF_V15[[#This Row],[id]],Table1[[#All],[id]:[name]],3,0)=LAF_V15[[#This Row],[workbook_name]],
         "match",
         "id doesn't belong to workbook_name"
      ),
      "associate an id first"
   )
)</f>
        <v/>
      </c>
      <c r="H73" s="14" t="str">
        <f xml:space="preserve">
IF(LAF_V15[[#This Row],[workbook_name]]="","",
   IF(
      OR(LAF_V15[[#This Row],[category]]="",LAF_V15[[#This Row],[subcategory]]=""),
      "category and subcategory must not be empty",
      "done"
   )
)</f>
        <v/>
      </c>
      <c r="I73" s="16" t="str">
        <f>IF(
   AND(
      LAF_V15[[#This Row],[id Sanity Check]]="match",LAF_V15[[#This Row],[category &amp; subcategory Sanity Check]]="done"
   ),
   "✓ ready",
   IF(LAF_V15[[#This Row],[workbook_name]]&lt;&gt;"","not ready","")
)</f>
        <v/>
      </c>
    </row>
    <row r="74" spans="2:9" ht="21" x14ac:dyDescent="0.25">
      <c r="B74" s="11"/>
      <c r="C74" s="13"/>
      <c r="D74" s="12"/>
      <c r="E74" s="12"/>
      <c r="F74" s="14" t="str">
        <f>IF(LAF_V15[[#This Row],[workbook_name]]="","",COUNTIF(Table1[name],LAF_V15[[#This Row],[workbook_name]]))</f>
        <v/>
      </c>
      <c r="G74" s="14" t="str">
        <f xml:space="preserve">
IF(LAF_V15[[#This Row],[workbook_name]]="","",
   IFERROR(
      IF(
          VLOOKUP(LAF_V15[[#This Row],[id]],Table1[[#All],[id]:[name]],3,0)=LAF_V15[[#This Row],[workbook_name]],
         "match",
         "id doesn't belong to workbook_name"
      ),
      "associate an id first"
   )
)</f>
        <v/>
      </c>
      <c r="H74" s="14" t="str">
        <f xml:space="preserve">
IF(LAF_V15[[#This Row],[workbook_name]]="","",
   IF(
      OR(LAF_V15[[#This Row],[category]]="",LAF_V15[[#This Row],[subcategory]]=""),
      "category and subcategory must not be empty",
      "done"
   )
)</f>
        <v/>
      </c>
      <c r="I74" s="16" t="str">
        <f>IF(
   AND(
      LAF_V15[[#This Row],[id Sanity Check]]="match",LAF_V15[[#This Row],[category &amp; subcategory Sanity Check]]="done"
   ),
   "✓ ready",
   IF(LAF_V15[[#This Row],[workbook_name]]&lt;&gt;"","not ready","")
)</f>
        <v/>
      </c>
    </row>
    <row r="75" spans="2:9" ht="21" x14ac:dyDescent="0.25">
      <c r="B75" s="11"/>
      <c r="C75" s="13"/>
      <c r="D75" s="12"/>
      <c r="E75" s="12"/>
      <c r="F75" s="14" t="str">
        <f>IF(LAF_V15[[#This Row],[workbook_name]]="","",COUNTIF(Table1[name],LAF_V15[[#This Row],[workbook_name]]))</f>
        <v/>
      </c>
      <c r="G75" s="14" t="str">
        <f xml:space="preserve">
IF(LAF_V15[[#This Row],[workbook_name]]="","",
   IFERROR(
      IF(
          VLOOKUP(LAF_V15[[#This Row],[id]],Table1[[#All],[id]:[name]],3,0)=LAF_V15[[#This Row],[workbook_name]],
         "match",
         "id doesn't belong to workbook_name"
      ),
      "associate an id first"
   )
)</f>
        <v/>
      </c>
      <c r="H75" s="14" t="str">
        <f xml:space="preserve">
IF(LAF_V15[[#This Row],[workbook_name]]="","",
   IF(
      OR(LAF_V15[[#This Row],[category]]="",LAF_V15[[#This Row],[subcategory]]=""),
      "category and subcategory must not be empty",
      "done"
   )
)</f>
        <v/>
      </c>
      <c r="I75" s="16" t="str">
        <f>IF(
   AND(
      LAF_V15[[#This Row],[id Sanity Check]]="match",LAF_V15[[#This Row],[category &amp; subcategory Sanity Check]]="done"
   ),
   "✓ ready",
   IF(LAF_V15[[#This Row],[workbook_name]]&lt;&gt;"","not ready","")
)</f>
        <v/>
      </c>
    </row>
    <row r="76" spans="2:9" ht="21" x14ac:dyDescent="0.25">
      <c r="B76" s="11"/>
      <c r="C76" s="13"/>
      <c r="D76" s="12"/>
      <c r="E76" s="12"/>
      <c r="F76" s="14" t="str">
        <f>IF(LAF_V15[[#This Row],[workbook_name]]="","",COUNTIF(Table1[name],LAF_V15[[#This Row],[workbook_name]]))</f>
        <v/>
      </c>
      <c r="G76" s="14" t="str">
        <f xml:space="preserve">
IF(LAF_V15[[#This Row],[workbook_name]]="","",
   IFERROR(
      IF(
          VLOOKUP(LAF_V15[[#This Row],[id]],Table1[[#All],[id]:[name]],3,0)=LAF_V15[[#This Row],[workbook_name]],
         "match",
         "id doesn't belong to workbook_name"
      ),
      "associate an id first"
   )
)</f>
        <v/>
      </c>
      <c r="H76" s="14" t="str">
        <f xml:space="preserve">
IF(LAF_V15[[#This Row],[workbook_name]]="","",
   IF(
      OR(LAF_V15[[#This Row],[category]]="",LAF_V15[[#This Row],[subcategory]]=""),
      "category and subcategory must not be empty",
      "done"
   )
)</f>
        <v/>
      </c>
      <c r="I76" s="16" t="str">
        <f>IF(
   AND(
      LAF_V15[[#This Row],[id Sanity Check]]="match",LAF_V15[[#This Row],[category &amp; subcategory Sanity Check]]="done"
   ),
   "✓ ready",
   IF(LAF_V15[[#This Row],[workbook_name]]&lt;&gt;"","not ready","")
)</f>
        <v/>
      </c>
    </row>
    <row r="77" spans="2:9" ht="21" x14ac:dyDescent="0.25">
      <c r="B77" s="11"/>
      <c r="C77" s="13"/>
      <c r="D77" s="12"/>
      <c r="E77" s="12"/>
      <c r="F77" s="14" t="str">
        <f>IF(LAF_V15[[#This Row],[workbook_name]]="","",COUNTIF(Table1[name],LAF_V15[[#This Row],[workbook_name]]))</f>
        <v/>
      </c>
      <c r="G77" s="14" t="str">
        <f xml:space="preserve">
IF(LAF_V15[[#This Row],[workbook_name]]="","",
   IFERROR(
      IF(
          VLOOKUP(LAF_V15[[#This Row],[id]],Table1[[#All],[id]:[name]],3,0)=LAF_V15[[#This Row],[workbook_name]],
         "match",
         "id doesn't belong to workbook_name"
      ),
      "associate an id first"
   )
)</f>
        <v/>
      </c>
      <c r="H77" s="14" t="str">
        <f xml:space="preserve">
IF(LAF_V15[[#This Row],[workbook_name]]="","",
   IF(
      OR(LAF_V15[[#This Row],[category]]="",LAF_V15[[#This Row],[subcategory]]=""),
      "category and subcategory must not be empty",
      "done"
   )
)</f>
        <v/>
      </c>
      <c r="I77" s="16" t="str">
        <f>IF(
   AND(
      LAF_V15[[#This Row],[id Sanity Check]]="match",LAF_V15[[#This Row],[category &amp; subcategory Sanity Check]]="done"
   ),
   "✓ ready",
   IF(LAF_V15[[#This Row],[workbook_name]]&lt;&gt;"","not ready","")
)</f>
        <v/>
      </c>
    </row>
    <row r="78" spans="2:9" ht="21" x14ac:dyDescent="0.25">
      <c r="B78" s="11"/>
      <c r="C78" s="13"/>
      <c r="D78" s="12"/>
      <c r="E78" s="12"/>
      <c r="F78" s="14" t="str">
        <f>IF(LAF_V15[[#This Row],[workbook_name]]="","",COUNTIF(Table1[name],LAF_V15[[#This Row],[workbook_name]]))</f>
        <v/>
      </c>
      <c r="G78" s="14" t="str">
        <f xml:space="preserve">
IF(LAF_V15[[#This Row],[workbook_name]]="","",
   IFERROR(
      IF(
          VLOOKUP(LAF_V15[[#This Row],[id]],Table1[[#All],[id]:[name]],3,0)=LAF_V15[[#This Row],[workbook_name]],
         "match",
         "id doesn't belong to workbook_name"
      ),
      "associate an id first"
   )
)</f>
        <v/>
      </c>
      <c r="H78" s="14" t="str">
        <f xml:space="preserve">
IF(LAF_V15[[#This Row],[workbook_name]]="","",
   IF(
      OR(LAF_V15[[#This Row],[category]]="",LAF_V15[[#This Row],[subcategory]]=""),
      "category and subcategory must not be empty",
      "done"
   )
)</f>
        <v/>
      </c>
      <c r="I78" s="16" t="str">
        <f>IF(
   AND(
      LAF_V15[[#This Row],[id Sanity Check]]="match",LAF_V15[[#This Row],[category &amp; subcategory Sanity Check]]="done"
   ),
   "✓ ready",
   IF(LAF_V15[[#This Row],[workbook_name]]&lt;&gt;"","not ready","")
)</f>
        <v/>
      </c>
    </row>
    <row r="79" spans="2:9" ht="21" x14ac:dyDescent="0.25">
      <c r="B79" s="11"/>
      <c r="C79" s="13"/>
      <c r="D79" s="12"/>
      <c r="E79" s="12"/>
      <c r="F79" s="14" t="str">
        <f>IF(LAF_V15[[#This Row],[workbook_name]]="","",COUNTIF(Table1[name],LAF_V15[[#This Row],[workbook_name]]))</f>
        <v/>
      </c>
      <c r="G79" s="14" t="str">
        <f xml:space="preserve">
IF(LAF_V15[[#This Row],[workbook_name]]="","",
   IFERROR(
      IF(
          VLOOKUP(LAF_V15[[#This Row],[id]],Table1[[#All],[id]:[name]],3,0)=LAF_V15[[#This Row],[workbook_name]],
         "match",
         "id doesn't belong to workbook_name"
      ),
      "associate an id first"
   )
)</f>
        <v/>
      </c>
      <c r="H79" s="14" t="str">
        <f xml:space="preserve">
IF(LAF_V15[[#This Row],[workbook_name]]="","",
   IF(
      OR(LAF_V15[[#This Row],[category]]="",LAF_V15[[#This Row],[subcategory]]=""),
      "category and subcategory must not be empty",
      "done"
   )
)</f>
        <v/>
      </c>
      <c r="I79" s="16" t="str">
        <f>IF(
   AND(
      LAF_V15[[#This Row],[id Sanity Check]]="match",LAF_V15[[#This Row],[category &amp; subcategory Sanity Check]]="done"
   ),
   "✓ ready",
   IF(LAF_V15[[#This Row],[workbook_name]]&lt;&gt;"","not ready","")
)</f>
        <v/>
      </c>
    </row>
    <row r="80" spans="2:9" ht="21" x14ac:dyDescent="0.25">
      <c r="B80" s="11"/>
      <c r="C80" s="13"/>
      <c r="D80" s="12"/>
      <c r="E80" s="12"/>
      <c r="F80" s="14" t="str">
        <f>IF(LAF_V15[[#This Row],[workbook_name]]="","",COUNTIF(Table1[name],LAF_V15[[#This Row],[workbook_name]]))</f>
        <v/>
      </c>
      <c r="G80" s="14" t="str">
        <f xml:space="preserve">
IF(LAF_V15[[#This Row],[workbook_name]]="","",
   IFERROR(
      IF(
          VLOOKUP(LAF_V15[[#This Row],[id]],Table1[[#All],[id]:[name]],3,0)=LAF_V15[[#This Row],[workbook_name]],
         "match",
         "id doesn't belong to workbook_name"
      ),
      "associate an id first"
   )
)</f>
        <v/>
      </c>
      <c r="H80" s="14" t="str">
        <f xml:space="preserve">
IF(LAF_V15[[#This Row],[workbook_name]]="","",
   IF(
      OR(LAF_V15[[#This Row],[category]]="",LAF_V15[[#This Row],[subcategory]]=""),
      "category and subcategory must not be empty",
      "done"
   )
)</f>
        <v/>
      </c>
      <c r="I80" s="16" t="str">
        <f>IF(
   AND(
      LAF_V15[[#This Row],[id Sanity Check]]="match",LAF_V15[[#This Row],[category &amp; subcategory Sanity Check]]="done"
   ),
   "✓ ready",
   IF(LAF_V15[[#This Row],[workbook_name]]&lt;&gt;"","not ready","")
)</f>
        <v/>
      </c>
    </row>
    <row r="81" spans="2:9" ht="21" x14ac:dyDescent="0.25">
      <c r="B81" s="11"/>
      <c r="C81" s="13"/>
      <c r="D81" s="12"/>
      <c r="E81" s="12"/>
      <c r="F81" s="14" t="str">
        <f>IF(LAF_V15[[#This Row],[workbook_name]]="","",COUNTIF(Table1[name],LAF_V15[[#This Row],[workbook_name]]))</f>
        <v/>
      </c>
      <c r="G81" s="14" t="str">
        <f xml:space="preserve">
IF(LAF_V15[[#This Row],[workbook_name]]="","",
   IFERROR(
      IF(
          VLOOKUP(LAF_V15[[#This Row],[id]],Table1[[#All],[id]:[name]],3,0)=LAF_V15[[#This Row],[workbook_name]],
         "match",
         "id doesn't belong to workbook_name"
      ),
      "associate an id first"
   )
)</f>
        <v/>
      </c>
      <c r="H81" s="14" t="str">
        <f xml:space="preserve">
IF(LAF_V15[[#This Row],[workbook_name]]="","",
   IF(
      OR(LAF_V15[[#This Row],[category]]="",LAF_V15[[#This Row],[subcategory]]=""),
      "category and subcategory must not be empty",
      "done"
   )
)</f>
        <v/>
      </c>
      <c r="I81" s="16" t="str">
        <f>IF(
   AND(
      LAF_V15[[#This Row],[id Sanity Check]]="match",LAF_V15[[#This Row],[category &amp; subcategory Sanity Check]]="done"
   ),
   "✓ ready",
   IF(LAF_V15[[#This Row],[workbook_name]]&lt;&gt;"","not ready","")
)</f>
        <v/>
      </c>
    </row>
    <row r="82" spans="2:9" ht="21" x14ac:dyDescent="0.25">
      <c r="B82" s="11"/>
      <c r="C82" s="13"/>
      <c r="D82" s="12"/>
      <c r="E82" s="12"/>
      <c r="F82" s="14" t="str">
        <f>IF(LAF_V15[[#This Row],[workbook_name]]="","",COUNTIF(Table1[name],LAF_V15[[#This Row],[workbook_name]]))</f>
        <v/>
      </c>
      <c r="G82" s="14" t="str">
        <f xml:space="preserve">
IF(LAF_V15[[#This Row],[workbook_name]]="","",
   IFERROR(
      IF(
          VLOOKUP(LAF_V15[[#This Row],[id]],Table1[[#All],[id]:[name]],3,0)=LAF_V15[[#This Row],[workbook_name]],
         "match",
         "id doesn't belong to workbook_name"
      ),
      "associate an id first"
   )
)</f>
        <v/>
      </c>
      <c r="H82" s="14" t="str">
        <f xml:space="preserve">
IF(LAF_V15[[#This Row],[workbook_name]]="","",
   IF(
      OR(LAF_V15[[#This Row],[category]]="",LAF_V15[[#This Row],[subcategory]]=""),
      "category and subcategory must not be empty",
      "done"
   )
)</f>
        <v/>
      </c>
      <c r="I82" s="16" t="str">
        <f>IF(
   AND(
      LAF_V15[[#This Row],[id Sanity Check]]="match",LAF_V15[[#This Row],[category &amp; subcategory Sanity Check]]="done"
   ),
   "✓ ready",
   IF(LAF_V15[[#This Row],[workbook_name]]&lt;&gt;"","not ready","")
)</f>
        <v/>
      </c>
    </row>
    <row r="83" spans="2:9" ht="21" x14ac:dyDescent="0.25">
      <c r="B83" s="11"/>
      <c r="C83" s="13"/>
      <c r="D83" s="12"/>
      <c r="E83" s="12"/>
      <c r="F83" s="14" t="str">
        <f>IF(LAF_V15[[#This Row],[workbook_name]]="","",COUNTIF(Table1[name],LAF_V15[[#This Row],[workbook_name]]))</f>
        <v/>
      </c>
      <c r="G83" s="14" t="str">
        <f xml:space="preserve">
IF(LAF_V15[[#This Row],[workbook_name]]="","",
   IFERROR(
      IF(
          VLOOKUP(LAF_V15[[#This Row],[id]],Table1[[#All],[id]:[name]],3,0)=LAF_V15[[#This Row],[workbook_name]],
         "match",
         "id doesn't belong to workbook_name"
      ),
      "associate an id first"
   )
)</f>
        <v/>
      </c>
      <c r="H83" s="14" t="str">
        <f xml:space="preserve">
IF(LAF_V15[[#This Row],[workbook_name]]="","",
   IF(
      OR(LAF_V15[[#This Row],[category]]="",LAF_V15[[#This Row],[subcategory]]=""),
      "category and subcategory must not be empty",
      "done"
   )
)</f>
        <v/>
      </c>
      <c r="I83" s="16" t="str">
        <f>IF(
   AND(
      LAF_V15[[#This Row],[id Sanity Check]]="match",LAF_V15[[#This Row],[category &amp; subcategory Sanity Check]]="done"
   ),
   "✓ ready",
   IF(LAF_V15[[#This Row],[workbook_name]]&lt;&gt;"","not ready","")
)</f>
        <v/>
      </c>
    </row>
    <row r="84" spans="2:9" ht="21" x14ac:dyDescent="0.25">
      <c r="B84" s="11"/>
      <c r="C84" s="13"/>
      <c r="D84" s="12"/>
      <c r="E84" s="12"/>
      <c r="F84" s="14" t="str">
        <f>IF(LAF_V15[[#This Row],[workbook_name]]="","",COUNTIF(Table1[name],LAF_V15[[#This Row],[workbook_name]]))</f>
        <v/>
      </c>
      <c r="G84" s="14" t="str">
        <f xml:space="preserve">
IF(LAF_V15[[#This Row],[workbook_name]]="","",
   IFERROR(
      IF(
          VLOOKUP(LAF_V15[[#This Row],[id]],Table1[[#All],[id]:[name]],3,0)=LAF_V15[[#This Row],[workbook_name]],
         "match",
         "id doesn't belong to workbook_name"
      ),
      "associate an id first"
   )
)</f>
        <v/>
      </c>
      <c r="H84" s="14" t="str">
        <f xml:space="preserve">
IF(LAF_V15[[#This Row],[workbook_name]]="","",
   IF(
      OR(LAF_V15[[#This Row],[category]]="",LAF_V15[[#This Row],[subcategory]]=""),
      "category and subcategory must not be empty",
      "done"
   )
)</f>
        <v/>
      </c>
      <c r="I84" s="16" t="str">
        <f>IF(
   AND(
      LAF_V15[[#This Row],[id Sanity Check]]="match",LAF_V15[[#This Row],[category &amp; subcategory Sanity Check]]="done"
   ),
   "✓ ready",
   IF(LAF_V15[[#This Row],[workbook_name]]&lt;&gt;"","not ready","")
)</f>
        <v/>
      </c>
    </row>
    <row r="85" spans="2:9" ht="21" x14ac:dyDescent="0.25">
      <c r="B85" s="11"/>
      <c r="C85" s="13"/>
      <c r="D85" s="12"/>
      <c r="E85" s="12"/>
      <c r="F85" s="14" t="str">
        <f>IF(LAF_V15[[#This Row],[workbook_name]]="","",COUNTIF(Table1[name],LAF_V15[[#This Row],[workbook_name]]))</f>
        <v/>
      </c>
      <c r="G85" s="14" t="str">
        <f xml:space="preserve">
IF(LAF_V15[[#This Row],[workbook_name]]="","",
   IFERROR(
      IF(
          VLOOKUP(LAF_V15[[#This Row],[id]],Table1[[#All],[id]:[name]],3,0)=LAF_V15[[#This Row],[workbook_name]],
         "match",
         "id doesn't belong to workbook_name"
      ),
      "associate an id first"
   )
)</f>
        <v/>
      </c>
      <c r="H85" s="14" t="str">
        <f xml:space="preserve">
IF(LAF_V15[[#This Row],[workbook_name]]="","",
   IF(
      OR(LAF_V15[[#This Row],[category]]="",LAF_V15[[#This Row],[subcategory]]=""),
      "category and subcategory must not be empty",
      "done"
   )
)</f>
        <v/>
      </c>
      <c r="I85" s="16" t="str">
        <f>IF(
   AND(
      LAF_V15[[#This Row],[id Sanity Check]]="match",LAF_V15[[#This Row],[category &amp; subcategory Sanity Check]]="done"
   ),
   "✓ ready",
   IF(LAF_V15[[#This Row],[workbook_name]]&lt;&gt;"","not ready","")
)</f>
        <v/>
      </c>
    </row>
    <row r="86" spans="2:9" ht="21" x14ac:dyDescent="0.25">
      <c r="B86" s="11"/>
      <c r="C86" s="13"/>
      <c r="D86" s="12"/>
      <c r="E86" s="12"/>
      <c r="F86" s="14" t="str">
        <f>IF(LAF_V15[[#This Row],[workbook_name]]="","",COUNTIF(Table1[name],LAF_V15[[#This Row],[workbook_name]]))</f>
        <v/>
      </c>
      <c r="G86" s="14" t="str">
        <f xml:space="preserve">
IF(LAF_V15[[#This Row],[workbook_name]]="","",
   IFERROR(
      IF(
          VLOOKUP(LAF_V15[[#This Row],[id]],Table1[[#All],[id]:[name]],3,0)=LAF_V15[[#This Row],[workbook_name]],
         "match",
         "id doesn't belong to workbook_name"
      ),
      "associate an id first"
   )
)</f>
        <v/>
      </c>
      <c r="H86" s="14" t="str">
        <f xml:space="preserve">
IF(LAF_V15[[#This Row],[workbook_name]]="","",
   IF(
      OR(LAF_V15[[#This Row],[category]]="",LAF_V15[[#This Row],[subcategory]]=""),
      "category and subcategory must not be empty",
      "done"
   )
)</f>
        <v/>
      </c>
      <c r="I86" s="16" t="str">
        <f>IF(
   AND(
      LAF_V15[[#This Row],[id Sanity Check]]="match",LAF_V15[[#This Row],[category &amp; subcategory Sanity Check]]="done"
   ),
   "✓ ready",
   IF(LAF_V15[[#This Row],[workbook_name]]&lt;&gt;"","not ready","")
)</f>
        <v/>
      </c>
    </row>
    <row r="87" spans="2:9" ht="21" x14ac:dyDescent="0.25">
      <c r="B87" s="11"/>
      <c r="C87" s="13"/>
      <c r="D87" s="12"/>
      <c r="E87" s="12"/>
      <c r="F87" s="14" t="str">
        <f>IF(LAF_V15[[#This Row],[workbook_name]]="","",COUNTIF(Table1[name],LAF_V15[[#This Row],[workbook_name]]))</f>
        <v/>
      </c>
      <c r="G87" s="14" t="str">
        <f xml:space="preserve">
IF(LAF_V15[[#This Row],[workbook_name]]="","",
   IFERROR(
      IF(
          VLOOKUP(LAF_V15[[#This Row],[id]],Table1[[#All],[id]:[name]],3,0)=LAF_V15[[#This Row],[workbook_name]],
         "match",
         "id doesn't belong to workbook_name"
      ),
      "associate an id first"
   )
)</f>
        <v/>
      </c>
      <c r="H87" s="14" t="str">
        <f xml:space="preserve">
IF(LAF_V15[[#This Row],[workbook_name]]="","",
   IF(
      OR(LAF_V15[[#This Row],[category]]="",LAF_V15[[#This Row],[subcategory]]=""),
      "category and subcategory must not be empty",
      "done"
   )
)</f>
        <v/>
      </c>
      <c r="I87" s="16" t="str">
        <f>IF(
   AND(
      LAF_V15[[#This Row],[id Sanity Check]]="match",LAF_V15[[#This Row],[category &amp; subcategory Sanity Check]]="done"
   ),
   "✓ ready",
   IF(LAF_V15[[#This Row],[workbook_name]]&lt;&gt;"","not ready","")
)</f>
        <v/>
      </c>
    </row>
    <row r="88" spans="2:9" ht="21" x14ac:dyDescent="0.25">
      <c r="B88" s="11"/>
      <c r="C88" s="13"/>
      <c r="D88" s="12"/>
      <c r="E88" s="12"/>
      <c r="F88" s="14" t="str">
        <f>IF(LAF_V15[[#This Row],[workbook_name]]="","",COUNTIF(Table1[name],LAF_V15[[#This Row],[workbook_name]]))</f>
        <v/>
      </c>
      <c r="G88" s="14" t="str">
        <f xml:space="preserve">
IF(LAF_V15[[#This Row],[workbook_name]]="","",
   IFERROR(
      IF(
          VLOOKUP(LAF_V15[[#This Row],[id]],Table1[[#All],[id]:[name]],3,0)=LAF_V15[[#This Row],[workbook_name]],
         "match",
         "id doesn't belong to workbook_name"
      ),
      "associate an id first"
   )
)</f>
        <v/>
      </c>
      <c r="H88" s="14" t="str">
        <f xml:space="preserve">
IF(LAF_V15[[#This Row],[workbook_name]]="","",
   IF(
      OR(LAF_V15[[#This Row],[category]]="",LAF_V15[[#This Row],[subcategory]]=""),
      "category and subcategory must not be empty",
      "done"
   )
)</f>
        <v/>
      </c>
      <c r="I88" s="16" t="str">
        <f>IF(
   AND(
      LAF_V15[[#This Row],[id Sanity Check]]="match",LAF_V15[[#This Row],[category &amp; subcategory Sanity Check]]="done"
   ),
   "✓ ready",
   IF(LAF_V15[[#This Row],[workbook_name]]&lt;&gt;"","not ready","")
)</f>
        <v/>
      </c>
    </row>
    <row r="89" spans="2:9" ht="21" x14ac:dyDescent="0.25">
      <c r="B89" s="11"/>
      <c r="C89" s="13"/>
      <c r="D89" s="12"/>
      <c r="E89" s="12"/>
      <c r="F89" s="14" t="str">
        <f>IF(LAF_V15[[#This Row],[workbook_name]]="","",COUNTIF(Table1[name],LAF_V15[[#This Row],[workbook_name]]))</f>
        <v/>
      </c>
      <c r="G89" s="14" t="str">
        <f xml:space="preserve">
IF(LAF_V15[[#This Row],[workbook_name]]="","",
   IFERROR(
      IF(
          VLOOKUP(LAF_V15[[#This Row],[id]],Table1[[#All],[id]:[name]],3,0)=LAF_V15[[#This Row],[workbook_name]],
         "match",
         "id doesn't belong to workbook_name"
      ),
      "associate an id first"
   )
)</f>
        <v/>
      </c>
      <c r="H89" s="14" t="str">
        <f xml:space="preserve">
IF(LAF_V15[[#This Row],[workbook_name]]="","",
   IF(
      OR(LAF_V15[[#This Row],[category]]="",LAF_V15[[#This Row],[subcategory]]=""),
      "category and subcategory must not be empty",
      "done"
   )
)</f>
        <v/>
      </c>
      <c r="I89" s="16" t="str">
        <f>IF(
   AND(
      LAF_V15[[#This Row],[id Sanity Check]]="match",LAF_V15[[#This Row],[category &amp; subcategory Sanity Check]]="done"
   ),
   "✓ ready",
   IF(LAF_V15[[#This Row],[workbook_name]]&lt;&gt;"","not ready","")
)</f>
        <v/>
      </c>
    </row>
    <row r="90" spans="2:9" ht="21" x14ac:dyDescent="0.25">
      <c r="B90" s="11"/>
      <c r="C90" s="13"/>
      <c r="D90" s="12"/>
      <c r="E90" s="12"/>
      <c r="F90" s="14" t="str">
        <f>IF(LAF_V15[[#This Row],[workbook_name]]="","",COUNTIF(Table1[name],LAF_V15[[#This Row],[workbook_name]]))</f>
        <v/>
      </c>
      <c r="G90" s="14" t="str">
        <f xml:space="preserve">
IF(LAF_V15[[#This Row],[workbook_name]]="","",
   IFERROR(
      IF(
          VLOOKUP(LAF_V15[[#This Row],[id]],Table1[[#All],[id]:[name]],3,0)=LAF_V15[[#This Row],[workbook_name]],
         "match",
         "id doesn't belong to workbook_name"
      ),
      "associate an id first"
   )
)</f>
        <v/>
      </c>
      <c r="H90" s="14" t="str">
        <f xml:space="preserve">
IF(LAF_V15[[#This Row],[workbook_name]]="","",
   IF(
      OR(LAF_V15[[#This Row],[category]]="",LAF_V15[[#This Row],[subcategory]]=""),
      "category and subcategory must not be empty",
      "done"
   )
)</f>
        <v/>
      </c>
      <c r="I90" s="16" t="str">
        <f>IF(
   AND(
      LAF_V15[[#This Row],[id Sanity Check]]="match",LAF_V15[[#This Row],[category &amp; subcategory Sanity Check]]="done"
   ),
   "✓ ready",
   IF(LAF_V15[[#This Row],[workbook_name]]&lt;&gt;"","not ready","")
)</f>
        <v/>
      </c>
    </row>
    <row r="91" spans="2:9" ht="21" x14ac:dyDescent="0.25">
      <c r="B91" s="11"/>
      <c r="C91" s="13"/>
      <c r="D91" s="12"/>
      <c r="E91" s="12"/>
      <c r="F91" s="14" t="str">
        <f>IF(LAF_V15[[#This Row],[workbook_name]]="","",COUNTIF(Table1[name],LAF_V15[[#This Row],[workbook_name]]))</f>
        <v/>
      </c>
      <c r="G91" s="14" t="str">
        <f xml:space="preserve">
IF(LAF_V15[[#This Row],[workbook_name]]="","",
   IFERROR(
      IF(
          VLOOKUP(LAF_V15[[#This Row],[id]],Table1[[#All],[id]:[name]],3,0)=LAF_V15[[#This Row],[workbook_name]],
         "match",
         "id doesn't belong to workbook_name"
      ),
      "associate an id first"
   )
)</f>
        <v/>
      </c>
      <c r="H91" s="14" t="str">
        <f xml:space="preserve">
IF(LAF_V15[[#This Row],[workbook_name]]="","",
   IF(
      OR(LAF_V15[[#This Row],[category]]="",LAF_V15[[#This Row],[subcategory]]=""),
      "category and subcategory must not be empty",
      "done"
   )
)</f>
        <v/>
      </c>
      <c r="I91" s="16" t="str">
        <f>IF(
   AND(
      LAF_V15[[#This Row],[id Sanity Check]]="match",LAF_V15[[#This Row],[category &amp; subcategory Sanity Check]]="done"
   ),
   "✓ ready",
   IF(LAF_V15[[#This Row],[workbook_name]]&lt;&gt;"","not ready","")
)</f>
        <v/>
      </c>
    </row>
    <row r="92" spans="2:9" ht="21" x14ac:dyDescent="0.25">
      <c r="B92" s="11"/>
      <c r="C92" s="13"/>
      <c r="D92" s="12"/>
      <c r="E92" s="12"/>
      <c r="F92" s="14" t="str">
        <f>IF(LAF_V15[[#This Row],[workbook_name]]="","",COUNTIF(Table1[name],LAF_V15[[#This Row],[workbook_name]]))</f>
        <v/>
      </c>
      <c r="G92" s="14" t="str">
        <f xml:space="preserve">
IF(LAF_V15[[#This Row],[workbook_name]]="","",
   IFERROR(
      IF(
          VLOOKUP(LAF_V15[[#This Row],[id]],Table1[[#All],[id]:[name]],3,0)=LAF_V15[[#This Row],[workbook_name]],
         "match",
         "id doesn't belong to workbook_name"
      ),
      "associate an id first"
   )
)</f>
        <v/>
      </c>
      <c r="H92" s="14" t="str">
        <f xml:space="preserve">
IF(LAF_V15[[#This Row],[workbook_name]]="","",
   IF(
      OR(LAF_V15[[#This Row],[category]]="",LAF_V15[[#This Row],[subcategory]]=""),
      "category and subcategory must not be empty",
      "done"
   )
)</f>
        <v/>
      </c>
      <c r="I92" s="16" t="str">
        <f>IF(
   AND(
      LAF_V15[[#This Row],[id Sanity Check]]="match",LAF_V15[[#This Row],[category &amp; subcategory Sanity Check]]="done"
   ),
   "✓ ready",
   IF(LAF_V15[[#This Row],[workbook_name]]&lt;&gt;"","not ready","")
)</f>
        <v/>
      </c>
    </row>
    <row r="93" spans="2:9" ht="21" x14ac:dyDescent="0.25">
      <c r="B93" s="11"/>
      <c r="C93" s="13"/>
      <c r="D93" s="12"/>
      <c r="E93" s="12"/>
      <c r="F93" s="14" t="str">
        <f>IF(LAF_V15[[#This Row],[workbook_name]]="","",COUNTIF(Table1[name],LAF_V15[[#This Row],[workbook_name]]))</f>
        <v/>
      </c>
      <c r="G93" s="14" t="str">
        <f xml:space="preserve">
IF(LAF_V15[[#This Row],[workbook_name]]="","",
   IFERROR(
      IF(
          VLOOKUP(LAF_V15[[#This Row],[id]],Table1[[#All],[id]:[name]],3,0)=LAF_V15[[#This Row],[workbook_name]],
         "match",
         "id doesn't belong to workbook_name"
      ),
      "associate an id first"
   )
)</f>
        <v/>
      </c>
      <c r="H93" s="14" t="str">
        <f xml:space="preserve">
IF(LAF_V15[[#This Row],[workbook_name]]="","",
   IF(
      OR(LAF_V15[[#This Row],[category]]="",LAF_V15[[#This Row],[subcategory]]=""),
      "category and subcategory must not be empty",
      "done"
   )
)</f>
        <v/>
      </c>
      <c r="I93" s="16" t="str">
        <f>IF(
   AND(
      LAF_V15[[#This Row],[id Sanity Check]]="match",LAF_V15[[#This Row],[category &amp; subcategory Sanity Check]]="done"
   ),
   "✓ ready",
   IF(LAF_V15[[#This Row],[workbook_name]]&lt;&gt;"","not ready","")
)</f>
        <v/>
      </c>
    </row>
    <row r="94" spans="2:9" ht="21" x14ac:dyDescent="0.25">
      <c r="B94" s="11"/>
      <c r="C94" s="13"/>
      <c r="D94" s="12"/>
      <c r="E94" s="12"/>
      <c r="F94" s="14" t="str">
        <f>IF(LAF_V15[[#This Row],[workbook_name]]="","",COUNTIF(Table1[name],LAF_V15[[#This Row],[workbook_name]]))</f>
        <v/>
      </c>
      <c r="G94" s="14" t="str">
        <f xml:space="preserve">
IF(LAF_V15[[#This Row],[workbook_name]]="","",
   IFERROR(
      IF(
          VLOOKUP(LAF_V15[[#This Row],[id]],Table1[[#All],[id]:[name]],3,0)=LAF_V15[[#This Row],[workbook_name]],
         "match",
         "id doesn't belong to workbook_name"
      ),
      "associate an id first"
   )
)</f>
        <v/>
      </c>
      <c r="H94" s="14" t="str">
        <f xml:space="preserve">
IF(LAF_V15[[#This Row],[workbook_name]]="","",
   IF(
      OR(LAF_V15[[#This Row],[category]]="",LAF_V15[[#This Row],[subcategory]]=""),
      "category and subcategory must not be empty",
      "done"
   )
)</f>
        <v/>
      </c>
      <c r="I94" s="16" t="str">
        <f>IF(
   AND(
      LAF_V15[[#This Row],[id Sanity Check]]="match",LAF_V15[[#This Row],[category &amp; subcategory Sanity Check]]="done"
   ),
   "✓ ready",
   IF(LAF_V15[[#This Row],[workbook_name]]&lt;&gt;"","not ready","")
)</f>
        <v/>
      </c>
    </row>
    <row r="95" spans="2:9" ht="21" x14ac:dyDescent="0.25">
      <c r="B95" s="11"/>
      <c r="C95" s="13"/>
      <c r="D95" s="12"/>
      <c r="E95" s="12"/>
      <c r="F95" s="14" t="str">
        <f>IF(LAF_V15[[#This Row],[workbook_name]]="","",COUNTIF(Table1[name],LAF_V15[[#This Row],[workbook_name]]))</f>
        <v/>
      </c>
      <c r="G95" s="14" t="str">
        <f xml:space="preserve">
IF(LAF_V15[[#This Row],[workbook_name]]="","",
   IFERROR(
      IF(
          VLOOKUP(LAF_V15[[#This Row],[id]],Table1[[#All],[id]:[name]],3,0)=LAF_V15[[#This Row],[workbook_name]],
         "match",
         "id doesn't belong to workbook_name"
      ),
      "associate an id first"
   )
)</f>
        <v/>
      </c>
      <c r="H95" s="14" t="str">
        <f xml:space="preserve">
IF(LAF_V15[[#This Row],[workbook_name]]="","",
   IF(
      OR(LAF_V15[[#This Row],[category]]="",LAF_V15[[#This Row],[subcategory]]=""),
      "category and subcategory must not be empty",
      "done"
   )
)</f>
        <v/>
      </c>
      <c r="I95" s="16" t="str">
        <f>IF(
   AND(
      LAF_V15[[#This Row],[id Sanity Check]]="match",LAF_V15[[#This Row],[category &amp; subcategory Sanity Check]]="done"
   ),
   "✓ ready",
   IF(LAF_V15[[#This Row],[workbook_name]]&lt;&gt;"","not ready","")
)</f>
        <v/>
      </c>
    </row>
    <row r="96" spans="2:9" ht="21" x14ac:dyDescent="0.25">
      <c r="B96" s="11"/>
      <c r="C96" s="13"/>
      <c r="D96" s="12"/>
      <c r="E96" s="12"/>
      <c r="F96" s="14" t="str">
        <f>IF(LAF_V15[[#This Row],[workbook_name]]="","",COUNTIF(Table1[name],LAF_V15[[#This Row],[workbook_name]]))</f>
        <v/>
      </c>
      <c r="G96" s="14" t="str">
        <f xml:space="preserve">
IF(LAF_V15[[#This Row],[workbook_name]]="","",
   IFERROR(
      IF(
          VLOOKUP(LAF_V15[[#This Row],[id]],Table1[[#All],[id]:[name]],3,0)=LAF_V15[[#This Row],[workbook_name]],
         "match",
         "id doesn't belong to workbook_name"
      ),
      "associate an id first"
   )
)</f>
        <v/>
      </c>
      <c r="H96" s="14" t="str">
        <f xml:space="preserve">
IF(LAF_V15[[#This Row],[workbook_name]]="","",
   IF(
      OR(LAF_V15[[#This Row],[category]]="",LAF_V15[[#This Row],[subcategory]]=""),
      "category and subcategory must not be empty",
      "done"
   )
)</f>
        <v/>
      </c>
      <c r="I96" s="16" t="str">
        <f>IF(
   AND(
      LAF_V15[[#This Row],[id Sanity Check]]="match",LAF_V15[[#This Row],[category &amp; subcategory Sanity Check]]="done"
   ),
   "✓ ready",
   IF(LAF_V15[[#This Row],[workbook_name]]&lt;&gt;"","not ready","")
)</f>
        <v/>
      </c>
    </row>
    <row r="97" spans="2:9" ht="21" x14ac:dyDescent="0.25">
      <c r="B97" s="11"/>
      <c r="C97" s="13"/>
      <c r="D97" s="12"/>
      <c r="E97" s="12"/>
      <c r="F97" s="14" t="str">
        <f>IF(LAF_V15[[#This Row],[workbook_name]]="","",COUNTIF(Table1[name],LAF_V15[[#This Row],[workbook_name]]))</f>
        <v/>
      </c>
      <c r="G97" s="14" t="str">
        <f xml:space="preserve">
IF(LAF_V15[[#This Row],[workbook_name]]="","",
   IFERROR(
      IF(
          VLOOKUP(LAF_V15[[#This Row],[id]],Table1[[#All],[id]:[name]],3,0)=LAF_V15[[#This Row],[workbook_name]],
         "match",
         "id doesn't belong to workbook_name"
      ),
      "associate an id first"
   )
)</f>
        <v/>
      </c>
      <c r="H97" s="14" t="str">
        <f xml:space="preserve">
IF(LAF_V15[[#This Row],[workbook_name]]="","",
   IF(
      OR(LAF_V15[[#This Row],[category]]="",LAF_V15[[#This Row],[subcategory]]=""),
      "category and subcategory must not be empty",
      "done"
   )
)</f>
        <v/>
      </c>
      <c r="I97" s="16" t="str">
        <f>IF(
   AND(
      LAF_V15[[#This Row],[id Sanity Check]]="match",LAF_V15[[#This Row],[category &amp; subcategory Sanity Check]]="done"
   ),
   "✓ ready",
   IF(LAF_V15[[#This Row],[workbook_name]]&lt;&gt;"","not ready","")
)</f>
        <v/>
      </c>
    </row>
    <row r="98" spans="2:9" ht="21" x14ac:dyDescent="0.25">
      <c r="B98" s="11"/>
      <c r="C98" s="13"/>
      <c r="D98" s="12"/>
      <c r="E98" s="12"/>
      <c r="F98" s="14" t="str">
        <f>IF(LAF_V15[[#This Row],[workbook_name]]="","",COUNTIF(Table1[name],LAF_V15[[#This Row],[workbook_name]]))</f>
        <v/>
      </c>
      <c r="G98" s="14" t="str">
        <f xml:space="preserve">
IF(LAF_V15[[#This Row],[workbook_name]]="","",
   IFERROR(
      IF(
          VLOOKUP(LAF_V15[[#This Row],[id]],Table1[[#All],[id]:[name]],3,0)=LAF_V15[[#This Row],[workbook_name]],
         "match",
         "id doesn't belong to workbook_name"
      ),
      "associate an id first"
   )
)</f>
        <v/>
      </c>
      <c r="H98" s="14" t="str">
        <f xml:space="preserve">
IF(LAF_V15[[#This Row],[workbook_name]]="","",
   IF(
      OR(LAF_V15[[#This Row],[category]]="",LAF_V15[[#This Row],[subcategory]]=""),
      "category and subcategory must not be empty",
      "done"
   )
)</f>
        <v/>
      </c>
      <c r="I98" s="16" t="str">
        <f>IF(
   AND(
      LAF_V15[[#This Row],[id Sanity Check]]="match",LAF_V15[[#This Row],[category &amp; subcategory Sanity Check]]="done"
   ),
   "✓ ready",
   IF(LAF_V15[[#This Row],[workbook_name]]&lt;&gt;"","not ready","")
)</f>
        <v/>
      </c>
    </row>
    <row r="99" spans="2:9" ht="21" x14ac:dyDescent="0.25">
      <c r="B99" s="11"/>
      <c r="C99" s="13"/>
      <c r="D99" s="12"/>
      <c r="E99" s="12"/>
      <c r="F99" s="14" t="str">
        <f>IF(LAF_V15[[#This Row],[workbook_name]]="","",COUNTIF(Table1[name],LAF_V15[[#This Row],[workbook_name]]))</f>
        <v/>
      </c>
      <c r="G99" s="14" t="str">
        <f xml:space="preserve">
IF(LAF_V15[[#This Row],[workbook_name]]="","",
   IFERROR(
      IF(
          VLOOKUP(LAF_V15[[#This Row],[id]],Table1[[#All],[id]:[name]],3,0)=LAF_V15[[#This Row],[workbook_name]],
         "match",
         "id doesn't belong to workbook_name"
      ),
      "associate an id first"
   )
)</f>
        <v/>
      </c>
      <c r="H99" s="14" t="str">
        <f xml:space="preserve">
IF(LAF_V15[[#This Row],[workbook_name]]="","",
   IF(
      OR(LAF_V15[[#This Row],[category]]="",LAF_V15[[#This Row],[subcategory]]=""),
      "category and subcategory must not be empty",
      "done"
   )
)</f>
        <v/>
      </c>
      <c r="I99" s="16" t="str">
        <f>IF(
   AND(
      LAF_V15[[#This Row],[id Sanity Check]]="match",LAF_V15[[#This Row],[category &amp; subcategory Sanity Check]]="done"
   ),
   "✓ ready",
   IF(LAF_V15[[#This Row],[workbook_name]]&lt;&gt;"","not ready","")
)</f>
        <v/>
      </c>
    </row>
    <row r="100" spans="2:9" ht="21" x14ac:dyDescent="0.25">
      <c r="B100" s="11"/>
      <c r="C100" s="13"/>
      <c r="D100" s="12"/>
      <c r="E100" s="12"/>
      <c r="F100" s="14" t="str">
        <f>IF(LAF_V15[[#This Row],[workbook_name]]="","",COUNTIF(Table1[name],LAF_V15[[#This Row],[workbook_name]]))</f>
        <v/>
      </c>
      <c r="G100" s="14" t="str">
        <f xml:space="preserve">
IF(LAF_V15[[#This Row],[workbook_name]]="","",
   IFERROR(
      IF(
          VLOOKUP(LAF_V15[[#This Row],[id]],Table1[[#All],[id]:[name]],3,0)=LAF_V15[[#This Row],[workbook_name]],
         "match",
         "id doesn't belong to workbook_name"
      ),
      "associate an id first"
   )
)</f>
        <v/>
      </c>
      <c r="H100" s="14" t="str">
        <f xml:space="preserve">
IF(LAF_V15[[#This Row],[workbook_name]]="","",
   IF(
      OR(LAF_V15[[#This Row],[category]]="",LAF_V15[[#This Row],[subcategory]]=""),
      "category and subcategory must not be empty",
      "done"
   )
)</f>
        <v/>
      </c>
      <c r="I100" s="16" t="str">
        <f>IF(
   AND(
      LAF_V15[[#This Row],[id Sanity Check]]="match",LAF_V15[[#This Row],[category &amp; subcategory Sanity Check]]="done"
   ),
   "✓ ready",
   IF(LAF_V15[[#This Row],[workbook_name]]&lt;&gt;"","not ready","")
)</f>
        <v/>
      </c>
    </row>
    <row r="101" spans="2:9" ht="21" x14ac:dyDescent="0.25">
      <c r="B101" s="11"/>
      <c r="C101" s="13"/>
      <c r="D101" s="12"/>
      <c r="E101" s="12"/>
      <c r="F101" s="14" t="str">
        <f>IF(LAF_V15[[#This Row],[workbook_name]]="","",COUNTIF(Table1[name],LAF_V15[[#This Row],[workbook_name]]))</f>
        <v/>
      </c>
      <c r="G101" s="14" t="str">
        <f xml:space="preserve">
IF(LAF_V15[[#This Row],[workbook_name]]="","",
   IFERROR(
      IF(
          VLOOKUP(LAF_V15[[#This Row],[id]],Table1[[#All],[id]:[name]],3,0)=LAF_V15[[#This Row],[workbook_name]],
         "match",
         "id doesn't belong to workbook_name"
      ),
      "associate an id first"
   )
)</f>
        <v/>
      </c>
      <c r="H101" s="14" t="str">
        <f xml:space="preserve">
IF(LAF_V15[[#This Row],[workbook_name]]="","",
   IF(
      OR(LAF_V15[[#This Row],[category]]="",LAF_V15[[#This Row],[subcategory]]=""),
      "category and subcategory must not be empty",
      "done"
   )
)</f>
        <v/>
      </c>
      <c r="I101" s="16" t="str">
        <f>IF(
   AND(
      LAF_V15[[#This Row],[id Sanity Check]]="match",LAF_V15[[#This Row],[category &amp; subcategory Sanity Check]]="done"
   ),
   "✓ ready",
   IF(LAF_V15[[#This Row],[workbook_name]]&lt;&gt;"","not ready","")
)</f>
        <v/>
      </c>
    </row>
    <row r="102" spans="2:9" ht="21" x14ac:dyDescent="0.25">
      <c r="B102" s="11"/>
      <c r="C102" s="13"/>
      <c r="D102" s="12"/>
      <c r="E102" s="12"/>
      <c r="F102" s="14" t="str">
        <f>IF(LAF_V15[[#This Row],[workbook_name]]="","",COUNTIF(Table1[name],LAF_V15[[#This Row],[workbook_name]]))</f>
        <v/>
      </c>
      <c r="G102" s="14" t="str">
        <f xml:space="preserve">
IF(LAF_V15[[#This Row],[workbook_name]]="","",
   IFERROR(
      IF(
          VLOOKUP(LAF_V15[[#This Row],[id]],Table1[[#All],[id]:[name]],3,0)=LAF_V15[[#This Row],[workbook_name]],
         "match",
         "id doesn't belong to workbook_name"
      ),
      "associate an id first"
   )
)</f>
        <v/>
      </c>
      <c r="H102" s="14" t="str">
        <f xml:space="preserve">
IF(LAF_V15[[#This Row],[workbook_name]]="","",
   IF(
      OR(LAF_V15[[#This Row],[category]]="",LAF_V15[[#This Row],[subcategory]]=""),
      "category and subcategory must not be empty",
      "done"
   )
)</f>
        <v/>
      </c>
      <c r="I102" s="16" t="str">
        <f>IF(
   AND(
      LAF_V15[[#This Row],[id Sanity Check]]="match",LAF_V15[[#This Row],[category &amp; subcategory Sanity Check]]="done"
   ),
   "✓ ready",
   IF(LAF_V15[[#This Row],[workbook_name]]&lt;&gt;"","not ready","")
)</f>
        <v/>
      </c>
    </row>
    <row r="103" spans="2:9" ht="21" x14ac:dyDescent="0.25">
      <c r="B103" s="11"/>
      <c r="C103" s="13"/>
      <c r="D103" s="12"/>
      <c r="E103" s="12"/>
      <c r="F103" s="14" t="str">
        <f>IF(LAF_V15[[#This Row],[workbook_name]]="","",COUNTIF(Table1[name],LAF_V15[[#This Row],[workbook_name]]))</f>
        <v/>
      </c>
      <c r="G103" s="14" t="str">
        <f xml:space="preserve">
IF(LAF_V15[[#This Row],[workbook_name]]="","",
   IFERROR(
      IF(
          VLOOKUP(LAF_V15[[#This Row],[id]],Table1[[#All],[id]:[name]],3,0)=LAF_V15[[#This Row],[workbook_name]],
         "match",
         "id doesn't belong to workbook_name"
      ),
      "associate an id first"
   )
)</f>
        <v/>
      </c>
      <c r="H103" s="14" t="str">
        <f xml:space="preserve">
IF(LAF_V15[[#This Row],[workbook_name]]="","",
   IF(
      OR(LAF_V15[[#This Row],[category]]="",LAF_V15[[#This Row],[subcategory]]=""),
      "category and subcategory must not be empty",
      "done"
   )
)</f>
        <v/>
      </c>
      <c r="I103" s="16" t="str">
        <f>IF(
   AND(
      LAF_V15[[#This Row],[id Sanity Check]]="match",LAF_V15[[#This Row],[category &amp; subcategory Sanity Check]]="done"
   ),
   "✓ ready",
   IF(LAF_V15[[#This Row],[workbook_name]]&lt;&gt;"","not ready","")
)</f>
        <v/>
      </c>
    </row>
    <row r="104" spans="2:9" ht="21" x14ac:dyDescent="0.25">
      <c r="B104" s="11"/>
      <c r="C104" s="13"/>
      <c r="D104" s="12"/>
      <c r="E104" s="12"/>
      <c r="F104" s="14" t="str">
        <f>IF(LAF_V15[[#This Row],[workbook_name]]="","",COUNTIF(Table1[name],LAF_V15[[#This Row],[workbook_name]]))</f>
        <v/>
      </c>
      <c r="G104" s="14" t="str">
        <f xml:space="preserve">
IF(LAF_V15[[#This Row],[workbook_name]]="","",
   IFERROR(
      IF(
          VLOOKUP(LAF_V15[[#This Row],[id]],Table1[[#All],[id]:[name]],3,0)=LAF_V15[[#This Row],[workbook_name]],
         "match",
         "id doesn't belong to workbook_name"
      ),
      "associate an id first"
   )
)</f>
        <v/>
      </c>
      <c r="H104" s="14" t="str">
        <f xml:space="preserve">
IF(LAF_V15[[#This Row],[workbook_name]]="","",
   IF(
      OR(LAF_V15[[#This Row],[category]]="",LAF_V15[[#This Row],[subcategory]]=""),
      "category and subcategory must not be empty",
      "done"
   )
)</f>
        <v/>
      </c>
      <c r="I104" s="16" t="str">
        <f>IF(
   AND(
      LAF_V15[[#This Row],[id Sanity Check]]="match",LAF_V15[[#This Row],[category &amp; subcategory Sanity Check]]="done"
   ),
   "✓ ready",
   IF(LAF_V15[[#This Row],[workbook_name]]&lt;&gt;"","not ready","")
)</f>
        <v/>
      </c>
    </row>
    <row r="105" spans="2:9" ht="21" x14ac:dyDescent="0.25">
      <c r="B105" s="11"/>
      <c r="C105" s="13"/>
      <c r="D105" s="12"/>
      <c r="E105" s="12"/>
      <c r="F105" s="14" t="str">
        <f>IF(LAF_V15[[#This Row],[workbook_name]]="","",COUNTIF(Table1[name],LAF_V15[[#This Row],[workbook_name]]))</f>
        <v/>
      </c>
      <c r="G105" s="14" t="str">
        <f xml:space="preserve">
IF(LAF_V15[[#This Row],[workbook_name]]="","",
   IFERROR(
      IF(
          VLOOKUP(LAF_V15[[#This Row],[id]],Table1[[#All],[id]:[name]],3,0)=LAF_V15[[#This Row],[workbook_name]],
         "match",
         "id doesn't belong to workbook_name"
      ),
      "associate an id first"
   )
)</f>
        <v/>
      </c>
      <c r="H105" s="14" t="str">
        <f xml:space="preserve">
IF(LAF_V15[[#This Row],[workbook_name]]="","",
   IF(
      OR(LAF_V15[[#This Row],[category]]="",LAF_V15[[#This Row],[subcategory]]=""),
      "category and subcategory must not be empty",
      "done"
   )
)</f>
        <v/>
      </c>
      <c r="I105" s="16" t="str">
        <f>IF(
   AND(
      LAF_V15[[#This Row],[id Sanity Check]]="match",LAF_V15[[#This Row],[category &amp; subcategory Sanity Check]]="done"
   ),
   "✓ ready",
   IF(LAF_V15[[#This Row],[workbook_name]]&lt;&gt;"","not ready","")
)</f>
        <v/>
      </c>
    </row>
    <row r="106" spans="2:9" ht="21" x14ac:dyDescent="0.25">
      <c r="B106" s="11"/>
      <c r="C106" s="13"/>
      <c r="D106" s="12"/>
      <c r="E106" s="12"/>
      <c r="F106" s="14" t="str">
        <f>IF(LAF_V15[[#This Row],[workbook_name]]="","",COUNTIF(Table1[name],LAF_V15[[#This Row],[workbook_name]]))</f>
        <v/>
      </c>
      <c r="G106" s="14" t="str">
        <f xml:space="preserve">
IF(LAF_V15[[#This Row],[workbook_name]]="","",
   IFERROR(
      IF(
          VLOOKUP(LAF_V15[[#This Row],[id]],Table1[[#All],[id]:[name]],3,0)=LAF_V15[[#This Row],[workbook_name]],
         "match",
         "id doesn't belong to workbook_name"
      ),
      "associate an id first"
   )
)</f>
        <v/>
      </c>
      <c r="H106" s="14" t="str">
        <f xml:space="preserve">
IF(LAF_V15[[#This Row],[workbook_name]]="","",
   IF(
      OR(LAF_V15[[#This Row],[category]]="",LAF_V15[[#This Row],[subcategory]]=""),
      "category and subcategory must not be empty",
      "done"
   )
)</f>
        <v/>
      </c>
      <c r="I106" s="16" t="str">
        <f>IF(
   AND(
      LAF_V15[[#This Row],[id Sanity Check]]="match",LAF_V15[[#This Row],[category &amp; subcategory Sanity Check]]="done"
   ),
   "✓ ready",
   IF(LAF_V15[[#This Row],[workbook_name]]&lt;&gt;"","not ready","")
)</f>
        <v/>
      </c>
    </row>
    <row r="107" spans="2:9" ht="21" x14ac:dyDescent="0.25">
      <c r="B107" s="11"/>
      <c r="C107" s="13"/>
      <c r="D107" s="12"/>
      <c r="E107" s="12"/>
      <c r="F107" s="14" t="str">
        <f>IF(LAF_V15[[#This Row],[workbook_name]]="","",COUNTIF(Table1[name],LAF_V15[[#This Row],[workbook_name]]))</f>
        <v/>
      </c>
      <c r="G107" s="14" t="str">
        <f xml:space="preserve">
IF(LAF_V15[[#This Row],[workbook_name]]="","",
   IFERROR(
      IF(
          VLOOKUP(LAF_V15[[#This Row],[id]],Table1[[#All],[id]:[name]],3,0)=LAF_V15[[#This Row],[workbook_name]],
         "match",
         "id doesn't belong to workbook_name"
      ),
      "associate an id first"
   )
)</f>
        <v/>
      </c>
      <c r="H107" s="14" t="str">
        <f xml:space="preserve">
IF(LAF_V15[[#This Row],[workbook_name]]="","",
   IF(
      OR(LAF_V15[[#This Row],[category]]="",LAF_V15[[#This Row],[subcategory]]=""),
      "category and subcategory must not be empty",
      "done"
   )
)</f>
        <v/>
      </c>
      <c r="I107" s="16" t="str">
        <f>IF(
   AND(
      LAF_V15[[#This Row],[id Sanity Check]]="match",LAF_V15[[#This Row],[category &amp; subcategory Sanity Check]]="done"
   ),
   "✓ ready",
   IF(LAF_V15[[#This Row],[workbook_name]]&lt;&gt;"","not ready","")
)</f>
        <v/>
      </c>
    </row>
    <row r="108" spans="2:9" ht="21" x14ac:dyDescent="0.25">
      <c r="B108" s="11"/>
      <c r="C108" s="13"/>
      <c r="D108" s="12"/>
      <c r="E108" s="12"/>
      <c r="F108" s="14" t="str">
        <f>IF(LAF_V15[[#This Row],[workbook_name]]="","",COUNTIF(Table1[name],LAF_V15[[#This Row],[workbook_name]]))</f>
        <v/>
      </c>
      <c r="G108" s="14" t="str">
        <f xml:space="preserve">
IF(LAF_V15[[#This Row],[workbook_name]]="","",
   IFERROR(
      IF(
          VLOOKUP(LAF_V15[[#This Row],[id]],Table1[[#All],[id]:[name]],3,0)=LAF_V15[[#This Row],[workbook_name]],
         "match",
         "id doesn't belong to workbook_name"
      ),
      "associate an id first"
   )
)</f>
        <v/>
      </c>
      <c r="H108" s="14" t="str">
        <f xml:space="preserve">
IF(LAF_V15[[#This Row],[workbook_name]]="","",
   IF(
      OR(LAF_V15[[#This Row],[category]]="",LAF_V15[[#This Row],[subcategory]]=""),
      "category and subcategory must not be empty",
      "done"
   )
)</f>
        <v/>
      </c>
      <c r="I108" s="16" t="str">
        <f>IF(
   AND(
      LAF_V15[[#This Row],[id Sanity Check]]="match",LAF_V15[[#This Row],[category &amp; subcategory Sanity Check]]="done"
   ),
   "✓ ready",
   IF(LAF_V15[[#This Row],[workbook_name]]&lt;&gt;"","not ready","")
)</f>
        <v/>
      </c>
    </row>
    <row r="109" spans="2:9" ht="21" x14ac:dyDescent="0.25">
      <c r="B109" s="11"/>
      <c r="C109" s="13"/>
      <c r="D109" s="12"/>
      <c r="E109" s="12"/>
      <c r="F109" s="14" t="str">
        <f>IF(LAF_V15[[#This Row],[workbook_name]]="","",COUNTIF(Table1[name],LAF_V15[[#This Row],[workbook_name]]))</f>
        <v/>
      </c>
      <c r="G109" s="14" t="str">
        <f xml:space="preserve">
IF(LAF_V15[[#This Row],[workbook_name]]="","",
   IFERROR(
      IF(
          VLOOKUP(LAF_V15[[#This Row],[id]],Table1[[#All],[id]:[name]],3,0)=LAF_V15[[#This Row],[workbook_name]],
         "match",
         "id doesn't belong to workbook_name"
      ),
      "associate an id first"
   )
)</f>
        <v/>
      </c>
      <c r="H109" s="14" t="str">
        <f xml:space="preserve">
IF(LAF_V15[[#This Row],[workbook_name]]="","",
   IF(
      OR(LAF_V15[[#This Row],[category]]="",LAF_V15[[#This Row],[subcategory]]=""),
      "category and subcategory must not be empty",
      "done"
   )
)</f>
        <v/>
      </c>
      <c r="I109" s="16" t="str">
        <f>IF(
   AND(
      LAF_V15[[#This Row],[id Sanity Check]]="match",LAF_V15[[#This Row],[category &amp; subcategory Sanity Check]]="done"
   ),
   "✓ ready",
   IF(LAF_V15[[#This Row],[workbook_name]]&lt;&gt;"","not ready","")
)</f>
        <v/>
      </c>
    </row>
    <row r="110" spans="2:9" ht="21" x14ac:dyDescent="0.25">
      <c r="B110" s="11"/>
      <c r="C110" s="13"/>
      <c r="D110" s="12"/>
      <c r="E110" s="12"/>
      <c r="F110" s="14" t="str">
        <f>IF(LAF_V15[[#This Row],[workbook_name]]="","",COUNTIF(Table1[name],LAF_V15[[#This Row],[workbook_name]]))</f>
        <v/>
      </c>
      <c r="G110" s="14" t="str">
        <f xml:space="preserve">
IF(LAF_V15[[#This Row],[workbook_name]]="","",
   IFERROR(
      IF(
          VLOOKUP(LAF_V15[[#This Row],[id]],Table1[[#All],[id]:[name]],3,0)=LAF_V15[[#This Row],[workbook_name]],
         "match",
         "id doesn't belong to workbook_name"
      ),
      "associate an id first"
   )
)</f>
        <v/>
      </c>
      <c r="H110" s="14" t="str">
        <f xml:space="preserve">
IF(LAF_V15[[#This Row],[workbook_name]]="","",
   IF(
      OR(LAF_V15[[#This Row],[category]]="",LAF_V15[[#This Row],[subcategory]]=""),
      "category and subcategory must not be empty",
      "done"
   )
)</f>
        <v/>
      </c>
      <c r="I110" s="16" t="str">
        <f>IF(
   AND(
      LAF_V15[[#This Row],[id Sanity Check]]="match",LAF_V15[[#This Row],[category &amp; subcategory Sanity Check]]="done"
   ),
   "✓ ready",
   IF(LAF_V15[[#This Row],[workbook_name]]&lt;&gt;"","not ready","")
)</f>
        <v/>
      </c>
    </row>
    <row r="111" spans="2:9" ht="21" x14ac:dyDescent="0.25">
      <c r="B111" s="11"/>
      <c r="C111" s="13"/>
      <c r="D111" s="12"/>
      <c r="E111" s="12"/>
      <c r="F111" s="14" t="str">
        <f>IF(LAF_V15[[#This Row],[workbook_name]]="","",COUNTIF(Table1[name],LAF_V15[[#This Row],[workbook_name]]))</f>
        <v/>
      </c>
      <c r="G111" s="14" t="str">
        <f xml:space="preserve">
IF(LAF_V15[[#This Row],[workbook_name]]="","",
   IFERROR(
      IF(
          VLOOKUP(LAF_V15[[#This Row],[id]],Table1[[#All],[id]:[name]],3,0)=LAF_V15[[#This Row],[workbook_name]],
         "match",
         "id doesn't belong to workbook_name"
      ),
      "associate an id first"
   )
)</f>
        <v/>
      </c>
      <c r="H111" s="14" t="str">
        <f xml:space="preserve">
IF(LAF_V15[[#This Row],[workbook_name]]="","",
   IF(
      OR(LAF_V15[[#This Row],[category]]="",LAF_V15[[#This Row],[subcategory]]=""),
      "category and subcategory must not be empty",
      "done"
   )
)</f>
        <v/>
      </c>
      <c r="I111" s="16" t="str">
        <f>IF(
   AND(
      LAF_V15[[#This Row],[id Sanity Check]]="match",LAF_V15[[#This Row],[category &amp; subcategory Sanity Check]]="done"
   ),
   "✓ ready",
   IF(LAF_V15[[#This Row],[workbook_name]]&lt;&gt;"","not ready","")
)</f>
        <v/>
      </c>
    </row>
    <row r="112" spans="2:9" ht="21" x14ac:dyDescent="0.25">
      <c r="B112" s="11"/>
      <c r="C112" s="13"/>
      <c r="D112" s="12"/>
      <c r="E112" s="12"/>
      <c r="F112" s="14" t="str">
        <f>IF(LAF_V15[[#This Row],[workbook_name]]="","",COUNTIF(Table1[name],LAF_V15[[#This Row],[workbook_name]]))</f>
        <v/>
      </c>
      <c r="G112" s="14" t="str">
        <f xml:space="preserve">
IF(LAF_V15[[#This Row],[workbook_name]]="","",
   IFERROR(
      IF(
          VLOOKUP(LAF_V15[[#This Row],[id]],Table1[[#All],[id]:[name]],3,0)=LAF_V15[[#This Row],[workbook_name]],
         "match",
         "id doesn't belong to workbook_name"
      ),
      "associate an id first"
   )
)</f>
        <v/>
      </c>
      <c r="H112" s="14" t="str">
        <f xml:space="preserve">
IF(LAF_V15[[#This Row],[workbook_name]]="","",
   IF(
      OR(LAF_V15[[#This Row],[category]]="",LAF_V15[[#This Row],[subcategory]]=""),
      "category and subcategory must not be empty",
      "done"
   )
)</f>
        <v/>
      </c>
      <c r="I112" s="16" t="str">
        <f>IF(
   AND(
      LAF_V15[[#This Row],[id Sanity Check]]="match",LAF_V15[[#This Row],[category &amp; subcategory Sanity Check]]="done"
   ),
   "✓ ready",
   IF(LAF_V15[[#This Row],[workbook_name]]&lt;&gt;"","not ready","")
)</f>
        <v/>
      </c>
    </row>
    <row r="113" spans="2:9" ht="21" x14ac:dyDescent="0.25">
      <c r="B113" s="11"/>
      <c r="C113" s="13"/>
      <c r="D113" s="12"/>
      <c r="E113" s="12"/>
      <c r="F113" s="14" t="str">
        <f>IF(LAF_V15[[#This Row],[workbook_name]]="","",COUNTIF(Table1[name],LAF_V15[[#This Row],[workbook_name]]))</f>
        <v/>
      </c>
      <c r="G113" s="14" t="str">
        <f xml:space="preserve">
IF(LAF_V15[[#This Row],[workbook_name]]="","",
   IFERROR(
      IF(
          VLOOKUP(LAF_V15[[#This Row],[id]],Table1[[#All],[id]:[name]],3,0)=LAF_V15[[#This Row],[workbook_name]],
         "match",
         "id doesn't belong to workbook_name"
      ),
      "associate an id first"
   )
)</f>
        <v/>
      </c>
      <c r="H113" s="14" t="str">
        <f xml:space="preserve">
IF(LAF_V15[[#This Row],[workbook_name]]="","",
   IF(
      OR(LAF_V15[[#This Row],[category]]="",LAF_V15[[#This Row],[subcategory]]=""),
      "category and subcategory must not be empty",
      "done"
   )
)</f>
        <v/>
      </c>
      <c r="I113" s="16" t="str">
        <f>IF(
   AND(
      LAF_V15[[#This Row],[id Sanity Check]]="match",LAF_V15[[#This Row],[category &amp; subcategory Sanity Check]]="done"
   ),
   "✓ ready",
   IF(LAF_V15[[#This Row],[workbook_name]]&lt;&gt;"","not ready","")
)</f>
        <v/>
      </c>
    </row>
    <row r="114" spans="2:9" ht="21" x14ac:dyDescent="0.25">
      <c r="B114" s="11"/>
      <c r="C114" s="13"/>
      <c r="D114" s="12"/>
      <c r="E114" s="12"/>
      <c r="F114" s="14" t="str">
        <f>IF(LAF_V15[[#This Row],[workbook_name]]="","",COUNTIF(Table1[name],LAF_V15[[#This Row],[workbook_name]]))</f>
        <v/>
      </c>
      <c r="G114" s="14" t="str">
        <f xml:space="preserve">
IF(LAF_V15[[#This Row],[workbook_name]]="","",
   IFERROR(
      IF(
          VLOOKUP(LAF_V15[[#This Row],[id]],Table1[[#All],[id]:[name]],3,0)=LAF_V15[[#This Row],[workbook_name]],
         "match",
         "id doesn't belong to workbook_name"
      ),
      "associate an id first"
   )
)</f>
        <v/>
      </c>
      <c r="H114" s="14" t="str">
        <f xml:space="preserve">
IF(LAF_V15[[#This Row],[workbook_name]]="","",
   IF(
      OR(LAF_V15[[#This Row],[category]]="",LAF_V15[[#This Row],[subcategory]]=""),
      "category and subcategory must not be empty",
      "done"
   )
)</f>
        <v/>
      </c>
      <c r="I114" s="16" t="str">
        <f>IF(
   AND(
      LAF_V15[[#This Row],[id Sanity Check]]="match",LAF_V15[[#This Row],[category &amp; subcategory Sanity Check]]="done"
   ),
   "✓ ready",
   IF(LAF_V15[[#This Row],[workbook_name]]&lt;&gt;"","not ready","")
)</f>
        <v/>
      </c>
    </row>
    <row r="115" spans="2:9" ht="21" x14ac:dyDescent="0.25">
      <c r="B115" s="11"/>
      <c r="C115" s="13"/>
      <c r="D115" s="12"/>
      <c r="E115" s="12"/>
      <c r="F115" s="14" t="str">
        <f>IF(LAF_V15[[#This Row],[workbook_name]]="","",COUNTIF(Table1[name],LAF_V15[[#This Row],[workbook_name]]))</f>
        <v/>
      </c>
      <c r="G115" s="14" t="str">
        <f xml:space="preserve">
IF(LAF_V15[[#This Row],[workbook_name]]="","",
   IFERROR(
      IF(
          VLOOKUP(LAF_V15[[#This Row],[id]],Table1[[#All],[id]:[name]],3,0)=LAF_V15[[#This Row],[workbook_name]],
         "match",
         "id doesn't belong to workbook_name"
      ),
      "associate an id first"
   )
)</f>
        <v/>
      </c>
      <c r="H115" s="14" t="str">
        <f xml:space="preserve">
IF(LAF_V15[[#This Row],[workbook_name]]="","",
   IF(
      OR(LAF_V15[[#This Row],[category]]="",LAF_V15[[#This Row],[subcategory]]=""),
      "category and subcategory must not be empty",
      "done"
   )
)</f>
        <v/>
      </c>
      <c r="I115" s="16" t="str">
        <f>IF(
   AND(
      LAF_V15[[#This Row],[id Sanity Check]]="match",LAF_V15[[#This Row],[category &amp; subcategory Sanity Check]]="done"
   ),
   "✓ ready",
   IF(LAF_V15[[#This Row],[workbook_name]]&lt;&gt;"","not ready","")
)</f>
        <v/>
      </c>
    </row>
    <row r="116" spans="2:9" ht="21" x14ac:dyDescent="0.25">
      <c r="B116" s="11"/>
      <c r="C116" s="13"/>
      <c r="D116" s="12"/>
      <c r="E116" s="12"/>
      <c r="F116" s="14" t="str">
        <f>IF(LAF_V15[[#This Row],[workbook_name]]="","",COUNTIF(Table1[name],LAF_V15[[#This Row],[workbook_name]]))</f>
        <v/>
      </c>
      <c r="G116" s="14" t="str">
        <f xml:space="preserve">
IF(LAF_V15[[#This Row],[workbook_name]]="","",
   IFERROR(
      IF(
          VLOOKUP(LAF_V15[[#This Row],[id]],Table1[[#All],[id]:[name]],3,0)=LAF_V15[[#This Row],[workbook_name]],
         "match",
         "id doesn't belong to workbook_name"
      ),
      "associate an id first"
   )
)</f>
        <v/>
      </c>
      <c r="H116" s="14" t="str">
        <f xml:space="preserve">
IF(LAF_V15[[#This Row],[workbook_name]]="","",
   IF(
      OR(LAF_V15[[#This Row],[category]]="",LAF_V15[[#This Row],[subcategory]]=""),
      "category and subcategory must not be empty",
      "done"
   )
)</f>
        <v/>
      </c>
      <c r="I116" s="16" t="str">
        <f>IF(
   AND(
      LAF_V15[[#This Row],[id Sanity Check]]="match",LAF_V15[[#This Row],[category &amp; subcategory Sanity Check]]="done"
   ),
   "✓ ready",
   IF(LAF_V15[[#This Row],[workbook_name]]&lt;&gt;"","not ready","")
)</f>
        <v/>
      </c>
    </row>
    <row r="117" spans="2:9" ht="21" x14ac:dyDescent="0.25">
      <c r="B117" s="11"/>
      <c r="C117" s="13"/>
      <c r="D117" s="12"/>
      <c r="E117" s="12"/>
      <c r="F117" s="14" t="str">
        <f>IF(LAF_V15[[#This Row],[workbook_name]]="","",COUNTIF(Table1[name],LAF_V15[[#This Row],[workbook_name]]))</f>
        <v/>
      </c>
      <c r="G117" s="14" t="str">
        <f xml:space="preserve">
IF(LAF_V15[[#This Row],[workbook_name]]="","",
   IFERROR(
      IF(
          VLOOKUP(LAF_V15[[#This Row],[id]],Table1[[#All],[id]:[name]],3,0)=LAF_V15[[#This Row],[workbook_name]],
         "match",
         "id doesn't belong to workbook_name"
      ),
      "associate an id first"
   )
)</f>
        <v/>
      </c>
      <c r="H117" s="14" t="str">
        <f xml:space="preserve">
IF(LAF_V15[[#This Row],[workbook_name]]="","",
   IF(
      OR(LAF_V15[[#This Row],[category]]="",LAF_V15[[#This Row],[subcategory]]=""),
      "category and subcategory must not be empty",
      "done"
   )
)</f>
        <v/>
      </c>
      <c r="I117" s="16" t="str">
        <f>IF(
   AND(
      LAF_V15[[#This Row],[id Sanity Check]]="match",LAF_V15[[#This Row],[category &amp; subcategory Sanity Check]]="done"
   ),
   "✓ ready",
   IF(LAF_V15[[#This Row],[workbook_name]]&lt;&gt;"","not ready","")
)</f>
        <v/>
      </c>
    </row>
    <row r="118" spans="2:9" ht="21" x14ac:dyDescent="0.25">
      <c r="B118" s="11"/>
      <c r="C118" s="13"/>
      <c r="D118" s="12"/>
      <c r="E118" s="12"/>
      <c r="F118" s="14" t="str">
        <f>IF(LAF_V15[[#This Row],[workbook_name]]="","",COUNTIF(Table1[name],LAF_V15[[#This Row],[workbook_name]]))</f>
        <v/>
      </c>
      <c r="G118" s="14" t="str">
        <f xml:space="preserve">
IF(LAF_V15[[#This Row],[workbook_name]]="","",
   IFERROR(
      IF(
          VLOOKUP(LAF_V15[[#This Row],[id]],Table1[[#All],[id]:[name]],3,0)=LAF_V15[[#This Row],[workbook_name]],
         "match",
         "id doesn't belong to workbook_name"
      ),
      "associate an id first"
   )
)</f>
        <v/>
      </c>
      <c r="H118" s="14" t="str">
        <f xml:space="preserve">
IF(LAF_V15[[#This Row],[workbook_name]]="","",
   IF(
      OR(LAF_V15[[#This Row],[category]]="",LAF_V15[[#This Row],[subcategory]]=""),
      "category and subcategory must not be empty",
      "done"
   )
)</f>
        <v/>
      </c>
      <c r="I118" s="16" t="str">
        <f>IF(
   AND(
      LAF_V15[[#This Row],[id Sanity Check]]="match",LAF_V15[[#This Row],[category &amp; subcategory Sanity Check]]="done"
   ),
   "✓ ready",
   IF(LAF_V15[[#This Row],[workbook_name]]&lt;&gt;"","not ready","")
)</f>
        <v/>
      </c>
    </row>
    <row r="119" spans="2:9" ht="21" x14ac:dyDescent="0.25">
      <c r="B119" s="11"/>
      <c r="C119" s="13"/>
      <c r="D119" s="12"/>
      <c r="E119" s="12"/>
      <c r="F119" s="14" t="str">
        <f>IF(LAF_V15[[#This Row],[workbook_name]]="","",COUNTIF(Table1[name],LAF_V15[[#This Row],[workbook_name]]))</f>
        <v/>
      </c>
      <c r="G119" s="14" t="str">
        <f xml:space="preserve">
IF(LAF_V15[[#This Row],[workbook_name]]="","",
   IFERROR(
      IF(
          VLOOKUP(LAF_V15[[#This Row],[id]],Table1[[#All],[id]:[name]],3,0)=LAF_V15[[#This Row],[workbook_name]],
         "match",
         "id doesn't belong to workbook_name"
      ),
      "associate an id first"
   )
)</f>
        <v/>
      </c>
      <c r="H119" s="14" t="str">
        <f xml:space="preserve">
IF(LAF_V15[[#This Row],[workbook_name]]="","",
   IF(
      OR(LAF_V15[[#This Row],[category]]="",LAF_V15[[#This Row],[subcategory]]=""),
      "category and subcategory must not be empty",
      "done"
   )
)</f>
        <v/>
      </c>
      <c r="I119" s="16" t="str">
        <f>IF(
   AND(
      LAF_V15[[#This Row],[id Sanity Check]]="match",LAF_V15[[#This Row],[category &amp; subcategory Sanity Check]]="done"
   ),
   "✓ ready",
   IF(LAF_V15[[#This Row],[workbook_name]]&lt;&gt;"","not ready","")
)</f>
        <v/>
      </c>
    </row>
    <row r="120" spans="2:9" ht="21" x14ac:dyDescent="0.25">
      <c r="B120" s="11"/>
      <c r="C120" s="13"/>
      <c r="D120" s="12"/>
      <c r="E120" s="12"/>
      <c r="F120" s="14" t="str">
        <f>IF(LAF_V15[[#This Row],[workbook_name]]="","",COUNTIF(Table1[name],LAF_V15[[#This Row],[workbook_name]]))</f>
        <v/>
      </c>
      <c r="G120" s="14" t="str">
        <f xml:space="preserve">
IF(LAF_V15[[#This Row],[workbook_name]]="","",
   IFERROR(
      IF(
          VLOOKUP(LAF_V15[[#This Row],[id]],Table1[[#All],[id]:[name]],3,0)=LAF_V15[[#This Row],[workbook_name]],
         "match",
         "id doesn't belong to workbook_name"
      ),
      "associate an id first"
   )
)</f>
        <v/>
      </c>
      <c r="H120" s="14" t="str">
        <f xml:space="preserve">
IF(LAF_V15[[#This Row],[workbook_name]]="","",
   IF(
      OR(LAF_V15[[#This Row],[category]]="",LAF_V15[[#This Row],[subcategory]]=""),
      "category and subcategory must not be empty",
      "done"
   )
)</f>
        <v/>
      </c>
      <c r="I120" s="16" t="str">
        <f>IF(
   AND(
      LAF_V15[[#This Row],[id Sanity Check]]="match",LAF_V15[[#This Row],[category &amp; subcategory Sanity Check]]="done"
   ),
   "✓ ready",
   IF(LAF_V15[[#This Row],[workbook_name]]&lt;&gt;"","not ready","")
)</f>
        <v/>
      </c>
    </row>
    <row r="121" spans="2:9" ht="21" x14ac:dyDescent="0.25">
      <c r="B121" s="11"/>
      <c r="C121" s="13"/>
      <c r="D121" s="12"/>
      <c r="E121" s="12"/>
      <c r="F121" s="14" t="str">
        <f>IF(LAF_V15[[#This Row],[workbook_name]]="","",COUNTIF(Table1[name],LAF_V15[[#This Row],[workbook_name]]))</f>
        <v/>
      </c>
      <c r="G121" s="14" t="str">
        <f xml:space="preserve">
IF(LAF_V15[[#This Row],[workbook_name]]="","",
   IFERROR(
      IF(
          VLOOKUP(LAF_V15[[#This Row],[id]],Table1[[#All],[id]:[name]],3,0)=LAF_V15[[#This Row],[workbook_name]],
         "match",
         "id doesn't belong to workbook_name"
      ),
      "associate an id first"
   )
)</f>
        <v/>
      </c>
      <c r="H121" s="14" t="str">
        <f xml:space="preserve">
IF(LAF_V15[[#This Row],[workbook_name]]="","",
   IF(
      OR(LAF_V15[[#This Row],[category]]="",LAF_V15[[#This Row],[subcategory]]=""),
      "category and subcategory must not be empty",
      "done"
   )
)</f>
        <v/>
      </c>
      <c r="I121" s="16" t="str">
        <f>IF(
   AND(
      LAF_V15[[#This Row],[id Sanity Check]]="match",LAF_V15[[#This Row],[category &amp; subcategory Sanity Check]]="done"
   ),
   "✓ ready",
   IF(LAF_V15[[#This Row],[workbook_name]]&lt;&gt;"","not ready","")
)</f>
        <v/>
      </c>
    </row>
    <row r="122" spans="2:9" ht="21" x14ac:dyDescent="0.25">
      <c r="B122" s="11"/>
      <c r="C122" s="13"/>
      <c r="D122" s="12"/>
      <c r="E122" s="12"/>
      <c r="F122" s="14" t="str">
        <f>IF(LAF_V15[[#This Row],[workbook_name]]="","",COUNTIF(Table1[name],LAF_V15[[#This Row],[workbook_name]]))</f>
        <v/>
      </c>
      <c r="G122" s="14" t="str">
        <f xml:space="preserve">
IF(LAF_V15[[#This Row],[workbook_name]]="","",
   IFERROR(
      IF(
          VLOOKUP(LAF_V15[[#This Row],[id]],Table1[[#All],[id]:[name]],3,0)=LAF_V15[[#This Row],[workbook_name]],
         "match",
         "id doesn't belong to workbook_name"
      ),
      "associate an id first"
   )
)</f>
        <v/>
      </c>
      <c r="H122" s="14" t="str">
        <f xml:space="preserve">
IF(LAF_V15[[#This Row],[workbook_name]]="","",
   IF(
      OR(LAF_V15[[#This Row],[category]]="",LAF_V15[[#This Row],[subcategory]]=""),
      "category and subcategory must not be empty",
      "done"
   )
)</f>
        <v/>
      </c>
      <c r="I122" s="16" t="str">
        <f>IF(
   AND(
      LAF_V15[[#This Row],[id Sanity Check]]="match",LAF_V15[[#This Row],[category &amp; subcategory Sanity Check]]="done"
   ),
   "✓ ready",
   IF(LAF_V15[[#This Row],[workbook_name]]&lt;&gt;"","not ready","")
)</f>
        <v/>
      </c>
    </row>
    <row r="123" spans="2:9" ht="21" x14ac:dyDescent="0.25">
      <c r="B123" s="11"/>
      <c r="C123" s="13"/>
      <c r="D123" s="12"/>
      <c r="E123" s="12"/>
      <c r="F123" s="14" t="str">
        <f>IF(LAF_V15[[#This Row],[workbook_name]]="","",COUNTIF(Table1[name],LAF_V15[[#This Row],[workbook_name]]))</f>
        <v/>
      </c>
      <c r="G123" s="14" t="str">
        <f xml:space="preserve">
IF(LAF_V15[[#This Row],[workbook_name]]="","",
   IFERROR(
      IF(
          VLOOKUP(LAF_V15[[#This Row],[id]],Table1[[#All],[id]:[name]],3,0)=LAF_V15[[#This Row],[workbook_name]],
         "match",
         "id doesn't belong to workbook_name"
      ),
      "associate an id first"
   )
)</f>
        <v/>
      </c>
      <c r="H123" s="14" t="str">
        <f xml:space="preserve">
IF(LAF_V15[[#This Row],[workbook_name]]="","",
   IF(
      OR(LAF_V15[[#This Row],[category]]="",LAF_V15[[#This Row],[subcategory]]=""),
      "category and subcategory must not be empty",
      "done"
   )
)</f>
        <v/>
      </c>
      <c r="I123" s="16" t="str">
        <f>IF(
   AND(
      LAF_V15[[#This Row],[id Sanity Check]]="match",LAF_V15[[#This Row],[category &amp; subcategory Sanity Check]]="done"
   ),
   "✓ ready",
   IF(LAF_V15[[#This Row],[workbook_name]]&lt;&gt;"","not ready","")
)</f>
        <v/>
      </c>
    </row>
    <row r="124" spans="2:9" ht="21" x14ac:dyDescent="0.25">
      <c r="B124" s="11"/>
      <c r="C124" s="13"/>
      <c r="D124" s="12"/>
      <c r="E124" s="12"/>
      <c r="F124" s="14" t="str">
        <f>IF(LAF_V15[[#This Row],[workbook_name]]="","",COUNTIF(Table1[name],LAF_V15[[#This Row],[workbook_name]]))</f>
        <v/>
      </c>
      <c r="G124" s="14" t="str">
        <f xml:space="preserve">
IF(LAF_V15[[#This Row],[workbook_name]]="","",
   IFERROR(
      IF(
          VLOOKUP(LAF_V15[[#This Row],[id]],Table1[[#All],[id]:[name]],3,0)=LAF_V15[[#This Row],[workbook_name]],
         "match",
         "id doesn't belong to workbook_name"
      ),
      "associate an id first"
   )
)</f>
        <v/>
      </c>
      <c r="H124" s="14" t="str">
        <f xml:space="preserve">
IF(LAF_V15[[#This Row],[workbook_name]]="","",
   IF(
      OR(LAF_V15[[#This Row],[category]]="",LAF_V15[[#This Row],[subcategory]]=""),
      "category and subcategory must not be empty",
      "done"
   )
)</f>
        <v/>
      </c>
      <c r="I124" s="16" t="str">
        <f>IF(
   AND(
      LAF_V15[[#This Row],[id Sanity Check]]="match",LAF_V15[[#This Row],[category &amp; subcategory Sanity Check]]="done"
   ),
   "✓ ready",
   IF(LAF_V15[[#This Row],[workbook_name]]&lt;&gt;"","not ready","")
)</f>
        <v/>
      </c>
    </row>
    <row r="125" spans="2:9" ht="21" x14ac:dyDescent="0.25">
      <c r="B125" s="11"/>
      <c r="C125" s="13"/>
      <c r="D125" s="12"/>
      <c r="E125" s="12"/>
      <c r="F125" s="14" t="str">
        <f>IF(LAF_V15[[#This Row],[workbook_name]]="","",COUNTIF(Table1[name],LAF_V15[[#This Row],[workbook_name]]))</f>
        <v/>
      </c>
      <c r="G125" s="14" t="str">
        <f xml:space="preserve">
IF(LAF_V15[[#This Row],[workbook_name]]="","",
   IFERROR(
      IF(
          VLOOKUP(LAF_V15[[#This Row],[id]],Table1[[#All],[id]:[name]],3,0)=LAF_V15[[#This Row],[workbook_name]],
         "match",
         "id doesn't belong to workbook_name"
      ),
      "associate an id first"
   )
)</f>
        <v/>
      </c>
      <c r="H125" s="14" t="str">
        <f xml:space="preserve">
IF(LAF_V15[[#This Row],[workbook_name]]="","",
   IF(
      OR(LAF_V15[[#This Row],[category]]="",LAF_V15[[#This Row],[subcategory]]=""),
      "category and subcategory must not be empty",
      "done"
   )
)</f>
        <v/>
      </c>
      <c r="I125" s="16" t="str">
        <f>IF(
   AND(
      LAF_V15[[#This Row],[id Sanity Check]]="match",LAF_V15[[#This Row],[category &amp; subcategory Sanity Check]]="done"
   ),
   "✓ ready",
   IF(LAF_V15[[#This Row],[workbook_name]]&lt;&gt;"","not ready","")
)</f>
        <v/>
      </c>
    </row>
    <row r="126" spans="2:9" ht="21" x14ac:dyDescent="0.25">
      <c r="B126" s="11"/>
      <c r="C126" s="13"/>
      <c r="D126" s="12"/>
      <c r="E126" s="12"/>
      <c r="F126" s="14" t="str">
        <f>IF(LAF_V15[[#This Row],[workbook_name]]="","",COUNTIF(Table1[name],LAF_V15[[#This Row],[workbook_name]]))</f>
        <v/>
      </c>
      <c r="G126" s="14" t="str">
        <f xml:space="preserve">
IF(LAF_V15[[#This Row],[workbook_name]]="","",
   IFERROR(
      IF(
          VLOOKUP(LAF_V15[[#This Row],[id]],Table1[[#All],[id]:[name]],3,0)=LAF_V15[[#This Row],[workbook_name]],
         "match",
         "id doesn't belong to workbook_name"
      ),
      "associate an id first"
   )
)</f>
        <v/>
      </c>
      <c r="H126" s="14" t="str">
        <f xml:space="preserve">
IF(LAF_V15[[#This Row],[workbook_name]]="","",
   IF(
      OR(LAF_V15[[#This Row],[category]]="",LAF_V15[[#This Row],[subcategory]]=""),
      "category and subcategory must not be empty",
      "done"
   )
)</f>
        <v/>
      </c>
      <c r="I126" s="16" t="str">
        <f>IF(
   AND(
      LAF_V15[[#This Row],[id Sanity Check]]="match",LAF_V15[[#This Row],[category &amp; subcategory Sanity Check]]="done"
   ),
   "✓ ready",
   IF(LAF_V15[[#This Row],[workbook_name]]&lt;&gt;"","not ready","")
)</f>
        <v/>
      </c>
    </row>
    <row r="127" spans="2:9" ht="21" x14ac:dyDescent="0.25">
      <c r="B127" s="11"/>
      <c r="C127" s="13"/>
      <c r="D127" s="12"/>
      <c r="E127" s="12"/>
      <c r="F127" s="14" t="str">
        <f>IF(LAF_V15[[#This Row],[workbook_name]]="","",COUNTIF(Table1[name],LAF_V15[[#This Row],[workbook_name]]))</f>
        <v/>
      </c>
      <c r="G127" s="14" t="str">
        <f xml:space="preserve">
IF(LAF_V15[[#This Row],[workbook_name]]="","",
   IFERROR(
      IF(
          VLOOKUP(LAF_V15[[#This Row],[id]],Table1[[#All],[id]:[name]],3,0)=LAF_V15[[#This Row],[workbook_name]],
         "match",
         "id doesn't belong to workbook_name"
      ),
      "associate an id first"
   )
)</f>
        <v/>
      </c>
      <c r="H127" s="14" t="str">
        <f xml:space="preserve">
IF(LAF_V15[[#This Row],[workbook_name]]="","",
   IF(
      OR(LAF_V15[[#This Row],[category]]="",LAF_V15[[#This Row],[subcategory]]=""),
      "category and subcategory must not be empty",
      "done"
   )
)</f>
        <v/>
      </c>
      <c r="I127" s="16" t="str">
        <f>IF(
   AND(
      LAF_V15[[#This Row],[id Sanity Check]]="match",LAF_V15[[#This Row],[category &amp; subcategory Sanity Check]]="done"
   ),
   "✓ ready",
   IF(LAF_V15[[#This Row],[workbook_name]]&lt;&gt;"","not ready","")
)</f>
        <v/>
      </c>
    </row>
    <row r="128" spans="2:9" ht="21" x14ac:dyDescent="0.25">
      <c r="B128" s="11"/>
      <c r="C128" s="13"/>
      <c r="D128" s="12"/>
      <c r="E128" s="12"/>
      <c r="F128" s="14" t="str">
        <f>IF(LAF_V15[[#This Row],[workbook_name]]="","",COUNTIF(Table1[name],LAF_V15[[#This Row],[workbook_name]]))</f>
        <v/>
      </c>
      <c r="G128" s="14" t="str">
        <f xml:space="preserve">
IF(LAF_V15[[#This Row],[workbook_name]]="","",
   IFERROR(
      IF(
          VLOOKUP(LAF_V15[[#This Row],[id]],Table1[[#All],[id]:[name]],3,0)=LAF_V15[[#This Row],[workbook_name]],
         "match",
         "id doesn't belong to workbook_name"
      ),
      "associate an id first"
   )
)</f>
        <v/>
      </c>
      <c r="H128" s="14" t="str">
        <f xml:space="preserve">
IF(LAF_V15[[#This Row],[workbook_name]]="","",
   IF(
      OR(LAF_V15[[#This Row],[category]]="",LAF_V15[[#This Row],[subcategory]]=""),
      "category and subcategory must not be empty",
      "done"
   )
)</f>
        <v/>
      </c>
      <c r="I128" s="16" t="str">
        <f>IF(
   AND(
      LAF_V15[[#This Row],[id Sanity Check]]="match",LAF_V15[[#This Row],[category &amp; subcategory Sanity Check]]="done"
   ),
   "✓ ready",
   IF(LAF_V15[[#This Row],[workbook_name]]&lt;&gt;"","not ready","")
)</f>
        <v/>
      </c>
    </row>
    <row r="129" spans="2:9" ht="21" x14ac:dyDescent="0.25">
      <c r="B129" s="11"/>
      <c r="C129" s="13"/>
      <c r="D129" s="12"/>
      <c r="E129" s="12"/>
      <c r="F129" s="14" t="str">
        <f>IF(LAF_V15[[#This Row],[workbook_name]]="","",COUNTIF(Table1[name],LAF_V15[[#This Row],[workbook_name]]))</f>
        <v/>
      </c>
      <c r="G129" s="14" t="str">
        <f xml:space="preserve">
IF(LAF_V15[[#This Row],[workbook_name]]="","",
   IFERROR(
      IF(
          VLOOKUP(LAF_V15[[#This Row],[id]],Table1[[#All],[id]:[name]],3,0)=LAF_V15[[#This Row],[workbook_name]],
         "match",
         "id doesn't belong to workbook_name"
      ),
      "associate an id first"
   )
)</f>
        <v/>
      </c>
      <c r="H129" s="14" t="str">
        <f xml:space="preserve">
IF(LAF_V15[[#This Row],[workbook_name]]="","",
   IF(
      OR(LAF_V15[[#This Row],[category]]="",LAF_V15[[#This Row],[subcategory]]=""),
      "category and subcategory must not be empty",
      "done"
   )
)</f>
        <v/>
      </c>
      <c r="I129" s="16" t="str">
        <f>IF(
   AND(
      LAF_V15[[#This Row],[id Sanity Check]]="match",LAF_V15[[#This Row],[category &amp; subcategory Sanity Check]]="done"
   ),
   "✓ ready",
   IF(LAF_V15[[#This Row],[workbook_name]]&lt;&gt;"","not ready","")
)</f>
        <v/>
      </c>
    </row>
    <row r="130" spans="2:9" ht="21" x14ac:dyDescent="0.25">
      <c r="B130" s="11"/>
      <c r="C130" s="13"/>
      <c r="D130" s="12"/>
      <c r="E130" s="12"/>
      <c r="F130" s="14" t="str">
        <f>IF(LAF_V15[[#This Row],[workbook_name]]="","",COUNTIF(Table1[name],LAF_V15[[#This Row],[workbook_name]]))</f>
        <v/>
      </c>
      <c r="G130" s="14" t="str">
        <f xml:space="preserve">
IF(LAF_V15[[#This Row],[workbook_name]]="","",
   IFERROR(
      IF(
          VLOOKUP(LAF_V15[[#This Row],[id]],Table1[[#All],[id]:[name]],3,0)=LAF_V15[[#This Row],[workbook_name]],
         "match",
         "id doesn't belong to workbook_name"
      ),
      "associate an id first"
   )
)</f>
        <v/>
      </c>
      <c r="H130" s="14" t="str">
        <f xml:space="preserve">
IF(LAF_V15[[#This Row],[workbook_name]]="","",
   IF(
      OR(LAF_V15[[#This Row],[category]]="",LAF_V15[[#This Row],[subcategory]]=""),
      "category and subcategory must not be empty",
      "done"
   )
)</f>
        <v/>
      </c>
      <c r="I130" s="16" t="str">
        <f>IF(
   AND(
      LAF_V15[[#This Row],[id Sanity Check]]="match",LAF_V15[[#This Row],[category &amp; subcategory Sanity Check]]="done"
   ),
   "✓ ready",
   IF(LAF_V15[[#This Row],[workbook_name]]&lt;&gt;"","not ready","")
)</f>
        <v/>
      </c>
    </row>
    <row r="131" spans="2:9" ht="21" x14ac:dyDescent="0.25">
      <c r="B131" s="11"/>
      <c r="C131" s="13"/>
      <c r="D131" s="12"/>
      <c r="E131" s="12"/>
      <c r="F131" s="14" t="str">
        <f>IF(LAF_V15[[#This Row],[workbook_name]]="","",COUNTIF(Table1[name],LAF_V15[[#This Row],[workbook_name]]))</f>
        <v/>
      </c>
      <c r="G131" s="14" t="str">
        <f xml:space="preserve">
IF(LAF_V15[[#This Row],[workbook_name]]="","",
   IFERROR(
      IF(
          VLOOKUP(LAF_V15[[#This Row],[id]],Table1[[#All],[id]:[name]],3,0)=LAF_V15[[#This Row],[workbook_name]],
         "match",
         "id doesn't belong to workbook_name"
      ),
      "associate an id first"
   )
)</f>
        <v/>
      </c>
      <c r="H131" s="14" t="str">
        <f xml:space="preserve">
IF(LAF_V15[[#This Row],[workbook_name]]="","",
   IF(
      OR(LAF_V15[[#This Row],[category]]="",LAF_V15[[#This Row],[subcategory]]=""),
      "category and subcategory must not be empty",
      "done"
   )
)</f>
        <v/>
      </c>
      <c r="I131" s="16" t="str">
        <f>IF(
   AND(
      LAF_V15[[#This Row],[id Sanity Check]]="match",LAF_V15[[#This Row],[category &amp; subcategory Sanity Check]]="done"
   ),
   "✓ ready",
   IF(LAF_V15[[#This Row],[workbook_name]]&lt;&gt;"","not ready","")
)</f>
        <v/>
      </c>
    </row>
    <row r="132" spans="2:9" ht="21" x14ac:dyDescent="0.25">
      <c r="B132" s="11"/>
      <c r="C132" s="13"/>
      <c r="D132" s="12"/>
      <c r="E132" s="12"/>
      <c r="F132" s="14" t="str">
        <f>IF(LAF_V15[[#This Row],[workbook_name]]="","",COUNTIF(Table1[name],LAF_V15[[#This Row],[workbook_name]]))</f>
        <v/>
      </c>
      <c r="G132" s="14" t="str">
        <f xml:space="preserve">
IF(LAF_V15[[#This Row],[workbook_name]]="","",
   IFERROR(
      IF(
          VLOOKUP(LAF_V15[[#This Row],[id]],Table1[[#All],[id]:[name]],3,0)=LAF_V15[[#This Row],[workbook_name]],
         "match",
         "id doesn't belong to workbook_name"
      ),
      "associate an id first"
   )
)</f>
        <v/>
      </c>
      <c r="H132" s="14" t="str">
        <f xml:space="preserve">
IF(LAF_V15[[#This Row],[workbook_name]]="","",
   IF(
      OR(LAF_V15[[#This Row],[category]]="",LAF_V15[[#This Row],[subcategory]]=""),
      "category and subcategory must not be empty",
      "done"
   )
)</f>
        <v/>
      </c>
      <c r="I132" s="16" t="str">
        <f>IF(
   AND(
      LAF_V15[[#This Row],[id Sanity Check]]="match",LAF_V15[[#This Row],[category &amp; subcategory Sanity Check]]="done"
   ),
   "✓ ready",
   IF(LAF_V15[[#This Row],[workbook_name]]&lt;&gt;"","not ready","")
)</f>
        <v/>
      </c>
    </row>
    <row r="133" spans="2:9" ht="21" x14ac:dyDescent="0.25">
      <c r="B133" s="11"/>
      <c r="C133" s="13"/>
      <c r="D133" s="12"/>
      <c r="E133" s="12"/>
      <c r="F133" s="14" t="str">
        <f>IF(LAF_V15[[#This Row],[workbook_name]]="","",COUNTIF(Table1[name],LAF_V15[[#This Row],[workbook_name]]))</f>
        <v/>
      </c>
      <c r="G133" s="14" t="str">
        <f xml:space="preserve">
IF(LAF_V15[[#This Row],[workbook_name]]="","",
   IFERROR(
      IF(
          VLOOKUP(LAF_V15[[#This Row],[id]],Table1[[#All],[id]:[name]],3,0)=LAF_V15[[#This Row],[workbook_name]],
         "match",
         "id doesn't belong to workbook_name"
      ),
      "associate an id first"
   )
)</f>
        <v/>
      </c>
      <c r="H133" s="14" t="str">
        <f xml:space="preserve">
IF(LAF_V15[[#This Row],[workbook_name]]="","",
   IF(
      OR(LAF_V15[[#This Row],[category]]="",LAF_V15[[#This Row],[subcategory]]=""),
      "category and subcategory must not be empty",
      "done"
   )
)</f>
        <v/>
      </c>
      <c r="I133" s="16" t="str">
        <f>IF(
   AND(
      LAF_V15[[#This Row],[id Sanity Check]]="match",LAF_V15[[#This Row],[category &amp; subcategory Sanity Check]]="done"
   ),
   "✓ ready",
   IF(LAF_V15[[#This Row],[workbook_name]]&lt;&gt;"","not ready","")
)</f>
        <v/>
      </c>
    </row>
    <row r="134" spans="2:9" ht="21" x14ac:dyDescent="0.25">
      <c r="B134" s="11"/>
      <c r="C134" s="13"/>
      <c r="D134" s="12"/>
      <c r="E134" s="12"/>
      <c r="F134" s="14" t="str">
        <f>IF(LAF_V15[[#This Row],[workbook_name]]="","",COUNTIF(Table1[name],LAF_V15[[#This Row],[workbook_name]]))</f>
        <v/>
      </c>
      <c r="G134" s="14" t="str">
        <f xml:space="preserve">
IF(LAF_V15[[#This Row],[workbook_name]]="","",
   IFERROR(
      IF(
          VLOOKUP(LAF_V15[[#This Row],[id]],Table1[[#All],[id]:[name]],3,0)=LAF_V15[[#This Row],[workbook_name]],
         "match",
         "id doesn't belong to workbook_name"
      ),
      "associate an id first"
   )
)</f>
        <v/>
      </c>
      <c r="H134" s="14" t="str">
        <f xml:space="preserve">
IF(LAF_V15[[#This Row],[workbook_name]]="","",
   IF(
      OR(LAF_V15[[#This Row],[category]]="",LAF_V15[[#This Row],[subcategory]]=""),
      "category and subcategory must not be empty",
      "done"
   )
)</f>
        <v/>
      </c>
      <c r="I134" s="16" t="str">
        <f>IF(
   AND(
      LAF_V15[[#This Row],[id Sanity Check]]="match",LAF_V15[[#This Row],[category &amp; subcategory Sanity Check]]="done"
   ),
   "✓ ready",
   IF(LAF_V15[[#This Row],[workbook_name]]&lt;&gt;"","not ready","")
)</f>
        <v/>
      </c>
    </row>
    <row r="135" spans="2:9" ht="21" x14ac:dyDescent="0.25">
      <c r="B135" s="11"/>
      <c r="C135" s="13"/>
      <c r="D135" s="12"/>
      <c r="E135" s="12"/>
      <c r="F135" s="14" t="str">
        <f>IF(LAF_V15[[#This Row],[workbook_name]]="","",COUNTIF(Table1[name],LAF_V15[[#This Row],[workbook_name]]))</f>
        <v/>
      </c>
      <c r="G135" s="14" t="str">
        <f xml:space="preserve">
IF(LAF_V15[[#This Row],[workbook_name]]="","",
   IFERROR(
      IF(
          VLOOKUP(LAF_V15[[#This Row],[id]],Table1[[#All],[id]:[name]],3,0)=LAF_V15[[#This Row],[workbook_name]],
         "match",
         "id doesn't belong to workbook_name"
      ),
      "associate an id first"
   )
)</f>
        <v/>
      </c>
      <c r="H135" s="14" t="str">
        <f xml:space="preserve">
IF(LAF_V15[[#This Row],[workbook_name]]="","",
   IF(
      OR(LAF_V15[[#This Row],[category]]="",LAF_V15[[#This Row],[subcategory]]=""),
      "category and subcategory must not be empty",
      "done"
   )
)</f>
        <v/>
      </c>
      <c r="I135" s="16" t="str">
        <f>IF(
   AND(
      LAF_V15[[#This Row],[id Sanity Check]]="match",LAF_V15[[#This Row],[category &amp; subcategory Sanity Check]]="done"
   ),
   "✓ ready",
   IF(LAF_V15[[#This Row],[workbook_name]]&lt;&gt;"","not ready","")
)</f>
        <v/>
      </c>
    </row>
    <row r="136" spans="2:9" ht="21" x14ac:dyDescent="0.25">
      <c r="B136" s="11"/>
      <c r="C136" s="13"/>
      <c r="D136" s="12"/>
      <c r="E136" s="12"/>
      <c r="F136" s="14" t="str">
        <f>IF(LAF_V15[[#This Row],[workbook_name]]="","",COUNTIF(Table1[name],LAF_V15[[#This Row],[workbook_name]]))</f>
        <v/>
      </c>
      <c r="G136" s="14" t="str">
        <f xml:space="preserve">
IF(LAF_V15[[#This Row],[workbook_name]]="","",
   IFERROR(
      IF(
          VLOOKUP(LAF_V15[[#This Row],[id]],Table1[[#All],[id]:[name]],3,0)=LAF_V15[[#This Row],[workbook_name]],
         "match",
         "id doesn't belong to workbook_name"
      ),
      "associate an id first"
   )
)</f>
        <v/>
      </c>
      <c r="H136" s="14" t="str">
        <f xml:space="preserve">
IF(LAF_V15[[#This Row],[workbook_name]]="","",
   IF(
      OR(LAF_V15[[#This Row],[category]]="",LAF_V15[[#This Row],[subcategory]]=""),
      "category and subcategory must not be empty",
      "done"
   )
)</f>
        <v/>
      </c>
      <c r="I136" s="16" t="str">
        <f>IF(
   AND(
      LAF_V15[[#This Row],[id Sanity Check]]="match",LAF_V15[[#This Row],[category &amp; subcategory Sanity Check]]="done"
   ),
   "✓ ready",
   IF(LAF_V15[[#This Row],[workbook_name]]&lt;&gt;"","not ready","")
)</f>
        <v/>
      </c>
    </row>
    <row r="137" spans="2:9" ht="21" x14ac:dyDescent="0.25">
      <c r="B137" s="11"/>
      <c r="C137" s="13"/>
      <c r="D137" s="12"/>
      <c r="E137" s="12"/>
      <c r="F137" s="14" t="str">
        <f>IF(LAF_V15[[#This Row],[workbook_name]]="","",COUNTIF(Table1[name],LAF_V15[[#This Row],[workbook_name]]))</f>
        <v/>
      </c>
      <c r="G137" s="14" t="str">
        <f xml:space="preserve">
IF(LAF_V15[[#This Row],[workbook_name]]="","",
   IFERROR(
      IF(
          VLOOKUP(LAF_V15[[#This Row],[id]],Table1[[#All],[id]:[name]],3,0)=LAF_V15[[#This Row],[workbook_name]],
         "match",
         "id doesn't belong to workbook_name"
      ),
      "associate an id first"
   )
)</f>
        <v/>
      </c>
      <c r="H137" s="14" t="str">
        <f xml:space="preserve">
IF(LAF_V15[[#This Row],[workbook_name]]="","",
   IF(
      OR(LAF_V15[[#This Row],[category]]="",LAF_V15[[#This Row],[subcategory]]=""),
      "category and subcategory must not be empty",
      "done"
   )
)</f>
        <v/>
      </c>
      <c r="I137" s="16" t="str">
        <f>IF(
   AND(
      LAF_V15[[#This Row],[id Sanity Check]]="match",LAF_V15[[#This Row],[category &amp; subcategory Sanity Check]]="done"
   ),
   "✓ ready",
   IF(LAF_V15[[#This Row],[workbook_name]]&lt;&gt;"","not ready","")
)</f>
        <v/>
      </c>
    </row>
    <row r="138" spans="2:9" ht="21" x14ac:dyDescent="0.25">
      <c r="B138" s="11"/>
      <c r="C138" s="13"/>
      <c r="D138" s="12"/>
      <c r="E138" s="12"/>
      <c r="F138" s="14" t="str">
        <f>IF(LAF_V15[[#This Row],[workbook_name]]="","",COUNTIF(Table1[name],LAF_V15[[#This Row],[workbook_name]]))</f>
        <v/>
      </c>
      <c r="G138" s="14" t="str">
        <f xml:space="preserve">
IF(LAF_V15[[#This Row],[workbook_name]]="","",
   IFERROR(
      IF(
          VLOOKUP(LAF_V15[[#This Row],[id]],Table1[[#All],[id]:[name]],3,0)=LAF_V15[[#This Row],[workbook_name]],
         "match",
         "id doesn't belong to workbook_name"
      ),
      "associate an id first"
   )
)</f>
        <v/>
      </c>
      <c r="H138" s="14" t="str">
        <f xml:space="preserve">
IF(LAF_V15[[#This Row],[workbook_name]]="","",
   IF(
      OR(LAF_V15[[#This Row],[category]]="",LAF_V15[[#This Row],[subcategory]]=""),
      "category and subcategory must not be empty",
      "done"
   )
)</f>
        <v/>
      </c>
      <c r="I138" s="16" t="str">
        <f>IF(
   AND(
      LAF_V15[[#This Row],[id Sanity Check]]="match",LAF_V15[[#This Row],[category &amp; subcategory Sanity Check]]="done"
   ),
   "✓ ready",
   IF(LAF_V15[[#This Row],[workbook_name]]&lt;&gt;"","not ready","")
)</f>
        <v/>
      </c>
    </row>
    <row r="139" spans="2:9" ht="21" x14ac:dyDescent="0.25">
      <c r="B139" s="11"/>
      <c r="C139" s="13"/>
      <c r="D139" s="12"/>
      <c r="E139" s="12"/>
      <c r="F139" s="14" t="str">
        <f>IF(LAF_V15[[#This Row],[workbook_name]]="","",COUNTIF(Table1[name],LAF_V15[[#This Row],[workbook_name]]))</f>
        <v/>
      </c>
      <c r="G139" s="14" t="str">
        <f xml:space="preserve">
IF(LAF_V15[[#This Row],[workbook_name]]="","",
   IFERROR(
      IF(
          VLOOKUP(LAF_V15[[#This Row],[id]],Table1[[#All],[id]:[name]],3,0)=LAF_V15[[#This Row],[workbook_name]],
         "match",
         "id doesn't belong to workbook_name"
      ),
      "associate an id first"
   )
)</f>
        <v/>
      </c>
      <c r="H139" s="14" t="str">
        <f xml:space="preserve">
IF(LAF_V15[[#This Row],[workbook_name]]="","",
   IF(
      OR(LAF_V15[[#This Row],[category]]="",LAF_V15[[#This Row],[subcategory]]=""),
      "category and subcategory must not be empty",
      "done"
   )
)</f>
        <v/>
      </c>
      <c r="I139" s="16" t="str">
        <f>IF(
   AND(
      LAF_V15[[#This Row],[id Sanity Check]]="match",LAF_V15[[#This Row],[category &amp; subcategory Sanity Check]]="done"
   ),
   "✓ ready",
   IF(LAF_V15[[#This Row],[workbook_name]]&lt;&gt;"","not ready","")
)</f>
        <v/>
      </c>
    </row>
    <row r="140" spans="2:9" ht="21" x14ac:dyDescent="0.25">
      <c r="B140" s="11"/>
      <c r="C140" s="13"/>
      <c r="D140" s="12"/>
      <c r="E140" s="12"/>
      <c r="F140" s="14" t="str">
        <f>IF(LAF_V15[[#This Row],[workbook_name]]="","",COUNTIF(Table1[name],LAF_V15[[#This Row],[workbook_name]]))</f>
        <v/>
      </c>
      <c r="G140" s="14" t="str">
        <f xml:space="preserve">
IF(LAF_V15[[#This Row],[workbook_name]]="","",
   IFERROR(
      IF(
          VLOOKUP(LAF_V15[[#This Row],[id]],Table1[[#All],[id]:[name]],3,0)=LAF_V15[[#This Row],[workbook_name]],
         "match",
         "id doesn't belong to workbook_name"
      ),
      "associate an id first"
   )
)</f>
        <v/>
      </c>
      <c r="H140" s="14" t="str">
        <f xml:space="preserve">
IF(LAF_V15[[#This Row],[workbook_name]]="","",
   IF(
      OR(LAF_V15[[#This Row],[category]]="",LAF_V15[[#This Row],[subcategory]]=""),
      "category and subcategory must not be empty",
      "done"
   )
)</f>
        <v/>
      </c>
      <c r="I140" s="16" t="str">
        <f>IF(
   AND(
      LAF_V15[[#This Row],[id Sanity Check]]="match",LAF_V15[[#This Row],[category &amp; subcategory Sanity Check]]="done"
   ),
   "✓ ready",
   IF(LAF_V15[[#This Row],[workbook_name]]&lt;&gt;"","not ready","")
)</f>
        <v/>
      </c>
    </row>
    <row r="141" spans="2:9" ht="21" x14ac:dyDescent="0.25">
      <c r="B141" s="11"/>
      <c r="C141" s="13"/>
      <c r="D141" s="12"/>
      <c r="E141" s="12"/>
      <c r="F141" s="14" t="str">
        <f>IF(LAF_V15[[#This Row],[workbook_name]]="","",COUNTIF(Table1[name],LAF_V15[[#This Row],[workbook_name]]))</f>
        <v/>
      </c>
      <c r="G141" s="14" t="str">
        <f xml:space="preserve">
IF(LAF_V15[[#This Row],[workbook_name]]="","",
   IFERROR(
      IF(
          VLOOKUP(LAF_V15[[#This Row],[id]],Table1[[#All],[id]:[name]],3,0)=LAF_V15[[#This Row],[workbook_name]],
         "match",
         "id doesn't belong to workbook_name"
      ),
      "associate an id first"
   )
)</f>
        <v/>
      </c>
      <c r="H141" s="14" t="str">
        <f xml:space="preserve">
IF(LAF_V15[[#This Row],[workbook_name]]="","",
   IF(
      OR(LAF_V15[[#This Row],[category]]="",LAF_V15[[#This Row],[subcategory]]=""),
      "category and subcategory must not be empty",
      "done"
   )
)</f>
        <v/>
      </c>
      <c r="I141" s="16" t="str">
        <f>IF(
   AND(
      LAF_V15[[#This Row],[id Sanity Check]]="match",LAF_V15[[#This Row],[category &amp; subcategory Sanity Check]]="done"
   ),
   "✓ ready",
   IF(LAF_V15[[#This Row],[workbook_name]]&lt;&gt;"","not ready","")
)</f>
        <v/>
      </c>
    </row>
    <row r="142" spans="2:9" ht="21" x14ac:dyDescent="0.25">
      <c r="B142" s="11"/>
      <c r="C142" s="13"/>
      <c r="D142" s="12"/>
      <c r="E142" s="12"/>
      <c r="F142" s="14" t="str">
        <f>IF(LAF_V15[[#This Row],[workbook_name]]="","",COUNTIF(Table1[name],LAF_V15[[#This Row],[workbook_name]]))</f>
        <v/>
      </c>
      <c r="G142" s="14" t="str">
        <f xml:space="preserve">
IF(LAF_V15[[#This Row],[workbook_name]]="","",
   IFERROR(
      IF(
          VLOOKUP(LAF_V15[[#This Row],[id]],Table1[[#All],[id]:[name]],3,0)=LAF_V15[[#This Row],[workbook_name]],
         "match",
         "id doesn't belong to workbook_name"
      ),
      "associate an id first"
   )
)</f>
        <v/>
      </c>
      <c r="H142" s="14" t="str">
        <f xml:space="preserve">
IF(LAF_V15[[#This Row],[workbook_name]]="","",
   IF(
      OR(LAF_V15[[#This Row],[category]]="",LAF_V15[[#This Row],[subcategory]]=""),
      "category and subcategory must not be empty",
      "done"
   )
)</f>
        <v/>
      </c>
      <c r="I142" s="16" t="str">
        <f>IF(
   AND(
      LAF_V15[[#This Row],[id Sanity Check]]="match",LAF_V15[[#This Row],[category &amp; subcategory Sanity Check]]="done"
   ),
   "✓ ready",
   IF(LAF_V15[[#This Row],[workbook_name]]&lt;&gt;"","not ready","")
)</f>
        <v/>
      </c>
    </row>
    <row r="143" spans="2:9" ht="21" x14ac:dyDescent="0.25">
      <c r="B143" s="11"/>
      <c r="C143" s="13"/>
      <c r="D143" s="12"/>
      <c r="E143" s="12"/>
      <c r="F143" s="14" t="str">
        <f>IF(LAF_V15[[#This Row],[workbook_name]]="","",COUNTIF(Table1[name],LAF_V15[[#This Row],[workbook_name]]))</f>
        <v/>
      </c>
      <c r="G143" s="14" t="str">
        <f xml:space="preserve">
IF(LAF_V15[[#This Row],[workbook_name]]="","",
   IFERROR(
      IF(
          VLOOKUP(LAF_V15[[#This Row],[id]],Table1[[#All],[id]:[name]],3,0)=LAF_V15[[#This Row],[workbook_name]],
         "match",
         "id doesn't belong to workbook_name"
      ),
      "associate an id first"
   )
)</f>
        <v/>
      </c>
      <c r="H143" s="14" t="str">
        <f xml:space="preserve">
IF(LAF_V15[[#This Row],[workbook_name]]="","",
   IF(
      OR(LAF_V15[[#This Row],[category]]="",LAF_V15[[#This Row],[subcategory]]=""),
      "category and subcategory must not be empty",
      "done"
   )
)</f>
        <v/>
      </c>
      <c r="I143" s="16" t="str">
        <f>IF(
   AND(
      LAF_V15[[#This Row],[id Sanity Check]]="match",LAF_V15[[#This Row],[category &amp; subcategory Sanity Check]]="done"
   ),
   "✓ ready",
   IF(LAF_V15[[#This Row],[workbook_name]]&lt;&gt;"","not ready","")
)</f>
        <v/>
      </c>
    </row>
    <row r="144" spans="2:9" ht="21" x14ac:dyDescent="0.25">
      <c r="B144" s="11"/>
      <c r="C144" s="13"/>
      <c r="D144" s="12"/>
      <c r="E144" s="12"/>
      <c r="F144" s="14" t="str">
        <f>IF(LAF_V15[[#This Row],[workbook_name]]="","",COUNTIF(Table1[name],LAF_V15[[#This Row],[workbook_name]]))</f>
        <v/>
      </c>
      <c r="G144" s="14" t="str">
        <f xml:space="preserve">
IF(LAF_V15[[#This Row],[workbook_name]]="","",
   IFERROR(
      IF(
          VLOOKUP(LAF_V15[[#This Row],[id]],Table1[[#All],[id]:[name]],3,0)=LAF_V15[[#This Row],[workbook_name]],
         "match",
         "id doesn't belong to workbook_name"
      ),
      "associate an id first"
   )
)</f>
        <v/>
      </c>
      <c r="H144" s="14" t="str">
        <f xml:space="preserve">
IF(LAF_V15[[#This Row],[workbook_name]]="","",
   IF(
      OR(LAF_V15[[#This Row],[category]]="",LAF_V15[[#This Row],[subcategory]]=""),
      "category and subcategory must not be empty",
      "done"
   )
)</f>
        <v/>
      </c>
      <c r="I144" s="16" t="str">
        <f>IF(
   AND(
      LAF_V15[[#This Row],[id Sanity Check]]="match",LAF_V15[[#This Row],[category &amp; subcategory Sanity Check]]="done"
   ),
   "✓ ready",
   IF(LAF_V15[[#This Row],[workbook_name]]&lt;&gt;"","not ready","")
)</f>
        <v/>
      </c>
    </row>
    <row r="145" spans="2:9" ht="21" x14ac:dyDescent="0.25">
      <c r="B145" s="11"/>
      <c r="C145" s="13"/>
      <c r="D145" s="12"/>
      <c r="E145" s="12"/>
      <c r="F145" s="14" t="str">
        <f>IF(LAF_V15[[#This Row],[workbook_name]]="","",COUNTIF(Table1[name],LAF_V15[[#This Row],[workbook_name]]))</f>
        <v/>
      </c>
      <c r="G145" s="14" t="str">
        <f xml:space="preserve">
IF(LAF_V15[[#This Row],[workbook_name]]="","",
   IFERROR(
      IF(
          VLOOKUP(LAF_V15[[#This Row],[id]],Table1[[#All],[id]:[name]],3,0)=LAF_V15[[#This Row],[workbook_name]],
         "match",
         "id doesn't belong to workbook_name"
      ),
      "associate an id first"
   )
)</f>
        <v/>
      </c>
      <c r="H145" s="14" t="str">
        <f xml:space="preserve">
IF(LAF_V15[[#This Row],[workbook_name]]="","",
   IF(
      OR(LAF_V15[[#This Row],[category]]="",LAF_V15[[#This Row],[subcategory]]=""),
      "category and subcategory must not be empty",
      "done"
   )
)</f>
        <v/>
      </c>
      <c r="I145" s="16" t="str">
        <f>IF(
   AND(
      LAF_V15[[#This Row],[id Sanity Check]]="match",LAF_V15[[#This Row],[category &amp; subcategory Sanity Check]]="done"
   ),
   "✓ ready",
   IF(LAF_V15[[#This Row],[workbook_name]]&lt;&gt;"","not ready","")
)</f>
        <v/>
      </c>
    </row>
    <row r="146" spans="2:9" ht="21" x14ac:dyDescent="0.25">
      <c r="B146" s="11"/>
      <c r="C146" s="13"/>
      <c r="D146" s="12"/>
      <c r="E146" s="12"/>
      <c r="F146" s="14" t="str">
        <f>IF(LAF_V15[[#This Row],[workbook_name]]="","",COUNTIF(Table1[name],LAF_V15[[#This Row],[workbook_name]]))</f>
        <v/>
      </c>
      <c r="G146" s="14" t="str">
        <f xml:space="preserve">
IF(LAF_V15[[#This Row],[workbook_name]]="","",
   IFERROR(
      IF(
          VLOOKUP(LAF_V15[[#This Row],[id]],Table1[[#All],[id]:[name]],3,0)=LAF_V15[[#This Row],[workbook_name]],
         "match",
         "id doesn't belong to workbook_name"
      ),
      "associate an id first"
   )
)</f>
        <v/>
      </c>
      <c r="H146" s="14" t="str">
        <f xml:space="preserve">
IF(LAF_V15[[#This Row],[workbook_name]]="","",
   IF(
      OR(LAF_V15[[#This Row],[category]]="",LAF_V15[[#This Row],[subcategory]]=""),
      "category and subcategory must not be empty",
      "done"
   )
)</f>
        <v/>
      </c>
      <c r="I146" s="16" t="str">
        <f>IF(
   AND(
      LAF_V15[[#This Row],[id Sanity Check]]="match",LAF_V15[[#This Row],[category &amp; subcategory Sanity Check]]="done"
   ),
   "✓ ready",
   IF(LAF_V15[[#This Row],[workbook_name]]&lt;&gt;"","not ready","")
)</f>
        <v/>
      </c>
    </row>
    <row r="147" spans="2:9" ht="21" x14ac:dyDescent="0.25">
      <c r="B147" s="11"/>
      <c r="C147" s="13"/>
      <c r="D147" s="12"/>
      <c r="E147" s="12"/>
      <c r="F147" s="14" t="str">
        <f>IF(LAF_V15[[#This Row],[workbook_name]]="","",COUNTIF(Table1[name],LAF_V15[[#This Row],[workbook_name]]))</f>
        <v/>
      </c>
      <c r="G147" s="14" t="str">
        <f xml:space="preserve">
IF(LAF_V15[[#This Row],[workbook_name]]="","",
   IFERROR(
      IF(
          VLOOKUP(LAF_V15[[#This Row],[id]],Table1[[#All],[id]:[name]],3,0)=LAF_V15[[#This Row],[workbook_name]],
         "match",
         "id doesn't belong to workbook_name"
      ),
      "associate an id first"
   )
)</f>
        <v/>
      </c>
      <c r="H147" s="14" t="str">
        <f xml:space="preserve">
IF(LAF_V15[[#This Row],[workbook_name]]="","",
   IF(
      OR(LAF_V15[[#This Row],[category]]="",LAF_V15[[#This Row],[subcategory]]=""),
      "category and subcategory must not be empty",
      "done"
   )
)</f>
        <v/>
      </c>
      <c r="I147" s="16" t="str">
        <f>IF(
   AND(
      LAF_V15[[#This Row],[id Sanity Check]]="match",LAF_V15[[#This Row],[category &amp; subcategory Sanity Check]]="done"
   ),
   "✓ ready",
   IF(LAF_V15[[#This Row],[workbook_name]]&lt;&gt;"","not ready","")
)</f>
        <v/>
      </c>
    </row>
    <row r="148" spans="2:9" ht="21" x14ac:dyDescent="0.25">
      <c r="B148" s="11"/>
      <c r="C148" s="13"/>
      <c r="D148" s="12"/>
      <c r="E148" s="12"/>
      <c r="F148" s="14" t="str">
        <f>IF(LAF_V15[[#This Row],[workbook_name]]="","",COUNTIF(Table1[name],LAF_V15[[#This Row],[workbook_name]]))</f>
        <v/>
      </c>
      <c r="G148" s="14" t="str">
        <f xml:space="preserve">
IF(LAF_V15[[#This Row],[workbook_name]]="","",
   IFERROR(
      IF(
          VLOOKUP(LAF_V15[[#This Row],[id]],Table1[[#All],[id]:[name]],3,0)=LAF_V15[[#This Row],[workbook_name]],
         "match",
         "id doesn't belong to workbook_name"
      ),
      "associate an id first"
   )
)</f>
        <v/>
      </c>
      <c r="H148" s="14" t="str">
        <f xml:space="preserve">
IF(LAF_V15[[#This Row],[workbook_name]]="","",
   IF(
      OR(LAF_V15[[#This Row],[category]]="",LAF_V15[[#This Row],[subcategory]]=""),
      "category and subcategory must not be empty",
      "done"
   )
)</f>
        <v/>
      </c>
      <c r="I148" s="16" t="str">
        <f>IF(
   AND(
      LAF_V15[[#This Row],[id Sanity Check]]="match",LAF_V15[[#This Row],[category &amp; subcategory Sanity Check]]="done"
   ),
   "✓ ready",
   IF(LAF_V15[[#This Row],[workbook_name]]&lt;&gt;"","not ready","")
)</f>
        <v/>
      </c>
    </row>
    <row r="149" spans="2:9" ht="21" x14ac:dyDescent="0.25">
      <c r="B149" s="11"/>
      <c r="C149" s="13"/>
      <c r="D149" s="12"/>
      <c r="E149" s="12"/>
      <c r="F149" s="14" t="str">
        <f>IF(LAF_V15[[#This Row],[workbook_name]]="","",COUNTIF(Table1[name],LAF_V15[[#This Row],[workbook_name]]))</f>
        <v/>
      </c>
      <c r="G149" s="14" t="str">
        <f xml:space="preserve">
IF(LAF_V15[[#This Row],[workbook_name]]="","",
   IFERROR(
      IF(
          VLOOKUP(LAF_V15[[#This Row],[id]],Table1[[#All],[id]:[name]],3,0)=LAF_V15[[#This Row],[workbook_name]],
         "match",
         "id doesn't belong to workbook_name"
      ),
      "associate an id first"
   )
)</f>
        <v/>
      </c>
      <c r="H149" s="14" t="str">
        <f xml:space="preserve">
IF(LAF_V15[[#This Row],[workbook_name]]="","",
   IF(
      OR(LAF_V15[[#This Row],[category]]="",LAF_V15[[#This Row],[subcategory]]=""),
      "category and subcategory must not be empty",
      "done"
   )
)</f>
        <v/>
      </c>
      <c r="I149" s="16" t="str">
        <f>IF(
   AND(
      LAF_V15[[#This Row],[id Sanity Check]]="match",LAF_V15[[#This Row],[category &amp; subcategory Sanity Check]]="done"
   ),
   "✓ ready",
   IF(LAF_V15[[#This Row],[workbook_name]]&lt;&gt;"","not ready","")
)</f>
        <v/>
      </c>
    </row>
    <row r="150" spans="2:9" ht="21" x14ac:dyDescent="0.25">
      <c r="B150" s="11"/>
      <c r="C150" s="13"/>
      <c r="D150" s="12"/>
      <c r="E150" s="12"/>
      <c r="F150" s="14" t="str">
        <f>IF(LAF_V15[[#This Row],[workbook_name]]="","",COUNTIF(Table1[name],LAF_V15[[#This Row],[workbook_name]]))</f>
        <v/>
      </c>
      <c r="G150" s="14" t="str">
        <f xml:space="preserve">
IF(LAF_V15[[#This Row],[workbook_name]]="","",
   IFERROR(
      IF(
          VLOOKUP(LAF_V15[[#This Row],[id]],Table1[[#All],[id]:[name]],3,0)=LAF_V15[[#This Row],[workbook_name]],
         "match",
         "id doesn't belong to workbook_name"
      ),
      "associate an id first"
   )
)</f>
        <v/>
      </c>
      <c r="H150" s="14" t="str">
        <f xml:space="preserve">
IF(LAF_V15[[#This Row],[workbook_name]]="","",
   IF(
      OR(LAF_V15[[#This Row],[category]]="",LAF_V15[[#This Row],[subcategory]]=""),
      "category and subcategory must not be empty",
      "done"
   )
)</f>
        <v/>
      </c>
      <c r="I150" s="16" t="str">
        <f>IF(
   AND(
      LAF_V15[[#This Row],[id Sanity Check]]="match",LAF_V15[[#This Row],[category &amp; subcategory Sanity Check]]="done"
   ),
   "✓ ready",
   IF(LAF_V15[[#This Row],[workbook_name]]&lt;&gt;"","not ready","")
)</f>
        <v/>
      </c>
    </row>
    <row r="151" spans="2:9" ht="21" x14ac:dyDescent="0.25">
      <c r="B151" s="11"/>
      <c r="C151" s="13"/>
      <c r="D151" s="12"/>
      <c r="E151" s="12"/>
      <c r="F151" s="14" t="str">
        <f>IF(LAF_V15[[#This Row],[workbook_name]]="","",COUNTIF(Table1[name],LAF_V15[[#This Row],[workbook_name]]))</f>
        <v/>
      </c>
      <c r="G151" s="14" t="str">
        <f xml:space="preserve">
IF(LAF_V15[[#This Row],[workbook_name]]="","",
   IFERROR(
      IF(
          VLOOKUP(LAF_V15[[#This Row],[id]],Table1[[#All],[id]:[name]],3,0)=LAF_V15[[#This Row],[workbook_name]],
         "match",
         "id doesn't belong to workbook_name"
      ),
      "associate an id first"
   )
)</f>
        <v/>
      </c>
      <c r="H151" s="14" t="str">
        <f xml:space="preserve">
IF(LAF_V15[[#This Row],[workbook_name]]="","",
   IF(
      OR(LAF_V15[[#This Row],[category]]="",LAF_V15[[#This Row],[subcategory]]=""),
      "category and subcategory must not be empty",
      "done"
   )
)</f>
        <v/>
      </c>
      <c r="I151" s="16" t="str">
        <f>IF(
   AND(
      LAF_V15[[#This Row],[id Sanity Check]]="match",LAF_V15[[#This Row],[category &amp; subcategory Sanity Check]]="done"
   ),
   "✓ ready",
   IF(LAF_V15[[#This Row],[workbook_name]]&lt;&gt;"","not ready","")
)</f>
        <v/>
      </c>
    </row>
    <row r="152" spans="2:9" ht="21" x14ac:dyDescent="0.25">
      <c r="B152" s="11"/>
      <c r="C152" s="13"/>
      <c r="D152" s="12"/>
      <c r="E152" s="12"/>
      <c r="F152" s="14" t="str">
        <f>IF(LAF_V15[[#This Row],[workbook_name]]="","",COUNTIF(Table1[name],LAF_V15[[#This Row],[workbook_name]]))</f>
        <v/>
      </c>
      <c r="G152" s="14" t="str">
        <f xml:space="preserve">
IF(LAF_V15[[#This Row],[workbook_name]]="","",
   IFERROR(
      IF(
          VLOOKUP(LAF_V15[[#This Row],[id]],Table1[[#All],[id]:[name]],3,0)=LAF_V15[[#This Row],[workbook_name]],
         "match",
         "id doesn't belong to workbook_name"
      ),
      "associate an id first"
   )
)</f>
        <v/>
      </c>
      <c r="H152" s="14" t="str">
        <f xml:space="preserve">
IF(LAF_V15[[#This Row],[workbook_name]]="","",
   IF(
      OR(LAF_V15[[#This Row],[category]]="",LAF_V15[[#This Row],[subcategory]]=""),
      "category and subcategory must not be empty",
      "done"
   )
)</f>
        <v/>
      </c>
      <c r="I152" s="16" t="str">
        <f>IF(
   AND(
      LAF_V15[[#This Row],[id Sanity Check]]="match",LAF_V15[[#This Row],[category &amp; subcategory Sanity Check]]="done"
   ),
   "✓ ready",
   IF(LAF_V15[[#This Row],[workbook_name]]&lt;&gt;"","not ready","")
)</f>
        <v/>
      </c>
    </row>
    <row r="153" spans="2:9" ht="21" x14ac:dyDescent="0.25">
      <c r="B153" s="11"/>
      <c r="C153" s="13"/>
      <c r="D153" s="12"/>
      <c r="E153" s="12"/>
      <c r="F153" s="14" t="str">
        <f>IF(LAF_V15[[#This Row],[workbook_name]]="","",COUNTIF(Table1[name],LAF_V15[[#This Row],[workbook_name]]))</f>
        <v/>
      </c>
      <c r="G153" s="14" t="str">
        <f xml:space="preserve">
IF(LAF_V15[[#This Row],[workbook_name]]="","",
   IFERROR(
      IF(
          VLOOKUP(LAF_V15[[#This Row],[id]],Table1[[#All],[id]:[name]],3,0)=LAF_V15[[#This Row],[workbook_name]],
         "match",
         "id doesn't belong to workbook_name"
      ),
      "associate an id first"
   )
)</f>
        <v/>
      </c>
      <c r="H153" s="14" t="str">
        <f xml:space="preserve">
IF(LAF_V15[[#This Row],[workbook_name]]="","",
   IF(
      OR(LAF_V15[[#This Row],[category]]="",LAF_V15[[#This Row],[subcategory]]=""),
      "category and subcategory must not be empty",
      "done"
   )
)</f>
        <v/>
      </c>
      <c r="I153" s="16" t="str">
        <f>IF(
   AND(
      LAF_V15[[#This Row],[id Sanity Check]]="match",LAF_V15[[#This Row],[category &amp; subcategory Sanity Check]]="done"
   ),
   "✓ ready",
   IF(LAF_V15[[#This Row],[workbook_name]]&lt;&gt;"","not ready","")
)</f>
        <v/>
      </c>
    </row>
    <row r="154" spans="2:9" ht="21" x14ac:dyDescent="0.25">
      <c r="B154" s="11"/>
      <c r="C154" s="13"/>
      <c r="D154" s="12"/>
      <c r="E154" s="12"/>
      <c r="F154" s="14" t="str">
        <f>IF(LAF_V15[[#This Row],[workbook_name]]="","",COUNTIF(Table1[name],LAF_V15[[#This Row],[workbook_name]]))</f>
        <v/>
      </c>
      <c r="G154" s="14" t="str">
        <f xml:space="preserve">
IF(LAF_V15[[#This Row],[workbook_name]]="","",
   IFERROR(
      IF(
          VLOOKUP(LAF_V15[[#This Row],[id]],Table1[[#All],[id]:[name]],3,0)=LAF_V15[[#This Row],[workbook_name]],
         "match",
         "id doesn't belong to workbook_name"
      ),
      "associate an id first"
   )
)</f>
        <v/>
      </c>
      <c r="H154" s="14" t="str">
        <f xml:space="preserve">
IF(LAF_V15[[#This Row],[workbook_name]]="","",
   IF(
      OR(LAF_V15[[#This Row],[category]]="",LAF_V15[[#This Row],[subcategory]]=""),
      "category and subcategory must not be empty",
      "done"
   )
)</f>
        <v/>
      </c>
      <c r="I154" s="16" t="str">
        <f>IF(
   AND(
      LAF_V15[[#This Row],[id Sanity Check]]="match",LAF_V15[[#This Row],[category &amp; subcategory Sanity Check]]="done"
   ),
   "✓ ready",
   IF(LAF_V15[[#This Row],[workbook_name]]&lt;&gt;"","not ready","")
)</f>
        <v/>
      </c>
    </row>
    <row r="155" spans="2:9" ht="21" x14ac:dyDescent="0.25">
      <c r="B155" s="11"/>
      <c r="C155" s="13"/>
      <c r="D155" s="12"/>
      <c r="E155" s="12"/>
      <c r="F155" s="14" t="str">
        <f>IF(LAF_V15[[#This Row],[workbook_name]]="","",COUNTIF(Table1[name],LAF_V15[[#This Row],[workbook_name]]))</f>
        <v/>
      </c>
      <c r="G155" s="14" t="str">
        <f xml:space="preserve">
IF(LAF_V15[[#This Row],[workbook_name]]="","",
   IFERROR(
      IF(
          VLOOKUP(LAF_V15[[#This Row],[id]],Table1[[#All],[id]:[name]],3,0)=LAF_V15[[#This Row],[workbook_name]],
         "match",
         "id doesn't belong to workbook_name"
      ),
      "associate an id first"
   )
)</f>
        <v/>
      </c>
      <c r="H155" s="14" t="str">
        <f xml:space="preserve">
IF(LAF_V15[[#This Row],[workbook_name]]="","",
   IF(
      OR(LAF_V15[[#This Row],[category]]="",LAF_V15[[#This Row],[subcategory]]=""),
      "category and subcategory must not be empty",
      "done"
   )
)</f>
        <v/>
      </c>
      <c r="I155" s="16" t="str">
        <f>IF(
   AND(
      LAF_V15[[#This Row],[id Sanity Check]]="match",LAF_V15[[#This Row],[category &amp; subcategory Sanity Check]]="done"
   ),
   "✓ ready",
   IF(LAF_V15[[#This Row],[workbook_name]]&lt;&gt;"","not ready","")
)</f>
        <v/>
      </c>
    </row>
    <row r="156" spans="2:9" ht="21" x14ac:dyDescent="0.25">
      <c r="B156" s="11"/>
      <c r="C156" s="13"/>
      <c r="D156" s="12"/>
      <c r="E156" s="12"/>
      <c r="F156" s="14" t="str">
        <f>IF(LAF_V15[[#This Row],[workbook_name]]="","",COUNTIF(Table1[name],LAF_V15[[#This Row],[workbook_name]]))</f>
        <v/>
      </c>
      <c r="G156" s="14" t="str">
        <f xml:space="preserve">
IF(LAF_V15[[#This Row],[workbook_name]]="","",
   IFERROR(
      IF(
          VLOOKUP(LAF_V15[[#This Row],[id]],Table1[[#All],[id]:[name]],3,0)=LAF_V15[[#This Row],[workbook_name]],
         "match",
         "id doesn't belong to workbook_name"
      ),
      "associate an id first"
   )
)</f>
        <v/>
      </c>
      <c r="H156" s="14" t="str">
        <f xml:space="preserve">
IF(LAF_V15[[#This Row],[workbook_name]]="","",
   IF(
      OR(LAF_V15[[#This Row],[category]]="",LAF_V15[[#This Row],[subcategory]]=""),
      "category and subcategory must not be empty",
      "done"
   )
)</f>
        <v/>
      </c>
      <c r="I156" s="16" t="str">
        <f>IF(
   AND(
      LAF_V15[[#This Row],[id Sanity Check]]="match",LAF_V15[[#This Row],[category &amp; subcategory Sanity Check]]="done"
   ),
   "✓ ready",
   IF(LAF_V15[[#This Row],[workbook_name]]&lt;&gt;"","not ready","")
)</f>
        <v/>
      </c>
    </row>
    <row r="157" spans="2:9" ht="21" x14ac:dyDescent="0.25">
      <c r="B157" s="11"/>
      <c r="C157" s="13"/>
      <c r="D157" s="12"/>
      <c r="E157" s="12"/>
      <c r="F157" s="14" t="str">
        <f>IF(LAF_V15[[#This Row],[workbook_name]]="","",COUNTIF(Table1[name],LAF_V15[[#This Row],[workbook_name]]))</f>
        <v/>
      </c>
      <c r="G157" s="14" t="str">
        <f xml:space="preserve">
IF(LAF_V15[[#This Row],[workbook_name]]="","",
   IFERROR(
      IF(
          VLOOKUP(LAF_V15[[#This Row],[id]],Table1[[#All],[id]:[name]],3,0)=LAF_V15[[#This Row],[workbook_name]],
         "match",
         "id doesn't belong to workbook_name"
      ),
      "associate an id first"
   )
)</f>
        <v/>
      </c>
      <c r="H157" s="14" t="str">
        <f xml:space="preserve">
IF(LAF_V15[[#This Row],[workbook_name]]="","",
   IF(
      OR(LAF_V15[[#This Row],[category]]="",LAF_V15[[#This Row],[subcategory]]=""),
      "category and subcategory must not be empty",
      "done"
   )
)</f>
        <v/>
      </c>
      <c r="I157" s="16" t="str">
        <f>IF(
   AND(
      LAF_V15[[#This Row],[id Sanity Check]]="match",LAF_V15[[#This Row],[category &amp; subcategory Sanity Check]]="done"
   ),
   "✓ ready",
   IF(LAF_V15[[#This Row],[workbook_name]]&lt;&gt;"","not ready","")
)</f>
        <v/>
      </c>
    </row>
    <row r="158" spans="2:9" ht="21" x14ac:dyDescent="0.25">
      <c r="B158" s="11"/>
      <c r="C158" s="13"/>
      <c r="D158" s="12"/>
      <c r="E158" s="12"/>
      <c r="F158" s="14" t="str">
        <f>IF(LAF_V15[[#This Row],[workbook_name]]="","",COUNTIF(Table1[name],LAF_V15[[#This Row],[workbook_name]]))</f>
        <v/>
      </c>
      <c r="G158" s="14" t="str">
        <f xml:space="preserve">
IF(LAF_V15[[#This Row],[workbook_name]]="","",
   IFERROR(
      IF(
          VLOOKUP(LAF_V15[[#This Row],[id]],Table1[[#All],[id]:[name]],3,0)=LAF_V15[[#This Row],[workbook_name]],
         "match",
         "id doesn't belong to workbook_name"
      ),
      "associate an id first"
   )
)</f>
        <v/>
      </c>
      <c r="H158" s="14" t="str">
        <f xml:space="preserve">
IF(LAF_V15[[#This Row],[workbook_name]]="","",
   IF(
      OR(LAF_V15[[#This Row],[category]]="",LAF_V15[[#This Row],[subcategory]]=""),
      "category and subcategory must not be empty",
      "done"
   )
)</f>
        <v/>
      </c>
      <c r="I158" s="16" t="str">
        <f>IF(
   AND(
      LAF_V15[[#This Row],[id Sanity Check]]="match",LAF_V15[[#This Row],[category &amp; subcategory Sanity Check]]="done"
   ),
   "✓ ready",
   IF(LAF_V15[[#This Row],[workbook_name]]&lt;&gt;"","not ready","")
)</f>
        <v/>
      </c>
    </row>
    <row r="159" spans="2:9" ht="21" x14ac:dyDescent="0.25">
      <c r="B159" s="11"/>
      <c r="C159" s="13"/>
      <c r="D159" s="12"/>
      <c r="E159" s="12"/>
      <c r="F159" s="14" t="str">
        <f>IF(LAF_V15[[#This Row],[workbook_name]]="","",COUNTIF(Table1[name],LAF_V15[[#This Row],[workbook_name]]))</f>
        <v/>
      </c>
      <c r="G159" s="14" t="str">
        <f xml:space="preserve">
IF(LAF_V15[[#This Row],[workbook_name]]="","",
   IFERROR(
      IF(
          VLOOKUP(LAF_V15[[#This Row],[id]],Table1[[#All],[id]:[name]],3,0)=LAF_V15[[#This Row],[workbook_name]],
         "match",
         "id doesn't belong to workbook_name"
      ),
      "associate an id first"
   )
)</f>
        <v/>
      </c>
      <c r="H159" s="14" t="str">
        <f xml:space="preserve">
IF(LAF_V15[[#This Row],[workbook_name]]="","",
   IF(
      OR(LAF_V15[[#This Row],[category]]="",LAF_V15[[#This Row],[subcategory]]=""),
      "category and subcategory must not be empty",
      "done"
   )
)</f>
        <v/>
      </c>
      <c r="I159" s="16" t="str">
        <f>IF(
   AND(
      LAF_V15[[#This Row],[id Sanity Check]]="match",LAF_V15[[#This Row],[category &amp; subcategory Sanity Check]]="done"
   ),
   "✓ ready",
   IF(LAF_V15[[#This Row],[workbook_name]]&lt;&gt;"","not ready","")
)</f>
        <v/>
      </c>
    </row>
    <row r="160" spans="2:9" ht="21" x14ac:dyDescent="0.25">
      <c r="B160" s="11"/>
      <c r="C160" s="13"/>
      <c r="D160" s="12"/>
      <c r="E160" s="12"/>
      <c r="F160" s="14" t="str">
        <f>IF(LAF_V15[[#This Row],[workbook_name]]="","",COUNTIF(Table1[name],LAF_V15[[#This Row],[workbook_name]]))</f>
        <v/>
      </c>
      <c r="G160" s="14" t="str">
        <f xml:space="preserve">
IF(LAF_V15[[#This Row],[workbook_name]]="","",
   IFERROR(
      IF(
          VLOOKUP(LAF_V15[[#This Row],[id]],Table1[[#All],[id]:[name]],3,0)=LAF_V15[[#This Row],[workbook_name]],
         "match",
         "id doesn't belong to workbook_name"
      ),
      "associate an id first"
   )
)</f>
        <v/>
      </c>
      <c r="H160" s="14" t="str">
        <f xml:space="preserve">
IF(LAF_V15[[#This Row],[workbook_name]]="","",
   IF(
      OR(LAF_V15[[#This Row],[category]]="",LAF_V15[[#This Row],[subcategory]]=""),
      "category and subcategory must not be empty",
      "done"
   )
)</f>
        <v/>
      </c>
      <c r="I160" s="16" t="str">
        <f>IF(
   AND(
      LAF_V15[[#This Row],[id Sanity Check]]="match",LAF_V15[[#This Row],[category &amp; subcategory Sanity Check]]="done"
   ),
   "✓ ready",
   IF(LAF_V15[[#This Row],[workbook_name]]&lt;&gt;"","not ready","")
)</f>
        <v/>
      </c>
    </row>
    <row r="161" spans="2:9" ht="21" x14ac:dyDescent="0.25">
      <c r="B161" s="11"/>
      <c r="C161" s="13"/>
      <c r="D161" s="12"/>
      <c r="E161" s="12"/>
      <c r="F161" s="14" t="str">
        <f>IF(LAF_V15[[#This Row],[workbook_name]]="","",COUNTIF(Table1[name],LAF_V15[[#This Row],[workbook_name]]))</f>
        <v/>
      </c>
      <c r="G161" s="14" t="str">
        <f xml:space="preserve">
IF(LAF_V15[[#This Row],[workbook_name]]="","",
   IFERROR(
      IF(
          VLOOKUP(LAF_V15[[#This Row],[id]],Table1[[#All],[id]:[name]],3,0)=LAF_V15[[#This Row],[workbook_name]],
         "match",
         "id doesn't belong to workbook_name"
      ),
      "associate an id first"
   )
)</f>
        <v/>
      </c>
      <c r="H161" s="14" t="str">
        <f xml:space="preserve">
IF(LAF_V15[[#This Row],[workbook_name]]="","",
   IF(
      OR(LAF_V15[[#This Row],[category]]="",LAF_V15[[#This Row],[subcategory]]=""),
      "category and subcategory must not be empty",
      "done"
   )
)</f>
        <v/>
      </c>
      <c r="I161" s="16" t="str">
        <f>IF(
   AND(
      LAF_V15[[#This Row],[id Sanity Check]]="match",LAF_V15[[#This Row],[category &amp; subcategory Sanity Check]]="done"
   ),
   "✓ ready",
   IF(LAF_V15[[#This Row],[workbook_name]]&lt;&gt;"","not ready","")
)</f>
        <v/>
      </c>
    </row>
    <row r="162" spans="2:9" ht="21" x14ac:dyDescent="0.25">
      <c r="B162" s="11"/>
      <c r="C162" s="13"/>
      <c r="D162" s="12"/>
      <c r="E162" s="12"/>
      <c r="F162" s="14" t="str">
        <f>IF(LAF_V15[[#This Row],[workbook_name]]="","",COUNTIF(Table1[name],LAF_V15[[#This Row],[workbook_name]]))</f>
        <v/>
      </c>
      <c r="G162" s="14" t="str">
        <f xml:space="preserve">
IF(LAF_V15[[#This Row],[workbook_name]]="","",
   IFERROR(
      IF(
          VLOOKUP(LAF_V15[[#This Row],[id]],Table1[[#All],[id]:[name]],3,0)=LAF_V15[[#This Row],[workbook_name]],
         "match",
         "id doesn't belong to workbook_name"
      ),
      "associate an id first"
   )
)</f>
        <v/>
      </c>
      <c r="H162" s="14" t="str">
        <f xml:space="preserve">
IF(LAF_V15[[#This Row],[workbook_name]]="","",
   IF(
      OR(LAF_V15[[#This Row],[category]]="",LAF_V15[[#This Row],[subcategory]]=""),
      "category and subcategory must not be empty",
      "done"
   )
)</f>
        <v/>
      </c>
      <c r="I162" s="16" t="str">
        <f>IF(
   AND(
      LAF_V15[[#This Row],[id Sanity Check]]="match",LAF_V15[[#This Row],[category &amp; subcategory Sanity Check]]="done"
   ),
   "✓ ready",
   IF(LAF_V15[[#This Row],[workbook_name]]&lt;&gt;"","not ready","")
)</f>
        <v/>
      </c>
    </row>
    <row r="163" spans="2:9" ht="21" x14ac:dyDescent="0.25">
      <c r="B163" s="11"/>
      <c r="C163" s="13"/>
      <c r="D163" s="12"/>
      <c r="E163" s="12"/>
      <c r="F163" s="14" t="str">
        <f>IF(LAF_V15[[#This Row],[workbook_name]]="","",COUNTIF(Table1[name],LAF_V15[[#This Row],[workbook_name]]))</f>
        <v/>
      </c>
      <c r="G163" s="14" t="str">
        <f xml:space="preserve">
IF(LAF_V15[[#This Row],[workbook_name]]="","",
   IFERROR(
      IF(
          VLOOKUP(LAF_V15[[#This Row],[id]],Table1[[#All],[id]:[name]],3,0)=LAF_V15[[#This Row],[workbook_name]],
         "match",
         "id doesn't belong to workbook_name"
      ),
      "associate an id first"
   )
)</f>
        <v/>
      </c>
      <c r="H163" s="14" t="str">
        <f xml:space="preserve">
IF(LAF_V15[[#This Row],[workbook_name]]="","",
   IF(
      OR(LAF_V15[[#This Row],[category]]="",LAF_V15[[#This Row],[subcategory]]=""),
      "category and subcategory must not be empty",
      "done"
   )
)</f>
        <v/>
      </c>
      <c r="I163" s="16" t="str">
        <f>IF(
   AND(
      LAF_V15[[#This Row],[id Sanity Check]]="match",LAF_V15[[#This Row],[category &amp; subcategory Sanity Check]]="done"
   ),
   "✓ ready",
   IF(LAF_V15[[#This Row],[workbook_name]]&lt;&gt;"","not ready","")
)</f>
        <v/>
      </c>
    </row>
    <row r="164" spans="2:9" ht="21" x14ac:dyDescent="0.25">
      <c r="B164" s="11"/>
      <c r="C164" s="13"/>
      <c r="D164" s="12"/>
      <c r="E164" s="12"/>
      <c r="F164" s="14" t="str">
        <f>IF(LAF_V15[[#This Row],[workbook_name]]="","",COUNTIF(Table1[name],LAF_V15[[#This Row],[workbook_name]]))</f>
        <v/>
      </c>
      <c r="G164" s="14" t="str">
        <f xml:space="preserve">
IF(LAF_V15[[#This Row],[workbook_name]]="","",
   IFERROR(
      IF(
          VLOOKUP(LAF_V15[[#This Row],[id]],Table1[[#All],[id]:[name]],3,0)=LAF_V15[[#This Row],[workbook_name]],
         "match",
         "id doesn't belong to workbook_name"
      ),
      "associate an id first"
   )
)</f>
        <v/>
      </c>
      <c r="H164" s="14" t="str">
        <f xml:space="preserve">
IF(LAF_V15[[#This Row],[workbook_name]]="","",
   IF(
      OR(LAF_V15[[#This Row],[category]]="",LAF_V15[[#This Row],[subcategory]]=""),
      "category and subcategory must not be empty",
      "done"
   )
)</f>
        <v/>
      </c>
      <c r="I164" s="16" t="str">
        <f>IF(
   AND(
      LAF_V15[[#This Row],[id Sanity Check]]="match",LAF_V15[[#This Row],[category &amp; subcategory Sanity Check]]="done"
   ),
   "✓ ready",
   IF(LAF_V15[[#This Row],[workbook_name]]&lt;&gt;"","not ready","")
)</f>
        <v/>
      </c>
    </row>
    <row r="165" spans="2:9" ht="21" x14ac:dyDescent="0.25">
      <c r="B165" s="11"/>
      <c r="C165" s="13"/>
      <c r="D165" s="12"/>
      <c r="E165" s="12"/>
      <c r="F165" s="14" t="str">
        <f>IF(LAF_V15[[#This Row],[workbook_name]]="","",COUNTIF(Table1[name],LAF_V15[[#This Row],[workbook_name]]))</f>
        <v/>
      </c>
      <c r="G165" s="14" t="str">
        <f xml:space="preserve">
IF(LAF_V15[[#This Row],[workbook_name]]="","",
   IFERROR(
      IF(
          VLOOKUP(LAF_V15[[#This Row],[id]],Table1[[#All],[id]:[name]],3,0)=LAF_V15[[#This Row],[workbook_name]],
         "match",
         "id doesn't belong to workbook_name"
      ),
      "associate an id first"
   )
)</f>
        <v/>
      </c>
      <c r="H165" s="14" t="str">
        <f xml:space="preserve">
IF(LAF_V15[[#This Row],[workbook_name]]="","",
   IF(
      OR(LAF_V15[[#This Row],[category]]="",LAF_V15[[#This Row],[subcategory]]=""),
      "category and subcategory must not be empty",
      "done"
   )
)</f>
        <v/>
      </c>
      <c r="I165" s="16" t="str">
        <f>IF(
   AND(
      LAF_V15[[#This Row],[id Sanity Check]]="match",LAF_V15[[#This Row],[category &amp; subcategory Sanity Check]]="done"
   ),
   "✓ ready",
   IF(LAF_V15[[#This Row],[workbook_name]]&lt;&gt;"","not ready","")
)</f>
        <v/>
      </c>
    </row>
    <row r="166" spans="2:9" ht="21" x14ac:dyDescent="0.25">
      <c r="B166" s="11"/>
      <c r="C166" s="13"/>
      <c r="D166" s="12"/>
      <c r="E166" s="12"/>
      <c r="F166" s="14" t="str">
        <f>IF(LAF_V15[[#This Row],[workbook_name]]="","",COUNTIF(Table1[name],LAF_V15[[#This Row],[workbook_name]]))</f>
        <v/>
      </c>
      <c r="G166" s="14" t="str">
        <f xml:space="preserve">
IF(LAF_V15[[#This Row],[workbook_name]]="","",
   IFERROR(
      IF(
          VLOOKUP(LAF_V15[[#This Row],[id]],Table1[[#All],[id]:[name]],3,0)=LAF_V15[[#This Row],[workbook_name]],
         "match",
         "id doesn't belong to workbook_name"
      ),
      "associate an id first"
   )
)</f>
        <v/>
      </c>
      <c r="H166" s="14" t="str">
        <f xml:space="preserve">
IF(LAF_V15[[#This Row],[workbook_name]]="","",
   IF(
      OR(LAF_V15[[#This Row],[category]]="",LAF_V15[[#This Row],[subcategory]]=""),
      "category and subcategory must not be empty",
      "done"
   )
)</f>
        <v/>
      </c>
      <c r="I166" s="16" t="str">
        <f>IF(
   AND(
      LAF_V15[[#This Row],[id Sanity Check]]="match",LAF_V15[[#This Row],[category &amp; subcategory Sanity Check]]="done"
   ),
   "✓ ready",
   IF(LAF_V15[[#This Row],[workbook_name]]&lt;&gt;"","not ready","")
)</f>
        <v/>
      </c>
    </row>
    <row r="167" spans="2:9" ht="21" x14ac:dyDescent="0.25">
      <c r="B167" s="11"/>
      <c r="C167" s="13"/>
      <c r="D167" s="12"/>
      <c r="E167" s="12"/>
      <c r="F167" s="14" t="str">
        <f>IF(LAF_V15[[#This Row],[workbook_name]]="","",COUNTIF(Table1[name],LAF_V15[[#This Row],[workbook_name]]))</f>
        <v/>
      </c>
      <c r="G167" s="14" t="str">
        <f xml:space="preserve">
IF(LAF_V15[[#This Row],[workbook_name]]="","",
   IFERROR(
      IF(
          VLOOKUP(LAF_V15[[#This Row],[id]],Table1[[#All],[id]:[name]],3,0)=LAF_V15[[#This Row],[workbook_name]],
         "match",
         "id doesn't belong to workbook_name"
      ),
      "associate an id first"
   )
)</f>
        <v/>
      </c>
      <c r="H167" s="14" t="str">
        <f xml:space="preserve">
IF(LAF_V15[[#This Row],[workbook_name]]="","",
   IF(
      OR(LAF_V15[[#This Row],[category]]="",LAF_V15[[#This Row],[subcategory]]=""),
      "category and subcategory must not be empty",
      "done"
   )
)</f>
        <v/>
      </c>
      <c r="I167" s="16" t="str">
        <f>IF(
   AND(
      LAF_V15[[#This Row],[id Sanity Check]]="match",LAF_V15[[#This Row],[category &amp; subcategory Sanity Check]]="done"
   ),
   "✓ ready",
   IF(LAF_V15[[#This Row],[workbook_name]]&lt;&gt;"","not ready","")
)</f>
        <v/>
      </c>
    </row>
    <row r="168" spans="2:9" ht="21" x14ac:dyDescent="0.25">
      <c r="B168" s="11"/>
      <c r="C168" s="13"/>
      <c r="D168" s="12"/>
      <c r="E168" s="12"/>
      <c r="F168" s="14" t="str">
        <f>IF(LAF_V15[[#This Row],[workbook_name]]="","",COUNTIF(Table1[name],LAF_V15[[#This Row],[workbook_name]]))</f>
        <v/>
      </c>
      <c r="G168" s="14" t="str">
        <f xml:space="preserve">
IF(LAF_V15[[#This Row],[workbook_name]]="","",
   IFERROR(
      IF(
          VLOOKUP(LAF_V15[[#This Row],[id]],Table1[[#All],[id]:[name]],3,0)=LAF_V15[[#This Row],[workbook_name]],
         "match",
         "id doesn't belong to workbook_name"
      ),
      "associate an id first"
   )
)</f>
        <v/>
      </c>
      <c r="H168" s="14" t="str">
        <f xml:space="preserve">
IF(LAF_V15[[#This Row],[workbook_name]]="","",
   IF(
      OR(LAF_V15[[#This Row],[category]]="",LAF_V15[[#This Row],[subcategory]]=""),
      "category and subcategory must not be empty",
      "done"
   )
)</f>
        <v/>
      </c>
      <c r="I168" s="16" t="str">
        <f>IF(
   AND(
      LAF_V15[[#This Row],[id Sanity Check]]="match",LAF_V15[[#This Row],[category &amp; subcategory Sanity Check]]="done"
   ),
   "✓ ready",
   IF(LAF_V15[[#This Row],[workbook_name]]&lt;&gt;"","not ready","")
)</f>
        <v/>
      </c>
    </row>
    <row r="169" spans="2:9" ht="21" x14ac:dyDescent="0.25">
      <c r="B169" s="11"/>
      <c r="C169" s="13"/>
      <c r="D169" s="12"/>
      <c r="E169" s="12"/>
      <c r="F169" s="14" t="str">
        <f>IF(LAF_V15[[#This Row],[workbook_name]]="","",COUNTIF(Table1[name],LAF_V15[[#This Row],[workbook_name]]))</f>
        <v/>
      </c>
      <c r="G169" s="14" t="str">
        <f xml:space="preserve">
IF(LAF_V15[[#This Row],[workbook_name]]="","",
   IFERROR(
      IF(
          VLOOKUP(LAF_V15[[#This Row],[id]],Table1[[#All],[id]:[name]],3,0)=LAF_V15[[#This Row],[workbook_name]],
         "match",
         "id doesn't belong to workbook_name"
      ),
      "associate an id first"
   )
)</f>
        <v/>
      </c>
      <c r="H169" s="14" t="str">
        <f xml:space="preserve">
IF(LAF_V15[[#This Row],[workbook_name]]="","",
   IF(
      OR(LAF_V15[[#This Row],[category]]="",LAF_V15[[#This Row],[subcategory]]=""),
      "category and subcategory must not be empty",
      "done"
   )
)</f>
        <v/>
      </c>
      <c r="I169" s="16" t="str">
        <f>IF(
   AND(
      LAF_V15[[#This Row],[id Sanity Check]]="match",LAF_V15[[#This Row],[category &amp; subcategory Sanity Check]]="done"
   ),
   "✓ ready",
   IF(LAF_V15[[#This Row],[workbook_name]]&lt;&gt;"","not ready","")
)</f>
        <v/>
      </c>
    </row>
    <row r="170" spans="2:9" ht="21" x14ac:dyDescent="0.25">
      <c r="B170" s="11"/>
      <c r="C170" s="13"/>
      <c r="D170" s="12"/>
      <c r="E170" s="12"/>
      <c r="F170" s="14" t="str">
        <f>IF(LAF_V15[[#This Row],[workbook_name]]="","",COUNTIF(Table1[name],LAF_V15[[#This Row],[workbook_name]]))</f>
        <v/>
      </c>
      <c r="G170" s="14" t="str">
        <f xml:space="preserve">
IF(LAF_V15[[#This Row],[workbook_name]]="","",
   IFERROR(
      IF(
          VLOOKUP(LAF_V15[[#This Row],[id]],Table1[[#All],[id]:[name]],3,0)=LAF_V15[[#This Row],[workbook_name]],
         "match",
         "id doesn't belong to workbook_name"
      ),
      "associate an id first"
   )
)</f>
        <v/>
      </c>
      <c r="H170" s="14" t="str">
        <f xml:space="preserve">
IF(LAF_V15[[#This Row],[workbook_name]]="","",
   IF(
      OR(LAF_V15[[#This Row],[category]]="",LAF_V15[[#This Row],[subcategory]]=""),
      "category and subcategory must not be empty",
      "done"
   )
)</f>
        <v/>
      </c>
      <c r="I170" s="16" t="str">
        <f>IF(
   AND(
      LAF_V15[[#This Row],[id Sanity Check]]="match",LAF_V15[[#This Row],[category &amp; subcategory Sanity Check]]="done"
   ),
   "✓ ready",
   IF(LAF_V15[[#This Row],[workbook_name]]&lt;&gt;"","not ready","")
)</f>
        <v/>
      </c>
    </row>
    <row r="171" spans="2:9" ht="21" x14ac:dyDescent="0.25">
      <c r="B171" s="11"/>
      <c r="C171" s="13"/>
      <c r="D171" s="12"/>
      <c r="E171" s="12"/>
      <c r="F171" s="14" t="str">
        <f>IF(LAF_V15[[#This Row],[workbook_name]]="","",COUNTIF(Table1[name],LAF_V15[[#This Row],[workbook_name]]))</f>
        <v/>
      </c>
      <c r="G171" s="14" t="str">
        <f xml:space="preserve">
IF(LAF_V15[[#This Row],[workbook_name]]="","",
   IFERROR(
      IF(
          VLOOKUP(LAF_V15[[#This Row],[id]],Table1[[#All],[id]:[name]],3,0)=LAF_V15[[#This Row],[workbook_name]],
         "match",
         "id doesn't belong to workbook_name"
      ),
      "associate an id first"
   )
)</f>
        <v/>
      </c>
      <c r="H171" s="14" t="str">
        <f xml:space="preserve">
IF(LAF_V15[[#This Row],[workbook_name]]="","",
   IF(
      OR(LAF_V15[[#This Row],[category]]="",LAF_V15[[#This Row],[subcategory]]=""),
      "category and subcategory must not be empty",
      "done"
   )
)</f>
        <v/>
      </c>
      <c r="I171" s="16" t="str">
        <f>IF(
   AND(
      LAF_V15[[#This Row],[id Sanity Check]]="match",LAF_V15[[#This Row],[category &amp; subcategory Sanity Check]]="done"
   ),
   "✓ ready",
   IF(LAF_V15[[#This Row],[workbook_name]]&lt;&gt;"","not ready","")
)</f>
        <v/>
      </c>
    </row>
    <row r="172" spans="2:9" ht="21" x14ac:dyDescent="0.25">
      <c r="B172" s="11"/>
      <c r="C172" s="13"/>
      <c r="D172" s="12"/>
      <c r="E172" s="12"/>
      <c r="F172" s="14" t="str">
        <f>IF(LAF_V15[[#This Row],[workbook_name]]="","",COUNTIF(Table1[name],LAF_V15[[#This Row],[workbook_name]]))</f>
        <v/>
      </c>
      <c r="G172" s="14" t="str">
        <f xml:space="preserve">
IF(LAF_V15[[#This Row],[workbook_name]]="","",
   IFERROR(
      IF(
          VLOOKUP(LAF_V15[[#This Row],[id]],Table1[[#All],[id]:[name]],3,0)=LAF_V15[[#This Row],[workbook_name]],
         "match",
         "id doesn't belong to workbook_name"
      ),
      "associate an id first"
   )
)</f>
        <v/>
      </c>
      <c r="H172" s="14" t="str">
        <f xml:space="preserve">
IF(LAF_V15[[#This Row],[workbook_name]]="","",
   IF(
      OR(LAF_V15[[#This Row],[category]]="",LAF_V15[[#This Row],[subcategory]]=""),
      "category and subcategory must not be empty",
      "done"
   )
)</f>
        <v/>
      </c>
      <c r="I172" s="16" t="str">
        <f>IF(
   AND(
      LAF_V15[[#This Row],[id Sanity Check]]="match",LAF_V15[[#This Row],[category &amp; subcategory Sanity Check]]="done"
   ),
   "✓ ready",
   IF(LAF_V15[[#This Row],[workbook_name]]&lt;&gt;"","not ready","")
)</f>
        <v/>
      </c>
    </row>
    <row r="173" spans="2:9" ht="21" x14ac:dyDescent="0.25">
      <c r="B173" s="11"/>
      <c r="C173" s="13"/>
      <c r="D173" s="12"/>
      <c r="E173" s="12"/>
      <c r="F173" s="14" t="str">
        <f>IF(LAF_V15[[#This Row],[workbook_name]]="","",COUNTIF(Table1[name],LAF_V15[[#This Row],[workbook_name]]))</f>
        <v/>
      </c>
      <c r="G173" s="14" t="str">
        <f xml:space="preserve">
IF(LAF_V15[[#This Row],[workbook_name]]="","",
   IFERROR(
      IF(
          VLOOKUP(LAF_V15[[#This Row],[id]],Table1[[#All],[id]:[name]],3,0)=LAF_V15[[#This Row],[workbook_name]],
         "match",
         "id doesn't belong to workbook_name"
      ),
      "associate an id first"
   )
)</f>
        <v/>
      </c>
      <c r="H173" s="14" t="str">
        <f xml:space="preserve">
IF(LAF_V15[[#This Row],[workbook_name]]="","",
   IF(
      OR(LAF_V15[[#This Row],[category]]="",LAF_V15[[#This Row],[subcategory]]=""),
      "category and subcategory must not be empty",
      "done"
   )
)</f>
        <v/>
      </c>
      <c r="I173" s="16" t="str">
        <f>IF(
   AND(
      LAF_V15[[#This Row],[id Sanity Check]]="match",LAF_V15[[#This Row],[category &amp; subcategory Sanity Check]]="done"
   ),
   "✓ ready",
   IF(LAF_V15[[#This Row],[workbook_name]]&lt;&gt;"","not ready","")
)</f>
        <v/>
      </c>
    </row>
    <row r="174" spans="2:9" ht="21" x14ac:dyDescent="0.25">
      <c r="B174" s="11"/>
      <c r="C174" s="13"/>
      <c r="D174" s="12"/>
      <c r="E174" s="12"/>
      <c r="F174" s="14" t="str">
        <f>IF(LAF_V15[[#This Row],[workbook_name]]="","",COUNTIF(Table1[name],LAF_V15[[#This Row],[workbook_name]]))</f>
        <v/>
      </c>
      <c r="G174" s="14" t="str">
        <f xml:space="preserve">
IF(LAF_V15[[#This Row],[workbook_name]]="","",
   IFERROR(
      IF(
          VLOOKUP(LAF_V15[[#This Row],[id]],Table1[[#All],[id]:[name]],3,0)=LAF_V15[[#This Row],[workbook_name]],
         "match",
         "id doesn't belong to workbook_name"
      ),
      "associate an id first"
   )
)</f>
        <v/>
      </c>
      <c r="H174" s="14" t="str">
        <f xml:space="preserve">
IF(LAF_V15[[#This Row],[workbook_name]]="","",
   IF(
      OR(LAF_V15[[#This Row],[category]]="",LAF_V15[[#This Row],[subcategory]]=""),
      "category and subcategory must not be empty",
      "done"
   )
)</f>
        <v/>
      </c>
      <c r="I174" s="16" t="str">
        <f>IF(
   AND(
      LAF_V15[[#This Row],[id Sanity Check]]="match",LAF_V15[[#This Row],[category &amp; subcategory Sanity Check]]="done"
   ),
   "✓ ready",
   IF(LAF_V15[[#This Row],[workbook_name]]&lt;&gt;"","not ready","")
)</f>
        <v/>
      </c>
    </row>
    <row r="175" spans="2:9" ht="21" x14ac:dyDescent="0.25">
      <c r="B175" s="11"/>
      <c r="C175" s="13"/>
      <c r="D175" s="12"/>
      <c r="E175" s="12"/>
      <c r="F175" s="14" t="str">
        <f>IF(LAF_V15[[#This Row],[workbook_name]]="","",COUNTIF(Table1[name],LAF_V15[[#This Row],[workbook_name]]))</f>
        <v/>
      </c>
      <c r="G175" s="14" t="str">
        <f xml:space="preserve">
IF(LAF_V15[[#This Row],[workbook_name]]="","",
   IFERROR(
      IF(
          VLOOKUP(LAF_V15[[#This Row],[id]],Table1[[#All],[id]:[name]],3,0)=LAF_V15[[#This Row],[workbook_name]],
         "match",
         "id doesn't belong to workbook_name"
      ),
      "associate an id first"
   )
)</f>
        <v/>
      </c>
      <c r="H175" s="14" t="str">
        <f xml:space="preserve">
IF(LAF_V15[[#This Row],[workbook_name]]="","",
   IF(
      OR(LAF_V15[[#This Row],[category]]="",LAF_V15[[#This Row],[subcategory]]=""),
      "category and subcategory must not be empty",
      "done"
   )
)</f>
        <v/>
      </c>
      <c r="I175" s="16" t="str">
        <f>IF(
   AND(
      LAF_V15[[#This Row],[id Sanity Check]]="match",LAF_V15[[#This Row],[category &amp; subcategory Sanity Check]]="done"
   ),
   "✓ ready",
   IF(LAF_V15[[#This Row],[workbook_name]]&lt;&gt;"","not ready","")
)</f>
        <v/>
      </c>
    </row>
    <row r="176" spans="2:9" ht="21" x14ac:dyDescent="0.25">
      <c r="B176" s="11"/>
      <c r="C176" s="13"/>
      <c r="D176" s="12"/>
      <c r="E176" s="12"/>
      <c r="F176" s="14" t="str">
        <f>IF(LAF_V15[[#This Row],[workbook_name]]="","",COUNTIF(Table1[name],LAF_V15[[#This Row],[workbook_name]]))</f>
        <v/>
      </c>
      <c r="G176" s="14" t="str">
        <f xml:space="preserve">
IF(LAF_V15[[#This Row],[workbook_name]]="","",
   IFERROR(
      IF(
          VLOOKUP(LAF_V15[[#This Row],[id]],Table1[[#All],[id]:[name]],3,0)=LAF_V15[[#This Row],[workbook_name]],
         "match",
         "id doesn't belong to workbook_name"
      ),
      "associate an id first"
   )
)</f>
        <v/>
      </c>
      <c r="H176" s="14" t="str">
        <f xml:space="preserve">
IF(LAF_V15[[#This Row],[workbook_name]]="","",
   IF(
      OR(LAF_V15[[#This Row],[category]]="",LAF_V15[[#This Row],[subcategory]]=""),
      "category and subcategory must not be empty",
      "done"
   )
)</f>
        <v/>
      </c>
      <c r="I176" s="16" t="str">
        <f>IF(
   AND(
      LAF_V15[[#This Row],[id Sanity Check]]="match",LAF_V15[[#This Row],[category &amp; subcategory Sanity Check]]="done"
   ),
   "✓ ready",
   IF(LAF_V15[[#This Row],[workbook_name]]&lt;&gt;"","not ready","")
)</f>
        <v/>
      </c>
    </row>
    <row r="177" spans="2:9" ht="21" x14ac:dyDescent="0.25">
      <c r="B177" s="11"/>
      <c r="C177" s="13"/>
      <c r="D177" s="12"/>
      <c r="E177" s="12"/>
      <c r="F177" s="14" t="str">
        <f>IF(LAF_V15[[#This Row],[workbook_name]]="","",COUNTIF(Table1[name],LAF_V15[[#This Row],[workbook_name]]))</f>
        <v/>
      </c>
      <c r="G177" s="14" t="str">
        <f xml:space="preserve">
IF(LAF_V15[[#This Row],[workbook_name]]="","",
   IFERROR(
      IF(
          VLOOKUP(LAF_V15[[#This Row],[id]],Table1[[#All],[id]:[name]],3,0)=LAF_V15[[#This Row],[workbook_name]],
         "match",
         "id doesn't belong to workbook_name"
      ),
      "associate an id first"
   )
)</f>
        <v/>
      </c>
      <c r="H177" s="14" t="str">
        <f xml:space="preserve">
IF(LAF_V15[[#This Row],[workbook_name]]="","",
   IF(
      OR(LAF_V15[[#This Row],[category]]="",LAF_V15[[#This Row],[subcategory]]=""),
      "category and subcategory must not be empty",
      "done"
   )
)</f>
        <v/>
      </c>
      <c r="I177" s="16" t="str">
        <f>IF(
   AND(
      LAF_V15[[#This Row],[id Sanity Check]]="match",LAF_V15[[#This Row],[category &amp; subcategory Sanity Check]]="done"
   ),
   "✓ ready",
   IF(LAF_V15[[#This Row],[workbook_name]]&lt;&gt;"","not ready","")
)</f>
        <v/>
      </c>
    </row>
    <row r="178" spans="2:9" ht="21" x14ac:dyDescent="0.25">
      <c r="B178" s="11"/>
      <c r="C178" s="13"/>
      <c r="D178" s="12"/>
      <c r="E178" s="12"/>
      <c r="F178" s="14" t="str">
        <f>IF(LAF_V15[[#This Row],[workbook_name]]="","",COUNTIF(Table1[name],LAF_V15[[#This Row],[workbook_name]]))</f>
        <v/>
      </c>
      <c r="G178" s="14" t="str">
        <f xml:space="preserve">
IF(LAF_V15[[#This Row],[workbook_name]]="","",
   IFERROR(
      IF(
          VLOOKUP(LAF_V15[[#This Row],[id]],Table1[[#All],[id]:[name]],3,0)=LAF_V15[[#This Row],[workbook_name]],
         "match",
         "id doesn't belong to workbook_name"
      ),
      "associate an id first"
   )
)</f>
        <v/>
      </c>
      <c r="H178" s="14" t="str">
        <f xml:space="preserve">
IF(LAF_V15[[#This Row],[workbook_name]]="","",
   IF(
      OR(LAF_V15[[#This Row],[category]]="",LAF_V15[[#This Row],[subcategory]]=""),
      "category and subcategory must not be empty",
      "done"
   )
)</f>
        <v/>
      </c>
      <c r="I178" s="16" t="str">
        <f>IF(
   AND(
      LAF_V15[[#This Row],[id Sanity Check]]="match",LAF_V15[[#This Row],[category &amp; subcategory Sanity Check]]="done"
   ),
   "✓ ready",
   IF(LAF_V15[[#This Row],[workbook_name]]&lt;&gt;"","not ready","")
)</f>
        <v/>
      </c>
    </row>
    <row r="179" spans="2:9" ht="21" x14ac:dyDescent="0.25">
      <c r="B179" s="11"/>
      <c r="C179" s="13"/>
      <c r="D179" s="12"/>
      <c r="E179" s="12"/>
      <c r="F179" s="14" t="str">
        <f>IF(LAF_V15[[#This Row],[workbook_name]]="","",COUNTIF(Table1[name],LAF_V15[[#This Row],[workbook_name]]))</f>
        <v/>
      </c>
      <c r="G179" s="14" t="str">
        <f xml:space="preserve">
IF(LAF_V15[[#This Row],[workbook_name]]="","",
   IFERROR(
      IF(
          VLOOKUP(LAF_V15[[#This Row],[id]],Table1[[#All],[id]:[name]],3,0)=LAF_V15[[#This Row],[workbook_name]],
         "match",
         "id doesn't belong to workbook_name"
      ),
      "associate an id first"
   )
)</f>
        <v/>
      </c>
      <c r="H179" s="14" t="str">
        <f xml:space="preserve">
IF(LAF_V15[[#This Row],[workbook_name]]="","",
   IF(
      OR(LAF_V15[[#This Row],[category]]="",LAF_V15[[#This Row],[subcategory]]=""),
      "category and subcategory must not be empty",
      "done"
   )
)</f>
        <v/>
      </c>
      <c r="I179" s="16" t="str">
        <f>IF(
   AND(
      LAF_V15[[#This Row],[id Sanity Check]]="match",LAF_V15[[#This Row],[category &amp; subcategory Sanity Check]]="done"
   ),
   "✓ ready",
   IF(LAF_V15[[#This Row],[workbook_name]]&lt;&gt;"","not ready","")
)</f>
        <v/>
      </c>
    </row>
    <row r="180" spans="2:9" ht="21" x14ac:dyDescent="0.25">
      <c r="B180" s="11"/>
      <c r="C180" s="13"/>
      <c r="D180" s="12"/>
      <c r="E180" s="12"/>
      <c r="F180" s="14" t="str">
        <f>IF(LAF_V15[[#This Row],[workbook_name]]="","",COUNTIF(Table1[name],LAF_V15[[#This Row],[workbook_name]]))</f>
        <v/>
      </c>
      <c r="G180" s="14" t="str">
        <f xml:space="preserve">
IF(LAF_V15[[#This Row],[workbook_name]]="","",
   IFERROR(
      IF(
          VLOOKUP(LAF_V15[[#This Row],[id]],Table1[[#All],[id]:[name]],3,0)=LAF_V15[[#This Row],[workbook_name]],
         "match",
         "id doesn't belong to workbook_name"
      ),
      "associate an id first"
   )
)</f>
        <v/>
      </c>
      <c r="H180" s="14" t="str">
        <f xml:space="preserve">
IF(LAF_V15[[#This Row],[workbook_name]]="","",
   IF(
      OR(LAF_V15[[#This Row],[category]]="",LAF_V15[[#This Row],[subcategory]]=""),
      "category and subcategory must not be empty",
      "done"
   )
)</f>
        <v/>
      </c>
      <c r="I180" s="16" t="str">
        <f>IF(
   AND(
      LAF_V15[[#This Row],[id Sanity Check]]="match",LAF_V15[[#This Row],[category &amp; subcategory Sanity Check]]="done"
   ),
   "✓ ready",
   IF(LAF_V15[[#This Row],[workbook_name]]&lt;&gt;"","not ready","")
)</f>
        <v/>
      </c>
    </row>
    <row r="181" spans="2:9" ht="21" x14ac:dyDescent="0.25">
      <c r="B181" s="11"/>
      <c r="C181" s="13"/>
      <c r="D181" s="12"/>
      <c r="E181" s="12"/>
      <c r="F181" s="14" t="str">
        <f>IF(LAF_V15[[#This Row],[workbook_name]]="","",COUNTIF(Table1[name],LAF_V15[[#This Row],[workbook_name]]))</f>
        <v/>
      </c>
      <c r="G181" s="14" t="str">
        <f xml:space="preserve">
IF(LAF_V15[[#This Row],[workbook_name]]="","",
   IFERROR(
      IF(
          VLOOKUP(LAF_V15[[#This Row],[id]],Table1[[#All],[id]:[name]],3,0)=LAF_V15[[#This Row],[workbook_name]],
         "match",
         "id doesn't belong to workbook_name"
      ),
      "associate an id first"
   )
)</f>
        <v/>
      </c>
      <c r="H181" s="14" t="str">
        <f xml:space="preserve">
IF(LAF_V15[[#This Row],[workbook_name]]="","",
   IF(
      OR(LAF_V15[[#This Row],[category]]="",LAF_V15[[#This Row],[subcategory]]=""),
      "category and subcategory must not be empty",
      "done"
   )
)</f>
        <v/>
      </c>
      <c r="I181" s="16" t="str">
        <f>IF(
   AND(
      LAF_V15[[#This Row],[id Sanity Check]]="match",LAF_V15[[#This Row],[category &amp; subcategory Sanity Check]]="done"
   ),
   "✓ ready",
   IF(LAF_V15[[#This Row],[workbook_name]]&lt;&gt;"","not ready","")
)</f>
        <v/>
      </c>
    </row>
    <row r="182" spans="2:9" ht="21" x14ac:dyDescent="0.25">
      <c r="B182" s="11"/>
      <c r="C182" s="13"/>
      <c r="D182" s="12"/>
      <c r="E182" s="12"/>
      <c r="F182" s="14" t="str">
        <f>IF(LAF_V15[[#This Row],[workbook_name]]="","",COUNTIF(Table1[name],LAF_V15[[#This Row],[workbook_name]]))</f>
        <v/>
      </c>
      <c r="G182" s="14" t="str">
        <f xml:space="preserve">
IF(LAF_V15[[#This Row],[workbook_name]]="","",
   IFERROR(
      IF(
          VLOOKUP(LAF_V15[[#This Row],[id]],Table1[[#All],[id]:[name]],3,0)=LAF_V15[[#This Row],[workbook_name]],
         "match",
         "id doesn't belong to workbook_name"
      ),
      "associate an id first"
   )
)</f>
        <v/>
      </c>
      <c r="H182" s="14" t="str">
        <f xml:space="preserve">
IF(LAF_V15[[#This Row],[workbook_name]]="","",
   IF(
      OR(LAF_V15[[#This Row],[category]]="",LAF_V15[[#This Row],[subcategory]]=""),
      "category and subcategory must not be empty",
      "done"
   )
)</f>
        <v/>
      </c>
      <c r="I182" s="16" t="str">
        <f>IF(
   AND(
      LAF_V15[[#This Row],[id Sanity Check]]="match",LAF_V15[[#This Row],[category &amp; subcategory Sanity Check]]="done"
   ),
   "✓ ready",
   IF(LAF_V15[[#This Row],[workbook_name]]&lt;&gt;"","not ready","")
)</f>
        <v/>
      </c>
    </row>
    <row r="183" spans="2:9" ht="21" x14ac:dyDescent="0.25">
      <c r="B183" s="11"/>
      <c r="C183" s="13"/>
      <c r="D183" s="12"/>
      <c r="E183" s="12"/>
      <c r="F183" s="14" t="str">
        <f>IF(LAF_V15[[#This Row],[workbook_name]]="","",COUNTIF(Table1[name],LAF_V15[[#This Row],[workbook_name]]))</f>
        <v/>
      </c>
      <c r="G183" s="14" t="str">
        <f xml:space="preserve">
IF(LAF_V15[[#This Row],[workbook_name]]="","",
   IFERROR(
      IF(
          VLOOKUP(LAF_V15[[#This Row],[id]],Table1[[#All],[id]:[name]],3,0)=LAF_V15[[#This Row],[workbook_name]],
         "match",
         "id doesn't belong to workbook_name"
      ),
      "associate an id first"
   )
)</f>
        <v/>
      </c>
      <c r="H183" s="14" t="str">
        <f xml:space="preserve">
IF(LAF_V15[[#This Row],[workbook_name]]="","",
   IF(
      OR(LAF_V15[[#This Row],[category]]="",LAF_V15[[#This Row],[subcategory]]=""),
      "category and subcategory must not be empty",
      "done"
   )
)</f>
        <v/>
      </c>
      <c r="I183" s="16" t="str">
        <f>IF(
   AND(
      LAF_V15[[#This Row],[id Sanity Check]]="match",LAF_V15[[#This Row],[category &amp; subcategory Sanity Check]]="done"
   ),
   "✓ ready",
   IF(LAF_V15[[#This Row],[workbook_name]]&lt;&gt;"","not ready","")
)</f>
        <v/>
      </c>
    </row>
    <row r="184" spans="2:9" ht="21" x14ac:dyDescent="0.25">
      <c r="B184" s="11"/>
      <c r="C184" s="13"/>
      <c r="D184" s="12"/>
      <c r="E184" s="12"/>
      <c r="F184" s="14" t="str">
        <f>IF(LAF_V15[[#This Row],[workbook_name]]="","",COUNTIF(Table1[name],LAF_V15[[#This Row],[workbook_name]]))</f>
        <v/>
      </c>
      <c r="G184" s="14" t="str">
        <f xml:space="preserve">
IF(LAF_V15[[#This Row],[workbook_name]]="","",
   IFERROR(
      IF(
          VLOOKUP(LAF_V15[[#This Row],[id]],Table1[[#All],[id]:[name]],3,0)=LAF_V15[[#This Row],[workbook_name]],
         "match",
         "id doesn't belong to workbook_name"
      ),
      "associate an id first"
   )
)</f>
        <v/>
      </c>
      <c r="H184" s="14" t="str">
        <f xml:space="preserve">
IF(LAF_V15[[#This Row],[workbook_name]]="","",
   IF(
      OR(LAF_V15[[#This Row],[category]]="",LAF_V15[[#This Row],[subcategory]]=""),
      "category and subcategory must not be empty",
      "done"
   )
)</f>
        <v/>
      </c>
      <c r="I184" s="16" t="str">
        <f>IF(
   AND(
      LAF_V15[[#This Row],[id Sanity Check]]="match",LAF_V15[[#This Row],[category &amp; subcategory Sanity Check]]="done"
   ),
   "✓ ready",
   IF(LAF_V15[[#This Row],[workbook_name]]&lt;&gt;"","not ready","")
)</f>
        <v/>
      </c>
    </row>
    <row r="185" spans="2:9" ht="21" x14ac:dyDescent="0.25">
      <c r="B185" s="11"/>
      <c r="C185" s="13"/>
      <c r="D185" s="12"/>
      <c r="E185" s="12"/>
      <c r="F185" s="14" t="str">
        <f>IF(LAF_V15[[#This Row],[workbook_name]]="","",COUNTIF(Table1[name],LAF_V15[[#This Row],[workbook_name]]))</f>
        <v/>
      </c>
      <c r="G185" s="14" t="str">
        <f xml:space="preserve">
IF(LAF_V15[[#This Row],[workbook_name]]="","",
   IFERROR(
      IF(
          VLOOKUP(LAF_V15[[#This Row],[id]],Table1[[#All],[id]:[name]],3,0)=LAF_V15[[#This Row],[workbook_name]],
         "match",
         "id doesn't belong to workbook_name"
      ),
      "associate an id first"
   )
)</f>
        <v/>
      </c>
      <c r="H185" s="14" t="str">
        <f xml:space="preserve">
IF(LAF_V15[[#This Row],[workbook_name]]="","",
   IF(
      OR(LAF_V15[[#This Row],[category]]="",LAF_V15[[#This Row],[subcategory]]=""),
      "category and subcategory must not be empty",
      "done"
   )
)</f>
        <v/>
      </c>
      <c r="I185" s="16" t="str">
        <f>IF(
   AND(
      LAF_V15[[#This Row],[id Sanity Check]]="match",LAF_V15[[#This Row],[category &amp; subcategory Sanity Check]]="done"
   ),
   "✓ ready",
   IF(LAF_V15[[#This Row],[workbook_name]]&lt;&gt;"","not ready","")
)</f>
        <v/>
      </c>
    </row>
    <row r="186" spans="2:9" ht="21" x14ac:dyDescent="0.25">
      <c r="B186" s="11"/>
      <c r="C186" s="13"/>
      <c r="D186" s="12"/>
      <c r="E186" s="12"/>
      <c r="F186" s="14" t="str">
        <f>IF(LAF_V15[[#This Row],[workbook_name]]="","",COUNTIF(Table1[name],LAF_V15[[#This Row],[workbook_name]]))</f>
        <v/>
      </c>
      <c r="G186" s="14" t="str">
        <f xml:space="preserve">
IF(LAF_V15[[#This Row],[workbook_name]]="","",
   IFERROR(
      IF(
          VLOOKUP(LAF_V15[[#This Row],[id]],Table1[[#All],[id]:[name]],3,0)=LAF_V15[[#This Row],[workbook_name]],
         "match",
         "id doesn't belong to workbook_name"
      ),
      "associate an id first"
   )
)</f>
        <v/>
      </c>
      <c r="H186" s="14" t="str">
        <f xml:space="preserve">
IF(LAF_V15[[#This Row],[workbook_name]]="","",
   IF(
      OR(LAF_V15[[#This Row],[category]]="",LAF_V15[[#This Row],[subcategory]]=""),
      "category and subcategory must not be empty",
      "done"
   )
)</f>
        <v/>
      </c>
      <c r="I186" s="16" t="str">
        <f>IF(
   AND(
      LAF_V15[[#This Row],[id Sanity Check]]="match",LAF_V15[[#This Row],[category &amp; subcategory Sanity Check]]="done"
   ),
   "✓ ready",
   IF(LAF_V15[[#This Row],[workbook_name]]&lt;&gt;"","not ready","")
)</f>
        <v/>
      </c>
    </row>
    <row r="187" spans="2:9" ht="21" x14ac:dyDescent="0.25">
      <c r="B187" s="11"/>
      <c r="C187" s="13"/>
      <c r="D187" s="12"/>
      <c r="E187" s="12"/>
      <c r="F187" s="14" t="str">
        <f>IF(LAF_V15[[#This Row],[workbook_name]]="","",COUNTIF(Table1[name],LAF_V15[[#This Row],[workbook_name]]))</f>
        <v/>
      </c>
      <c r="G187" s="14" t="str">
        <f xml:space="preserve">
IF(LAF_V15[[#This Row],[workbook_name]]="","",
   IFERROR(
      IF(
          VLOOKUP(LAF_V15[[#This Row],[id]],Table1[[#All],[id]:[name]],3,0)=LAF_V15[[#This Row],[workbook_name]],
         "match",
         "id doesn't belong to workbook_name"
      ),
      "associate an id first"
   )
)</f>
        <v/>
      </c>
      <c r="H187" s="14" t="str">
        <f xml:space="preserve">
IF(LAF_V15[[#This Row],[workbook_name]]="","",
   IF(
      OR(LAF_V15[[#This Row],[category]]="",LAF_V15[[#This Row],[subcategory]]=""),
      "category and subcategory must not be empty",
      "done"
   )
)</f>
        <v/>
      </c>
      <c r="I187" s="16" t="str">
        <f>IF(
   AND(
      LAF_V15[[#This Row],[id Sanity Check]]="match",LAF_V15[[#This Row],[category &amp; subcategory Sanity Check]]="done"
   ),
   "✓ ready",
   IF(LAF_V15[[#This Row],[workbook_name]]&lt;&gt;"","not ready","")
)</f>
        <v/>
      </c>
    </row>
    <row r="188" spans="2:9" ht="21" x14ac:dyDescent="0.25">
      <c r="B188" s="11"/>
      <c r="C188" s="13"/>
      <c r="D188" s="12"/>
      <c r="E188" s="12"/>
      <c r="F188" s="14" t="str">
        <f>IF(LAF_V15[[#This Row],[workbook_name]]="","",COUNTIF(Table1[name],LAF_V15[[#This Row],[workbook_name]]))</f>
        <v/>
      </c>
      <c r="G188" s="14" t="str">
        <f xml:space="preserve">
IF(LAF_V15[[#This Row],[workbook_name]]="","",
   IFERROR(
      IF(
          VLOOKUP(LAF_V15[[#This Row],[id]],Table1[[#All],[id]:[name]],3,0)=LAF_V15[[#This Row],[workbook_name]],
         "match",
         "id doesn't belong to workbook_name"
      ),
      "associate an id first"
   )
)</f>
        <v/>
      </c>
      <c r="H188" s="14" t="str">
        <f xml:space="preserve">
IF(LAF_V15[[#This Row],[workbook_name]]="","",
   IF(
      OR(LAF_V15[[#This Row],[category]]="",LAF_V15[[#This Row],[subcategory]]=""),
      "category and subcategory must not be empty",
      "done"
   )
)</f>
        <v/>
      </c>
      <c r="I188" s="16" t="str">
        <f>IF(
   AND(
      LAF_V15[[#This Row],[id Sanity Check]]="match",LAF_V15[[#This Row],[category &amp; subcategory Sanity Check]]="done"
   ),
   "✓ ready",
   IF(LAF_V15[[#This Row],[workbook_name]]&lt;&gt;"","not ready","")
)</f>
        <v/>
      </c>
    </row>
    <row r="189" spans="2:9" ht="21" x14ac:dyDescent="0.25">
      <c r="B189" s="11"/>
      <c r="C189" s="13"/>
      <c r="D189" s="12"/>
      <c r="E189" s="12"/>
      <c r="F189" s="14" t="str">
        <f>IF(LAF_V15[[#This Row],[workbook_name]]="","",COUNTIF(Table1[name],LAF_V15[[#This Row],[workbook_name]]))</f>
        <v/>
      </c>
      <c r="G189" s="14" t="str">
        <f xml:space="preserve">
IF(LAF_V15[[#This Row],[workbook_name]]="","",
   IFERROR(
      IF(
          VLOOKUP(LAF_V15[[#This Row],[id]],Table1[[#All],[id]:[name]],3,0)=LAF_V15[[#This Row],[workbook_name]],
         "match",
         "id doesn't belong to workbook_name"
      ),
      "associate an id first"
   )
)</f>
        <v/>
      </c>
      <c r="H189" s="14" t="str">
        <f xml:space="preserve">
IF(LAF_V15[[#This Row],[workbook_name]]="","",
   IF(
      OR(LAF_V15[[#This Row],[category]]="",LAF_V15[[#This Row],[subcategory]]=""),
      "category and subcategory must not be empty",
      "done"
   )
)</f>
        <v/>
      </c>
      <c r="I189" s="16" t="str">
        <f>IF(
   AND(
      LAF_V15[[#This Row],[id Sanity Check]]="match",LAF_V15[[#This Row],[category &amp; subcategory Sanity Check]]="done"
   ),
   "✓ ready",
   IF(LAF_V15[[#This Row],[workbook_name]]&lt;&gt;"","not ready","")
)</f>
        <v/>
      </c>
    </row>
    <row r="190" spans="2:9" ht="21" x14ac:dyDescent="0.25">
      <c r="B190" s="11"/>
      <c r="C190" s="13"/>
      <c r="D190" s="12"/>
      <c r="E190" s="12"/>
      <c r="F190" s="14" t="str">
        <f>IF(LAF_V15[[#This Row],[workbook_name]]="","",COUNTIF(Table1[name],LAF_V15[[#This Row],[workbook_name]]))</f>
        <v/>
      </c>
      <c r="G190" s="14" t="str">
        <f xml:space="preserve">
IF(LAF_V15[[#This Row],[workbook_name]]="","",
   IFERROR(
      IF(
          VLOOKUP(LAF_V15[[#This Row],[id]],Table1[[#All],[id]:[name]],3,0)=LAF_V15[[#This Row],[workbook_name]],
         "match",
         "id doesn't belong to workbook_name"
      ),
      "associate an id first"
   )
)</f>
        <v/>
      </c>
      <c r="H190" s="14" t="str">
        <f xml:space="preserve">
IF(LAF_V15[[#This Row],[workbook_name]]="","",
   IF(
      OR(LAF_V15[[#This Row],[category]]="",LAF_V15[[#This Row],[subcategory]]=""),
      "category and subcategory must not be empty",
      "done"
   )
)</f>
        <v/>
      </c>
      <c r="I190" s="16" t="str">
        <f>IF(
   AND(
      LAF_V15[[#This Row],[id Sanity Check]]="match",LAF_V15[[#This Row],[category &amp; subcategory Sanity Check]]="done"
   ),
   "✓ ready",
   IF(LAF_V15[[#This Row],[workbook_name]]&lt;&gt;"","not ready","")
)</f>
        <v/>
      </c>
    </row>
    <row r="191" spans="2:9" ht="21" x14ac:dyDescent="0.25">
      <c r="B191" s="11"/>
      <c r="C191" s="13"/>
      <c r="D191" s="12"/>
      <c r="E191" s="12"/>
      <c r="F191" s="14" t="str">
        <f>IF(LAF_V15[[#This Row],[workbook_name]]="","",COUNTIF(Table1[name],LAF_V15[[#This Row],[workbook_name]]))</f>
        <v/>
      </c>
      <c r="G191" s="14" t="str">
        <f xml:space="preserve">
IF(LAF_V15[[#This Row],[workbook_name]]="","",
   IFERROR(
      IF(
          VLOOKUP(LAF_V15[[#This Row],[id]],Table1[[#All],[id]:[name]],3,0)=LAF_V15[[#This Row],[workbook_name]],
         "match",
         "id doesn't belong to workbook_name"
      ),
      "associate an id first"
   )
)</f>
        <v/>
      </c>
      <c r="H191" s="14" t="str">
        <f xml:space="preserve">
IF(LAF_V15[[#This Row],[workbook_name]]="","",
   IF(
      OR(LAF_V15[[#This Row],[category]]="",LAF_V15[[#This Row],[subcategory]]=""),
      "category and subcategory must not be empty",
      "done"
   )
)</f>
        <v/>
      </c>
      <c r="I191" s="16" t="str">
        <f>IF(
   AND(
      LAF_V15[[#This Row],[id Sanity Check]]="match",LAF_V15[[#This Row],[category &amp; subcategory Sanity Check]]="done"
   ),
   "✓ ready",
   IF(LAF_V15[[#This Row],[workbook_name]]&lt;&gt;"","not ready","")
)</f>
        <v/>
      </c>
    </row>
    <row r="192" spans="2:9" ht="21" x14ac:dyDescent="0.25">
      <c r="B192" s="11"/>
      <c r="C192" s="13"/>
      <c r="D192" s="12"/>
      <c r="E192" s="12"/>
      <c r="F192" s="14" t="str">
        <f>IF(LAF_V15[[#This Row],[workbook_name]]="","",COUNTIF(Table1[name],LAF_V15[[#This Row],[workbook_name]]))</f>
        <v/>
      </c>
      <c r="G192" s="14" t="str">
        <f xml:space="preserve">
IF(LAF_V15[[#This Row],[workbook_name]]="","",
   IFERROR(
      IF(
          VLOOKUP(LAF_V15[[#This Row],[id]],Table1[[#All],[id]:[name]],3,0)=LAF_V15[[#This Row],[workbook_name]],
         "match",
         "id doesn't belong to workbook_name"
      ),
      "associate an id first"
   )
)</f>
        <v/>
      </c>
      <c r="H192" s="14" t="str">
        <f xml:space="preserve">
IF(LAF_V15[[#This Row],[workbook_name]]="","",
   IF(
      OR(LAF_V15[[#This Row],[category]]="",LAF_V15[[#This Row],[subcategory]]=""),
      "category and subcategory must not be empty",
      "done"
   )
)</f>
        <v/>
      </c>
      <c r="I192" s="16" t="str">
        <f>IF(
   AND(
      LAF_V15[[#This Row],[id Sanity Check]]="match",LAF_V15[[#This Row],[category &amp; subcategory Sanity Check]]="done"
   ),
   "✓ ready",
   IF(LAF_V15[[#This Row],[workbook_name]]&lt;&gt;"","not ready","")
)</f>
        <v/>
      </c>
    </row>
    <row r="193" spans="2:9" ht="21" x14ac:dyDescent="0.25">
      <c r="B193" s="11"/>
      <c r="C193" s="13"/>
      <c r="D193" s="12"/>
      <c r="E193" s="12"/>
      <c r="F193" s="14" t="str">
        <f>IF(LAF_V15[[#This Row],[workbook_name]]="","",COUNTIF(Table1[name],LAF_V15[[#This Row],[workbook_name]]))</f>
        <v/>
      </c>
      <c r="G193" s="14" t="str">
        <f xml:space="preserve">
IF(LAF_V15[[#This Row],[workbook_name]]="","",
   IFERROR(
      IF(
          VLOOKUP(LAF_V15[[#This Row],[id]],Table1[[#All],[id]:[name]],3,0)=LAF_V15[[#This Row],[workbook_name]],
         "match",
         "id doesn't belong to workbook_name"
      ),
      "associate an id first"
   )
)</f>
        <v/>
      </c>
      <c r="H193" s="14" t="str">
        <f xml:space="preserve">
IF(LAF_V15[[#This Row],[workbook_name]]="","",
   IF(
      OR(LAF_V15[[#This Row],[category]]="",LAF_V15[[#This Row],[subcategory]]=""),
      "category and subcategory must not be empty",
      "done"
   )
)</f>
        <v/>
      </c>
      <c r="I193" s="16" t="str">
        <f>IF(
   AND(
      LAF_V15[[#This Row],[id Sanity Check]]="match",LAF_V15[[#This Row],[category &amp; subcategory Sanity Check]]="done"
   ),
   "✓ ready",
   IF(LAF_V15[[#This Row],[workbook_name]]&lt;&gt;"","not ready","")
)</f>
        <v/>
      </c>
    </row>
    <row r="194" spans="2:9" ht="21" x14ac:dyDescent="0.25">
      <c r="B194" s="11"/>
      <c r="C194" s="13"/>
      <c r="D194" s="12"/>
      <c r="E194" s="12"/>
      <c r="F194" s="14" t="str">
        <f>IF(LAF_V15[[#This Row],[workbook_name]]="","",COUNTIF(Table1[name],LAF_V15[[#This Row],[workbook_name]]))</f>
        <v/>
      </c>
      <c r="G194" s="14" t="str">
        <f xml:space="preserve">
IF(LAF_V15[[#This Row],[workbook_name]]="","",
   IFERROR(
      IF(
          VLOOKUP(LAF_V15[[#This Row],[id]],Table1[[#All],[id]:[name]],3,0)=LAF_V15[[#This Row],[workbook_name]],
         "match",
         "id doesn't belong to workbook_name"
      ),
      "associate an id first"
   )
)</f>
        <v/>
      </c>
      <c r="H194" s="14" t="str">
        <f xml:space="preserve">
IF(LAF_V15[[#This Row],[workbook_name]]="","",
   IF(
      OR(LAF_V15[[#This Row],[category]]="",LAF_V15[[#This Row],[subcategory]]=""),
      "category and subcategory must not be empty",
      "done"
   )
)</f>
        <v/>
      </c>
      <c r="I194" s="16" t="str">
        <f>IF(
   AND(
      LAF_V15[[#This Row],[id Sanity Check]]="match",LAF_V15[[#This Row],[category &amp; subcategory Sanity Check]]="done"
   ),
   "✓ ready",
   IF(LAF_V15[[#This Row],[workbook_name]]&lt;&gt;"","not ready","")
)</f>
        <v/>
      </c>
    </row>
    <row r="195" spans="2:9" ht="21" x14ac:dyDescent="0.25">
      <c r="B195" s="11"/>
      <c r="C195" s="13"/>
      <c r="D195" s="12"/>
      <c r="E195" s="12"/>
      <c r="F195" s="14" t="str">
        <f>IF(LAF_V15[[#This Row],[workbook_name]]="","",COUNTIF(Table1[name],LAF_V15[[#This Row],[workbook_name]]))</f>
        <v/>
      </c>
      <c r="G195" s="14" t="str">
        <f xml:space="preserve">
IF(LAF_V15[[#This Row],[workbook_name]]="","",
   IFERROR(
      IF(
          VLOOKUP(LAF_V15[[#This Row],[id]],Table1[[#All],[id]:[name]],3,0)=LAF_V15[[#This Row],[workbook_name]],
         "match",
         "id doesn't belong to workbook_name"
      ),
      "associate an id first"
   )
)</f>
        <v/>
      </c>
      <c r="H195" s="14" t="str">
        <f xml:space="preserve">
IF(LAF_V15[[#This Row],[workbook_name]]="","",
   IF(
      OR(LAF_V15[[#This Row],[category]]="",LAF_V15[[#This Row],[subcategory]]=""),
      "category and subcategory must not be empty",
      "done"
   )
)</f>
        <v/>
      </c>
      <c r="I195" s="16" t="str">
        <f>IF(
   AND(
      LAF_V15[[#This Row],[id Sanity Check]]="match",LAF_V15[[#This Row],[category &amp; subcategory Sanity Check]]="done"
   ),
   "✓ ready",
   IF(LAF_V15[[#This Row],[workbook_name]]&lt;&gt;"","not ready","")
)</f>
        <v/>
      </c>
    </row>
    <row r="196" spans="2:9" ht="21" x14ac:dyDescent="0.25">
      <c r="B196" s="11"/>
      <c r="C196" s="13"/>
      <c r="D196" s="12"/>
      <c r="E196" s="12"/>
      <c r="F196" s="14" t="str">
        <f>IF(LAF_V15[[#This Row],[workbook_name]]="","",COUNTIF(Table1[name],LAF_V15[[#This Row],[workbook_name]]))</f>
        <v/>
      </c>
      <c r="G196" s="14" t="str">
        <f xml:space="preserve">
IF(LAF_V15[[#This Row],[workbook_name]]="","",
   IFERROR(
      IF(
          VLOOKUP(LAF_V15[[#This Row],[id]],Table1[[#All],[id]:[name]],3,0)=LAF_V15[[#This Row],[workbook_name]],
         "match",
         "id doesn't belong to workbook_name"
      ),
      "associate an id first"
   )
)</f>
        <v/>
      </c>
      <c r="H196" s="14" t="str">
        <f xml:space="preserve">
IF(LAF_V15[[#This Row],[workbook_name]]="","",
   IF(
      OR(LAF_V15[[#This Row],[category]]="",LAF_V15[[#This Row],[subcategory]]=""),
      "category and subcategory must not be empty",
      "done"
   )
)</f>
        <v/>
      </c>
      <c r="I196" s="16" t="str">
        <f>IF(
   AND(
      LAF_V15[[#This Row],[id Sanity Check]]="match",LAF_V15[[#This Row],[category &amp; subcategory Sanity Check]]="done"
   ),
   "✓ ready",
   IF(LAF_V15[[#This Row],[workbook_name]]&lt;&gt;"","not ready","")
)</f>
        <v/>
      </c>
    </row>
    <row r="197" spans="2:9" ht="21" x14ac:dyDescent="0.25">
      <c r="B197" s="11"/>
      <c r="C197" s="13"/>
      <c r="D197" s="12"/>
      <c r="E197" s="12"/>
      <c r="F197" s="14" t="str">
        <f>IF(LAF_V15[[#This Row],[workbook_name]]="","",COUNTIF(Table1[name],LAF_V15[[#This Row],[workbook_name]]))</f>
        <v/>
      </c>
      <c r="G197" s="14" t="str">
        <f xml:space="preserve">
IF(LAF_V15[[#This Row],[workbook_name]]="","",
   IFERROR(
      IF(
          VLOOKUP(LAF_V15[[#This Row],[id]],Table1[[#All],[id]:[name]],3,0)=LAF_V15[[#This Row],[workbook_name]],
         "match",
         "id doesn't belong to workbook_name"
      ),
      "associate an id first"
   )
)</f>
        <v/>
      </c>
      <c r="H197" s="14" t="str">
        <f xml:space="preserve">
IF(LAF_V15[[#This Row],[workbook_name]]="","",
   IF(
      OR(LAF_V15[[#This Row],[category]]="",LAF_V15[[#This Row],[subcategory]]=""),
      "category and subcategory must not be empty",
      "done"
   )
)</f>
        <v/>
      </c>
      <c r="I197" s="16" t="str">
        <f>IF(
   AND(
      LAF_V15[[#This Row],[id Sanity Check]]="match",LAF_V15[[#This Row],[category &amp; subcategory Sanity Check]]="done"
   ),
   "✓ ready",
   IF(LAF_V15[[#This Row],[workbook_name]]&lt;&gt;"","not ready","")
)</f>
        <v/>
      </c>
    </row>
    <row r="198" spans="2:9" ht="21" x14ac:dyDescent="0.25">
      <c r="B198" s="11"/>
      <c r="C198" s="13"/>
      <c r="D198" s="12"/>
      <c r="E198" s="12"/>
      <c r="F198" s="14" t="str">
        <f>IF(LAF_V15[[#This Row],[workbook_name]]="","",COUNTIF(Table1[name],LAF_V15[[#This Row],[workbook_name]]))</f>
        <v/>
      </c>
      <c r="G198" s="14" t="str">
        <f xml:space="preserve">
IF(LAF_V15[[#This Row],[workbook_name]]="","",
   IFERROR(
      IF(
          VLOOKUP(LAF_V15[[#This Row],[id]],Table1[[#All],[id]:[name]],3,0)=LAF_V15[[#This Row],[workbook_name]],
         "match",
         "id doesn't belong to workbook_name"
      ),
      "associate an id first"
   )
)</f>
        <v/>
      </c>
      <c r="H198" s="14" t="str">
        <f xml:space="preserve">
IF(LAF_V15[[#This Row],[workbook_name]]="","",
   IF(
      OR(LAF_V15[[#This Row],[category]]="",LAF_V15[[#This Row],[subcategory]]=""),
      "category and subcategory must not be empty",
      "done"
   )
)</f>
        <v/>
      </c>
      <c r="I198" s="16" t="str">
        <f>IF(
   AND(
      LAF_V15[[#This Row],[id Sanity Check]]="match",LAF_V15[[#This Row],[category &amp; subcategory Sanity Check]]="done"
   ),
   "✓ ready",
   IF(LAF_V15[[#This Row],[workbook_name]]&lt;&gt;"","not ready","")
)</f>
        <v/>
      </c>
    </row>
    <row r="199" spans="2:9" ht="21" x14ac:dyDescent="0.25">
      <c r="B199" s="11"/>
      <c r="C199" s="13"/>
      <c r="D199" s="12"/>
      <c r="E199" s="12"/>
      <c r="F199" s="14" t="str">
        <f>IF(LAF_V15[[#This Row],[workbook_name]]="","",COUNTIF(Table1[name],LAF_V15[[#This Row],[workbook_name]]))</f>
        <v/>
      </c>
      <c r="G199" s="14" t="str">
        <f xml:space="preserve">
IF(LAF_V15[[#This Row],[workbook_name]]="","",
   IFERROR(
      IF(
          VLOOKUP(LAF_V15[[#This Row],[id]],Table1[[#All],[id]:[name]],3,0)=LAF_V15[[#This Row],[workbook_name]],
         "match",
         "id doesn't belong to workbook_name"
      ),
      "associate an id first"
   )
)</f>
        <v/>
      </c>
      <c r="H199" s="14" t="str">
        <f xml:space="preserve">
IF(LAF_V15[[#This Row],[workbook_name]]="","",
   IF(
      OR(LAF_V15[[#This Row],[category]]="",LAF_V15[[#This Row],[subcategory]]=""),
      "category and subcategory must not be empty",
      "done"
   )
)</f>
        <v/>
      </c>
      <c r="I199" s="16" t="str">
        <f>IF(
   AND(
      LAF_V15[[#This Row],[id Sanity Check]]="match",LAF_V15[[#This Row],[category &amp; subcategory Sanity Check]]="done"
   ),
   "✓ ready",
   IF(LAF_V15[[#This Row],[workbook_name]]&lt;&gt;"","not ready","")
)</f>
        <v/>
      </c>
    </row>
    <row r="200" spans="2:9" ht="21" x14ac:dyDescent="0.25">
      <c r="B200" s="11"/>
      <c r="C200" s="13"/>
      <c r="D200" s="12"/>
      <c r="E200" s="12"/>
      <c r="F200" s="14" t="str">
        <f>IF(LAF_V15[[#This Row],[workbook_name]]="","",COUNTIF(Table1[name],LAF_V15[[#This Row],[workbook_name]]))</f>
        <v/>
      </c>
      <c r="G200" s="14" t="str">
        <f xml:space="preserve">
IF(LAF_V15[[#This Row],[workbook_name]]="","",
   IFERROR(
      IF(
          VLOOKUP(LAF_V15[[#This Row],[id]],Table1[[#All],[id]:[name]],3,0)=LAF_V15[[#This Row],[workbook_name]],
         "match",
         "id doesn't belong to workbook_name"
      ),
      "associate an id first"
   )
)</f>
        <v/>
      </c>
      <c r="H200" s="14" t="str">
        <f xml:space="preserve">
IF(LAF_V15[[#This Row],[workbook_name]]="","",
   IF(
      OR(LAF_V15[[#This Row],[category]]="",LAF_V15[[#This Row],[subcategory]]=""),
      "category and subcategory must not be empty",
      "done"
   )
)</f>
        <v/>
      </c>
      <c r="I200" s="16" t="str">
        <f>IF(
   AND(
      LAF_V15[[#This Row],[id Sanity Check]]="match",LAF_V15[[#This Row],[category &amp; subcategory Sanity Check]]="done"
   ),
   "✓ ready",
   IF(LAF_V15[[#This Row],[workbook_name]]&lt;&gt;"","not ready","")
)</f>
        <v/>
      </c>
    </row>
    <row r="201" spans="2:9" ht="21" x14ac:dyDescent="0.25">
      <c r="B201" s="11"/>
      <c r="C201" s="13"/>
      <c r="D201" s="12"/>
      <c r="E201" s="12"/>
      <c r="F201" s="14" t="str">
        <f>IF(LAF_V15[[#This Row],[workbook_name]]="","",COUNTIF(Table1[name],LAF_V15[[#This Row],[workbook_name]]))</f>
        <v/>
      </c>
      <c r="G201" s="14" t="str">
        <f xml:space="preserve">
IF(LAF_V15[[#This Row],[workbook_name]]="","",
   IFERROR(
      IF(
          VLOOKUP(LAF_V15[[#This Row],[id]],Table1[[#All],[id]:[name]],3,0)=LAF_V15[[#This Row],[workbook_name]],
         "match",
         "id doesn't belong to workbook_name"
      ),
      "associate an id first"
   )
)</f>
        <v/>
      </c>
      <c r="H201" s="14" t="str">
        <f xml:space="preserve">
IF(LAF_V15[[#This Row],[workbook_name]]="","",
   IF(
      OR(LAF_V15[[#This Row],[category]]="",LAF_V15[[#This Row],[subcategory]]=""),
      "category and subcategory must not be empty",
      "done"
   )
)</f>
        <v/>
      </c>
      <c r="I201" s="16" t="str">
        <f>IF(
   AND(
      LAF_V15[[#This Row],[id Sanity Check]]="match",LAF_V15[[#This Row],[category &amp; subcategory Sanity Check]]="done"
   ),
   "✓ ready",
   IF(LAF_V15[[#This Row],[workbook_name]]&lt;&gt;"","not ready","")
)</f>
        <v/>
      </c>
    </row>
    <row r="202" spans="2:9" ht="21" x14ac:dyDescent="0.25">
      <c r="B202" s="11"/>
      <c r="C202" s="13"/>
      <c r="D202" s="12"/>
      <c r="E202" s="12"/>
      <c r="F202" s="14" t="str">
        <f>IF(LAF_V15[[#This Row],[workbook_name]]="","",COUNTIF(Table1[name],LAF_V15[[#This Row],[workbook_name]]))</f>
        <v/>
      </c>
      <c r="G202" s="14" t="str">
        <f xml:space="preserve">
IF(LAF_V15[[#This Row],[workbook_name]]="","",
   IFERROR(
      IF(
          VLOOKUP(LAF_V15[[#This Row],[id]],Table1[[#All],[id]:[name]],3,0)=LAF_V15[[#This Row],[workbook_name]],
         "match",
         "id doesn't belong to workbook_name"
      ),
      "associate an id first"
   )
)</f>
        <v/>
      </c>
      <c r="H202" s="14" t="str">
        <f xml:space="preserve">
IF(LAF_V15[[#This Row],[workbook_name]]="","",
   IF(
      OR(LAF_V15[[#This Row],[category]]="",LAF_V15[[#This Row],[subcategory]]=""),
      "category and subcategory must not be empty",
      "done"
   )
)</f>
        <v/>
      </c>
      <c r="I202" s="16" t="str">
        <f>IF(
   AND(
      LAF_V15[[#This Row],[id Sanity Check]]="match",LAF_V15[[#This Row],[category &amp; subcategory Sanity Check]]="done"
   ),
   "✓ ready",
   IF(LAF_V15[[#This Row],[workbook_name]]&lt;&gt;"","not ready","")
)</f>
        <v/>
      </c>
    </row>
    <row r="203" spans="2:9" ht="21" x14ac:dyDescent="0.25">
      <c r="B203" s="11"/>
      <c r="C203" s="13"/>
      <c r="D203" s="12"/>
      <c r="E203" s="12"/>
      <c r="F203" s="14" t="str">
        <f>IF(LAF_V15[[#This Row],[workbook_name]]="","",COUNTIF(Table1[name],LAF_V15[[#This Row],[workbook_name]]))</f>
        <v/>
      </c>
      <c r="G203" s="14" t="str">
        <f xml:space="preserve">
IF(LAF_V15[[#This Row],[workbook_name]]="","",
   IFERROR(
      IF(
          VLOOKUP(LAF_V15[[#This Row],[id]],Table1[[#All],[id]:[name]],3,0)=LAF_V15[[#This Row],[workbook_name]],
         "match",
         "id doesn't belong to workbook_name"
      ),
      "associate an id first"
   )
)</f>
        <v/>
      </c>
      <c r="H203" s="14" t="str">
        <f xml:space="preserve">
IF(LAF_V15[[#This Row],[workbook_name]]="","",
   IF(
      OR(LAF_V15[[#This Row],[category]]="",LAF_V15[[#This Row],[subcategory]]=""),
      "category and subcategory must not be empty",
      "done"
   )
)</f>
        <v/>
      </c>
      <c r="I203" s="16" t="str">
        <f>IF(
   AND(
      LAF_V15[[#This Row],[id Sanity Check]]="match",LAF_V15[[#This Row],[category &amp; subcategory Sanity Check]]="done"
   ),
   "✓ ready",
   IF(LAF_V15[[#This Row],[workbook_name]]&lt;&gt;"","not ready","")
)</f>
        <v/>
      </c>
    </row>
    <row r="204" spans="2:9" ht="21" x14ac:dyDescent="0.25">
      <c r="B204" s="11"/>
      <c r="C204" s="13"/>
      <c r="D204" s="12"/>
      <c r="E204" s="12"/>
      <c r="F204" s="14" t="str">
        <f>IF(LAF_V15[[#This Row],[workbook_name]]="","",COUNTIF(Table1[name],LAF_V15[[#This Row],[workbook_name]]))</f>
        <v/>
      </c>
      <c r="G204" s="14" t="str">
        <f xml:space="preserve">
IF(LAF_V15[[#This Row],[workbook_name]]="","",
   IFERROR(
      IF(
          VLOOKUP(LAF_V15[[#This Row],[id]],Table1[[#All],[id]:[name]],3,0)=LAF_V15[[#This Row],[workbook_name]],
         "match",
         "id doesn't belong to workbook_name"
      ),
      "associate an id first"
   )
)</f>
        <v/>
      </c>
      <c r="H204" s="14" t="str">
        <f xml:space="preserve">
IF(LAF_V15[[#This Row],[workbook_name]]="","",
   IF(
      OR(LAF_V15[[#This Row],[category]]="",LAF_V15[[#This Row],[subcategory]]=""),
      "category and subcategory must not be empty",
      "done"
   )
)</f>
        <v/>
      </c>
      <c r="I204" s="16" t="str">
        <f>IF(
   AND(
      LAF_V15[[#This Row],[id Sanity Check]]="match",LAF_V15[[#This Row],[category &amp; subcategory Sanity Check]]="done"
   ),
   "✓ ready",
   IF(LAF_V15[[#This Row],[workbook_name]]&lt;&gt;"","not ready","")
)</f>
        <v/>
      </c>
    </row>
    <row r="205" spans="2:9" ht="21" x14ac:dyDescent="0.25">
      <c r="B205" s="11"/>
      <c r="C205" s="13"/>
      <c r="D205" s="12"/>
      <c r="E205" s="12"/>
      <c r="F205" s="14" t="str">
        <f>IF(LAF_V15[[#This Row],[workbook_name]]="","",COUNTIF(Table1[name],LAF_V15[[#This Row],[workbook_name]]))</f>
        <v/>
      </c>
      <c r="G205" s="14" t="str">
        <f xml:space="preserve">
IF(LAF_V15[[#This Row],[workbook_name]]="","",
   IFERROR(
      IF(
          VLOOKUP(LAF_V15[[#This Row],[id]],Table1[[#All],[id]:[name]],3,0)=LAF_V15[[#This Row],[workbook_name]],
         "match",
         "id doesn't belong to workbook_name"
      ),
      "associate an id first"
   )
)</f>
        <v/>
      </c>
      <c r="H205" s="14" t="str">
        <f xml:space="preserve">
IF(LAF_V15[[#This Row],[workbook_name]]="","",
   IF(
      OR(LAF_V15[[#This Row],[category]]="",LAF_V15[[#This Row],[subcategory]]=""),
      "category and subcategory must not be empty",
      "done"
   )
)</f>
        <v/>
      </c>
      <c r="I205" s="16" t="str">
        <f>IF(
   AND(
      LAF_V15[[#This Row],[id Sanity Check]]="match",LAF_V15[[#This Row],[category &amp; subcategory Sanity Check]]="done"
   ),
   "✓ ready",
   IF(LAF_V15[[#This Row],[workbook_name]]&lt;&gt;"","not ready","")
)</f>
        <v/>
      </c>
    </row>
    <row r="206" spans="2:9" ht="21" x14ac:dyDescent="0.25">
      <c r="B206" s="11"/>
      <c r="C206" s="13"/>
      <c r="D206" s="12"/>
      <c r="E206" s="12"/>
      <c r="F206" s="14" t="str">
        <f>IF(LAF_V15[[#This Row],[workbook_name]]="","",COUNTIF(Table1[name],LAF_V15[[#This Row],[workbook_name]]))</f>
        <v/>
      </c>
      <c r="G206" s="14" t="str">
        <f xml:space="preserve">
IF(LAF_V15[[#This Row],[workbook_name]]="","",
   IFERROR(
      IF(
          VLOOKUP(LAF_V15[[#This Row],[id]],Table1[[#All],[id]:[name]],3,0)=LAF_V15[[#This Row],[workbook_name]],
         "match",
         "id doesn't belong to workbook_name"
      ),
      "associate an id first"
   )
)</f>
        <v/>
      </c>
      <c r="H206" s="14" t="str">
        <f xml:space="preserve">
IF(LAF_V15[[#This Row],[workbook_name]]="","",
   IF(
      OR(LAF_V15[[#This Row],[category]]="",LAF_V15[[#This Row],[subcategory]]=""),
      "category and subcategory must not be empty",
      "done"
   )
)</f>
        <v/>
      </c>
      <c r="I206" s="16" t="str">
        <f>IF(
   AND(
      LAF_V15[[#This Row],[id Sanity Check]]="match",LAF_V15[[#This Row],[category &amp; subcategory Sanity Check]]="done"
   ),
   "✓ ready",
   IF(LAF_V15[[#This Row],[workbook_name]]&lt;&gt;"","not ready","")
)</f>
        <v/>
      </c>
    </row>
    <row r="207" spans="2:9" ht="21" x14ac:dyDescent="0.25">
      <c r="B207" s="11"/>
      <c r="C207" s="13"/>
      <c r="D207" s="12"/>
      <c r="E207" s="12"/>
      <c r="F207" s="14" t="str">
        <f>IF(LAF_V15[[#This Row],[workbook_name]]="","",COUNTIF(Table1[name],LAF_V15[[#This Row],[workbook_name]]))</f>
        <v/>
      </c>
      <c r="G207" s="14" t="str">
        <f xml:space="preserve">
IF(LAF_V15[[#This Row],[workbook_name]]="","",
   IFERROR(
      IF(
          VLOOKUP(LAF_V15[[#This Row],[id]],Table1[[#All],[id]:[name]],3,0)=LAF_V15[[#This Row],[workbook_name]],
         "match",
         "id doesn't belong to workbook_name"
      ),
      "associate an id first"
   )
)</f>
        <v/>
      </c>
      <c r="H207" s="14" t="str">
        <f xml:space="preserve">
IF(LAF_V15[[#This Row],[workbook_name]]="","",
   IF(
      OR(LAF_V15[[#This Row],[category]]="",LAF_V15[[#This Row],[subcategory]]=""),
      "category and subcategory must not be empty",
      "done"
   )
)</f>
        <v/>
      </c>
      <c r="I207" s="16" t="str">
        <f>IF(
   AND(
      LAF_V15[[#This Row],[id Sanity Check]]="match",LAF_V15[[#This Row],[category &amp; subcategory Sanity Check]]="done"
   ),
   "✓ ready",
   IF(LAF_V15[[#This Row],[workbook_name]]&lt;&gt;"","not ready","")
)</f>
        <v/>
      </c>
    </row>
    <row r="208" spans="2:9" ht="21" x14ac:dyDescent="0.25">
      <c r="B208" s="11"/>
      <c r="C208" s="13"/>
      <c r="D208" s="12"/>
      <c r="E208" s="12"/>
      <c r="F208" s="14" t="str">
        <f>IF(LAF_V15[[#This Row],[workbook_name]]="","",COUNTIF(Table1[name],LAF_V15[[#This Row],[workbook_name]]))</f>
        <v/>
      </c>
      <c r="G208" s="14" t="str">
        <f xml:space="preserve">
IF(LAF_V15[[#This Row],[workbook_name]]="","",
   IFERROR(
      IF(
          VLOOKUP(LAF_V15[[#This Row],[id]],Table1[[#All],[id]:[name]],3,0)=LAF_V15[[#This Row],[workbook_name]],
         "match",
         "id doesn't belong to workbook_name"
      ),
      "associate an id first"
   )
)</f>
        <v/>
      </c>
      <c r="H208" s="14" t="str">
        <f xml:space="preserve">
IF(LAF_V15[[#This Row],[workbook_name]]="","",
   IF(
      OR(LAF_V15[[#This Row],[category]]="",LAF_V15[[#This Row],[subcategory]]=""),
      "category and subcategory must not be empty",
      "done"
   )
)</f>
        <v/>
      </c>
      <c r="I208" s="16" t="str">
        <f>IF(
   AND(
      LAF_V15[[#This Row],[id Sanity Check]]="match",LAF_V15[[#This Row],[category &amp; subcategory Sanity Check]]="done"
   ),
   "✓ ready",
   IF(LAF_V15[[#This Row],[workbook_name]]&lt;&gt;"","not ready","")
)</f>
        <v/>
      </c>
    </row>
    <row r="209" spans="2:9" ht="21" x14ac:dyDescent="0.25">
      <c r="B209" s="11"/>
      <c r="C209" s="13"/>
      <c r="D209" s="12"/>
      <c r="E209" s="12"/>
      <c r="F209" s="14" t="str">
        <f>IF(LAF_V15[[#This Row],[workbook_name]]="","",COUNTIF(Table1[name],LAF_V15[[#This Row],[workbook_name]]))</f>
        <v/>
      </c>
      <c r="G209" s="14" t="str">
        <f xml:space="preserve">
IF(LAF_V15[[#This Row],[workbook_name]]="","",
   IFERROR(
      IF(
          VLOOKUP(LAF_V15[[#This Row],[id]],Table1[[#All],[id]:[name]],3,0)=LAF_V15[[#This Row],[workbook_name]],
         "match",
         "id doesn't belong to workbook_name"
      ),
      "associate an id first"
   )
)</f>
        <v/>
      </c>
      <c r="H209" s="14" t="str">
        <f xml:space="preserve">
IF(LAF_V15[[#This Row],[workbook_name]]="","",
   IF(
      OR(LAF_V15[[#This Row],[category]]="",LAF_V15[[#This Row],[subcategory]]=""),
      "category and subcategory must not be empty",
      "done"
   )
)</f>
        <v/>
      </c>
      <c r="I209" s="16" t="str">
        <f>IF(
   AND(
      LAF_V15[[#This Row],[id Sanity Check]]="match",LAF_V15[[#This Row],[category &amp; subcategory Sanity Check]]="done"
   ),
   "✓ ready",
   IF(LAF_V15[[#This Row],[workbook_name]]&lt;&gt;"","not ready","")
)</f>
        <v/>
      </c>
    </row>
    <row r="210" spans="2:9" ht="21" x14ac:dyDescent="0.25">
      <c r="B210" s="11"/>
      <c r="C210" s="13"/>
      <c r="D210" s="12"/>
      <c r="E210" s="12"/>
      <c r="F210" s="14" t="str">
        <f>IF(LAF_V15[[#This Row],[workbook_name]]="","",COUNTIF(Table1[name],LAF_V15[[#This Row],[workbook_name]]))</f>
        <v/>
      </c>
      <c r="G210" s="14" t="str">
        <f xml:space="preserve">
IF(LAF_V15[[#This Row],[workbook_name]]="","",
   IFERROR(
      IF(
          VLOOKUP(LAF_V15[[#This Row],[id]],Table1[[#All],[id]:[name]],3,0)=LAF_V15[[#This Row],[workbook_name]],
         "match",
         "id doesn't belong to workbook_name"
      ),
      "associate an id first"
   )
)</f>
        <v/>
      </c>
      <c r="H210" s="14" t="str">
        <f xml:space="preserve">
IF(LAF_V15[[#This Row],[workbook_name]]="","",
   IF(
      OR(LAF_V15[[#This Row],[category]]="",LAF_V15[[#This Row],[subcategory]]=""),
      "category and subcategory must not be empty",
      "done"
   )
)</f>
        <v/>
      </c>
      <c r="I210" s="16" t="str">
        <f>IF(
   AND(
      LAF_V15[[#This Row],[id Sanity Check]]="match",LAF_V15[[#This Row],[category &amp; subcategory Sanity Check]]="done"
   ),
   "✓ ready",
   IF(LAF_V15[[#This Row],[workbook_name]]&lt;&gt;"","not ready","")
)</f>
        <v/>
      </c>
    </row>
    <row r="211" spans="2:9" ht="21" x14ac:dyDescent="0.25">
      <c r="B211" s="11"/>
      <c r="C211" s="13"/>
      <c r="D211" s="12"/>
      <c r="E211" s="12"/>
      <c r="F211" s="14" t="str">
        <f>IF(LAF_V15[[#This Row],[workbook_name]]="","",COUNTIF(Table1[name],LAF_V15[[#This Row],[workbook_name]]))</f>
        <v/>
      </c>
      <c r="G211" s="14" t="str">
        <f xml:space="preserve">
IF(LAF_V15[[#This Row],[workbook_name]]="","",
   IFERROR(
      IF(
          VLOOKUP(LAF_V15[[#This Row],[id]],Table1[[#All],[id]:[name]],3,0)=LAF_V15[[#This Row],[workbook_name]],
         "match",
         "id doesn't belong to workbook_name"
      ),
      "associate an id first"
   )
)</f>
        <v/>
      </c>
      <c r="H211" s="14" t="str">
        <f xml:space="preserve">
IF(LAF_V15[[#This Row],[workbook_name]]="","",
   IF(
      OR(LAF_V15[[#This Row],[category]]="",LAF_V15[[#This Row],[subcategory]]=""),
      "category and subcategory must not be empty",
      "done"
   )
)</f>
        <v/>
      </c>
      <c r="I211" s="16" t="str">
        <f>IF(
   AND(
      LAF_V15[[#This Row],[id Sanity Check]]="match",LAF_V15[[#This Row],[category &amp; subcategory Sanity Check]]="done"
   ),
   "✓ ready",
   IF(LAF_V15[[#This Row],[workbook_name]]&lt;&gt;"","not ready","")
)</f>
        <v/>
      </c>
    </row>
    <row r="212" spans="2:9" ht="21" x14ac:dyDescent="0.25">
      <c r="B212" s="11"/>
      <c r="C212" s="13"/>
      <c r="D212" s="12"/>
      <c r="E212" s="12"/>
      <c r="F212" s="14" t="str">
        <f>IF(LAF_V15[[#This Row],[workbook_name]]="","",COUNTIF(Table1[name],LAF_V15[[#This Row],[workbook_name]]))</f>
        <v/>
      </c>
      <c r="G212" s="14" t="str">
        <f xml:space="preserve">
IF(LAF_V15[[#This Row],[workbook_name]]="","",
   IFERROR(
      IF(
          VLOOKUP(LAF_V15[[#This Row],[id]],Table1[[#All],[id]:[name]],3,0)=LAF_V15[[#This Row],[workbook_name]],
         "match",
         "id doesn't belong to workbook_name"
      ),
      "associate an id first"
   )
)</f>
        <v/>
      </c>
      <c r="H212" s="14" t="str">
        <f xml:space="preserve">
IF(LAF_V15[[#This Row],[workbook_name]]="","",
   IF(
      OR(LAF_V15[[#This Row],[category]]="",LAF_V15[[#This Row],[subcategory]]=""),
      "category and subcategory must not be empty",
      "done"
   )
)</f>
        <v/>
      </c>
      <c r="I212" s="16" t="str">
        <f>IF(
   AND(
      LAF_V15[[#This Row],[id Sanity Check]]="match",LAF_V15[[#This Row],[category &amp; subcategory Sanity Check]]="done"
   ),
   "✓ ready",
   IF(LAF_V15[[#This Row],[workbook_name]]&lt;&gt;"","not ready","")
)</f>
        <v/>
      </c>
    </row>
    <row r="213" spans="2:9" ht="21" x14ac:dyDescent="0.25">
      <c r="B213" s="11"/>
      <c r="C213" s="13"/>
      <c r="D213" s="12"/>
      <c r="E213" s="12"/>
      <c r="F213" s="14" t="str">
        <f>IF(LAF_V15[[#This Row],[workbook_name]]="","",COUNTIF(Table1[name],LAF_V15[[#This Row],[workbook_name]]))</f>
        <v/>
      </c>
      <c r="G213" s="14" t="str">
        <f xml:space="preserve">
IF(LAF_V15[[#This Row],[workbook_name]]="","",
   IFERROR(
      IF(
          VLOOKUP(LAF_V15[[#This Row],[id]],Table1[[#All],[id]:[name]],3,0)=LAF_V15[[#This Row],[workbook_name]],
         "match",
         "id doesn't belong to workbook_name"
      ),
      "associate an id first"
   )
)</f>
        <v/>
      </c>
      <c r="H213" s="14" t="str">
        <f xml:space="preserve">
IF(LAF_V15[[#This Row],[workbook_name]]="","",
   IF(
      OR(LAF_V15[[#This Row],[category]]="",LAF_V15[[#This Row],[subcategory]]=""),
      "category and subcategory must not be empty",
      "done"
   )
)</f>
        <v/>
      </c>
      <c r="I213" s="16" t="str">
        <f>IF(
   AND(
      LAF_V15[[#This Row],[id Sanity Check]]="match",LAF_V15[[#This Row],[category &amp; subcategory Sanity Check]]="done"
   ),
   "✓ ready",
   IF(LAF_V15[[#This Row],[workbook_name]]&lt;&gt;"","not ready","")
)</f>
        <v/>
      </c>
    </row>
    <row r="214" spans="2:9" ht="21" x14ac:dyDescent="0.25">
      <c r="B214" s="11"/>
      <c r="C214" s="13"/>
      <c r="D214" s="12"/>
      <c r="E214" s="12"/>
      <c r="F214" s="14" t="str">
        <f>IF(LAF_V15[[#This Row],[workbook_name]]="","",COUNTIF(Table1[name],LAF_V15[[#This Row],[workbook_name]]))</f>
        <v/>
      </c>
      <c r="G214" s="14" t="str">
        <f xml:space="preserve">
IF(LAF_V15[[#This Row],[workbook_name]]="","",
   IFERROR(
      IF(
          VLOOKUP(LAF_V15[[#This Row],[id]],Table1[[#All],[id]:[name]],3,0)=LAF_V15[[#This Row],[workbook_name]],
         "match",
         "id doesn't belong to workbook_name"
      ),
      "associate an id first"
   )
)</f>
        <v/>
      </c>
      <c r="H214" s="14" t="str">
        <f xml:space="preserve">
IF(LAF_V15[[#This Row],[workbook_name]]="","",
   IF(
      OR(LAF_V15[[#This Row],[category]]="",LAF_V15[[#This Row],[subcategory]]=""),
      "category and subcategory must not be empty",
      "done"
   )
)</f>
        <v/>
      </c>
      <c r="I214" s="16" t="str">
        <f>IF(
   AND(
      LAF_V15[[#This Row],[id Sanity Check]]="match",LAF_V15[[#This Row],[category &amp; subcategory Sanity Check]]="done"
   ),
   "✓ ready",
   IF(LAF_V15[[#This Row],[workbook_name]]&lt;&gt;"","not ready","")
)</f>
        <v/>
      </c>
    </row>
    <row r="215" spans="2:9" ht="21" x14ac:dyDescent="0.25">
      <c r="B215" s="11"/>
      <c r="C215" s="13"/>
      <c r="D215" s="12"/>
      <c r="E215" s="12"/>
      <c r="F215" s="14" t="str">
        <f>IF(LAF_V15[[#This Row],[workbook_name]]="","",COUNTIF(Table1[name],LAF_V15[[#This Row],[workbook_name]]))</f>
        <v/>
      </c>
      <c r="G215" s="14" t="str">
        <f xml:space="preserve">
IF(LAF_V15[[#This Row],[workbook_name]]="","",
   IFERROR(
      IF(
          VLOOKUP(LAF_V15[[#This Row],[id]],Table1[[#All],[id]:[name]],3,0)=LAF_V15[[#This Row],[workbook_name]],
         "match",
         "id doesn't belong to workbook_name"
      ),
      "associate an id first"
   )
)</f>
        <v/>
      </c>
      <c r="H215" s="14" t="str">
        <f xml:space="preserve">
IF(LAF_V15[[#This Row],[workbook_name]]="","",
   IF(
      OR(LAF_V15[[#This Row],[category]]="",LAF_V15[[#This Row],[subcategory]]=""),
      "category and subcategory must not be empty",
      "done"
   )
)</f>
        <v/>
      </c>
      <c r="I215" s="16" t="str">
        <f>IF(
   AND(
      LAF_V15[[#This Row],[id Sanity Check]]="match",LAF_V15[[#This Row],[category &amp; subcategory Sanity Check]]="done"
   ),
   "✓ ready",
   IF(LAF_V15[[#This Row],[workbook_name]]&lt;&gt;"","not ready","")
)</f>
        <v/>
      </c>
    </row>
    <row r="216" spans="2:9" ht="21" x14ac:dyDescent="0.25">
      <c r="B216" s="11"/>
      <c r="C216" s="13"/>
      <c r="D216" s="12"/>
      <c r="E216" s="12"/>
      <c r="F216" s="14" t="str">
        <f>IF(LAF_V15[[#This Row],[workbook_name]]="","",COUNTIF(Table1[name],LAF_V15[[#This Row],[workbook_name]]))</f>
        <v/>
      </c>
      <c r="G216" s="14" t="str">
        <f xml:space="preserve">
IF(LAF_V15[[#This Row],[workbook_name]]="","",
   IFERROR(
      IF(
          VLOOKUP(LAF_V15[[#This Row],[id]],Table1[[#All],[id]:[name]],3,0)=LAF_V15[[#This Row],[workbook_name]],
         "match",
         "id doesn't belong to workbook_name"
      ),
      "associate an id first"
   )
)</f>
        <v/>
      </c>
      <c r="H216" s="14" t="str">
        <f xml:space="preserve">
IF(LAF_V15[[#This Row],[workbook_name]]="","",
   IF(
      OR(LAF_V15[[#This Row],[category]]="",LAF_V15[[#This Row],[subcategory]]=""),
      "category and subcategory must not be empty",
      "done"
   )
)</f>
        <v/>
      </c>
      <c r="I216" s="16" t="str">
        <f>IF(
   AND(
      LAF_V15[[#This Row],[id Sanity Check]]="match",LAF_V15[[#This Row],[category &amp; subcategory Sanity Check]]="done"
   ),
   "✓ ready",
   IF(LAF_V15[[#This Row],[workbook_name]]&lt;&gt;"","not ready","")
)</f>
        <v/>
      </c>
    </row>
    <row r="217" spans="2:9" ht="21" x14ac:dyDescent="0.25">
      <c r="B217" s="11"/>
      <c r="C217" s="13"/>
      <c r="D217" s="12"/>
      <c r="E217" s="12"/>
      <c r="F217" s="14" t="str">
        <f>IF(LAF_V15[[#This Row],[workbook_name]]="","",COUNTIF(Table1[name],LAF_V15[[#This Row],[workbook_name]]))</f>
        <v/>
      </c>
      <c r="G217" s="14" t="str">
        <f xml:space="preserve">
IF(LAF_V15[[#This Row],[workbook_name]]="","",
   IFERROR(
      IF(
          VLOOKUP(LAF_V15[[#This Row],[id]],Table1[[#All],[id]:[name]],3,0)=LAF_V15[[#This Row],[workbook_name]],
         "match",
         "id doesn't belong to workbook_name"
      ),
      "associate an id first"
   )
)</f>
        <v/>
      </c>
      <c r="H217" s="14" t="str">
        <f xml:space="preserve">
IF(LAF_V15[[#This Row],[workbook_name]]="","",
   IF(
      OR(LAF_V15[[#This Row],[category]]="",LAF_V15[[#This Row],[subcategory]]=""),
      "category and subcategory must not be empty",
      "done"
   )
)</f>
        <v/>
      </c>
      <c r="I217" s="16" t="str">
        <f>IF(
   AND(
      LAF_V15[[#This Row],[id Sanity Check]]="match",LAF_V15[[#This Row],[category &amp; subcategory Sanity Check]]="done"
   ),
   "✓ ready",
   IF(LAF_V15[[#This Row],[workbook_name]]&lt;&gt;"","not ready","")
)</f>
        <v/>
      </c>
    </row>
    <row r="218" spans="2:9" ht="21" x14ac:dyDescent="0.25">
      <c r="B218" s="11"/>
      <c r="C218" s="13"/>
      <c r="D218" s="12"/>
      <c r="E218" s="12"/>
      <c r="F218" s="14" t="str">
        <f>IF(LAF_V15[[#This Row],[workbook_name]]="","",COUNTIF(Table1[name],LAF_V15[[#This Row],[workbook_name]]))</f>
        <v/>
      </c>
      <c r="G218" s="14" t="str">
        <f xml:space="preserve">
IF(LAF_V15[[#This Row],[workbook_name]]="","",
   IFERROR(
      IF(
          VLOOKUP(LAF_V15[[#This Row],[id]],Table1[[#All],[id]:[name]],3,0)=LAF_V15[[#This Row],[workbook_name]],
         "match",
         "id doesn't belong to workbook_name"
      ),
      "associate an id first"
   )
)</f>
        <v/>
      </c>
      <c r="H218" s="14" t="str">
        <f xml:space="preserve">
IF(LAF_V15[[#This Row],[workbook_name]]="","",
   IF(
      OR(LAF_V15[[#This Row],[category]]="",LAF_V15[[#This Row],[subcategory]]=""),
      "category and subcategory must not be empty",
      "done"
   )
)</f>
        <v/>
      </c>
      <c r="I218" s="16" t="str">
        <f>IF(
   AND(
      LAF_V15[[#This Row],[id Sanity Check]]="match",LAF_V15[[#This Row],[category &amp; subcategory Sanity Check]]="done"
   ),
   "✓ ready",
   IF(LAF_V15[[#This Row],[workbook_name]]&lt;&gt;"","not ready","")
)</f>
        <v/>
      </c>
    </row>
    <row r="219" spans="2:9" ht="21" x14ac:dyDescent="0.25">
      <c r="B219" s="11"/>
      <c r="C219" s="13"/>
      <c r="D219" s="12"/>
      <c r="E219" s="12"/>
      <c r="F219" s="14" t="str">
        <f>IF(LAF_V15[[#This Row],[workbook_name]]="","",COUNTIF(Table1[name],LAF_V15[[#This Row],[workbook_name]]))</f>
        <v/>
      </c>
      <c r="G219" s="14" t="str">
        <f xml:space="preserve">
IF(LAF_V15[[#This Row],[workbook_name]]="","",
   IFERROR(
      IF(
          VLOOKUP(LAF_V15[[#This Row],[id]],Table1[[#All],[id]:[name]],3,0)=LAF_V15[[#This Row],[workbook_name]],
         "match",
         "id doesn't belong to workbook_name"
      ),
      "associate an id first"
   )
)</f>
        <v/>
      </c>
      <c r="H219" s="14" t="str">
        <f xml:space="preserve">
IF(LAF_V15[[#This Row],[workbook_name]]="","",
   IF(
      OR(LAF_V15[[#This Row],[category]]="",LAF_V15[[#This Row],[subcategory]]=""),
      "category and subcategory must not be empty",
      "done"
   )
)</f>
        <v/>
      </c>
      <c r="I219" s="16" t="str">
        <f>IF(
   AND(
      LAF_V15[[#This Row],[id Sanity Check]]="match",LAF_V15[[#This Row],[category &amp; subcategory Sanity Check]]="done"
   ),
   "✓ ready",
   IF(LAF_V15[[#This Row],[workbook_name]]&lt;&gt;"","not ready","")
)</f>
        <v/>
      </c>
    </row>
    <row r="220" spans="2:9" ht="21" x14ac:dyDescent="0.25">
      <c r="B220" s="11"/>
      <c r="C220" s="13"/>
      <c r="D220" s="12"/>
      <c r="E220" s="12"/>
      <c r="F220" s="14" t="str">
        <f>IF(LAF_V15[[#This Row],[workbook_name]]="","",COUNTIF(Table1[name],LAF_V15[[#This Row],[workbook_name]]))</f>
        <v/>
      </c>
      <c r="G220" s="14" t="str">
        <f xml:space="preserve">
IF(LAF_V15[[#This Row],[workbook_name]]="","",
   IFERROR(
      IF(
          VLOOKUP(LAF_V15[[#This Row],[id]],Table1[[#All],[id]:[name]],3,0)=LAF_V15[[#This Row],[workbook_name]],
         "match",
         "id doesn't belong to workbook_name"
      ),
      "associate an id first"
   )
)</f>
        <v/>
      </c>
      <c r="H220" s="14" t="str">
        <f xml:space="preserve">
IF(LAF_V15[[#This Row],[workbook_name]]="","",
   IF(
      OR(LAF_V15[[#This Row],[category]]="",LAF_V15[[#This Row],[subcategory]]=""),
      "category and subcategory must not be empty",
      "done"
   )
)</f>
        <v/>
      </c>
      <c r="I220" s="16" t="str">
        <f>IF(
   AND(
      LAF_V15[[#This Row],[id Sanity Check]]="match",LAF_V15[[#This Row],[category &amp; subcategory Sanity Check]]="done"
   ),
   "✓ ready",
   IF(LAF_V15[[#This Row],[workbook_name]]&lt;&gt;"","not ready","")
)</f>
        <v/>
      </c>
    </row>
    <row r="221" spans="2:9" ht="21" x14ac:dyDescent="0.25">
      <c r="B221" s="11"/>
      <c r="C221" s="13"/>
      <c r="D221" s="12"/>
      <c r="E221" s="12"/>
      <c r="F221" s="14" t="str">
        <f>IF(LAF_V15[[#This Row],[workbook_name]]="","",COUNTIF(Table1[name],LAF_V15[[#This Row],[workbook_name]]))</f>
        <v/>
      </c>
      <c r="G221" s="14" t="str">
        <f xml:space="preserve">
IF(LAF_V15[[#This Row],[workbook_name]]="","",
   IFERROR(
      IF(
          VLOOKUP(LAF_V15[[#This Row],[id]],Table1[[#All],[id]:[name]],3,0)=LAF_V15[[#This Row],[workbook_name]],
         "match",
         "id doesn't belong to workbook_name"
      ),
      "associate an id first"
   )
)</f>
        <v/>
      </c>
      <c r="H221" s="14" t="str">
        <f xml:space="preserve">
IF(LAF_V15[[#This Row],[workbook_name]]="","",
   IF(
      OR(LAF_V15[[#This Row],[category]]="",LAF_V15[[#This Row],[subcategory]]=""),
      "category and subcategory must not be empty",
      "done"
   )
)</f>
        <v/>
      </c>
      <c r="I221" s="16" t="str">
        <f>IF(
   AND(
      LAF_V15[[#This Row],[id Sanity Check]]="match",LAF_V15[[#This Row],[category &amp; subcategory Sanity Check]]="done"
   ),
   "✓ ready",
   IF(LAF_V15[[#This Row],[workbook_name]]&lt;&gt;"","not ready","")
)</f>
        <v/>
      </c>
    </row>
    <row r="222" spans="2:9" ht="21" x14ac:dyDescent="0.25">
      <c r="B222" s="11"/>
      <c r="C222" s="13"/>
      <c r="D222" s="12"/>
      <c r="E222" s="12"/>
      <c r="F222" s="14" t="str">
        <f>IF(LAF_V15[[#This Row],[workbook_name]]="","",COUNTIF(Table1[name],LAF_V15[[#This Row],[workbook_name]]))</f>
        <v/>
      </c>
      <c r="G222" s="14" t="str">
        <f xml:space="preserve">
IF(LAF_V15[[#This Row],[workbook_name]]="","",
   IFERROR(
      IF(
          VLOOKUP(LAF_V15[[#This Row],[id]],Table1[[#All],[id]:[name]],3,0)=LAF_V15[[#This Row],[workbook_name]],
         "match",
         "id doesn't belong to workbook_name"
      ),
      "associate an id first"
   )
)</f>
        <v/>
      </c>
      <c r="H222" s="14" t="str">
        <f xml:space="preserve">
IF(LAF_V15[[#This Row],[workbook_name]]="","",
   IF(
      OR(LAF_V15[[#This Row],[category]]="",LAF_V15[[#This Row],[subcategory]]=""),
      "category and subcategory must not be empty",
      "done"
   )
)</f>
        <v/>
      </c>
      <c r="I222" s="16" t="str">
        <f>IF(
   AND(
      LAF_V15[[#This Row],[id Sanity Check]]="match",LAF_V15[[#This Row],[category &amp; subcategory Sanity Check]]="done"
   ),
   "✓ ready",
   IF(LAF_V15[[#This Row],[workbook_name]]&lt;&gt;"","not ready","")
)</f>
        <v/>
      </c>
    </row>
    <row r="223" spans="2:9" ht="21" x14ac:dyDescent="0.25">
      <c r="B223" s="11"/>
      <c r="C223" s="13"/>
      <c r="D223" s="12"/>
      <c r="E223" s="12"/>
      <c r="F223" s="14" t="str">
        <f>IF(LAF_V15[[#This Row],[workbook_name]]="","",COUNTIF(Table1[name],LAF_V15[[#This Row],[workbook_name]]))</f>
        <v/>
      </c>
      <c r="G223" s="14" t="str">
        <f xml:space="preserve">
IF(LAF_V15[[#This Row],[workbook_name]]="","",
   IFERROR(
      IF(
          VLOOKUP(LAF_V15[[#This Row],[id]],Table1[[#All],[id]:[name]],3,0)=LAF_V15[[#This Row],[workbook_name]],
         "match",
         "id doesn't belong to workbook_name"
      ),
      "associate an id first"
   )
)</f>
        <v/>
      </c>
      <c r="H223" s="14" t="str">
        <f xml:space="preserve">
IF(LAF_V15[[#This Row],[workbook_name]]="","",
   IF(
      OR(LAF_V15[[#This Row],[category]]="",LAF_V15[[#This Row],[subcategory]]=""),
      "category and subcategory must not be empty",
      "done"
   )
)</f>
        <v/>
      </c>
      <c r="I223" s="16" t="str">
        <f>IF(
   AND(
      LAF_V15[[#This Row],[id Sanity Check]]="match",LAF_V15[[#This Row],[category &amp; subcategory Sanity Check]]="done"
   ),
   "✓ ready",
   IF(LAF_V15[[#This Row],[workbook_name]]&lt;&gt;"","not ready","")
)</f>
        <v/>
      </c>
    </row>
    <row r="224" spans="2:9" ht="21" x14ac:dyDescent="0.25">
      <c r="B224" s="11"/>
      <c r="C224" s="13"/>
      <c r="D224" s="12"/>
      <c r="E224" s="12"/>
      <c r="F224" s="14" t="str">
        <f>IF(LAF_V15[[#This Row],[workbook_name]]="","",COUNTIF(Table1[name],LAF_V15[[#This Row],[workbook_name]]))</f>
        <v/>
      </c>
      <c r="G224" s="14" t="str">
        <f xml:space="preserve">
IF(LAF_V15[[#This Row],[workbook_name]]="","",
   IFERROR(
      IF(
          VLOOKUP(LAF_V15[[#This Row],[id]],Table1[[#All],[id]:[name]],3,0)=LAF_V15[[#This Row],[workbook_name]],
         "match",
         "id doesn't belong to workbook_name"
      ),
      "associate an id first"
   )
)</f>
        <v/>
      </c>
      <c r="H224" s="14" t="str">
        <f xml:space="preserve">
IF(LAF_V15[[#This Row],[workbook_name]]="","",
   IF(
      OR(LAF_V15[[#This Row],[category]]="",LAF_V15[[#This Row],[subcategory]]=""),
      "category and subcategory must not be empty",
      "done"
   )
)</f>
        <v/>
      </c>
      <c r="I224" s="16" t="str">
        <f>IF(
   AND(
      LAF_V15[[#This Row],[id Sanity Check]]="match",LAF_V15[[#This Row],[category &amp; subcategory Sanity Check]]="done"
   ),
   "✓ ready",
   IF(LAF_V15[[#This Row],[workbook_name]]&lt;&gt;"","not ready","")
)</f>
        <v/>
      </c>
    </row>
    <row r="225" spans="2:9" ht="21" x14ac:dyDescent="0.25">
      <c r="B225" s="11"/>
      <c r="C225" s="13"/>
      <c r="D225" s="12"/>
      <c r="E225" s="12"/>
      <c r="F225" s="14" t="str">
        <f>IF(LAF_V15[[#This Row],[workbook_name]]="","",COUNTIF(Table1[name],LAF_V15[[#This Row],[workbook_name]]))</f>
        <v/>
      </c>
      <c r="G225" s="14" t="str">
        <f xml:space="preserve">
IF(LAF_V15[[#This Row],[workbook_name]]="","",
   IFERROR(
      IF(
          VLOOKUP(LAF_V15[[#This Row],[id]],Table1[[#All],[id]:[name]],3,0)=LAF_V15[[#This Row],[workbook_name]],
         "match",
         "id doesn't belong to workbook_name"
      ),
      "associate an id first"
   )
)</f>
        <v/>
      </c>
      <c r="H225" s="14" t="str">
        <f xml:space="preserve">
IF(LAF_V15[[#This Row],[workbook_name]]="","",
   IF(
      OR(LAF_V15[[#This Row],[category]]="",LAF_V15[[#This Row],[subcategory]]=""),
      "category and subcategory must not be empty",
      "done"
   )
)</f>
        <v/>
      </c>
      <c r="I225" s="16" t="str">
        <f>IF(
   AND(
      LAF_V15[[#This Row],[id Sanity Check]]="match",LAF_V15[[#This Row],[category &amp; subcategory Sanity Check]]="done"
   ),
   "✓ ready",
   IF(LAF_V15[[#This Row],[workbook_name]]&lt;&gt;"","not ready","")
)</f>
        <v/>
      </c>
    </row>
    <row r="226" spans="2:9" ht="21" x14ac:dyDescent="0.25">
      <c r="B226" s="11"/>
      <c r="C226" s="13"/>
      <c r="D226" s="12"/>
      <c r="E226" s="12"/>
      <c r="F226" s="14" t="str">
        <f>IF(LAF_V15[[#This Row],[workbook_name]]="","",COUNTIF(Table1[name],LAF_V15[[#This Row],[workbook_name]]))</f>
        <v/>
      </c>
      <c r="G226" s="14" t="str">
        <f xml:space="preserve">
IF(LAF_V15[[#This Row],[workbook_name]]="","",
   IFERROR(
      IF(
          VLOOKUP(LAF_V15[[#This Row],[id]],Table1[[#All],[id]:[name]],3,0)=LAF_V15[[#This Row],[workbook_name]],
         "match",
         "id doesn't belong to workbook_name"
      ),
      "associate an id first"
   )
)</f>
        <v/>
      </c>
      <c r="H226" s="14" t="str">
        <f xml:space="preserve">
IF(LAF_V15[[#This Row],[workbook_name]]="","",
   IF(
      OR(LAF_V15[[#This Row],[category]]="",LAF_V15[[#This Row],[subcategory]]=""),
      "category and subcategory must not be empty",
      "done"
   )
)</f>
        <v/>
      </c>
      <c r="I226" s="16" t="str">
        <f>IF(
   AND(
      LAF_V15[[#This Row],[id Sanity Check]]="match",LAF_V15[[#This Row],[category &amp; subcategory Sanity Check]]="done"
   ),
   "✓ ready",
   IF(LAF_V15[[#This Row],[workbook_name]]&lt;&gt;"","not ready","")
)</f>
        <v/>
      </c>
    </row>
    <row r="227" spans="2:9" ht="21" x14ac:dyDescent="0.25">
      <c r="B227" s="11"/>
      <c r="C227" s="13"/>
      <c r="D227" s="12"/>
      <c r="E227" s="12"/>
      <c r="F227" s="14" t="str">
        <f>IF(LAF_V15[[#This Row],[workbook_name]]="","",COUNTIF(Table1[name],LAF_V15[[#This Row],[workbook_name]]))</f>
        <v/>
      </c>
      <c r="G227" s="14" t="str">
        <f xml:space="preserve">
IF(LAF_V15[[#This Row],[workbook_name]]="","",
   IFERROR(
      IF(
          VLOOKUP(LAF_V15[[#This Row],[id]],Table1[[#All],[id]:[name]],3,0)=LAF_V15[[#This Row],[workbook_name]],
         "match",
         "id doesn't belong to workbook_name"
      ),
      "associate an id first"
   )
)</f>
        <v/>
      </c>
      <c r="H227" s="14" t="str">
        <f xml:space="preserve">
IF(LAF_V15[[#This Row],[workbook_name]]="","",
   IF(
      OR(LAF_V15[[#This Row],[category]]="",LAF_V15[[#This Row],[subcategory]]=""),
      "category and subcategory must not be empty",
      "done"
   )
)</f>
        <v/>
      </c>
      <c r="I227" s="16" t="str">
        <f>IF(
   AND(
      LAF_V15[[#This Row],[id Sanity Check]]="match",LAF_V15[[#This Row],[category &amp; subcategory Sanity Check]]="done"
   ),
   "✓ ready",
   IF(LAF_V15[[#This Row],[workbook_name]]&lt;&gt;"","not ready","")
)</f>
        <v/>
      </c>
    </row>
    <row r="228" spans="2:9" ht="21" x14ac:dyDescent="0.25">
      <c r="B228" s="11"/>
      <c r="C228" s="13"/>
      <c r="D228" s="12"/>
      <c r="E228" s="12"/>
      <c r="F228" s="14" t="str">
        <f>IF(LAF_V15[[#This Row],[workbook_name]]="","",COUNTIF(Table1[name],LAF_V15[[#This Row],[workbook_name]]))</f>
        <v/>
      </c>
      <c r="G228" s="14" t="str">
        <f xml:space="preserve">
IF(LAF_V15[[#This Row],[workbook_name]]="","",
   IFERROR(
      IF(
          VLOOKUP(LAF_V15[[#This Row],[id]],Table1[[#All],[id]:[name]],3,0)=LAF_V15[[#This Row],[workbook_name]],
         "match",
         "id doesn't belong to workbook_name"
      ),
      "associate an id first"
   )
)</f>
        <v/>
      </c>
      <c r="H228" s="14" t="str">
        <f xml:space="preserve">
IF(LAF_V15[[#This Row],[workbook_name]]="","",
   IF(
      OR(LAF_V15[[#This Row],[category]]="",LAF_V15[[#This Row],[subcategory]]=""),
      "category and subcategory must not be empty",
      "done"
   )
)</f>
        <v/>
      </c>
      <c r="I228" s="16" t="str">
        <f>IF(
   AND(
      LAF_V15[[#This Row],[id Sanity Check]]="match",LAF_V15[[#This Row],[category &amp; subcategory Sanity Check]]="done"
   ),
   "✓ ready",
   IF(LAF_V15[[#This Row],[workbook_name]]&lt;&gt;"","not ready","")
)</f>
        <v/>
      </c>
    </row>
    <row r="229" spans="2:9" ht="21" x14ac:dyDescent="0.25">
      <c r="B229" s="11"/>
      <c r="C229" s="13"/>
      <c r="D229" s="12"/>
      <c r="E229" s="12"/>
      <c r="F229" s="14" t="str">
        <f>IF(LAF_V15[[#This Row],[workbook_name]]="","",COUNTIF(Table1[name],LAF_V15[[#This Row],[workbook_name]]))</f>
        <v/>
      </c>
      <c r="G229" s="14" t="str">
        <f xml:space="preserve">
IF(LAF_V15[[#This Row],[workbook_name]]="","",
   IFERROR(
      IF(
          VLOOKUP(LAF_V15[[#This Row],[id]],Table1[[#All],[id]:[name]],3,0)=LAF_V15[[#This Row],[workbook_name]],
         "match",
         "id doesn't belong to workbook_name"
      ),
      "associate an id first"
   )
)</f>
        <v/>
      </c>
      <c r="H229" s="14" t="str">
        <f xml:space="preserve">
IF(LAF_V15[[#This Row],[workbook_name]]="","",
   IF(
      OR(LAF_V15[[#This Row],[category]]="",LAF_V15[[#This Row],[subcategory]]=""),
      "category and subcategory must not be empty",
      "done"
   )
)</f>
        <v/>
      </c>
      <c r="I229" s="16" t="str">
        <f>IF(
   AND(
      LAF_V15[[#This Row],[id Sanity Check]]="match",LAF_V15[[#This Row],[category &amp; subcategory Sanity Check]]="done"
   ),
   "✓ ready",
   IF(LAF_V15[[#This Row],[workbook_name]]&lt;&gt;"","not ready","")
)</f>
        <v/>
      </c>
    </row>
    <row r="230" spans="2:9" ht="21" x14ac:dyDescent="0.25">
      <c r="B230" s="11"/>
      <c r="C230" s="13"/>
      <c r="D230" s="12"/>
      <c r="E230" s="12"/>
      <c r="F230" s="14" t="str">
        <f>IF(LAF_V15[[#This Row],[workbook_name]]="","",COUNTIF(Table1[name],LAF_V15[[#This Row],[workbook_name]]))</f>
        <v/>
      </c>
      <c r="G230" s="14" t="str">
        <f xml:space="preserve">
IF(LAF_V15[[#This Row],[workbook_name]]="","",
   IFERROR(
      IF(
          VLOOKUP(LAF_V15[[#This Row],[id]],Table1[[#All],[id]:[name]],3,0)=LAF_V15[[#This Row],[workbook_name]],
         "match",
         "id doesn't belong to workbook_name"
      ),
      "associate an id first"
   )
)</f>
        <v/>
      </c>
      <c r="H230" s="14" t="str">
        <f xml:space="preserve">
IF(LAF_V15[[#This Row],[workbook_name]]="","",
   IF(
      OR(LAF_V15[[#This Row],[category]]="",LAF_V15[[#This Row],[subcategory]]=""),
      "category and subcategory must not be empty",
      "done"
   )
)</f>
        <v/>
      </c>
      <c r="I230" s="16" t="str">
        <f>IF(
   AND(
      LAF_V15[[#This Row],[id Sanity Check]]="match",LAF_V15[[#This Row],[category &amp; subcategory Sanity Check]]="done"
   ),
   "✓ ready",
   IF(LAF_V15[[#This Row],[workbook_name]]&lt;&gt;"","not ready","")
)</f>
        <v/>
      </c>
    </row>
    <row r="231" spans="2:9" ht="21" x14ac:dyDescent="0.25">
      <c r="B231" s="11"/>
      <c r="C231" s="13"/>
      <c r="D231" s="12"/>
      <c r="E231" s="12"/>
      <c r="F231" s="14" t="str">
        <f>IF(LAF_V15[[#This Row],[workbook_name]]="","",COUNTIF(Table1[name],LAF_V15[[#This Row],[workbook_name]]))</f>
        <v/>
      </c>
      <c r="G231" s="14" t="str">
        <f xml:space="preserve">
IF(LAF_V15[[#This Row],[workbook_name]]="","",
   IFERROR(
      IF(
          VLOOKUP(LAF_V15[[#This Row],[id]],Table1[[#All],[id]:[name]],3,0)=LAF_V15[[#This Row],[workbook_name]],
         "match",
         "id doesn't belong to workbook_name"
      ),
      "associate an id first"
   )
)</f>
        <v/>
      </c>
      <c r="H231" s="14" t="str">
        <f xml:space="preserve">
IF(LAF_V15[[#This Row],[workbook_name]]="","",
   IF(
      OR(LAF_V15[[#This Row],[category]]="",LAF_V15[[#This Row],[subcategory]]=""),
      "category and subcategory must not be empty",
      "done"
   )
)</f>
        <v/>
      </c>
      <c r="I231" s="16" t="str">
        <f>IF(
   AND(
      LAF_V15[[#This Row],[id Sanity Check]]="match",LAF_V15[[#This Row],[category &amp; subcategory Sanity Check]]="done"
   ),
   "✓ ready",
   IF(LAF_V15[[#This Row],[workbook_name]]&lt;&gt;"","not ready","")
)</f>
        <v/>
      </c>
    </row>
    <row r="232" spans="2:9" ht="21" x14ac:dyDescent="0.25">
      <c r="B232" s="11"/>
      <c r="C232" s="13"/>
      <c r="D232" s="12"/>
      <c r="E232" s="12"/>
      <c r="F232" s="14" t="str">
        <f>IF(LAF_V15[[#This Row],[workbook_name]]="","",COUNTIF(Table1[name],LAF_V15[[#This Row],[workbook_name]]))</f>
        <v/>
      </c>
      <c r="G232" s="14" t="str">
        <f xml:space="preserve">
IF(LAF_V15[[#This Row],[workbook_name]]="","",
   IFERROR(
      IF(
          VLOOKUP(LAF_V15[[#This Row],[id]],Table1[[#All],[id]:[name]],3,0)=LAF_V15[[#This Row],[workbook_name]],
         "match",
         "id doesn't belong to workbook_name"
      ),
      "associate an id first"
   )
)</f>
        <v/>
      </c>
      <c r="H232" s="14" t="str">
        <f xml:space="preserve">
IF(LAF_V15[[#This Row],[workbook_name]]="","",
   IF(
      OR(LAF_V15[[#This Row],[category]]="",LAF_V15[[#This Row],[subcategory]]=""),
      "category and subcategory must not be empty",
      "done"
   )
)</f>
        <v/>
      </c>
      <c r="I232" s="16" t="str">
        <f>IF(
   AND(
      LAF_V15[[#This Row],[id Sanity Check]]="match",LAF_V15[[#This Row],[category &amp; subcategory Sanity Check]]="done"
   ),
   "✓ ready",
   IF(LAF_V15[[#This Row],[workbook_name]]&lt;&gt;"","not ready","")
)</f>
        <v/>
      </c>
    </row>
    <row r="233" spans="2:9" ht="21" x14ac:dyDescent="0.25">
      <c r="B233" s="11"/>
      <c r="C233" s="13"/>
      <c r="D233" s="12"/>
      <c r="E233" s="12"/>
      <c r="F233" s="14" t="str">
        <f>IF(LAF_V15[[#This Row],[workbook_name]]="","",COUNTIF(Table1[name],LAF_V15[[#This Row],[workbook_name]]))</f>
        <v/>
      </c>
      <c r="G233" s="14" t="str">
        <f xml:space="preserve">
IF(LAF_V15[[#This Row],[workbook_name]]="","",
   IFERROR(
      IF(
          VLOOKUP(LAF_V15[[#This Row],[id]],Table1[[#All],[id]:[name]],3,0)=LAF_V15[[#This Row],[workbook_name]],
         "match",
         "id doesn't belong to workbook_name"
      ),
      "associate an id first"
   )
)</f>
        <v/>
      </c>
      <c r="H233" s="14" t="str">
        <f xml:space="preserve">
IF(LAF_V15[[#This Row],[workbook_name]]="","",
   IF(
      OR(LAF_V15[[#This Row],[category]]="",LAF_V15[[#This Row],[subcategory]]=""),
      "category and subcategory must not be empty",
      "done"
   )
)</f>
        <v/>
      </c>
      <c r="I233" s="16" t="str">
        <f>IF(
   AND(
      LAF_V15[[#This Row],[id Sanity Check]]="match",LAF_V15[[#This Row],[category &amp; subcategory Sanity Check]]="done"
   ),
   "✓ ready",
   IF(LAF_V15[[#This Row],[workbook_name]]&lt;&gt;"","not ready","")
)</f>
        <v/>
      </c>
    </row>
    <row r="234" spans="2:9" ht="21" x14ac:dyDescent="0.25">
      <c r="B234" s="11"/>
      <c r="C234" s="13"/>
      <c r="D234" s="12"/>
      <c r="E234" s="12"/>
      <c r="F234" s="14" t="str">
        <f>IF(LAF_V15[[#This Row],[workbook_name]]="","",COUNTIF(Table1[name],LAF_V15[[#This Row],[workbook_name]]))</f>
        <v/>
      </c>
      <c r="G234" s="14" t="str">
        <f xml:space="preserve">
IF(LAF_V15[[#This Row],[workbook_name]]="","",
   IFERROR(
      IF(
          VLOOKUP(LAF_V15[[#This Row],[id]],Table1[[#All],[id]:[name]],3,0)=LAF_V15[[#This Row],[workbook_name]],
         "match",
         "id doesn't belong to workbook_name"
      ),
      "associate an id first"
   )
)</f>
        <v/>
      </c>
      <c r="H234" s="14" t="str">
        <f xml:space="preserve">
IF(LAF_V15[[#This Row],[workbook_name]]="","",
   IF(
      OR(LAF_V15[[#This Row],[category]]="",LAF_V15[[#This Row],[subcategory]]=""),
      "category and subcategory must not be empty",
      "done"
   )
)</f>
        <v/>
      </c>
      <c r="I234" s="16" t="str">
        <f>IF(
   AND(
      LAF_V15[[#This Row],[id Sanity Check]]="match",LAF_V15[[#This Row],[category &amp; subcategory Sanity Check]]="done"
   ),
   "✓ ready",
   IF(LAF_V15[[#This Row],[workbook_name]]&lt;&gt;"","not ready","")
)</f>
        <v/>
      </c>
    </row>
    <row r="235" spans="2:9" ht="21" x14ac:dyDescent="0.25">
      <c r="B235" s="11"/>
      <c r="C235" s="13"/>
      <c r="D235" s="12"/>
      <c r="E235" s="12"/>
      <c r="F235" s="14" t="str">
        <f>IF(LAF_V15[[#This Row],[workbook_name]]="","",COUNTIF(Table1[name],LAF_V15[[#This Row],[workbook_name]]))</f>
        <v/>
      </c>
      <c r="G235" s="14" t="str">
        <f xml:space="preserve">
IF(LAF_V15[[#This Row],[workbook_name]]="","",
   IFERROR(
      IF(
          VLOOKUP(LAF_V15[[#This Row],[id]],Table1[[#All],[id]:[name]],3,0)=LAF_V15[[#This Row],[workbook_name]],
         "match",
         "id doesn't belong to workbook_name"
      ),
      "associate an id first"
   )
)</f>
        <v/>
      </c>
      <c r="H235" s="14" t="str">
        <f xml:space="preserve">
IF(LAF_V15[[#This Row],[workbook_name]]="","",
   IF(
      OR(LAF_V15[[#This Row],[category]]="",LAF_V15[[#This Row],[subcategory]]=""),
      "category and subcategory must not be empty",
      "done"
   )
)</f>
        <v/>
      </c>
      <c r="I235" s="16" t="str">
        <f>IF(
   AND(
      LAF_V15[[#This Row],[id Sanity Check]]="match",LAF_V15[[#This Row],[category &amp; subcategory Sanity Check]]="done"
   ),
   "✓ ready",
   IF(LAF_V15[[#This Row],[workbook_name]]&lt;&gt;"","not ready","")
)</f>
        <v/>
      </c>
    </row>
    <row r="236" spans="2:9" ht="21" x14ac:dyDescent="0.25">
      <c r="B236" s="11"/>
      <c r="C236" s="13"/>
      <c r="D236" s="12"/>
      <c r="E236" s="12"/>
      <c r="F236" s="14" t="str">
        <f>IF(LAF_V15[[#This Row],[workbook_name]]="","",COUNTIF(Table1[name],LAF_V15[[#This Row],[workbook_name]]))</f>
        <v/>
      </c>
      <c r="G236" s="14" t="str">
        <f xml:space="preserve">
IF(LAF_V15[[#This Row],[workbook_name]]="","",
   IFERROR(
      IF(
          VLOOKUP(LAF_V15[[#This Row],[id]],Table1[[#All],[id]:[name]],3,0)=LAF_V15[[#This Row],[workbook_name]],
         "match",
         "id doesn't belong to workbook_name"
      ),
      "associate an id first"
   )
)</f>
        <v/>
      </c>
      <c r="H236" s="14" t="str">
        <f xml:space="preserve">
IF(LAF_V15[[#This Row],[workbook_name]]="","",
   IF(
      OR(LAF_V15[[#This Row],[category]]="",LAF_V15[[#This Row],[subcategory]]=""),
      "category and subcategory must not be empty",
      "done"
   )
)</f>
        <v/>
      </c>
      <c r="I236" s="16" t="str">
        <f>IF(
   AND(
      LAF_V15[[#This Row],[id Sanity Check]]="match",LAF_V15[[#This Row],[category &amp; subcategory Sanity Check]]="done"
   ),
   "✓ ready",
   IF(LAF_V15[[#This Row],[workbook_name]]&lt;&gt;"","not ready","")
)</f>
        <v/>
      </c>
    </row>
    <row r="237" spans="2:9" ht="21" x14ac:dyDescent="0.25">
      <c r="B237" s="11"/>
      <c r="C237" s="13"/>
      <c r="D237" s="12"/>
      <c r="E237" s="12"/>
      <c r="F237" s="14" t="str">
        <f>IF(LAF_V15[[#This Row],[workbook_name]]="","",COUNTIF(Table1[name],LAF_V15[[#This Row],[workbook_name]]))</f>
        <v/>
      </c>
      <c r="G237" s="14" t="str">
        <f xml:space="preserve">
IF(LAF_V15[[#This Row],[workbook_name]]="","",
   IFERROR(
      IF(
          VLOOKUP(LAF_V15[[#This Row],[id]],Table1[[#All],[id]:[name]],3,0)=LAF_V15[[#This Row],[workbook_name]],
         "match",
         "id doesn't belong to workbook_name"
      ),
      "associate an id first"
   )
)</f>
        <v/>
      </c>
      <c r="H237" s="14" t="str">
        <f xml:space="preserve">
IF(LAF_V15[[#This Row],[workbook_name]]="","",
   IF(
      OR(LAF_V15[[#This Row],[category]]="",LAF_V15[[#This Row],[subcategory]]=""),
      "category and subcategory must not be empty",
      "done"
   )
)</f>
        <v/>
      </c>
      <c r="I237" s="16" t="str">
        <f>IF(
   AND(
      LAF_V15[[#This Row],[id Sanity Check]]="match",LAF_V15[[#This Row],[category &amp; subcategory Sanity Check]]="done"
   ),
   "✓ ready",
   IF(LAF_V15[[#This Row],[workbook_name]]&lt;&gt;"","not ready","")
)</f>
        <v/>
      </c>
    </row>
    <row r="238" spans="2:9" ht="21" x14ac:dyDescent="0.25">
      <c r="B238" s="11"/>
      <c r="C238" s="13"/>
      <c r="D238" s="12"/>
      <c r="E238" s="12"/>
      <c r="F238" s="14" t="str">
        <f>IF(LAF_V15[[#This Row],[workbook_name]]="","",COUNTIF(Table1[name],LAF_V15[[#This Row],[workbook_name]]))</f>
        <v/>
      </c>
      <c r="G238" s="14" t="str">
        <f xml:space="preserve">
IF(LAF_V15[[#This Row],[workbook_name]]="","",
   IFERROR(
      IF(
          VLOOKUP(LAF_V15[[#This Row],[id]],Table1[[#All],[id]:[name]],3,0)=LAF_V15[[#This Row],[workbook_name]],
         "match",
         "id doesn't belong to workbook_name"
      ),
      "associate an id first"
   )
)</f>
        <v/>
      </c>
      <c r="H238" s="14" t="str">
        <f xml:space="preserve">
IF(LAF_V15[[#This Row],[workbook_name]]="","",
   IF(
      OR(LAF_V15[[#This Row],[category]]="",LAF_V15[[#This Row],[subcategory]]=""),
      "category and subcategory must not be empty",
      "done"
   )
)</f>
        <v/>
      </c>
      <c r="I238" s="16" t="str">
        <f>IF(
   AND(
      LAF_V15[[#This Row],[id Sanity Check]]="match",LAF_V15[[#This Row],[category &amp; subcategory Sanity Check]]="done"
   ),
   "✓ ready",
   IF(LAF_V15[[#This Row],[workbook_name]]&lt;&gt;"","not ready","")
)</f>
        <v/>
      </c>
    </row>
    <row r="239" spans="2:9" ht="21" x14ac:dyDescent="0.25">
      <c r="B239" s="11"/>
      <c r="C239" s="13"/>
      <c r="D239" s="12"/>
      <c r="E239" s="12"/>
      <c r="F239" s="14" t="str">
        <f>IF(LAF_V15[[#This Row],[workbook_name]]="","",COUNTIF(Table1[name],LAF_V15[[#This Row],[workbook_name]]))</f>
        <v/>
      </c>
      <c r="G239" s="14" t="str">
        <f xml:space="preserve">
IF(LAF_V15[[#This Row],[workbook_name]]="","",
   IFERROR(
      IF(
          VLOOKUP(LAF_V15[[#This Row],[id]],Table1[[#All],[id]:[name]],3,0)=LAF_V15[[#This Row],[workbook_name]],
         "match",
         "id doesn't belong to workbook_name"
      ),
      "associate an id first"
   )
)</f>
        <v/>
      </c>
      <c r="H239" s="14" t="str">
        <f xml:space="preserve">
IF(LAF_V15[[#This Row],[workbook_name]]="","",
   IF(
      OR(LAF_V15[[#This Row],[category]]="",LAF_V15[[#This Row],[subcategory]]=""),
      "category and subcategory must not be empty",
      "done"
   )
)</f>
        <v/>
      </c>
      <c r="I239" s="16" t="str">
        <f>IF(
   AND(
      LAF_V15[[#This Row],[id Sanity Check]]="match",LAF_V15[[#This Row],[category &amp; subcategory Sanity Check]]="done"
   ),
   "✓ ready",
   IF(LAF_V15[[#This Row],[workbook_name]]&lt;&gt;"","not ready","")
)</f>
        <v/>
      </c>
    </row>
    <row r="240" spans="2:9" ht="21" x14ac:dyDescent="0.25">
      <c r="B240" s="11"/>
      <c r="C240" s="13"/>
      <c r="D240" s="12"/>
      <c r="E240" s="12"/>
      <c r="F240" s="14" t="str">
        <f>IF(LAF_V15[[#This Row],[workbook_name]]="","",COUNTIF(Table1[name],LAF_V15[[#This Row],[workbook_name]]))</f>
        <v/>
      </c>
      <c r="G240" s="14" t="str">
        <f xml:space="preserve">
IF(LAF_V15[[#This Row],[workbook_name]]="","",
   IFERROR(
      IF(
          VLOOKUP(LAF_V15[[#This Row],[id]],Table1[[#All],[id]:[name]],3,0)=LAF_V15[[#This Row],[workbook_name]],
         "match",
         "id doesn't belong to workbook_name"
      ),
      "associate an id first"
   )
)</f>
        <v/>
      </c>
      <c r="H240" s="14" t="str">
        <f xml:space="preserve">
IF(LAF_V15[[#This Row],[workbook_name]]="","",
   IF(
      OR(LAF_V15[[#This Row],[category]]="",LAF_V15[[#This Row],[subcategory]]=""),
      "category and subcategory must not be empty",
      "done"
   )
)</f>
        <v/>
      </c>
      <c r="I240" s="16" t="str">
        <f>IF(
   AND(
      LAF_V15[[#This Row],[id Sanity Check]]="match",LAF_V15[[#This Row],[category &amp; subcategory Sanity Check]]="done"
   ),
   "✓ ready",
   IF(LAF_V15[[#This Row],[workbook_name]]&lt;&gt;"","not ready","")
)</f>
        <v/>
      </c>
    </row>
    <row r="241" spans="2:9" ht="21" x14ac:dyDescent="0.25">
      <c r="B241" s="11"/>
      <c r="C241" s="13"/>
      <c r="D241" s="12"/>
      <c r="E241" s="12"/>
      <c r="F241" s="14" t="str">
        <f>IF(LAF_V15[[#This Row],[workbook_name]]="","",COUNTIF(Table1[name],LAF_V15[[#This Row],[workbook_name]]))</f>
        <v/>
      </c>
      <c r="G241" s="14" t="str">
        <f xml:space="preserve">
IF(LAF_V15[[#This Row],[workbook_name]]="","",
   IFERROR(
      IF(
          VLOOKUP(LAF_V15[[#This Row],[id]],Table1[[#All],[id]:[name]],3,0)=LAF_V15[[#This Row],[workbook_name]],
         "match",
         "id doesn't belong to workbook_name"
      ),
      "associate an id first"
   )
)</f>
        <v/>
      </c>
      <c r="H241" s="14" t="str">
        <f xml:space="preserve">
IF(LAF_V15[[#This Row],[workbook_name]]="","",
   IF(
      OR(LAF_V15[[#This Row],[category]]="",LAF_V15[[#This Row],[subcategory]]=""),
      "category and subcategory must not be empty",
      "done"
   )
)</f>
        <v/>
      </c>
      <c r="I241" s="16" t="str">
        <f>IF(
   AND(
      LAF_V15[[#This Row],[id Sanity Check]]="match",LAF_V15[[#This Row],[category &amp; subcategory Sanity Check]]="done"
   ),
   "✓ ready",
   IF(LAF_V15[[#This Row],[workbook_name]]&lt;&gt;"","not ready","")
)</f>
        <v/>
      </c>
    </row>
    <row r="242" spans="2:9" ht="21" x14ac:dyDescent="0.25">
      <c r="B242" s="11"/>
      <c r="C242" s="13"/>
      <c r="D242" s="12"/>
      <c r="E242" s="12"/>
      <c r="F242" s="14" t="str">
        <f>IF(LAF_V15[[#This Row],[workbook_name]]="","",COUNTIF(Table1[name],LAF_V15[[#This Row],[workbook_name]]))</f>
        <v/>
      </c>
      <c r="G242" s="14" t="str">
        <f xml:space="preserve">
IF(LAF_V15[[#This Row],[workbook_name]]="","",
   IFERROR(
      IF(
          VLOOKUP(LAF_V15[[#This Row],[id]],Table1[[#All],[id]:[name]],3,0)=LAF_V15[[#This Row],[workbook_name]],
         "match",
         "id doesn't belong to workbook_name"
      ),
      "associate an id first"
   )
)</f>
        <v/>
      </c>
      <c r="H242" s="14" t="str">
        <f xml:space="preserve">
IF(LAF_V15[[#This Row],[workbook_name]]="","",
   IF(
      OR(LAF_V15[[#This Row],[category]]="",LAF_V15[[#This Row],[subcategory]]=""),
      "category and subcategory must not be empty",
      "done"
   )
)</f>
        <v/>
      </c>
      <c r="I242" s="16" t="str">
        <f>IF(
   AND(
      LAF_V15[[#This Row],[id Sanity Check]]="match",LAF_V15[[#This Row],[category &amp; subcategory Sanity Check]]="done"
   ),
   "✓ ready",
   IF(LAF_V15[[#This Row],[workbook_name]]&lt;&gt;"","not ready","")
)</f>
        <v/>
      </c>
    </row>
    <row r="243" spans="2:9" ht="21" x14ac:dyDescent="0.25">
      <c r="B243" s="11"/>
      <c r="C243" s="13"/>
      <c r="D243" s="12"/>
      <c r="E243" s="12"/>
      <c r="F243" s="14" t="str">
        <f>IF(LAF_V15[[#This Row],[workbook_name]]="","",COUNTIF(Table1[name],LAF_V15[[#This Row],[workbook_name]]))</f>
        <v/>
      </c>
      <c r="G243" s="14" t="str">
        <f xml:space="preserve">
IF(LAF_V15[[#This Row],[workbook_name]]="","",
   IFERROR(
      IF(
          VLOOKUP(LAF_V15[[#This Row],[id]],Table1[[#All],[id]:[name]],3,0)=LAF_V15[[#This Row],[workbook_name]],
         "match",
         "id doesn't belong to workbook_name"
      ),
      "associate an id first"
   )
)</f>
        <v/>
      </c>
      <c r="H243" s="14" t="str">
        <f xml:space="preserve">
IF(LAF_V15[[#This Row],[workbook_name]]="","",
   IF(
      OR(LAF_V15[[#This Row],[category]]="",LAF_V15[[#This Row],[subcategory]]=""),
      "category and subcategory must not be empty",
      "done"
   )
)</f>
        <v/>
      </c>
      <c r="I243" s="16" t="str">
        <f>IF(
   AND(
      LAF_V15[[#This Row],[id Sanity Check]]="match",LAF_V15[[#This Row],[category &amp; subcategory Sanity Check]]="done"
   ),
   "✓ ready",
   IF(LAF_V15[[#This Row],[workbook_name]]&lt;&gt;"","not ready","")
)</f>
        <v/>
      </c>
    </row>
    <row r="244" spans="2:9" ht="21" x14ac:dyDescent="0.25">
      <c r="B244" s="11"/>
      <c r="C244" s="13"/>
      <c r="D244" s="12"/>
      <c r="E244" s="12"/>
      <c r="F244" s="14" t="str">
        <f>IF(LAF_V15[[#This Row],[workbook_name]]="","",COUNTIF(Table1[name],LAF_V15[[#This Row],[workbook_name]]))</f>
        <v/>
      </c>
      <c r="G244" s="14" t="str">
        <f xml:space="preserve">
IF(LAF_V15[[#This Row],[workbook_name]]="","",
   IFERROR(
      IF(
          VLOOKUP(LAF_V15[[#This Row],[id]],Table1[[#All],[id]:[name]],3,0)=LAF_V15[[#This Row],[workbook_name]],
         "match",
         "id doesn't belong to workbook_name"
      ),
      "associate an id first"
   )
)</f>
        <v/>
      </c>
      <c r="H244" s="14" t="str">
        <f xml:space="preserve">
IF(LAF_V15[[#This Row],[workbook_name]]="","",
   IF(
      OR(LAF_V15[[#This Row],[category]]="",LAF_V15[[#This Row],[subcategory]]=""),
      "category and subcategory must not be empty",
      "done"
   )
)</f>
        <v/>
      </c>
      <c r="I244" s="16" t="str">
        <f>IF(
   AND(
      LAF_V15[[#This Row],[id Sanity Check]]="match",LAF_V15[[#This Row],[category &amp; subcategory Sanity Check]]="done"
   ),
   "✓ ready",
   IF(LAF_V15[[#This Row],[workbook_name]]&lt;&gt;"","not ready","")
)</f>
        <v/>
      </c>
    </row>
    <row r="245" spans="2:9" ht="21" x14ac:dyDescent="0.25">
      <c r="B245" s="11"/>
      <c r="C245" s="13"/>
      <c r="D245" s="12"/>
      <c r="E245" s="12"/>
      <c r="F245" s="14" t="str">
        <f>IF(LAF_V15[[#This Row],[workbook_name]]="","",COUNTIF(Table1[name],LAF_V15[[#This Row],[workbook_name]]))</f>
        <v/>
      </c>
      <c r="G245" s="14" t="str">
        <f xml:space="preserve">
IF(LAF_V15[[#This Row],[workbook_name]]="","",
   IFERROR(
      IF(
          VLOOKUP(LAF_V15[[#This Row],[id]],Table1[[#All],[id]:[name]],3,0)=LAF_V15[[#This Row],[workbook_name]],
         "match",
         "id doesn't belong to workbook_name"
      ),
      "associate an id first"
   )
)</f>
        <v/>
      </c>
      <c r="H245" s="14" t="str">
        <f xml:space="preserve">
IF(LAF_V15[[#This Row],[workbook_name]]="","",
   IF(
      OR(LAF_V15[[#This Row],[category]]="",LAF_V15[[#This Row],[subcategory]]=""),
      "category and subcategory must not be empty",
      "done"
   )
)</f>
        <v/>
      </c>
      <c r="I245" s="16" t="str">
        <f>IF(
   AND(
      LAF_V15[[#This Row],[id Sanity Check]]="match",LAF_V15[[#This Row],[category &amp; subcategory Sanity Check]]="done"
   ),
   "✓ ready",
   IF(LAF_V15[[#This Row],[workbook_name]]&lt;&gt;"","not ready","")
)</f>
        <v/>
      </c>
    </row>
    <row r="246" spans="2:9" ht="21" x14ac:dyDescent="0.25">
      <c r="B246" s="11"/>
      <c r="C246" s="13"/>
      <c r="D246" s="12"/>
      <c r="E246" s="12"/>
      <c r="F246" s="14" t="str">
        <f>IF(LAF_V15[[#This Row],[workbook_name]]="","",COUNTIF(Table1[name],LAF_V15[[#This Row],[workbook_name]]))</f>
        <v/>
      </c>
      <c r="G246" s="14" t="str">
        <f xml:space="preserve">
IF(LAF_V15[[#This Row],[workbook_name]]="","",
   IFERROR(
      IF(
          VLOOKUP(LAF_V15[[#This Row],[id]],Table1[[#All],[id]:[name]],3,0)=LAF_V15[[#This Row],[workbook_name]],
         "match",
         "id doesn't belong to workbook_name"
      ),
      "associate an id first"
   )
)</f>
        <v/>
      </c>
      <c r="H246" s="14" t="str">
        <f xml:space="preserve">
IF(LAF_V15[[#This Row],[workbook_name]]="","",
   IF(
      OR(LAF_V15[[#This Row],[category]]="",LAF_V15[[#This Row],[subcategory]]=""),
      "category and subcategory must not be empty",
      "done"
   )
)</f>
        <v/>
      </c>
      <c r="I246" s="16" t="str">
        <f>IF(
   AND(
      LAF_V15[[#This Row],[id Sanity Check]]="match",LAF_V15[[#This Row],[category &amp; subcategory Sanity Check]]="done"
   ),
   "✓ ready",
   IF(LAF_V15[[#This Row],[workbook_name]]&lt;&gt;"","not ready","")
)</f>
        <v/>
      </c>
    </row>
    <row r="247" spans="2:9" ht="21" x14ac:dyDescent="0.25">
      <c r="B247" s="11"/>
      <c r="C247" s="13"/>
      <c r="D247" s="12"/>
      <c r="E247" s="12"/>
      <c r="F247" s="14" t="str">
        <f>IF(LAF_V15[[#This Row],[workbook_name]]="","",COUNTIF(Table1[name],LAF_V15[[#This Row],[workbook_name]]))</f>
        <v/>
      </c>
      <c r="G247" s="14" t="str">
        <f xml:space="preserve">
IF(LAF_V15[[#This Row],[workbook_name]]="","",
   IFERROR(
      IF(
          VLOOKUP(LAF_V15[[#This Row],[id]],Table1[[#All],[id]:[name]],3,0)=LAF_V15[[#This Row],[workbook_name]],
         "match",
         "id doesn't belong to workbook_name"
      ),
      "associate an id first"
   )
)</f>
        <v/>
      </c>
      <c r="H247" s="14" t="str">
        <f xml:space="preserve">
IF(LAF_V15[[#This Row],[workbook_name]]="","",
   IF(
      OR(LAF_V15[[#This Row],[category]]="",LAF_V15[[#This Row],[subcategory]]=""),
      "category and subcategory must not be empty",
      "done"
   )
)</f>
        <v/>
      </c>
      <c r="I247" s="16" t="str">
        <f>IF(
   AND(
      LAF_V15[[#This Row],[id Sanity Check]]="match",LAF_V15[[#This Row],[category &amp; subcategory Sanity Check]]="done"
   ),
   "✓ ready",
   IF(LAF_V15[[#This Row],[workbook_name]]&lt;&gt;"","not ready","")
)</f>
        <v/>
      </c>
    </row>
    <row r="248" spans="2:9" ht="21" x14ac:dyDescent="0.25">
      <c r="B248" s="11"/>
      <c r="C248" s="13"/>
      <c r="D248" s="12"/>
      <c r="E248" s="12"/>
      <c r="F248" s="14" t="str">
        <f>IF(LAF_V15[[#This Row],[workbook_name]]="","",COUNTIF(Table1[name],LAF_V15[[#This Row],[workbook_name]]))</f>
        <v/>
      </c>
      <c r="G248" s="14" t="str">
        <f xml:space="preserve">
IF(LAF_V15[[#This Row],[workbook_name]]="","",
   IFERROR(
      IF(
          VLOOKUP(LAF_V15[[#This Row],[id]],Table1[[#All],[id]:[name]],3,0)=LAF_V15[[#This Row],[workbook_name]],
         "match",
         "id doesn't belong to workbook_name"
      ),
      "associate an id first"
   )
)</f>
        <v/>
      </c>
      <c r="H248" s="14" t="str">
        <f xml:space="preserve">
IF(LAF_V15[[#This Row],[workbook_name]]="","",
   IF(
      OR(LAF_V15[[#This Row],[category]]="",LAF_V15[[#This Row],[subcategory]]=""),
      "category and subcategory must not be empty",
      "done"
   )
)</f>
        <v/>
      </c>
      <c r="I248" s="16" t="str">
        <f>IF(
   AND(
      LAF_V15[[#This Row],[id Sanity Check]]="match",LAF_V15[[#This Row],[category &amp; subcategory Sanity Check]]="done"
   ),
   "✓ ready",
   IF(LAF_V15[[#This Row],[workbook_name]]&lt;&gt;"","not ready","")
)</f>
        <v/>
      </c>
    </row>
    <row r="249" spans="2:9" ht="21" x14ac:dyDescent="0.25">
      <c r="B249" s="11"/>
      <c r="C249" s="13"/>
      <c r="D249" s="12"/>
      <c r="E249" s="12"/>
      <c r="F249" s="14" t="str">
        <f>IF(LAF_V15[[#This Row],[workbook_name]]="","",COUNTIF(Table1[name],LAF_V15[[#This Row],[workbook_name]]))</f>
        <v/>
      </c>
      <c r="G249" s="14" t="str">
        <f xml:space="preserve">
IF(LAF_V15[[#This Row],[workbook_name]]="","",
   IFERROR(
      IF(
          VLOOKUP(LAF_V15[[#This Row],[id]],Table1[[#All],[id]:[name]],3,0)=LAF_V15[[#This Row],[workbook_name]],
         "match",
         "id doesn't belong to workbook_name"
      ),
      "associate an id first"
   )
)</f>
        <v/>
      </c>
      <c r="H249" s="14" t="str">
        <f xml:space="preserve">
IF(LAF_V15[[#This Row],[workbook_name]]="","",
   IF(
      OR(LAF_V15[[#This Row],[category]]="",LAF_V15[[#This Row],[subcategory]]=""),
      "category and subcategory must not be empty",
      "done"
   )
)</f>
        <v/>
      </c>
      <c r="I249" s="16" t="str">
        <f>IF(
   AND(
      LAF_V15[[#This Row],[id Sanity Check]]="match",LAF_V15[[#This Row],[category &amp; subcategory Sanity Check]]="done"
   ),
   "✓ ready",
   IF(LAF_V15[[#This Row],[workbook_name]]&lt;&gt;"","not ready","")
)</f>
        <v/>
      </c>
    </row>
    <row r="250" spans="2:9" ht="21" x14ac:dyDescent="0.25">
      <c r="B250" s="11"/>
      <c r="C250" s="13"/>
      <c r="D250" s="12"/>
      <c r="E250" s="12"/>
      <c r="F250" s="14" t="str">
        <f>IF(LAF_V15[[#This Row],[workbook_name]]="","",COUNTIF(Table1[name],LAF_V15[[#This Row],[workbook_name]]))</f>
        <v/>
      </c>
      <c r="G250" s="14" t="str">
        <f xml:space="preserve">
IF(LAF_V15[[#This Row],[workbook_name]]="","",
   IFERROR(
      IF(
          VLOOKUP(LAF_V15[[#This Row],[id]],Table1[[#All],[id]:[name]],3,0)=LAF_V15[[#This Row],[workbook_name]],
         "match",
         "id doesn't belong to workbook_name"
      ),
      "associate an id first"
   )
)</f>
        <v/>
      </c>
      <c r="H250" s="14" t="str">
        <f xml:space="preserve">
IF(LAF_V15[[#This Row],[workbook_name]]="","",
   IF(
      OR(LAF_V15[[#This Row],[category]]="",LAF_V15[[#This Row],[subcategory]]=""),
      "category and subcategory must not be empty",
      "done"
   )
)</f>
        <v/>
      </c>
      <c r="I250" s="16" t="str">
        <f>IF(
   AND(
      LAF_V15[[#This Row],[id Sanity Check]]="match",LAF_V15[[#This Row],[category &amp; subcategory Sanity Check]]="done"
   ),
   "✓ ready",
   IF(LAF_V15[[#This Row],[workbook_name]]&lt;&gt;"","not ready","")
)</f>
        <v/>
      </c>
    </row>
    <row r="251" spans="2:9" ht="21" x14ac:dyDescent="0.25">
      <c r="B251" s="11"/>
      <c r="C251" s="13"/>
      <c r="D251" s="12"/>
      <c r="E251" s="12"/>
      <c r="F251" s="14" t="str">
        <f>IF(LAF_V15[[#This Row],[workbook_name]]="","",COUNTIF(Table1[name],LAF_V15[[#This Row],[workbook_name]]))</f>
        <v/>
      </c>
      <c r="G251" s="14" t="str">
        <f xml:space="preserve">
IF(LAF_V15[[#This Row],[workbook_name]]="","",
   IFERROR(
      IF(
          VLOOKUP(LAF_V15[[#This Row],[id]],Table1[[#All],[id]:[name]],3,0)=LAF_V15[[#This Row],[workbook_name]],
         "match",
         "id doesn't belong to workbook_name"
      ),
      "associate an id first"
   )
)</f>
        <v/>
      </c>
      <c r="H251" s="14" t="str">
        <f xml:space="preserve">
IF(LAF_V15[[#This Row],[workbook_name]]="","",
   IF(
      OR(LAF_V15[[#This Row],[category]]="",LAF_V15[[#This Row],[subcategory]]=""),
      "category and subcategory must not be empty",
      "done"
   )
)</f>
        <v/>
      </c>
      <c r="I251" s="16" t="str">
        <f>IF(
   AND(
      LAF_V15[[#This Row],[id Sanity Check]]="match",LAF_V15[[#This Row],[category &amp; subcategory Sanity Check]]="done"
   ),
   "✓ ready",
   IF(LAF_V15[[#This Row],[workbook_name]]&lt;&gt;"","not ready","")
)</f>
        <v/>
      </c>
    </row>
    <row r="252" spans="2:9" ht="21" x14ac:dyDescent="0.25">
      <c r="B252" s="11"/>
      <c r="C252" s="13"/>
      <c r="D252" s="12"/>
      <c r="E252" s="12"/>
      <c r="F252" s="14" t="str">
        <f>IF(LAF_V15[[#This Row],[workbook_name]]="","",COUNTIF(Table1[name],LAF_V15[[#This Row],[workbook_name]]))</f>
        <v/>
      </c>
      <c r="G252" s="14" t="str">
        <f xml:space="preserve">
IF(LAF_V15[[#This Row],[workbook_name]]="","",
   IFERROR(
      IF(
          VLOOKUP(LAF_V15[[#This Row],[id]],Table1[[#All],[id]:[name]],3,0)=LAF_V15[[#This Row],[workbook_name]],
         "match",
         "id doesn't belong to workbook_name"
      ),
      "associate an id first"
   )
)</f>
        <v/>
      </c>
      <c r="H252" s="14" t="str">
        <f xml:space="preserve">
IF(LAF_V15[[#This Row],[workbook_name]]="","",
   IF(
      OR(LAF_V15[[#This Row],[category]]="",LAF_V15[[#This Row],[subcategory]]=""),
      "category and subcategory must not be empty",
      "done"
   )
)</f>
        <v/>
      </c>
      <c r="I252" s="16" t="str">
        <f>IF(
   AND(
      LAF_V15[[#This Row],[id Sanity Check]]="match",LAF_V15[[#This Row],[category &amp; subcategory Sanity Check]]="done"
   ),
   "✓ ready",
   IF(LAF_V15[[#This Row],[workbook_name]]&lt;&gt;"","not ready","")
)</f>
        <v/>
      </c>
    </row>
    <row r="253" spans="2:9" ht="21" x14ac:dyDescent="0.25">
      <c r="B253" s="11"/>
      <c r="C253" s="13"/>
      <c r="D253" s="12"/>
      <c r="E253" s="12"/>
      <c r="F253" s="14" t="str">
        <f>IF(LAF_V15[[#This Row],[workbook_name]]="","",COUNTIF(Table1[name],LAF_V15[[#This Row],[workbook_name]]))</f>
        <v/>
      </c>
      <c r="G253" s="14" t="str">
        <f xml:space="preserve">
IF(LAF_V15[[#This Row],[workbook_name]]="","",
   IFERROR(
      IF(
          VLOOKUP(LAF_V15[[#This Row],[id]],Table1[[#All],[id]:[name]],3,0)=LAF_V15[[#This Row],[workbook_name]],
         "match",
         "id doesn't belong to workbook_name"
      ),
      "associate an id first"
   )
)</f>
        <v/>
      </c>
      <c r="H253" s="14" t="str">
        <f xml:space="preserve">
IF(LAF_V15[[#This Row],[workbook_name]]="","",
   IF(
      OR(LAF_V15[[#This Row],[category]]="",LAF_V15[[#This Row],[subcategory]]=""),
      "category and subcategory must not be empty",
      "done"
   )
)</f>
        <v/>
      </c>
      <c r="I253" s="16" t="str">
        <f>IF(
   AND(
      LAF_V15[[#This Row],[id Sanity Check]]="match",LAF_V15[[#This Row],[category &amp; subcategory Sanity Check]]="done"
   ),
   "✓ ready",
   IF(LAF_V15[[#This Row],[workbook_name]]&lt;&gt;"","not ready","")
)</f>
        <v/>
      </c>
    </row>
    <row r="254" spans="2:9" ht="21" x14ac:dyDescent="0.25">
      <c r="B254" s="11"/>
      <c r="C254" s="13"/>
      <c r="D254" s="12"/>
      <c r="E254" s="12"/>
      <c r="F254" s="14" t="str">
        <f>IF(LAF_V15[[#This Row],[workbook_name]]="","",COUNTIF(Table1[name],LAF_V15[[#This Row],[workbook_name]]))</f>
        <v/>
      </c>
      <c r="G254" s="14" t="str">
        <f xml:space="preserve">
IF(LAF_V15[[#This Row],[workbook_name]]="","",
   IFERROR(
      IF(
          VLOOKUP(LAF_V15[[#This Row],[id]],Table1[[#All],[id]:[name]],3,0)=LAF_V15[[#This Row],[workbook_name]],
         "match",
         "id doesn't belong to workbook_name"
      ),
      "associate an id first"
   )
)</f>
        <v/>
      </c>
      <c r="H254" s="14" t="str">
        <f xml:space="preserve">
IF(LAF_V15[[#This Row],[workbook_name]]="","",
   IF(
      OR(LAF_V15[[#This Row],[category]]="",LAF_V15[[#This Row],[subcategory]]=""),
      "category and subcategory must not be empty",
      "done"
   )
)</f>
        <v/>
      </c>
      <c r="I254" s="16" t="str">
        <f>IF(
   AND(
      LAF_V15[[#This Row],[id Sanity Check]]="match",LAF_V15[[#This Row],[category &amp; subcategory Sanity Check]]="done"
   ),
   "✓ ready",
   IF(LAF_V15[[#This Row],[workbook_name]]&lt;&gt;"","not ready","")
)</f>
        <v/>
      </c>
    </row>
    <row r="255" spans="2:9" ht="21" x14ac:dyDescent="0.25">
      <c r="B255" s="11"/>
      <c r="C255" s="13"/>
      <c r="D255" s="12"/>
      <c r="E255" s="12"/>
      <c r="F255" s="14" t="str">
        <f>IF(LAF_V15[[#This Row],[workbook_name]]="","",COUNTIF(Table1[name],LAF_V15[[#This Row],[workbook_name]]))</f>
        <v/>
      </c>
      <c r="G255" s="14" t="str">
        <f xml:space="preserve">
IF(LAF_V15[[#This Row],[workbook_name]]="","",
   IFERROR(
      IF(
          VLOOKUP(LAF_V15[[#This Row],[id]],Table1[[#All],[id]:[name]],3,0)=LAF_V15[[#This Row],[workbook_name]],
         "match",
         "id doesn't belong to workbook_name"
      ),
      "associate an id first"
   )
)</f>
        <v/>
      </c>
      <c r="H255" s="14" t="str">
        <f xml:space="preserve">
IF(LAF_V15[[#This Row],[workbook_name]]="","",
   IF(
      OR(LAF_V15[[#This Row],[category]]="",LAF_V15[[#This Row],[subcategory]]=""),
      "category and subcategory must not be empty",
      "done"
   )
)</f>
        <v/>
      </c>
      <c r="I255" s="16" t="str">
        <f>IF(
   AND(
      LAF_V15[[#This Row],[id Sanity Check]]="match",LAF_V15[[#This Row],[category &amp; subcategory Sanity Check]]="done"
   ),
   "✓ ready",
   IF(LAF_V15[[#This Row],[workbook_name]]&lt;&gt;"","not ready","")
)</f>
        <v/>
      </c>
    </row>
    <row r="256" spans="2:9" ht="21" x14ac:dyDescent="0.25">
      <c r="B256" s="11"/>
      <c r="C256" s="13"/>
      <c r="D256" s="12"/>
      <c r="E256" s="12"/>
      <c r="F256" s="14" t="str">
        <f>IF(LAF_V15[[#This Row],[workbook_name]]="","",COUNTIF(Table1[name],LAF_V15[[#This Row],[workbook_name]]))</f>
        <v/>
      </c>
      <c r="G256" s="14" t="str">
        <f xml:space="preserve">
IF(LAF_V15[[#This Row],[workbook_name]]="","",
   IFERROR(
      IF(
          VLOOKUP(LAF_V15[[#This Row],[id]],Table1[[#All],[id]:[name]],3,0)=LAF_V15[[#This Row],[workbook_name]],
         "match",
         "id doesn't belong to workbook_name"
      ),
      "associate an id first"
   )
)</f>
        <v/>
      </c>
      <c r="H256" s="14" t="str">
        <f xml:space="preserve">
IF(LAF_V15[[#This Row],[workbook_name]]="","",
   IF(
      OR(LAF_V15[[#This Row],[category]]="",LAF_V15[[#This Row],[subcategory]]=""),
      "category and subcategory must not be empty",
      "done"
   )
)</f>
        <v/>
      </c>
      <c r="I256" s="16" t="str">
        <f>IF(
   AND(
      LAF_V15[[#This Row],[id Sanity Check]]="match",LAF_V15[[#This Row],[category &amp; subcategory Sanity Check]]="done"
   ),
   "✓ ready",
   IF(LAF_V15[[#This Row],[workbook_name]]&lt;&gt;"","not ready","")
)</f>
        <v/>
      </c>
    </row>
    <row r="257" spans="2:9" ht="21" x14ac:dyDescent="0.25">
      <c r="B257" s="11"/>
      <c r="C257" s="13"/>
      <c r="D257" s="12"/>
      <c r="E257" s="12"/>
      <c r="F257" s="14" t="str">
        <f>IF(LAF_V15[[#This Row],[workbook_name]]="","",COUNTIF(Table1[name],LAF_V15[[#This Row],[workbook_name]]))</f>
        <v/>
      </c>
      <c r="G257" s="14" t="str">
        <f xml:space="preserve">
IF(LAF_V15[[#This Row],[workbook_name]]="","",
   IFERROR(
      IF(
          VLOOKUP(LAF_V15[[#This Row],[id]],Table1[[#All],[id]:[name]],3,0)=LAF_V15[[#This Row],[workbook_name]],
         "match",
         "id doesn't belong to workbook_name"
      ),
      "associate an id first"
   )
)</f>
        <v/>
      </c>
      <c r="H257" s="14" t="str">
        <f xml:space="preserve">
IF(LAF_V15[[#This Row],[workbook_name]]="","",
   IF(
      OR(LAF_V15[[#This Row],[category]]="",LAF_V15[[#This Row],[subcategory]]=""),
      "category and subcategory must not be empty",
      "done"
   )
)</f>
        <v/>
      </c>
      <c r="I257" s="16" t="str">
        <f>IF(
   AND(
      LAF_V15[[#This Row],[id Sanity Check]]="match",LAF_V15[[#This Row],[category &amp; subcategory Sanity Check]]="done"
   ),
   "✓ ready",
   IF(LAF_V15[[#This Row],[workbook_name]]&lt;&gt;"","not ready","")
)</f>
        <v/>
      </c>
    </row>
    <row r="258" spans="2:9" ht="21" x14ac:dyDescent="0.25">
      <c r="B258" s="11"/>
      <c r="C258" s="13"/>
      <c r="D258" s="12"/>
      <c r="E258" s="12"/>
      <c r="F258" s="14" t="str">
        <f>IF(LAF_V15[[#This Row],[workbook_name]]="","",COUNTIF(Table1[name],LAF_V15[[#This Row],[workbook_name]]))</f>
        <v/>
      </c>
      <c r="G258" s="14" t="str">
        <f xml:space="preserve">
IF(LAF_V15[[#This Row],[workbook_name]]="","",
   IFERROR(
      IF(
          VLOOKUP(LAF_V15[[#This Row],[id]],Table1[[#All],[id]:[name]],3,0)=LAF_V15[[#This Row],[workbook_name]],
         "match",
         "id doesn't belong to workbook_name"
      ),
      "associate an id first"
   )
)</f>
        <v/>
      </c>
      <c r="H258" s="14" t="str">
        <f xml:space="preserve">
IF(LAF_V15[[#This Row],[workbook_name]]="","",
   IF(
      OR(LAF_V15[[#This Row],[category]]="",LAF_V15[[#This Row],[subcategory]]=""),
      "category and subcategory must not be empty",
      "done"
   )
)</f>
        <v/>
      </c>
      <c r="I258" s="16" t="str">
        <f>IF(
   AND(
      LAF_V15[[#This Row],[id Sanity Check]]="match",LAF_V15[[#This Row],[category &amp; subcategory Sanity Check]]="done"
   ),
   "✓ ready",
   IF(LAF_V15[[#This Row],[workbook_name]]&lt;&gt;"","not ready","")
)</f>
        <v/>
      </c>
    </row>
    <row r="259" spans="2:9" ht="21" x14ac:dyDescent="0.25">
      <c r="B259" s="11"/>
      <c r="C259" s="13"/>
      <c r="D259" s="12"/>
      <c r="E259" s="12"/>
      <c r="F259" s="14" t="str">
        <f>IF(LAF_V15[[#This Row],[workbook_name]]="","",COUNTIF(Table1[name],LAF_V15[[#This Row],[workbook_name]]))</f>
        <v/>
      </c>
      <c r="G259" s="14" t="str">
        <f xml:space="preserve">
IF(LAF_V15[[#This Row],[workbook_name]]="","",
   IFERROR(
      IF(
          VLOOKUP(LAF_V15[[#This Row],[id]],Table1[[#All],[id]:[name]],3,0)=LAF_V15[[#This Row],[workbook_name]],
         "match",
         "id doesn't belong to workbook_name"
      ),
      "associate an id first"
   )
)</f>
        <v/>
      </c>
      <c r="H259" s="14" t="str">
        <f xml:space="preserve">
IF(LAF_V15[[#This Row],[workbook_name]]="","",
   IF(
      OR(LAF_V15[[#This Row],[category]]="",LAF_V15[[#This Row],[subcategory]]=""),
      "category and subcategory must not be empty",
      "done"
   )
)</f>
        <v/>
      </c>
      <c r="I259" s="16" t="str">
        <f>IF(
   AND(
      LAF_V15[[#This Row],[id Sanity Check]]="match",LAF_V15[[#This Row],[category &amp; subcategory Sanity Check]]="done"
   ),
   "✓ ready",
   IF(LAF_V15[[#This Row],[workbook_name]]&lt;&gt;"","not ready","")
)</f>
        <v/>
      </c>
    </row>
    <row r="260" spans="2:9" ht="21" x14ac:dyDescent="0.25">
      <c r="B260" s="11"/>
      <c r="C260" s="13"/>
      <c r="D260" s="12"/>
      <c r="E260" s="12"/>
      <c r="F260" s="14" t="str">
        <f>IF(LAF_V15[[#This Row],[workbook_name]]="","",COUNTIF(Table1[name],LAF_V15[[#This Row],[workbook_name]]))</f>
        <v/>
      </c>
      <c r="G260" s="14" t="str">
        <f xml:space="preserve">
IF(LAF_V15[[#This Row],[workbook_name]]="","",
   IFERROR(
      IF(
          VLOOKUP(LAF_V15[[#This Row],[id]],Table1[[#All],[id]:[name]],3,0)=LAF_V15[[#This Row],[workbook_name]],
         "match",
         "id doesn't belong to workbook_name"
      ),
      "associate an id first"
   )
)</f>
        <v/>
      </c>
      <c r="H260" s="14" t="str">
        <f xml:space="preserve">
IF(LAF_V15[[#This Row],[workbook_name]]="","",
   IF(
      OR(LAF_V15[[#This Row],[category]]="",LAF_V15[[#This Row],[subcategory]]=""),
      "category and subcategory must not be empty",
      "done"
   )
)</f>
        <v/>
      </c>
      <c r="I260" s="16" t="str">
        <f>IF(
   AND(
      LAF_V15[[#This Row],[id Sanity Check]]="match",LAF_V15[[#This Row],[category &amp; subcategory Sanity Check]]="done"
   ),
   "✓ ready",
   IF(LAF_V15[[#This Row],[workbook_name]]&lt;&gt;"","not ready","")
)</f>
        <v/>
      </c>
    </row>
    <row r="261" spans="2:9" ht="21" x14ac:dyDescent="0.25">
      <c r="B261" s="11"/>
      <c r="C261" s="13"/>
      <c r="D261" s="12"/>
      <c r="E261" s="12"/>
      <c r="F261" s="14" t="str">
        <f>IF(LAF_V15[[#This Row],[workbook_name]]="","",COUNTIF(Table1[name],LAF_V15[[#This Row],[workbook_name]]))</f>
        <v/>
      </c>
      <c r="G261" s="14" t="str">
        <f xml:space="preserve">
IF(LAF_V15[[#This Row],[workbook_name]]="","",
   IFERROR(
      IF(
          VLOOKUP(LAF_V15[[#This Row],[id]],Table1[[#All],[id]:[name]],3,0)=LAF_V15[[#This Row],[workbook_name]],
         "match",
         "id doesn't belong to workbook_name"
      ),
      "associate an id first"
   )
)</f>
        <v/>
      </c>
      <c r="H261" s="14" t="str">
        <f xml:space="preserve">
IF(LAF_V15[[#This Row],[workbook_name]]="","",
   IF(
      OR(LAF_V15[[#This Row],[category]]="",LAF_V15[[#This Row],[subcategory]]=""),
      "category and subcategory must not be empty",
      "done"
   )
)</f>
        <v/>
      </c>
      <c r="I261" s="16" t="str">
        <f>IF(
   AND(
      LAF_V15[[#This Row],[id Sanity Check]]="match",LAF_V15[[#This Row],[category &amp; subcategory Sanity Check]]="done"
   ),
   "✓ ready",
   IF(LAF_V15[[#This Row],[workbook_name]]&lt;&gt;"","not ready","")
)</f>
        <v/>
      </c>
    </row>
    <row r="262" spans="2:9" ht="21" x14ac:dyDescent="0.25">
      <c r="B262" s="11"/>
      <c r="C262" s="13"/>
      <c r="D262" s="12"/>
      <c r="E262" s="12"/>
      <c r="F262" s="14" t="str">
        <f>IF(LAF_V15[[#This Row],[workbook_name]]="","",COUNTIF(Table1[name],LAF_V15[[#This Row],[workbook_name]]))</f>
        <v/>
      </c>
      <c r="G262" s="14" t="str">
        <f xml:space="preserve">
IF(LAF_V15[[#This Row],[workbook_name]]="","",
   IFERROR(
      IF(
          VLOOKUP(LAF_V15[[#This Row],[id]],Table1[[#All],[id]:[name]],3,0)=LAF_V15[[#This Row],[workbook_name]],
         "match",
         "id doesn't belong to workbook_name"
      ),
      "associate an id first"
   )
)</f>
        <v/>
      </c>
      <c r="H262" s="14" t="str">
        <f xml:space="preserve">
IF(LAF_V15[[#This Row],[workbook_name]]="","",
   IF(
      OR(LAF_V15[[#This Row],[category]]="",LAF_V15[[#This Row],[subcategory]]=""),
      "category and subcategory must not be empty",
      "done"
   )
)</f>
        <v/>
      </c>
      <c r="I262" s="16" t="str">
        <f>IF(
   AND(
      LAF_V15[[#This Row],[id Sanity Check]]="match",LAF_V15[[#This Row],[category &amp; subcategory Sanity Check]]="done"
   ),
   "✓ ready",
   IF(LAF_V15[[#This Row],[workbook_name]]&lt;&gt;"","not ready","")
)</f>
        <v/>
      </c>
    </row>
    <row r="263" spans="2:9" ht="21" x14ac:dyDescent="0.25">
      <c r="B263" s="11"/>
      <c r="C263" s="13"/>
      <c r="D263" s="12"/>
      <c r="E263" s="12"/>
      <c r="F263" s="14" t="str">
        <f>IF(LAF_V15[[#This Row],[workbook_name]]="","",COUNTIF(Table1[name],LAF_V15[[#This Row],[workbook_name]]))</f>
        <v/>
      </c>
      <c r="G263" s="14" t="str">
        <f xml:space="preserve">
IF(LAF_V15[[#This Row],[workbook_name]]="","",
   IFERROR(
      IF(
          VLOOKUP(LAF_V15[[#This Row],[id]],Table1[[#All],[id]:[name]],3,0)=LAF_V15[[#This Row],[workbook_name]],
         "match",
         "id doesn't belong to workbook_name"
      ),
      "associate an id first"
   )
)</f>
        <v/>
      </c>
      <c r="H263" s="14" t="str">
        <f xml:space="preserve">
IF(LAF_V15[[#This Row],[workbook_name]]="","",
   IF(
      OR(LAF_V15[[#This Row],[category]]="",LAF_V15[[#This Row],[subcategory]]=""),
      "category and subcategory must not be empty",
      "done"
   )
)</f>
        <v/>
      </c>
      <c r="I263" s="16" t="str">
        <f>IF(
   AND(
      LAF_V15[[#This Row],[id Sanity Check]]="match",LAF_V15[[#This Row],[category &amp; subcategory Sanity Check]]="done"
   ),
   "✓ ready",
   IF(LAF_V15[[#This Row],[workbook_name]]&lt;&gt;"","not ready","")
)</f>
        <v/>
      </c>
    </row>
    <row r="264" spans="2:9" ht="21" x14ac:dyDescent="0.25">
      <c r="B264" s="11"/>
      <c r="C264" s="13"/>
      <c r="D264" s="12"/>
      <c r="E264" s="12"/>
      <c r="F264" s="14" t="str">
        <f>IF(LAF_V15[[#This Row],[workbook_name]]="","",COUNTIF(Table1[name],LAF_V15[[#This Row],[workbook_name]]))</f>
        <v/>
      </c>
      <c r="G264" s="14" t="str">
        <f xml:space="preserve">
IF(LAF_V15[[#This Row],[workbook_name]]="","",
   IFERROR(
      IF(
          VLOOKUP(LAF_V15[[#This Row],[id]],Table1[[#All],[id]:[name]],3,0)=LAF_V15[[#This Row],[workbook_name]],
         "match",
         "id doesn't belong to workbook_name"
      ),
      "associate an id first"
   )
)</f>
        <v/>
      </c>
      <c r="H264" s="14" t="str">
        <f xml:space="preserve">
IF(LAF_V15[[#This Row],[workbook_name]]="","",
   IF(
      OR(LAF_V15[[#This Row],[category]]="",LAF_V15[[#This Row],[subcategory]]=""),
      "category and subcategory must not be empty",
      "done"
   )
)</f>
        <v/>
      </c>
      <c r="I264" s="16" t="str">
        <f>IF(
   AND(
      LAF_V15[[#This Row],[id Sanity Check]]="match",LAF_V15[[#This Row],[category &amp; subcategory Sanity Check]]="done"
   ),
   "✓ ready",
   IF(LAF_V15[[#This Row],[workbook_name]]&lt;&gt;"","not ready","")
)</f>
        <v/>
      </c>
    </row>
    <row r="265" spans="2:9" ht="21" x14ac:dyDescent="0.25">
      <c r="B265" s="11"/>
      <c r="C265" s="13"/>
      <c r="D265" s="12"/>
      <c r="E265" s="12"/>
      <c r="F265" s="14" t="str">
        <f>IF(LAF_V15[[#This Row],[workbook_name]]="","",COUNTIF(Table1[name],LAF_V15[[#This Row],[workbook_name]]))</f>
        <v/>
      </c>
      <c r="G265" s="14" t="str">
        <f xml:space="preserve">
IF(LAF_V15[[#This Row],[workbook_name]]="","",
   IFERROR(
      IF(
          VLOOKUP(LAF_V15[[#This Row],[id]],Table1[[#All],[id]:[name]],3,0)=LAF_V15[[#This Row],[workbook_name]],
         "match",
         "id doesn't belong to workbook_name"
      ),
      "associate an id first"
   )
)</f>
        <v/>
      </c>
      <c r="H265" s="14" t="str">
        <f xml:space="preserve">
IF(LAF_V15[[#This Row],[workbook_name]]="","",
   IF(
      OR(LAF_V15[[#This Row],[category]]="",LAF_V15[[#This Row],[subcategory]]=""),
      "category and subcategory must not be empty",
      "done"
   )
)</f>
        <v/>
      </c>
      <c r="I265" s="16" t="str">
        <f>IF(
   AND(
      LAF_V15[[#This Row],[id Sanity Check]]="match",LAF_V15[[#This Row],[category &amp; subcategory Sanity Check]]="done"
   ),
   "✓ ready",
   IF(LAF_V15[[#This Row],[workbook_name]]&lt;&gt;"","not ready","")
)</f>
        <v/>
      </c>
    </row>
    <row r="266" spans="2:9" ht="21" x14ac:dyDescent="0.25">
      <c r="B266" s="11"/>
      <c r="C266" s="13"/>
      <c r="D266" s="12"/>
      <c r="E266" s="12"/>
      <c r="F266" s="14" t="str">
        <f>IF(LAF_V15[[#This Row],[workbook_name]]="","",COUNTIF(Table1[name],LAF_V15[[#This Row],[workbook_name]]))</f>
        <v/>
      </c>
      <c r="G266" s="14" t="str">
        <f xml:space="preserve">
IF(LAF_V15[[#This Row],[workbook_name]]="","",
   IFERROR(
      IF(
          VLOOKUP(LAF_V15[[#This Row],[id]],Table1[[#All],[id]:[name]],3,0)=LAF_V15[[#This Row],[workbook_name]],
         "match",
         "id doesn't belong to workbook_name"
      ),
      "associate an id first"
   )
)</f>
        <v/>
      </c>
      <c r="H266" s="14" t="str">
        <f xml:space="preserve">
IF(LAF_V15[[#This Row],[workbook_name]]="","",
   IF(
      OR(LAF_V15[[#This Row],[category]]="",LAF_V15[[#This Row],[subcategory]]=""),
      "category and subcategory must not be empty",
      "done"
   )
)</f>
        <v/>
      </c>
      <c r="I266" s="16" t="str">
        <f>IF(
   AND(
      LAF_V15[[#This Row],[id Sanity Check]]="match",LAF_V15[[#This Row],[category &amp; subcategory Sanity Check]]="done"
   ),
   "✓ ready",
   IF(LAF_V15[[#This Row],[workbook_name]]&lt;&gt;"","not ready","")
)</f>
        <v/>
      </c>
    </row>
    <row r="267" spans="2:9" ht="21" x14ac:dyDescent="0.25">
      <c r="B267" s="11"/>
      <c r="C267" s="13"/>
      <c r="D267" s="12"/>
      <c r="E267" s="12"/>
      <c r="F267" s="14" t="str">
        <f>IF(LAF_V15[[#This Row],[workbook_name]]="","",COUNTIF(Table1[name],LAF_V15[[#This Row],[workbook_name]]))</f>
        <v/>
      </c>
      <c r="G267" s="14" t="str">
        <f xml:space="preserve">
IF(LAF_V15[[#This Row],[workbook_name]]="","",
   IFERROR(
      IF(
          VLOOKUP(LAF_V15[[#This Row],[id]],Table1[[#All],[id]:[name]],3,0)=LAF_V15[[#This Row],[workbook_name]],
         "match",
         "id doesn't belong to workbook_name"
      ),
      "associate an id first"
   )
)</f>
        <v/>
      </c>
      <c r="H267" s="14" t="str">
        <f xml:space="preserve">
IF(LAF_V15[[#This Row],[workbook_name]]="","",
   IF(
      OR(LAF_V15[[#This Row],[category]]="",LAF_V15[[#This Row],[subcategory]]=""),
      "category and subcategory must not be empty",
      "done"
   )
)</f>
        <v/>
      </c>
      <c r="I267" s="16" t="str">
        <f>IF(
   AND(
      LAF_V15[[#This Row],[id Sanity Check]]="match",LAF_V15[[#This Row],[category &amp; subcategory Sanity Check]]="done"
   ),
   "✓ ready",
   IF(LAF_V15[[#This Row],[workbook_name]]&lt;&gt;"","not ready","")
)</f>
        <v/>
      </c>
    </row>
    <row r="268" spans="2:9" ht="21" x14ac:dyDescent="0.25">
      <c r="B268" s="11"/>
      <c r="C268" s="13"/>
      <c r="D268" s="12"/>
      <c r="E268" s="12"/>
      <c r="F268" s="14" t="str">
        <f>IF(LAF_V15[[#This Row],[workbook_name]]="","",COUNTIF(Table1[name],LAF_V15[[#This Row],[workbook_name]]))</f>
        <v/>
      </c>
      <c r="G268" s="14" t="str">
        <f xml:space="preserve">
IF(LAF_V15[[#This Row],[workbook_name]]="","",
   IFERROR(
      IF(
          VLOOKUP(LAF_V15[[#This Row],[id]],Table1[[#All],[id]:[name]],3,0)=LAF_V15[[#This Row],[workbook_name]],
         "match",
         "id doesn't belong to workbook_name"
      ),
      "associate an id first"
   )
)</f>
        <v/>
      </c>
      <c r="H268" s="14" t="str">
        <f xml:space="preserve">
IF(LAF_V15[[#This Row],[workbook_name]]="","",
   IF(
      OR(LAF_V15[[#This Row],[category]]="",LAF_V15[[#This Row],[subcategory]]=""),
      "category and subcategory must not be empty",
      "done"
   )
)</f>
        <v/>
      </c>
      <c r="I268" s="16" t="str">
        <f>IF(
   AND(
      LAF_V15[[#This Row],[id Sanity Check]]="match",LAF_V15[[#This Row],[category &amp; subcategory Sanity Check]]="done"
   ),
   "✓ ready",
   IF(LAF_V15[[#This Row],[workbook_name]]&lt;&gt;"","not ready","")
)</f>
        <v/>
      </c>
    </row>
    <row r="269" spans="2:9" ht="21" x14ac:dyDescent="0.25">
      <c r="B269" s="11"/>
      <c r="C269" s="13"/>
      <c r="D269" s="12"/>
      <c r="E269" s="12"/>
      <c r="F269" s="14" t="str">
        <f>IF(LAF_V15[[#This Row],[workbook_name]]="","",COUNTIF(Table1[name],LAF_V15[[#This Row],[workbook_name]]))</f>
        <v/>
      </c>
      <c r="G269" s="14" t="str">
        <f xml:space="preserve">
IF(LAF_V15[[#This Row],[workbook_name]]="","",
   IFERROR(
      IF(
          VLOOKUP(LAF_V15[[#This Row],[id]],Table1[[#All],[id]:[name]],3,0)=LAF_V15[[#This Row],[workbook_name]],
         "match",
         "id doesn't belong to workbook_name"
      ),
      "associate an id first"
   )
)</f>
        <v/>
      </c>
      <c r="H269" s="14" t="str">
        <f xml:space="preserve">
IF(LAF_V15[[#This Row],[workbook_name]]="","",
   IF(
      OR(LAF_V15[[#This Row],[category]]="",LAF_V15[[#This Row],[subcategory]]=""),
      "category and subcategory must not be empty",
      "done"
   )
)</f>
        <v/>
      </c>
      <c r="I269" s="16" t="str">
        <f>IF(
   AND(
      LAF_V15[[#This Row],[id Sanity Check]]="match",LAF_V15[[#This Row],[category &amp; subcategory Sanity Check]]="done"
   ),
   "✓ ready",
   IF(LAF_V15[[#This Row],[workbook_name]]&lt;&gt;"","not ready","")
)</f>
        <v/>
      </c>
    </row>
    <row r="270" spans="2:9" ht="21" x14ac:dyDescent="0.25">
      <c r="B270" s="11"/>
      <c r="C270" s="13"/>
      <c r="D270" s="12"/>
      <c r="E270" s="12"/>
      <c r="F270" s="14" t="str">
        <f>IF(LAF_V15[[#This Row],[workbook_name]]="","",COUNTIF(Table1[name],LAF_V15[[#This Row],[workbook_name]]))</f>
        <v/>
      </c>
      <c r="G270" s="14" t="str">
        <f xml:space="preserve">
IF(LAF_V15[[#This Row],[workbook_name]]="","",
   IFERROR(
      IF(
          VLOOKUP(LAF_V15[[#This Row],[id]],Table1[[#All],[id]:[name]],3,0)=LAF_V15[[#This Row],[workbook_name]],
         "match",
         "id doesn't belong to workbook_name"
      ),
      "associate an id first"
   )
)</f>
        <v/>
      </c>
      <c r="H270" s="14" t="str">
        <f xml:space="preserve">
IF(LAF_V15[[#This Row],[workbook_name]]="","",
   IF(
      OR(LAF_V15[[#This Row],[category]]="",LAF_V15[[#This Row],[subcategory]]=""),
      "category and subcategory must not be empty",
      "done"
   )
)</f>
        <v/>
      </c>
      <c r="I270" s="16" t="str">
        <f>IF(
   AND(
      LAF_V15[[#This Row],[id Sanity Check]]="match",LAF_V15[[#This Row],[category &amp; subcategory Sanity Check]]="done"
   ),
   "✓ ready",
   IF(LAF_V15[[#This Row],[workbook_name]]&lt;&gt;"","not ready","")
)</f>
        <v/>
      </c>
    </row>
    <row r="271" spans="2:9" ht="21" x14ac:dyDescent="0.25">
      <c r="B271" s="11"/>
      <c r="C271" s="13"/>
      <c r="D271" s="12"/>
      <c r="E271" s="12"/>
      <c r="F271" s="14" t="str">
        <f>IF(LAF_V15[[#This Row],[workbook_name]]="","",COUNTIF(Table1[name],LAF_V15[[#This Row],[workbook_name]]))</f>
        <v/>
      </c>
      <c r="G271" s="14" t="str">
        <f xml:space="preserve">
IF(LAF_V15[[#This Row],[workbook_name]]="","",
   IFERROR(
      IF(
          VLOOKUP(LAF_V15[[#This Row],[id]],Table1[[#All],[id]:[name]],3,0)=LAF_V15[[#This Row],[workbook_name]],
         "match",
         "id doesn't belong to workbook_name"
      ),
      "associate an id first"
   )
)</f>
        <v/>
      </c>
      <c r="H271" s="14" t="str">
        <f xml:space="preserve">
IF(LAF_V15[[#This Row],[workbook_name]]="","",
   IF(
      OR(LAF_V15[[#This Row],[category]]="",LAF_V15[[#This Row],[subcategory]]=""),
      "category and subcategory must not be empty",
      "done"
   )
)</f>
        <v/>
      </c>
      <c r="I271" s="16" t="str">
        <f>IF(
   AND(
      LAF_V15[[#This Row],[id Sanity Check]]="match",LAF_V15[[#This Row],[category &amp; subcategory Sanity Check]]="done"
   ),
   "✓ ready",
   IF(LAF_V15[[#This Row],[workbook_name]]&lt;&gt;"","not ready","")
)</f>
        <v/>
      </c>
    </row>
    <row r="272" spans="2:9" ht="21" x14ac:dyDescent="0.25">
      <c r="B272" s="11"/>
      <c r="C272" s="13"/>
      <c r="D272" s="12"/>
      <c r="E272" s="12"/>
      <c r="F272" s="14" t="str">
        <f>IF(LAF_V15[[#This Row],[workbook_name]]="","",COUNTIF(Table1[name],LAF_V15[[#This Row],[workbook_name]]))</f>
        <v/>
      </c>
      <c r="G272" s="14" t="str">
        <f xml:space="preserve">
IF(LAF_V15[[#This Row],[workbook_name]]="","",
   IFERROR(
      IF(
          VLOOKUP(LAF_V15[[#This Row],[id]],Table1[[#All],[id]:[name]],3,0)=LAF_V15[[#This Row],[workbook_name]],
         "match",
         "id doesn't belong to workbook_name"
      ),
      "associate an id first"
   )
)</f>
        <v/>
      </c>
      <c r="H272" s="14" t="str">
        <f xml:space="preserve">
IF(LAF_V15[[#This Row],[workbook_name]]="","",
   IF(
      OR(LAF_V15[[#This Row],[category]]="",LAF_V15[[#This Row],[subcategory]]=""),
      "category and subcategory must not be empty",
      "done"
   )
)</f>
        <v/>
      </c>
      <c r="I272" s="16" t="str">
        <f>IF(
   AND(
      LAF_V15[[#This Row],[id Sanity Check]]="match",LAF_V15[[#This Row],[category &amp; subcategory Sanity Check]]="done"
   ),
   "✓ ready",
   IF(LAF_V15[[#This Row],[workbook_name]]&lt;&gt;"","not ready","")
)</f>
        <v/>
      </c>
    </row>
    <row r="273" spans="2:9" ht="21" x14ac:dyDescent="0.25">
      <c r="B273" s="11"/>
      <c r="C273" s="13"/>
      <c r="D273" s="12"/>
      <c r="E273" s="12"/>
      <c r="F273" s="14" t="str">
        <f>IF(LAF_V15[[#This Row],[workbook_name]]="","",COUNTIF(Table1[name],LAF_V15[[#This Row],[workbook_name]]))</f>
        <v/>
      </c>
      <c r="G273" s="14" t="str">
        <f xml:space="preserve">
IF(LAF_V15[[#This Row],[workbook_name]]="","",
   IFERROR(
      IF(
          VLOOKUP(LAF_V15[[#This Row],[id]],Table1[[#All],[id]:[name]],3,0)=LAF_V15[[#This Row],[workbook_name]],
         "match",
         "id doesn't belong to workbook_name"
      ),
      "associate an id first"
   )
)</f>
        <v/>
      </c>
      <c r="H273" s="14" t="str">
        <f xml:space="preserve">
IF(LAF_V15[[#This Row],[workbook_name]]="","",
   IF(
      OR(LAF_V15[[#This Row],[category]]="",LAF_V15[[#This Row],[subcategory]]=""),
      "category and subcategory must not be empty",
      "done"
   )
)</f>
        <v/>
      </c>
      <c r="I273" s="16" t="str">
        <f>IF(
   AND(
      LAF_V15[[#This Row],[id Sanity Check]]="match",LAF_V15[[#This Row],[category &amp; subcategory Sanity Check]]="done"
   ),
   "✓ ready",
   IF(LAF_V15[[#This Row],[workbook_name]]&lt;&gt;"","not ready","")
)</f>
        <v/>
      </c>
    </row>
    <row r="274" spans="2:9" ht="21" x14ac:dyDescent="0.25">
      <c r="B274" s="11"/>
      <c r="C274" s="13"/>
      <c r="D274" s="12"/>
      <c r="E274" s="12"/>
      <c r="F274" s="14" t="str">
        <f>IF(LAF_V15[[#This Row],[workbook_name]]="","",COUNTIF(Table1[name],LAF_V15[[#This Row],[workbook_name]]))</f>
        <v/>
      </c>
      <c r="G274" s="14" t="str">
        <f xml:space="preserve">
IF(LAF_V15[[#This Row],[workbook_name]]="","",
   IFERROR(
      IF(
          VLOOKUP(LAF_V15[[#This Row],[id]],Table1[[#All],[id]:[name]],3,0)=LAF_V15[[#This Row],[workbook_name]],
         "match",
         "id doesn't belong to workbook_name"
      ),
      "associate an id first"
   )
)</f>
        <v/>
      </c>
      <c r="H274" s="14" t="str">
        <f xml:space="preserve">
IF(LAF_V15[[#This Row],[workbook_name]]="","",
   IF(
      OR(LAF_V15[[#This Row],[category]]="",LAF_V15[[#This Row],[subcategory]]=""),
      "category and subcategory must not be empty",
      "done"
   )
)</f>
        <v/>
      </c>
      <c r="I274" s="16" t="str">
        <f>IF(
   AND(
      LAF_V15[[#This Row],[id Sanity Check]]="match",LAF_V15[[#This Row],[category &amp; subcategory Sanity Check]]="done"
   ),
   "✓ ready",
   IF(LAF_V15[[#This Row],[workbook_name]]&lt;&gt;"","not ready","")
)</f>
        <v/>
      </c>
    </row>
    <row r="275" spans="2:9" ht="21" x14ac:dyDescent="0.25">
      <c r="B275" s="11"/>
      <c r="C275" s="13"/>
      <c r="D275" s="12"/>
      <c r="E275" s="12"/>
      <c r="F275" s="14" t="str">
        <f>IF(LAF_V15[[#This Row],[workbook_name]]="","",COUNTIF(Table1[name],LAF_V15[[#This Row],[workbook_name]]))</f>
        <v/>
      </c>
      <c r="G275" s="14" t="str">
        <f xml:space="preserve">
IF(LAF_V15[[#This Row],[workbook_name]]="","",
   IFERROR(
      IF(
          VLOOKUP(LAF_V15[[#This Row],[id]],Table1[[#All],[id]:[name]],3,0)=LAF_V15[[#This Row],[workbook_name]],
         "match",
         "id doesn't belong to workbook_name"
      ),
      "associate an id first"
   )
)</f>
        <v/>
      </c>
      <c r="H275" s="14" t="str">
        <f xml:space="preserve">
IF(LAF_V15[[#This Row],[workbook_name]]="","",
   IF(
      OR(LAF_V15[[#This Row],[category]]="",LAF_V15[[#This Row],[subcategory]]=""),
      "category and subcategory must not be empty",
      "done"
   )
)</f>
        <v/>
      </c>
      <c r="I275" s="16" t="str">
        <f>IF(
   AND(
      LAF_V15[[#This Row],[id Sanity Check]]="match",LAF_V15[[#This Row],[category &amp; subcategory Sanity Check]]="done"
   ),
   "✓ ready",
   IF(LAF_V15[[#This Row],[workbook_name]]&lt;&gt;"","not ready","")
)</f>
        <v/>
      </c>
    </row>
    <row r="276" spans="2:9" ht="21" x14ac:dyDescent="0.25">
      <c r="B276" s="11"/>
      <c r="C276" s="13"/>
      <c r="D276" s="12"/>
      <c r="E276" s="12"/>
      <c r="F276" s="14" t="str">
        <f>IF(LAF_V15[[#This Row],[workbook_name]]="","",COUNTIF(Table1[name],LAF_V15[[#This Row],[workbook_name]]))</f>
        <v/>
      </c>
      <c r="G276" s="14" t="str">
        <f xml:space="preserve">
IF(LAF_V15[[#This Row],[workbook_name]]="","",
   IFERROR(
      IF(
          VLOOKUP(LAF_V15[[#This Row],[id]],Table1[[#All],[id]:[name]],3,0)=LAF_V15[[#This Row],[workbook_name]],
         "match",
         "id doesn't belong to workbook_name"
      ),
      "associate an id first"
   )
)</f>
        <v/>
      </c>
      <c r="H276" s="14" t="str">
        <f xml:space="preserve">
IF(LAF_V15[[#This Row],[workbook_name]]="","",
   IF(
      OR(LAF_V15[[#This Row],[category]]="",LAF_V15[[#This Row],[subcategory]]=""),
      "category and subcategory must not be empty",
      "done"
   )
)</f>
        <v/>
      </c>
      <c r="I276" s="16" t="str">
        <f>IF(
   AND(
      LAF_V15[[#This Row],[id Sanity Check]]="match",LAF_V15[[#This Row],[category &amp; subcategory Sanity Check]]="done"
   ),
   "✓ ready",
   IF(LAF_V15[[#This Row],[workbook_name]]&lt;&gt;"","not ready","")
)</f>
        <v/>
      </c>
    </row>
    <row r="277" spans="2:9" ht="21" x14ac:dyDescent="0.25">
      <c r="B277" s="11"/>
      <c r="C277" s="13"/>
      <c r="D277" s="12"/>
      <c r="E277" s="12"/>
      <c r="F277" s="14" t="str">
        <f>IF(LAF_V15[[#This Row],[workbook_name]]="","",COUNTIF(Table1[name],LAF_V15[[#This Row],[workbook_name]]))</f>
        <v/>
      </c>
      <c r="G277" s="14" t="str">
        <f xml:space="preserve">
IF(LAF_V15[[#This Row],[workbook_name]]="","",
   IFERROR(
      IF(
          VLOOKUP(LAF_V15[[#This Row],[id]],Table1[[#All],[id]:[name]],3,0)=LAF_V15[[#This Row],[workbook_name]],
         "match",
         "id doesn't belong to workbook_name"
      ),
      "associate an id first"
   )
)</f>
        <v/>
      </c>
      <c r="H277" s="14" t="str">
        <f xml:space="preserve">
IF(LAF_V15[[#This Row],[workbook_name]]="","",
   IF(
      OR(LAF_V15[[#This Row],[category]]="",LAF_V15[[#This Row],[subcategory]]=""),
      "category and subcategory must not be empty",
      "done"
   )
)</f>
        <v/>
      </c>
      <c r="I277" s="16" t="str">
        <f>IF(
   AND(
      LAF_V15[[#This Row],[id Sanity Check]]="match",LAF_V15[[#This Row],[category &amp; subcategory Sanity Check]]="done"
   ),
   "✓ ready",
   IF(LAF_V15[[#This Row],[workbook_name]]&lt;&gt;"","not ready","")
)</f>
        <v/>
      </c>
    </row>
    <row r="278" spans="2:9" ht="21" x14ac:dyDescent="0.25">
      <c r="B278" s="11"/>
      <c r="C278" s="13"/>
      <c r="D278" s="12"/>
      <c r="E278" s="12"/>
      <c r="F278" s="14" t="str">
        <f>IF(LAF_V15[[#This Row],[workbook_name]]="","",COUNTIF(Table1[name],LAF_V15[[#This Row],[workbook_name]]))</f>
        <v/>
      </c>
      <c r="G278" s="14" t="str">
        <f xml:space="preserve">
IF(LAF_V15[[#This Row],[workbook_name]]="","",
   IFERROR(
      IF(
          VLOOKUP(LAF_V15[[#This Row],[id]],Table1[[#All],[id]:[name]],3,0)=LAF_V15[[#This Row],[workbook_name]],
         "match",
         "id doesn't belong to workbook_name"
      ),
      "associate an id first"
   )
)</f>
        <v/>
      </c>
      <c r="H278" s="14" t="str">
        <f xml:space="preserve">
IF(LAF_V15[[#This Row],[workbook_name]]="","",
   IF(
      OR(LAF_V15[[#This Row],[category]]="",LAF_V15[[#This Row],[subcategory]]=""),
      "category and subcategory must not be empty",
      "done"
   )
)</f>
        <v/>
      </c>
      <c r="I278" s="16" t="str">
        <f>IF(
   AND(
      LAF_V15[[#This Row],[id Sanity Check]]="match",LAF_V15[[#This Row],[category &amp; subcategory Sanity Check]]="done"
   ),
   "✓ ready",
   IF(LAF_V15[[#This Row],[workbook_name]]&lt;&gt;"","not ready","")
)</f>
        <v/>
      </c>
    </row>
    <row r="279" spans="2:9" ht="21" x14ac:dyDescent="0.25">
      <c r="B279" s="11"/>
      <c r="C279" s="13"/>
      <c r="D279" s="12"/>
      <c r="E279" s="12"/>
      <c r="F279" s="14" t="str">
        <f>IF(LAF_V15[[#This Row],[workbook_name]]="","",COUNTIF(Table1[name],LAF_V15[[#This Row],[workbook_name]]))</f>
        <v/>
      </c>
      <c r="G279" s="14" t="str">
        <f xml:space="preserve">
IF(LAF_V15[[#This Row],[workbook_name]]="","",
   IFERROR(
      IF(
          VLOOKUP(LAF_V15[[#This Row],[id]],Table1[[#All],[id]:[name]],3,0)=LAF_V15[[#This Row],[workbook_name]],
         "match",
         "id doesn't belong to workbook_name"
      ),
      "associate an id first"
   )
)</f>
        <v/>
      </c>
      <c r="H279" s="14" t="str">
        <f xml:space="preserve">
IF(LAF_V15[[#This Row],[workbook_name]]="","",
   IF(
      OR(LAF_V15[[#This Row],[category]]="",LAF_V15[[#This Row],[subcategory]]=""),
      "category and subcategory must not be empty",
      "done"
   )
)</f>
        <v/>
      </c>
      <c r="I279" s="16" t="str">
        <f>IF(
   AND(
      LAF_V15[[#This Row],[id Sanity Check]]="match",LAF_V15[[#This Row],[category &amp; subcategory Sanity Check]]="done"
   ),
   "✓ ready",
   IF(LAF_V15[[#This Row],[workbook_name]]&lt;&gt;"","not ready","")
)</f>
        <v/>
      </c>
    </row>
    <row r="280" spans="2:9" ht="21" x14ac:dyDescent="0.25">
      <c r="B280" s="11"/>
      <c r="C280" s="13"/>
      <c r="D280" s="12"/>
      <c r="E280" s="12"/>
      <c r="F280" s="14" t="str">
        <f>IF(LAF_V15[[#This Row],[workbook_name]]="","",COUNTIF(Table1[name],LAF_V15[[#This Row],[workbook_name]]))</f>
        <v/>
      </c>
      <c r="G280" s="14" t="str">
        <f xml:space="preserve">
IF(LAF_V15[[#This Row],[workbook_name]]="","",
   IFERROR(
      IF(
          VLOOKUP(LAF_V15[[#This Row],[id]],Table1[[#All],[id]:[name]],3,0)=LAF_V15[[#This Row],[workbook_name]],
         "match",
         "id doesn't belong to workbook_name"
      ),
      "associate an id first"
   )
)</f>
        <v/>
      </c>
      <c r="H280" s="14" t="str">
        <f xml:space="preserve">
IF(LAF_V15[[#This Row],[workbook_name]]="","",
   IF(
      OR(LAF_V15[[#This Row],[category]]="",LAF_V15[[#This Row],[subcategory]]=""),
      "category and subcategory must not be empty",
      "done"
   )
)</f>
        <v/>
      </c>
      <c r="I280" s="16" t="str">
        <f>IF(
   AND(
      LAF_V15[[#This Row],[id Sanity Check]]="match",LAF_V15[[#This Row],[category &amp; subcategory Sanity Check]]="done"
   ),
   "✓ ready",
   IF(LAF_V15[[#This Row],[workbook_name]]&lt;&gt;"","not ready","")
)</f>
        <v/>
      </c>
    </row>
    <row r="281" spans="2:9" ht="21" x14ac:dyDescent="0.25">
      <c r="B281" s="11"/>
      <c r="C281" s="13"/>
      <c r="D281" s="12"/>
      <c r="E281" s="12"/>
      <c r="F281" s="14" t="str">
        <f>IF(LAF_V15[[#This Row],[workbook_name]]="","",COUNTIF(Table1[name],LAF_V15[[#This Row],[workbook_name]]))</f>
        <v/>
      </c>
      <c r="G281" s="14" t="str">
        <f xml:space="preserve">
IF(LAF_V15[[#This Row],[workbook_name]]="","",
   IFERROR(
      IF(
          VLOOKUP(LAF_V15[[#This Row],[id]],Table1[[#All],[id]:[name]],3,0)=LAF_V15[[#This Row],[workbook_name]],
         "match",
         "id doesn't belong to workbook_name"
      ),
      "associate an id first"
   )
)</f>
        <v/>
      </c>
      <c r="H281" s="14" t="str">
        <f xml:space="preserve">
IF(LAF_V15[[#This Row],[workbook_name]]="","",
   IF(
      OR(LAF_V15[[#This Row],[category]]="",LAF_V15[[#This Row],[subcategory]]=""),
      "category and subcategory must not be empty",
      "done"
   )
)</f>
        <v/>
      </c>
      <c r="I281" s="16" t="str">
        <f>IF(
   AND(
      LAF_V15[[#This Row],[id Sanity Check]]="match",LAF_V15[[#This Row],[category &amp; subcategory Sanity Check]]="done"
   ),
   "✓ ready",
   IF(LAF_V15[[#This Row],[workbook_name]]&lt;&gt;"","not ready","")
)</f>
        <v/>
      </c>
    </row>
    <row r="282" spans="2:9" ht="21" x14ac:dyDescent="0.25">
      <c r="B282" s="11"/>
      <c r="C282" s="13"/>
      <c r="D282" s="12"/>
      <c r="E282" s="12"/>
      <c r="F282" s="14" t="str">
        <f>IF(LAF_V15[[#This Row],[workbook_name]]="","",COUNTIF(Table1[name],LAF_V15[[#This Row],[workbook_name]]))</f>
        <v/>
      </c>
      <c r="G282" s="14" t="str">
        <f xml:space="preserve">
IF(LAF_V15[[#This Row],[workbook_name]]="","",
   IFERROR(
      IF(
          VLOOKUP(LAF_V15[[#This Row],[id]],Table1[[#All],[id]:[name]],3,0)=LAF_V15[[#This Row],[workbook_name]],
         "match",
         "id doesn't belong to workbook_name"
      ),
      "associate an id first"
   )
)</f>
        <v/>
      </c>
      <c r="H282" s="14" t="str">
        <f xml:space="preserve">
IF(LAF_V15[[#This Row],[workbook_name]]="","",
   IF(
      OR(LAF_V15[[#This Row],[category]]="",LAF_V15[[#This Row],[subcategory]]=""),
      "category and subcategory must not be empty",
      "done"
   )
)</f>
        <v/>
      </c>
      <c r="I282" s="16" t="str">
        <f>IF(
   AND(
      LAF_V15[[#This Row],[id Sanity Check]]="match",LAF_V15[[#This Row],[category &amp; subcategory Sanity Check]]="done"
   ),
   "✓ ready",
   IF(LAF_V15[[#This Row],[workbook_name]]&lt;&gt;"","not ready","")
)</f>
        <v/>
      </c>
    </row>
    <row r="283" spans="2:9" ht="21" x14ac:dyDescent="0.25">
      <c r="B283" s="11"/>
      <c r="C283" s="13"/>
      <c r="D283" s="12"/>
      <c r="E283" s="12"/>
      <c r="F283" s="14" t="str">
        <f>IF(LAF_V15[[#This Row],[workbook_name]]="","",COUNTIF(Table1[name],LAF_V15[[#This Row],[workbook_name]]))</f>
        <v/>
      </c>
      <c r="G283" s="14" t="str">
        <f xml:space="preserve">
IF(LAF_V15[[#This Row],[workbook_name]]="","",
   IFERROR(
      IF(
          VLOOKUP(LAF_V15[[#This Row],[id]],Table1[[#All],[id]:[name]],3,0)=LAF_V15[[#This Row],[workbook_name]],
         "match",
         "id doesn't belong to workbook_name"
      ),
      "associate an id first"
   )
)</f>
        <v/>
      </c>
      <c r="H283" s="14" t="str">
        <f xml:space="preserve">
IF(LAF_V15[[#This Row],[workbook_name]]="","",
   IF(
      OR(LAF_V15[[#This Row],[category]]="",LAF_V15[[#This Row],[subcategory]]=""),
      "category and subcategory must not be empty",
      "done"
   )
)</f>
        <v/>
      </c>
      <c r="I283" s="16" t="str">
        <f>IF(
   AND(
      LAF_V15[[#This Row],[id Sanity Check]]="match",LAF_V15[[#This Row],[category &amp; subcategory Sanity Check]]="done"
   ),
   "✓ ready",
   IF(LAF_V15[[#This Row],[workbook_name]]&lt;&gt;"","not ready","")
)</f>
        <v/>
      </c>
    </row>
    <row r="284" spans="2:9" ht="21" x14ac:dyDescent="0.25">
      <c r="B284" s="11"/>
      <c r="C284" s="13"/>
      <c r="D284" s="12"/>
      <c r="E284" s="12"/>
      <c r="F284" s="14" t="str">
        <f>IF(LAF_V15[[#This Row],[workbook_name]]="","",COUNTIF(Table1[name],LAF_V15[[#This Row],[workbook_name]]))</f>
        <v/>
      </c>
      <c r="G284" s="14" t="str">
        <f xml:space="preserve">
IF(LAF_V15[[#This Row],[workbook_name]]="","",
   IFERROR(
      IF(
          VLOOKUP(LAF_V15[[#This Row],[id]],Table1[[#All],[id]:[name]],3,0)=LAF_V15[[#This Row],[workbook_name]],
         "match",
         "id doesn't belong to workbook_name"
      ),
      "associate an id first"
   )
)</f>
        <v/>
      </c>
      <c r="H284" s="14" t="str">
        <f xml:space="preserve">
IF(LAF_V15[[#This Row],[workbook_name]]="","",
   IF(
      OR(LAF_V15[[#This Row],[category]]="",LAF_V15[[#This Row],[subcategory]]=""),
      "category and subcategory must not be empty",
      "done"
   )
)</f>
        <v/>
      </c>
      <c r="I284" s="16" t="str">
        <f>IF(
   AND(
      LAF_V15[[#This Row],[id Sanity Check]]="match",LAF_V15[[#This Row],[category &amp; subcategory Sanity Check]]="done"
   ),
   "✓ ready",
   IF(LAF_V15[[#This Row],[workbook_name]]&lt;&gt;"","not ready","")
)</f>
        <v/>
      </c>
    </row>
    <row r="285" spans="2:9" ht="21" x14ac:dyDescent="0.25">
      <c r="B285" s="11"/>
      <c r="C285" s="13"/>
      <c r="D285" s="12"/>
      <c r="E285" s="12"/>
      <c r="F285" s="14" t="str">
        <f>IF(LAF_V15[[#This Row],[workbook_name]]="","",COUNTIF(Table1[name],LAF_V15[[#This Row],[workbook_name]]))</f>
        <v/>
      </c>
      <c r="G285" s="14" t="str">
        <f xml:space="preserve">
IF(LAF_V15[[#This Row],[workbook_name]]="","",
   IFERROR(
      IF(
          VLOOKUP(LAF_V15[[#This Row],[id]],Table1[[#All],[id]:[name]],3,0)=LAF_V15[[#This Row],[workbook_name]],
         "match",
         "id doesn't belong to workbook_name"
      ),
      "associate an id first"
   )
)</f>
        <v/>
      </c>
      <c r="H285" s="14" t="str">
        <f xml:space="preserve">
IF(LAF_V15[[#This Row],[workbook_name]]="","",
   IF(
      OR(LAF_V15[[#This Row],[category]]="",LAF_V15[[#This Row],[subcategory]]=""),
      "category and subcategory must not be empty",
      "done"
   )
)</f>
        <v/>
      </c>
      <c r="I285" s="16" t="str">
        <f>IF(
   AND(
      LAF_V15[[#This Row],[id Sanity Check]]="match",LAF_V15[[#This Row],[category &amp; subcategory Sanity Check]]="done"
   ),
   "✓ ready",
   IF(LAF_V15[[#This Row],[workbook_name]]&lt;&gt;"","not ready","")
)</f>
        <v/>
      </c>
    </row>
    <row r="286" spans="2:9" ht="21" x14ac:dyDescent="0.25">
      <c r="B286" s="11"/>
      <c r="C286" s="13"/>
      <c r="D286" s="12"/>
      <c r="E286" s="12"/>
      <c r="F286" s="14" t="str">
        <f>IF(LAF_V15[[#This Row],[workbook_name]]="","",COUNTIF(Table1[name],LAF_V15[[#This Row],[workbook_name]]))</f>
        <v/>
      </c>
      <c r="G286" s="14" t="str">
        <f xml:space="preserve">
IF(LAF_V15[[#This Row],[workbook_name]]="","",
   IFERROR(
      IF(
          VLOOKUP(LAF_V15[[#This Row],[id]],Table1[[#All],[id]:[name]],3,0)=LAF_V15[[#This Row],[workbook_name]],
         "match",
         "id doesn't belong to workbook_name"
      ),
      "associate an id first"
   )
)</f>
        <v/>
      </c>
      <c r="H286" s="14" t="str">
        <f xml:space="preserve">
IF(LAF_V15[[#This Row],[workbook_name]]="","",
   IF(
      OR(LAF_V15[[#This Row],[category]]="",LAF_V15[[#This Row],[subcategory]]=""),
      "category and subcategory must not be empty",
      "done"
   )
)</f>
        <v/>
      </c>
      <c r="I286" s="16" t="str">
        <f>IF(
   AND(
      LAF_V15[[#This Row],[id Sanity Check]]="match",LAF_V15[[#This Row],[category &amp; subcategory Sanity Check]]="done"
   ),
   "✓ ready",
   IF(LAF_V15[[#This Row],[workbook_name]]&lt;&gt;"","not ready","")
)</f>
        <v/>
      </c>
    </row>
    <row r="287" spans="2:9" ht="21" x14ac:dyDescent="0.25">
      <c r="B287" s="11"/>
      <c r="C287" s="13"/>
      <c r="D287" s="12"/>
      <c r="E287" s="12"/>
      <c r="F287" s="14" t="str">
        <f>IF(LAF_V15[[#This Row],[workbook_name]]="","",COUNTIF(Table1[name],LAF_V15[[#This Row],[workbook_name]]))</f>
        <v/>
      </c>
      <c r="G287" s="14" t="str">
        <f xml:space="preserve">
IF(LAF_V15[[#This Row],[workbook_name]]="","",
   IFERROR(
      IF(
          VLOOKUP(LAF_V15[[#This Row],[id]],Table1[[#All],[id]:[name]],3,0)=LAF_V15[[#This Row],[workbook_name]],
         "match",
         "id doesn't belong to workbook_name"
      ),
      "associate an id first"
   )
)</f>
        <v/>
      </c>
      <c r="H287" s="14" t="str">
        <f xml:space="preserve">
IF(LAF_V15[[#This Row],[workbook_name]]="","",
   IF(
      OR(LAF_V15[[#This Row],[category]]="",LAF_V15[[#This Row],[subcategory]]=""),
      "category and subcategory must not be empty",
      "done"
   )
)</f>
        <v/>
      </c>
      <c r="I287" s="16" t="str">
        <f>IF(
   AND(
      LAF_V15[[#This Row],[id Sanity Check]]="match",LAF_V15[[#This Row],[category &amp; subcategory Sanity Check]]="done"
   ),
   "✓ ready",
   IF(LAF_V15[[#This Row],[workbook_name]]&lt;&gt;"","not ready","")
)</f>
        <v/>
      </c>
    </row>
    <row r="288" spans="2:9" ht="21" x14ac:dyDescent="0.25">
      <c r="B288" s="11"/>
      <c r="C288" s="13"/>
      <c r="D288" s="12"/>
      <c r="E288" s="12"/>
      <c r="F288" s="14" t="str">
        <f>IF(LAF_V15[[#This Row],[workbook_name]]="","",COUNTIF(Table1[name],LAF_V15[[#This Row],[workbook_name]]))</f>
        <v/>
      </c>
      <c r="G288" s="14" t="str">
        <f xml:space="preserve">
IF(LAF_V15[[#This Row],[workbook_name]]="","",
   IFERROR(
      IF(
          VLOOKUP(LAF_V15[[#This Row],[id]],Table1[[#All],[id]:[name]],3,0)=LAF_V15[[#This Row],[workbook_name]],
         "match",
         "id doesn't belong to workbook_name"
      ),
      "associate an id first"
   )
)</f>
        <v/>
      </c>
      <c r="H288" s="14" t="str">
        <f xml:space="preserve">
IF(LAF_V15[[#This Row],[workbook_name]]="","",
   IF(
      OR(LAF_V15[[#This Row],[category]]="",LAF_V15[[#This Row],[subcategory]]=""),
      "category and subcategory must not be empty",
      "done"
   )
)</f>
        <v/>
      </c>
      <c r="I288" s="16" t="str">
        <f>IF(
   AND(
      LAF_V15[[#This Row],[id Sanity Check]]="match",LAF_V15[[#This Row],[category &amp; subcategory Sanity Check]]="done"
   ),
   "✓ ready",
   IF(LAF_V15[[#This Row],[workbook_name]]&lt;&gt;"","not ready","")
)</f>
        <v/>
      </c>
    </row>
    <row r="289" spans="2:9" ht="21" x14ac:dyDescent="0.25">
      <c r="B289" s="11"/>
      <c r="C289" s="13"/>
      <c r="D289" s="12"/>
      <c r="E289" s="12"/>
      <c r="F289" s="14" t="str">
        <f>IF(LAF_V15[[#This Row],[workbook_name]]="","",COUNTIF(Table1[name],LAF_V15[[#This Row],[workbook_name]]))</f>
        <v/>
      </c>
      <c r="G289" s="14" t="str">
        <f xml:space="preserve">
IF(LAF_V15[[#This Row],[workbook_name]]="","",
   IFERROR(
      IF(
          VLOOKUP(LAF_V15[[#This Row],[id]],Table1[[#All],[id]:[name]],3,0)=LAF_V15[[#This Row],[workbook_name]],
         "match",
         "id doesn't belong to workbook_name"
      ),
      "associate an id first"
   )
)</f>
        <v/>
      </c>
      <c r="H289" s="14" t="str">
        <f xml:space="preserve">
IF(LAF_V15[[#This Row],[workbook_name]]="","",
   IF(
      OR(LAF_V15[[#This Row],[category]]="",LAF_V15[[#This Row],[subcategory]]=""),
      "category and subcategory must not be empty",
      "done"
   )
)</f>
        <v/>
      </c>
      <c r="I289" s="16" t="str">
        <f>IF(
   AND(
      LAF_V15[[#This Row],[id Sanity Check]]="match",LAF_V15[[#This Row],[category &amp; subcategory Sanity Check]]="done"
   ),
   "✓ ready",
   IF(LAF_V15[[#This Row],[workbook_name]]&lt;&gt;"","not ready","")
)</f>
        <v/>
      </c>
    </row>
    <row r="290" spans="2:9" ht="21" x14ac:dyDescent="0.25">
      <c r="B290" s="11"/>
      <c r="C290" s="13"/>
      <c r="D290" s="12"/>
      <c r="E290" s="12"/>
      <c r="F290" s="14" t="str">
        <f>IF(LAF_V15[[#This Row],[workbook_name]]="","",COUNTIF(Table1[name],LAF_V15[[#This Row],[workbook_name]]))</f>
        <v/>
      </c>
      <c r="G290" s="14" t="str">
        <f xml:space="preserve">
IF(LAF_V15[[#This Row],[workbook_name]]="","",
   IFERROR(
      IF(
          VLOOKUP(LAF_V15[[#This Row],[id]],Table1[[#All],[id]:[name]],3,0)=LAF_V15[[#This Row],[workbook_name]],
         "match",
         "id doesn't belong to workbook_name"
      ),
      "associate an id first"
   )
)</f>
        <v/>
      </c>
      <c r="H290" s="14" t="str">
        <f xml:space="preserve">
IF(LAF_V15[[#This Row],[workbook_name]]="","",
   IF(
      OR(LAF_V15[[#This Row],[category]]="",LAF_V15[[#This Row],[subcategory]]=""),
      "category and subcategory must not be empty",
      "done"
   )
)</f>
        <v/>
      </c>
      <c r="I290" s="16" t="str">
        <f>IF(
   AND(
      LAF_V15[[#This Row],[id Sanity Check]]="match",LAF_V15[[#This Row],[category &amp; subcategory Sanity Check]]="done"
   ),
   "✓ ready",
   IF(LAF_V15[[#This Row],[workbook_name]]&lt;&gt;"","not ready","")
)</f>
        <v/>
      </c>
    </row>
    <row r="291" spans="2:9" ht="21" x14ac:dyDescent="0.25">
      <c r="B291" s="11"/>
      <c r="C291" s="13"/>
      <c r="D291" s="12"/>
      <c r="E291" s="12"/>
      <c r="F291" s="14" t="str">
        <f>IF(LAF_V15[[#This Row],[workbook_name]]="","",COUNTIF(Table1[name],LAF_V15[[#This Row],[workbook_name]]))</f>
        <v/>
      </c>
      <c r="G291" s="14" t="str">
        <f xml:space="preserve">
IF(LAF_V15[[#This Row],[workbook_name]]="","",
   IFERROR(
      IF(
          VLOOKUP(LAF_V15[[#This Row],[id]],Table1[[#All],[id]:[name]],3,0)=LAF_V15[[#This Row],[workbook_name]],
         "match",
         "id doesn't belong to workbook_name"
      ),
      "associate an id first"
   )
)</f>
        <v/>
      </c>
      <c r="H291" s="14" t="str">
        <f xml:space="preserve">
IF(LAF_V15[[#This Row],[workbook_name]]="","",
   IF(
      OR(LAF_V15[[#This Row],[category]]="",LAF_V15[[#This Row],[subcategory]]=""),
      "category and subcategory must not be empty",
      "done"
   )
)</f>
        <v/>
      </c>
      <c r="I291" s="16" t="str">
        <f>IF(
   AND(
      LAF_V15[[#This Row],[id Sanity Check]]="match",LAF_V15[[#This Row],[category &amp; subcategory Sanity Check]]="done"
   ),
   "✓ ready",
   IF(LAF_V15[[#This Row],[workbook_name]]&lt;&gt;"","not ready","")
)</f>
        <v/>
      </c>
    </row>
    <row r="292" spans="2:9" ht="21" x14ac:dyDescent="0.25">
      <c r="B292" s="11"/>
      <c r="C292" s="13"/>
      <c r="D292" s="12"/>
      <c r="E292" s="12"/>
      <c r="F292" s="14" t="str">
        <f>IF(LAF_V15[[#This Row],[workbook_name]]="","",COUNTIF(Table1[name],LAF_V15[[#This Row],[workbook_name]]))</f>
        <v/>
      </c>
      <c r="G292" s="14" t="str">
        <f xml:space="preserve">
IF(LAF_V15[[#This Row],[workbook_name]]="","",
   IFERROR(
      IF(
          VLOOKUP(LAF_V15[[#This Row],[id]],Table1[[#All],[id]:[name]],3,0)=LAF_V15[[#This Row],[workbook_name]],
         "match",
         "id doesn't belong to workbook_name"
      ),
      "associate an id first"
   )
)</f>
        <v/>
      </c>
      <c r="H292" s="14" t="str">
        <f xml:space="preserve">
IF(LAF_V15[[#This Row],[workbook_name]]="","",
   IF(
      OR(LAF_V15[[#This Row],[category]]="",LAF_V15[[#This Row],[subcategory]]=""),
      "category and subcategory must not be empty",
      "done"
   )
)</f>
        <v/>
      </c>
      <c r="I292" s="16" t="str">
        <f>IF(
   AND(
      LAF_V15[[#This Row],[id Sanity Check]]="match",LAF_V15[[#This Row],[category &amp; subcategory Sanity Check]]="done"
   ),
   "✓ ready",
   IF(LAF_V15[[#This Row],[workbook_name]]&lt;&gt;"","not ready","")
)</f>
        <v/>
      </c>
    </row>
    <row r="293" spans="2:9" ht="21" x14ac:dyDescent="0.25">
      <c r="B293" s="11"/>
      <c r="C293" s="13"/>
      <c r="D293" s="12"/>
      <c r="E293" s="12"/>
      <c r="F293" s="14" t="str">
        <f>IF(LAF_V15[[#This Row],[workbook_name]]="","",COUNTIF(Table1[name],LAF_V15[[#This Row],[workbook_name]]))</f>
        <v/>
      </c>
      <c r="G293" s="14" t="str">
        <f xml:space="preserve">
IF(LAF_V15[[#This Row],[workbook_name]]="","",
   IFERROR(
      IF(
          VLOOKUP(LAF_V15[[#This Row],[id]],Table1[[#All],[id]:[name]],3,0)=LAF_V15[[#This Row],[workbook_name]],
         "match",
         "id doesn't belong to workbook_name"
      ),
      "associate an id first"
   )
)</f>
        <v/>
      </c>
      <c r="H293" s="14" t="str">
        <f xml:space="preserve">
IF(LAF_V15[[#This Row],[workbook_name]]="","",
   IF(
      OR(LAF_V15[[#This Row],[category]]="",LAF_V15[[#This Row],[subcategory]]=""),
      "category and subcategory must not be empty",
      "done"
   )
)</f>
        <v/>
      </c>
      <c r="I293" s="16" t="str">
        <f>IF(
   AND(
      LAF_V15[[#This Row],[id Sanity Check]]="match",LAF_V15[[#This Row],[category &amp; subcategory Sanity Check]]="done"
   ),
   "✓ ready",
   IF(LAF_V15[[#This Row],[workbook_name]]&lt;&gt;"","not ready","")
)</f>
        <v/>
      </c>
    </row>
    <row r="294" spans="2:9" ht="21" x14ac:dyDescent="0.25">
      <c r="B294" s="11"/>
      <c r="C294" s="13"/>
      <c r="D294" s="12"/>
      <c r="E294" s="12"/>
      <c r="F294" s="14" t="str">
        <f>IF(LAF_V15[[#This Row],[workbook_name]]="","",COUNTIF(Table1[name],LAF_V15[[#This Row],[workbook_name]]))</f>
        <v/>
      </c>
      <c r="G294" s="14" t="str">
        <f xml:space="preserve">
IF(LAF_V15[[#This Row],[workbook_name]]="","",
   IFERROR(
      IF(
          VLOOKUP(LAF_V15[[#This Row],[id]],Table1[[#All],[id]:[name]],3,0)=LAF_V15[[#This Row],[workbook_name]],
         "match",
         "id doesn't belong to workbook_name"
      ),
      "associate an id first"
   )
)</f>
        <v/>
      </c>
      <c r="H294" s="14" t="str">
        <f xml:space="preserve">
IF(LAF_V15[[#This Row],[workbook_name]]="","",
   IF(
      OR(LAF_V15[[#This Row],[category]]="",LAF_V15[[#This Row],[subcategory]]=""),
      "category and subcategory must not be empty",
      "done"
   )
)</f>
        <v/>
      </c>
      <c r="I294" s="16" t="str">
        <f>IF(
   AND(
      LAF_V15[[#This Row],[id Sanity Check]]="match",LAF_V15[[#This Row],[category &amp; subcategory Sanity Check]]="done"
   ),
   "✓ ready",
   IF(LAF_V15[[#This Row],[workbook_name]]&lt;&gt;"","not ready","")
)</f>
        <v/>
      </c>
    </row>
    <row r="295" spans="2:9" ht="21" x14ac:dyDescent="0.25">
      <c r="B295" s="11"/>
      <c r="C295" s="13"/>
      <c r="D295" s="12"/>
      <c r="E295" s="12"/>
      <c r="F295" s="14" t="str">
        <f>IF(LAF_V15[[#This Row],[workbook_name]]="","",COUNTIF(Table1[name],LAF_V15[[#This Row],[workbook_name]]))</f>
        <v/>
      </c>
      <c r="G295" s="14" t="str">
        <f xml:space="preserve">
IF(LAF_V15[[#This Row],[workbook_name]]="","",
   IFERROR(
      IF(
          VLOOKUP(LAF_V15[[#This Row],[id]],Table1[[#All],[id]:[name]],3,0)=LAF_V15[[#This Row],[workbook_name]],
         "match",
         "id doesn't belong to workbook_name"
      ),
      "associate an id first"
   )
)</f>
        <v/>
      </c>
      <c r="H295" s="14" t="str">
        <f xml:space="preserve">
IF(LAF_V15[[#This Row],[workbook_name]]="","",
   IF(
      OR(LAF_V15[[#This Row],[category]]="",LAF_V15[[#This Row],[subcategory]]=""),
      "category and subcategory must not be empty",
      "done"
   )
)</f>
        <v/>
      </c>
      <c r="I295" s="16" t="str">
        <f>IF(
   AND(
      LAF_V15[[#This Row],[id Sanity Check]]="match",LAF_V15[[#This Row],[category &amp; subcategory Sanity Check]]="done"
   ),
   "✓ ready",
   IF(LAF_V15[[#This Row],[workbook_name]]&lt;&gt;"","not ready","")
)</f>
        <v/>
      </c>
    </row>
    <row r="296" spans="2:9" ht="21" x14ac:dyDescent="0.25">
      <c r="B296" s="11"/>
      <c r="C296" s="13"/>
      <c r="D296" s="12"/>
      <c r="E296" s="12"/>
      <c r="F296" s="14" t="str">
        <f>IF(LAF_V15[[#This Row],[workbook_name]]="","",COUNTIF(Table1[name],LAF_V15[[#This Row],[workbook_name]]))</f>
        <v/>
      </c>
      <c r="G296" s="14" t="str">
        <f xml:space="preserve">
IF(LAF_V15[[#This Row],[workbook_name]]="","",
   IFERROR(
      IF(
          VLOOKUP(LAF_V15[[#This Row],[id]],Table1[[#All],[id]:[name]],3,0)=LAF_V15[[#This Row],[workbook_name]],
         "match",
         "id doesn't belong to workbook_name"
      ),
      "associate an id first"
   )
)</f>
        <v/>
      </c>
      <c r="H296" s="14" t="str">
        <f xml:space="preserve">
IF(LAF_V15[[#This Row],[workbook_name]]="","",
   IF(
      OR(LAF_V15[[#This Row],[category]]="",LAF_V15[[#This Row],[subcategory]]=""),
      "category and subcategory must not be empty",
      "done"
   )
)</f>
        <v/>
      </c>
      <c r="I296" s="16" t="str">
        <f>IF(
   AND(
      LAF_V15[[#This Row],[id Sanity Check]]="match",LAF_V15[[#This Row],[category &amp; subcategory Sanity Check]]="done"
   ),
   "✓ ready",
   IF(LAF_V15[[#This Row],[workbook_name]]&lt;&gt;"","not ready","")
)</f>
        <v/>
      </c>
    </row>
    <row r="297" spans="2:9" ht="21" x14ac:dyDescent="0.25">
      <c r="B297" s="11"/>
      <c r="C297" s="13"/>
      <c r="D297" s="12"/>
      <c r="E297" s="12"/>
      <c r="F297" s="14" t="str">
        <f>IF(LAF_V15[[#This Row],[workbook_name]]="","",COUNTIF(Table1[name],LAF_V15[[#This Row],[workbook_name]]))</f>
        <v/>
      </c>
      <c r="G297" s="14" t="str">
        <f xml:space="preserve">
IF(LAF_V15[[#This Row],[workbook_name]]="","",
   IFERROR(
      IF(
          VLOOKUP(LAF_V15[[#This Row],[id]],Table1[[#All],[id]:[name]],3,0)=LAF_V15[[#This Row],[workbook_name]],
         "match",
         "id doesn't belong to workbook_name"
      ),
      "associate an id first"
   )
)</f>
        <v/>
      </c>
      <c r="H297" s="14" t="str">
        <f xml:space="preserve">
IF(LAF_V15[[#This Row],[workbook_name]]="","",
   IF(
      OR(LAF_V15[[#This Row],[category]]="",LAF_V15[[#This Row],[subcategory]]=""),
      "category and subcategory must not be empty",
      "done"
   )
)</f>
        <v/>
      </c>
      <c r="I297" s="16" t="str">
        <f>IF(
   AND(
      LAF_V15[[#This Row],[id Sanity Check]]="match",LAF_V15[[#This Row],[category &amp; subcategory Sanity Check]]="done"
   ),
   "✓ ready",
   IF(LAF_V15[[#This Row],[workbook_name]]&lt;&gt;"","not ready","")
)</f>
        <v/>
      </c>
    </row>
    <row r="298" spans="2:9" ht="21" x14ac:dyDescent="0.25">
      <c r="B298" s="11"/>
      <c r="C298" s="13"/>
      <c r="D298" s="12"/>
      <c r="E298" s="12"/>
      <c r="F298" s="14" t="str">
        <f>IF(LAF_V15[[#This Row],[workbook_name]]="","",COUNTIF(Table1[name],LAF_V15[[#This Row],[workbook_name]]))</f>
        <v/>
      </c>
      <c r="G298" s="14" t="str">
        <f xml:space="preserve">
IF(LAF_V15[[#This Row],[workbook_name]]="","",
   IFERROR(
      IF(
          VLOOKUP(LAF_V15[[#This Row],[id]],Table1[[#All],[id]:[name]],3,0)=LAF_V15[[#This Row],[workbook_name]],
         "match",
         "id doesn't belong to workbook_name"
      ),
      "associate an id first"
   )
)</f>
        <v/>
      </c>
      <c r="H298" s="14" t="str">
        <f xml:space="preserve">
IF(LAF_V15[[#This Row],[workbook_name]]="","",
   IF(
      OR(LAF_V15[[#This Row],[category]]="",LAF_V15[[#This Row],[subcategory]]=""),
      "category and subcategory must not be empty",
      "done"
   )
)</f>
        <v/>
      </c>
      <c r="I298" s="16" t="str">
        <f>IF(
   AND(
      LAF_V15[[#This Row],[id Sanity Check]]="match",LAF_V15[[#This Row],[category &amp; subcategory Sanity Check]]="done"
   ),
   "✓ ready",
   IF(LAF_V15[[#This Row],[workbook_name]]&lt;&gt;"","not ready","")
)</f>
        <v/>
      </c>
    </row>
    <row r="299" spans="2:9" ht="21" x14ac:dyDescent="0.25">
      <c r="B299" s="11"/>
      <c r="C299" s="13"/>
      <c r="D299" s="12"/>
      <c r="E299" s="12"/>
      <c r="F299" s="14" t="str">
        <f>IF(LAF_V15[[#This Row],[workbook_name]]="","",COUNTIF(Table1[name],LAF_V15[[#This Row],[workbook_name]]))</f>
        <v/>
      </c>
      <c r="G299" s="14" t="str">
        <f xml:space="preserve">
IF(LAF_V15[[#This Row],[workbook_name]]="","",
   IFERROR(
      IF(
          VLOOKUP(LAF_V15[[#This Row],[id]],Table1[[#All],[id]:[name]],3,0)=LAF_V15[[#This Row],[workbook_name]],
         "match",
         "id doesn't belong to workbook_name"
      ),
      "associate an id first"
   )
)</f>
        <v/>
      </c>
      <c r="H299" s="14" t="str">
        <f xml:space="preserve">
IF(LAF_V15[[#This Row],[workbook_name]]="","",
   IF(
      OR(LAF_V15[[#This Row],[category]]="",LAF_V15[[#This Row],[subcategory]]=""),
      "category and subcategory must not be empty",
      "done"
   )
)</f>
        <v/>
      </c>
      <c r="I299" s="16" t="str">
        <f>IF(
   AND(
      LAF_V15[[#This Row],[id Sanity Check]]="match",LAF_V15[[#This Row],[category &amp; subcategory Sanity Check]]="done"
   ),
   "✓ ready",
   IF(LAF_V15[[#This Row],[workbook_name]]&lt;&gt;"","not ready","")
)</f>
        <v/>
      </c>
    </row>
    <row r="300" spans="2:9" ht="21" x14ac:dyDescent="0.25">
      <c r="B300" s="11"/>
      <c r="C300" s="13"/>
      <c r="D300" s="12"/>
      <c r="E300" s="12"/>
      <c r="F300" s="14" t="str">
        <f>IF(LAF_V15[[#This Row],[workbook_name]]="","",COUNTIF(Table1[name],LAF_V15[[#This Row],[workbook_name]]))</f>
        <v/>
      </c>
      <c r="G300" s="14" t="str">
        <f xml:space="preserve">
IF(LAF_V15[[#This Row],[workbook_name]]="","",
   IFERROR(
      IF(
          VLOOKUP(LAF_V15[[#This Row],[id]],Table1[[#All],[id]:[name]],3,0)=LAF_V15[[#This Row],[workbook_name]],
         "match",
         "id doesn't belong to workbook_name"
      ),
      "associate an id first"
   )
)</f>
        <v/>
      </c>
      <c r="H300" s="14" t="str">
        <f xml:space="preserve">
IF(LAF_V15[[#This Row],[workbook_name]]="","",
   IF(
      OR(LAF_V15[[#This Row],[category]]="",LAF_V15[[#This Row],[subcategory]]=""),
      "category and subcategory must not be empty",
      "done"
   )
)</f>
        <v/>
      </c>
      <c r="I300" s="16" t="str">
        <f>IF(
   AND(
      LAF_V15[[#This Row],[id Sanity Check]]="match",LAF_V15[[#This Row],[category &amp; subcategory Sanity Check]]="done"
   ),
   "✓ ready",
   IF(LAF_V15[[#This Row],[workbook_name]]&lt;&gt;"","not ready","")
)</f>
        <v/>
      </c>
    </row>
    <row r="301" spans="2:9" ht="21" x14ac:dyDescent="0.25">
      <c r="B301" s="11"/>
      <c r="C301" s="13"/>
      <c r="D301" s="12"/>
      <c r="E301" s="12"/>
      <c r="F301" s="14" t="str">
        <f>IF(LAF_V15[[#This Row],[workbook_name]]="","",COUNTIF(Table1[name],LAF_V15[[#This Row],[workbook_name]]))</f>
        <v/>
      </c>
      <c r="G301" s="14" t="str">
        <f xml:space="preserve">
IF(LAF_V15[[#This Row],[workbook_name]]="","",
   IFERROR(
      IF(
          VLOOKUP(LAF_V15[[#This Row],[id]],Table1[[#All],[id]:[name]],3,0)=LAF_V15[[#This Row],[workbook_name]],
         "match",
         "id doesn't belong to workbook_name"
      ),
      "associate an id first"
   )
)</f>
        <v/>
      </c>
      <c r="H301" s="14" t="str">
        <f xml:space="preserve">
IF(LAF_V15[[#This Row],[workbook_name]]="","",
   IF(
      OR(LAF_V15[[#This Row],[category]]="",LAF_V15[[#This Row],[subcategory]]=""),
      "category and subcategory must not be empty",
      "done"
   )
)</f>
        <v/>
      </c>
      <c r="I301" s="16" t="str">
        <f>IF(
   AND(
      LAF_V15[[#This Row],[id Sanity Check]]="match",LAF_V15[[#This Row],[category &amp; subcategory Sanity Check]]="done"
   ),
   "✓ ready",
   IF(LAF_V15[[#This Row],[workbook_name]]&lt;&gt;"","not ready","")
)</f>
        <v/>
      </c>
    </row>
    <row r="302" spans="2:9" ht="21" x14ac:dyDescent="0.25">
      <c r="B302" s="11"/>
      <c r="C302" s="13"/>
      <c r="D302" s="12"/>
      <c r="E302" s="12"/>
      <c r="F302" s="14" t="str">
        <f>IF(LAF_V15[[#This Row],[workbook_name]]="","",COUNTIF(Table1[name],LAF_V15[[#This Row],[workbook_name]]))</f>
        <v/>
      </c>
      <c r="G302" s="14" t="str">
        <f xml:space="preserve">
IF(LAF_V15[[#This Row],[workbook_name]]="","",
   IFERROR(
      IF(
          VLOOKUP(LAF_V15[[#This Row],[id]],Table1[[#All],[id]:[name]],3,0)=LAF_V15[[#This Row],[workbook_name]],
         "match",
         "id doesn't belong to workbook_name"
      ),
      "associate an id first"
   )
)</f>
        <v/>
      </c>
      <c r="H302" s="14" t="str">
        <f xml:space="preserve">
IF(LAF_V15[[#This Row],[workbook_name]]="","",
   IF(
      OR(LAF_V15[[#This Row],[category]]="",LAF_V15[[#This Row],[subcategory]]=""),
      "category and subcategory must not be empty",
      "done"
   )
)</f>
        <v/>
      </c>
      <c r="I302" s="16" t="str">
        <f>IF(
   AND(
      LAF_V15[[#This Row],[id Sanity Check]]="match",LAF_V15[[#This Row],[category &amp; subcategory Sanity Check]]="done"
   ),
   "✓ ready",
   IF(LAF_V15[[#This Row],[workbook_name]]&lt;&gt;"","not ready","")
)</f>
        <v/>
      </c>
    </row>
    <row r="303" spans="2:9" ht="21" x14ac:dyDescent="0.25">
      <c r="B303" s="11"/>
      <c r="C303" s="13"/>
      <c r="D303" s="12"/>
      <c r="E303" s="12"/>
      <c r="F303" s="14" t="str">
        <f>IF(LAF_V15[[#This Row],[workbook_name]]="","",COUNTIF(Table1[name],LAF_V15[[#This Row],[workbook_name]]))</f>
        <v/>
      </c>
      <c r="G303" s="14" t="str">
        <f xml:space="preserve">
IF(LAF_V15[[#This Row],[workbook_name]]="","",
   IFERROR(
      IF(
          VLOOKUP(LAF_V15[[#This Row],[id]],Table1[[#All],[id]:[name]],3,0)=LAF_V15[[#This Row],[workbook_name]],
         "match",
         "id doesn't belong to workbook_name"
      ),
      "associate an id first"
   )
)</f>
        <v/>
      </c>
      <c r="H303" s="14" t="str">
        <f xml:space="preserve">
IF(LAF_V15[[#This Row],[workbook_name]]="","",
   IF(
      OR(LAF_V15[[#This Row],[category]]="",LAF_V15[[#This Row],[subcategory]]=""),
      "category and subcategory must not be empty",
      "done"
   )
)</f>
        <v/>
      </c>
      <c r="I303" s="16" t="str">
        <f>IF(
   AND(
      LAF_V15[[#This Row],[id Sanity Check]]="match",LAF_V15[[#This Row],[category &amp; subcategory Sanity Check]]="done"
   ),
   "✓ ready",
   IF(LAF_V15[[#This Row],[workbook_name]]&lt;&gt;"","not ready","")
)</f>
        <v/>
      </c>
    </row>
    <row r="304" spans="2:9" ht="21" x14ac:dyDescent="0.25">
      <c r="B304" s="11"/>
      <c r="C304" s="13"/>
      <c r="D304" s="12"/>
      <c r="E304" s="12"/>
      <c r="F304" s="14" t="str">
        <f>IF(LAF_V15[[#This Row],[workbook_name]]="","",COUNTIF(Table1[name],LAF_V15[[#This Row],[workbook_name]]))</f>
        <v/>
      </c>
      <c r="G304" s="14" t="str">
        <f xml:space="preserve">
IF(LAF_V15[[#This Row],[workbook_name]]="","",
   IFERROR(
      IF(
          VLOOKUP(LAF_V15[[#This Row],[id]],Table1[[#All],[id]:[name]],3,0)=LAF_V15[[#This Row],[workbook_name]],
         "match",
         "id doesn't belong to workbook_name"
      ),
      "associate an id first"
   )
)</f>
        <v/>
      </c>
      <c r="H304" s="14" t="str">
        <f xml:space="preserve">
IF(LAF_V15[[#This Row],[workbook_name]]="","",
   IF(
      OR(LAF_V15[[#This Row],[category]]="",LAF_V15[[#This Row],[subcategory]]=""),
      "category and subcategory must not be empty",
      "done"
   )
)</f>
        <v/>
      </c>
      <c r="I304" s="16" t="str">
        <f>IF(
   AND(
      LAF_V15[[#This Row],[id Sanity Check]]="match",LAF_V15[[#This Row],[category &amp; subcategory Sanity Check]]="done"
   ),
   "✓ ready",
   IF(LAF_V15[[#This Row],[workbook_name]]&lt;&gt;"","not ready","")
)</f>
        <v/>
      </c>
    </row>
    <row r="305" spans="2:9" ht="21" x14ac:dyDescent="0.25">
      <c r="B305" s="11"/>
      <c r="C305" s="13"/>
      <c r="D305" s="12"/>
      <c r="E305" s="12"/>
      <c r="F305" s="14" t="str">
        <f>IF(LAF_V15[[#This Row],[workbook_name]]="","",COUNTIF(Table1[name],LAF_V15[[#This Row],[workbook_name]]))</f>
        <v/>
      </c>
      <c r="G305" s="14" t="str">
        <f xml:space="preserve">
IF(LAF_V15[[#This Row],[workbook_name]]="","",
   IFERROR(
      IF(
          VLOOKUP(LAF_V15[[#This Row],[id]],Table1[[#All],[id]:[name]],3,0)=LAF_V15[[#This Row],[workbook_name]],
         "match",
         "id doesn't belong to workbook_name"
      ),
      "associate an id first"
   )
)</f>
        <v/>
      </c>
      <c r="H305" s="14" t="str">
        <f xml:space="preserve">
IF(LAF_V15[[#This Row],[workbook_name]]="","",
   IF(
      OR(LAF_V15[[#This Row],[category]]="",LAF_V15[[#This Row],[subcategory]]=""),
      "category and subcategory must not be empty",
      "done"
   )
)</f>
        <v/>
      </c>
      <c r="I305" s="16" t="str">
        <f>IF(
   AND(
      LAF_V15[[#This Row],[id Sanity Check]]="match",LAF_V15[[#This Row],[category &amp; subcategory Sanity Check]]="done"
   ),
   "✓ ready",
   IF(LAF_V15[[#This Row],[workbook_name]]&lt;&gt;"","not ready","")
)</f>
        <v/>
      </c>
    </row>
    <row r="306" spans="2:9" ht="21" x14ac:dyDescent="0.25">
      <c r="B306" s="11"/>
      <c r="C306" s="13"/>
      <c r="D306" s="12"/>
      <c r="E306" s="12"/>
      <c r="F306" s="14" t="str">
        <f>IF(LAF_V15[[#This Row],[workbook_name]]="","",COUNTIF(Table1[name],LAF_V15[[#This Row],[workbook_name]]))</f>
        <v/>
      </c>
      <c r="G306" s="14" t="str">
        <f xml:space="preserve">
IF(LAF_V15[[#This Row],[workbook_name]]="","",
   IFERROR(
      IF(
          VLOOKUP(LAF_V15[[#This Row],[id]],Table1[[#All],[id]:[name]],3,0)=LAF_V15[[#This Row],[workbook_name]],
         "match",
         "id doesn't belong to workbook_name"
      ),
      "associate an id first"
   )
)</f>
        <v/>
      </c>
      <c r="H306" s="14" t="str">
        <f xml:space="preserve">
IF(LAF_V15[[#This Row],[workbook_name]]="","",
   IF(
      OR(LAF_V15[[#This Row],[category]]="",LAF_V15[[#This Row],[subcategory]]=""),
      "category and subcategory must not be empty",
      "done"
   )
)</f>
        <v/>
      </c>
      <c r="I306" s="16" t="str">
        <f>IF(
   AND(
      LAF_V15[[#This Row],[id Sanity Check]]="match",LAF_V15[[#This Row],[category &amp; subcategory Sanity Check]]="done"
   ),
   "✓ ready",
   IF(LAF_V15[[#This Row],[workbook_name]]&lt;&gt;"","not ready","")
)</f>
        <v/>
      </c>
    </row>
    <row r="307" spans="2:9" ht="21" x14ac:dyDescent="0.25">
      <c r="B307" s="11"/>
      <c r="C307" s="13"/>
      <c r="D307" s="12"/>
      <c r="E307" s="12"/>
      <c r="F307" s="14" t="str">
        <f>IF(LAF_V15[[#This Row],[workbook_name]]="","",COUNTIF(Table1[name],LAF_V15[[#This Row],[workbook_name]]))</f>
        <v/>
      </c>
      <c r="G307" s="14" t="str">
        <f xml:space="preserve">
IF(LAF_V15[[#This Row],[workbook_name]]="","",
   IFERROR(
      IF(
          VLOOKUP(LAF_V15[[#This Row],[id]],Table1[[#All],[id]:[name]],3,0)=LAF_V15[[#This Row],[workbook_name]],
         "match",
         "id doesn't belong to workbook_name"
      ),
      "associate an id first"
   )
)</f>
        <v/>
      </c>
      <c r="H307" s="14" t="str">
        <f xml:space="preserve">
IF(LAF_V15[[#This Row],[workbook_name]]="","",
   IF(
      OR(LAF_V15[[#This Row],[category]]="",LAF_V15[[#This Row],[subcategory]]=""),
      "category and subcategory must not be empty",
      "done"
   )
)</f>
        <v/>
      </c>
      <c r="I307" s="16" t="str">
        <f>IF(
   AND(
      LAF_V15[[#This Row],[id Sanity Check]]="match",LAF_V15[[#This Row],[category &amp; subcategory Sanity Check]]="done"
   ),
   "✓ ready",
   IF(LAF_V15[[#This Row],[workbook_name]]&lt;&gt;"","not ready","")
)</f>
        <v/>
      </c>
    </row>
    <row r="308" spans="2:9" ht="21" x14ac:dyDescent="0.25">
      <c r="B308" s="11"/>
      <c r="C308" s="13"/>
      <c r="D308" s="12"/>
      <c r="E308" s="12"/>
      <c r="F308" s="14" t="str">
        <f>IF(LAF_V15[[#This Row],[workbook_name]]="","",COUNTIF(Table1[name],LAF_V15[[#This Row],[workbook_name]]))</f>
        <v/>
      </c>
      <c r="G308" s="14" t="str">
        <f xml:space="preserve">
IF(LAF_V15[[#This Row],[workbook_name]]="","",
   IFERROR(
      IF(
          VLOOKUP(LAF_V15[[#This Row],[id]],Table1[[#All],[id]:[name]],3,0)=LAF_V15[[#This Row],[workbook_name]],
         "match",
         "id doesn't belong to workbook_name"
      ),
      "associate an id first"
   )
)</f>
        <v/>
      </c>
      <c r="H308" s="14" t="str">
        <f xml:space="preserve">
IF(LAF_V15[[#This Row],[workbook_name]]="","",
   IF(
      OR(LAF_V15[[#This Row],[category]]="",LAF_V15[[#This Row],[subcategory]]=""),
      "category and subcategory must not be empty",
      "done"
   )
)</f>
        <v/>
      </c>
      <c r="I308" s="16" t="str">
        <f>IF(
   AND(
      LAF_V15[[#This Row],[id Sanity Check]]="match",LAF_V15[[#This Row],[category &amp; subcategory Sanity Check]]="done"
   ),
   "✓ ready",
   IF(LAF_V15[[#This Row],[workbook_name]]&lt;&gt;"","not ready","")
)</f>
        <v/>
      </c>
    </row>
    <row r="309" spans="2:9" ht="21" x14ac:dyDescent="0.25">
      <c r="B309" s="11"/>
      <c r="C309" s="13"/>
      <c r="D309" s="12"/>
      <c r="E309" s="12"/>
      <c r="F309" s="14" t="str">
        <f>IF(LAF_V15[[#This Row],[workbook_name]]="","",COUNTIF(Table1[name],LAF_V15[[#This Row],[workbook_name]]))</f>
        <v/>
      </c>
      <c r="G309" s="14" t="str">
        <f xml:space="preserve">
IF(LAF_V15[[#This Row],[workbook_name]]="","",
   IFERROR(
      IF(
          VLOOKUP(LAF_V15[[#This Row],[id]],Table1[[#All],[id]:[name]],3,0)=LAF_V15[[#This Row],[workbook_name]],
         "match",
         "id doesn't belong to workbook_name"
      ),
      "associate an id first"
   )
)</f>
        <v/>
      </c>
      <c r="H309" s="14" t="str">
        <f xml:space="preserve">
IF(LAF_V15[[#This Row],[workbook_name]]="","",
   IF(
      OR(LAF_V15[[#This Row],[category]]="",LAF_V15[[#This Row],[subcategory]]=""),
      "category and subcategory must not be empty",
      "done"
   )
)</f>
        <v/>
      </c>
      <c r="I309" s="16" t="str">
        <f>IF(
   AND(
      LAF_V15[[#This Row],[id Sanity Check]]="match",LAF_V15[[#This Row],[category &amp; subcategory Sanity Check]]="done"
   ),
   "✓ ready",
   IF(LAF_V15[[#This Row],[workbook_name]]&lt;&gt;"","not ready","")
)</f>
        <v/>
      </c>
    </row>
    <row r="310" spans="2:9" ht="21" x14ac:dyDescent="0.25">
      <c r="B310" s="11"/>
      <c r="C310" s="13"/>
      <c r="D310" s="12"/>
      <c r="E310" s="12"/>
      <c r="F310" s="14" t="str">
        <f>IF(LAF_V15[[#This Row],[workbook_name]]="","",COUNTIF(Table1[name],LAF_V15[[#This Row],[workbook_name]]))</f>
        <v/>
      </c>
      <c r="G310" s="14" t="str">
        <f xml:space="preserve">
IF(LAF_V15[[#This Row],[workbook_name]]="","",
   IFERROR(
      IF(
          VLOOKUP(LAF_V15[[#This Row],[id]],Table1[[#All],[id]:[name]],3,0)=LAF_V15[[#This Row],[workbook_name]],
         "match",
         "id doesn't belong to workbook_name"
      ),
      "associate an id first"
   )
)</f>
        <v/>
      </c>
      <c r="H310" s="14" t="str">
        <f xml:space="preserve">
IF(LAF_V15[[#This Row],[workbook_name]]="","",
   IF(
      OR(LAF_V15[[#This Row],[category]]="",LAF_V15[[#This Row],[subcategory]]=""),
      "category and subcategory must not be empty",
      "done"
   )
)</f>
        <v/>
      </c>
      <c r="I310" s="16" t="str">
        <f>IF(
   AND(
      LAF_V15[[#This Row],[id Sanity Check]]="match",LAF_V15[[#This Row],[category &amp; subcategory Sanity Check]]="done"
   ),
   "✓ ready",
   IF(LAF_V15[[#This Row],[workbook_name]]&lt;&gt;"","not ready","")
)</f>
        <v/>
      </c>
    </row>
    <row r="311" spans="2:9" ht="21" x14ac:dyDescent="0.25">
      <c r="B311" s="11"/>
      <c r="C311" s="13"/>
      <c r="D311" s="12"/>
      <c r="E311" s="12"/>
      <c r="F311" s="14" t="str">
        <f>IF(LAF_V15[[#This Row],[workbook_name]]="","",COUNTIF(Table1[name],LAF_V15[[#This Row],[workbook_name]]))</f>
        <v/>
      </c>
      <c r="G311" s="14" t="str">
        <f xml:space="preserve">
IF(LAF_V15[[#This Row],[workbook_name]]="","",
   IFERROR(
      IF(
          VLOOKUP(LAF_V15[[#This Row],[id]],Table1[[#All],[id]:[name]],3,0)=LAF_V15[[#This Row],[workbook_name]],
         "match",
         "id doesn't belong to workbook_name"
      ),
      "associate an id first"
   )
)</f>
        <v/>
      </c>
      <c r="H311" s="14" t="str">
        <f xml:space="preserve">
IF(LAF_V15[[#This Row],[workbook_name]]="","",
   IF(
      OR(LAF_V15[[#This Row],[category]]="",LAF_V15[[#This Row],[subcategory]]=""),
      "category and subcategory must not be empty",
      "done"
   )
)</f>
        <v/>
      </c>
      <c r="I311" s="16" t="str">
        <f>IF(
   AND(
      LAF_V15[[#This Row],[id Sanity Check]]="match",LAF_V15[[#This Row],[category &amp; subcategory Sanity Check]]="done"
   ),
   "✓ ready",
   IF(LAF_V15[[#This Row],[workbook_name]]&lt;&gt;"","not ready","")
)</f>
        <v/>
      </c>
    </row>
    <row r="312" spans="2:9" ht="21" x14ac:dyDescent="0.25">
      <c r="B312" s="11"/>
      <c r="C312" s="13"/>
      <c r="D312" s="12"/>
      <c r="E312" s="12"/>
      <c r="F312" s="14" t="str">
        <f>IF(LAF_V15[[#This Row],[workbook_name]]="","",COUNTIF(Table1[name],LAF_V15[[#This Row],[workbook_name]]))</f>
        <v/>
      </c>
      <c r="G312" s="14" t="str">
        <f xml:space="preserve">
IF(LAF_V15[[#This Row],[workbook_name]]="","",
   IFERROR(
      IF(
          VLOOKUP(LAF_V15[[#This Row],[id]],Table1[[#All],[id]:[name]],3,0)=LAF_V15[[#This Row],[workbook_name]],
         "match",
         "id doesn't belong to workbook_name"
      ),
      "associate an id first"
   )
)</f>
        <v/>
      </c>
      <c r="H312" s="14" t="str">
        <f xml:space="preserve">
IF(LAF_V15[[#This Row],[workbook_name]]="","",
   IF(
      OR(LAF_V15[[#This Row],[category]]="",LAF_V15[[#This Row],[subcategory]]=""),
      "category and subcategory must not be empty",
      "done"
   )
)</f>
        <v/>
      </c>
      <c r="I312" s="16" t="str">
        <f>IF(
   AND(
      LAF_V15[[#This Row],[id Sanity Check]]="match",LAF_V15[[#This Row],[category &amp; subcategory Sanity Check]]="done"
   ),
   "✓ ready",
   IF(LAF_V15[[#This Row],[workbook_name]]&lt;&gt;"","not ready","")
)</f>
        <v/>
      </c>
    </row>
    <row r="313" spans="2:9" ht="21" x14ac:dyDescent="0.25">
      <c r="B313" s="11"/>
      <c r="C313" s="13"/>
      <c r="D313" s="12"/>
      <c r="E313" s="12"/>
      <c r="F313" s="14" t="str">
        <f>IF(LAF_V15[[#This Row],[workbook_name]]="","",COUNTIF(Table1[name],LAF_V15[[#This Row],[workbook_name]]))</f>
        <v/>
      </c>
      <c r="G313" s="14" t="str">
        <f xml:space="preserve">
IF(LAF_V15[[#This Row],[workbook_name]]="","",
   IFERROR(
      IF(
          VLOOKUP(LAF_V15[[#This Row],[id]],Table1[[#All],[id]:[name]],3,0)=LAF_V15[[#This Row],[workbook_name]],
         "match",
         "id doesn't belong to workbook_name"
      ),
      "associate an id first"
   )
)</f>
        <v/>
      </c>
      <c r="H313" s="14" t="str">
        <f xml:space="preserve">
IF(LAF_V15[[#This Row],[workbook_name]]="","",
   IF(
      OR(LAF_V15[[#This Row],[category]]="",LAF_V15[[#This Row],[subcategory]]=""),
      "category and subcategory must not be empty",
      "done"
   )
)</f>
        <v/>
      </c>
      <c r="I313" s="16" t="str">
        <f>IF(
   AND(
      LAF_V15[[#This Row],[id Sanity Check]]="match",LAF_V15[[#This Row],[category &amp; subcategory Sanity Check]]="done"
   ),
   "✓ ready",
   IF(LAF_V15[[#This Row],[workbook_name]]&lt;&gt;"","not ready","")
)</f>
        <v/>
      </c>
    </row>
    <row r="314" spans="2:9" ht="21" x14ac:dyDescent="0.25">
      <c r="B314" s="11"/>
      <c r="C314" s="13"/>
      <c r="D314" s="12"/>
      <c r="E314" s="12"/>
      <c r="F314" s="14" t="str">
        <f>IF(LAF_V15[[#This Row],[workbook_name]]="","",COUNTIF(Table1[name],LAF_V15[[#This Row],[workbook_name]]))</f>
        <v/>
      </c>
      <c r="G314" s="14" t="str">
        <f xml:space="preserve">
IF(LAF_V15[[#This Row],[workbook_name]]="","",
   IFERROR(
      IF(
          VLOOKUP(LAF_V15[[#This Row],[id]],Table1[[#All],[id]:[name]],3,0)=LAF_V15[[#This Row],[workbook_name]],
         "match",
         "id doesn't belong to workbook_name"
      ),
      "associate an id first"
   )
)</f>
        <v/>
      </c>
      <c r="H314" s="14" t="str">
        <f xml:space="preserve">
IF(LAF_V15[[#This Row],[workbook_name]]="","",
   IF(
      OR(LAF_V15[[#This Row],[category]]="",LAF_V15[[#This Row],[subcategory]]=""),
      "category and subcategory must not be empty",
      "done"
   )
)</f>
        <v/>
      </c>
      <c r="I314" s="16" t="str">
        <f>IF(
   AND(
      LAF_V15[[#This Row],[id Sanity Check]]="match",LAF_V15[[#This Row],[category &amp; subcategory Sanity Check]]="done"
   ),
   "✓ ready",
   IF(LAF_V15[[#This Row],[workbook_name]]&lt;&gt;"","not ready","")
)</f>
        <v/>
      </c>
    </row>
    <row r="315" spans="2:9" ht="21" x14ac:dyDescent="0.25">
      <c r="B315" s="11"/>
      <c r="C315" s="13"/>
      <c r="D315" s="12"/>
      <c r="E315" s="12"/>
      <c r="F315" s="14" t="str">
        <f>IF(LAF_V15[[#This Row],[workbook_name]]="","",COUNTIF(Table1[name],LAF_V15[[#This Row],[workbook_name]]))</f>
        <v/>
      </c>
      <c r="G315" s="14" t="str">
        <f xml:space="preserve">
IF(LAF_V15[[#This Row],[workbook_name]]="","",
   IFERROR(
      IF(
          VLOOKUP(LAF_V15[[#This Row],[id]],Table1[[#All],[id]:[name]],3,0)=LAF_V15[[#This Row],[workbook_name]],
         "match",
         "id doesn't belong to workbook_name"
      ),
      "associate an id first"
   )
)</f>
        <v/>
      </c>
      <c r="H315" s="14" t="str">
        <f xml:space="preserve">
IF(LAF_V15[[#This Row],[workbook_name]]="","",
   IF(
      OR(LAF_V15[[#This Row],[category]]="",LAF_V15[[#This Row],[subcategory]]=""),
      "category and subcategory must not be empty",
      "done"
   )
)</f>
        <v/>
      </c>
      <c r="I315" s="16" t="str">
        <f>IF(
   AND(
      LAF_V15[[#This Row],[id Sanity Check]]="match",LAF_V15[[#This Row],[category &amp; subcategory Sanity Check]]="done"
   ),
   "✓ ready",
   IF(LAF_V15[[#This Row],[workbook_name]]&lt;&gt;"","not ready","")
)</f>
        <v/>
      </c>
    </row>
    <row r="316" spans="2:9" ht="21" x14ac:dyDescent="0.25">
      <c r="B316" s="11"/>
      <c r="C316" s="13"/>
      <c r="D316" s="12"/>
      <c r="E316" s="12"/>
      <c r="F316" s="14" t="str">
        <f>IF(LAF_V15[[#This Row],[workbook_name]]="","",COUNTIF(Table1[name],LAF_V15[[#This Row],[workbook_name]]))</f>
        <v/>
      </c>
      <c r="G316" s="14" t="str">
        <f xml:space="preserve">
IF(LAF_V15[[#This Row],[workbook_name]]="","",
   IFERROR(
      IF(
          VLOOKUP(LAF_V15[[#This Row],[id]],Table1[[#All],[id]:[name]],3,0)=LAF_V15[[#This Row],[workbook_name]],
         "match",
         "id doesn't belong to workbook_name"
      ),
      "associate an id first"
   )
)</f>
        <v/>
      </c>
      <c r="H316" s="14" t="str">
        <f xml:space="preserve">
IF(LAF_V15[[#This Row],[workbook_name]]="","",
   IF(
      OR(LAF_V15[[#This Row],[category]]="",LAF_V15[[#This Row],[subcategory]]=""),
      "category and subcategory must not be empty",
      "done"
   )
)</f>
        <v/>
      </c>
      <c r="I316" s="16" t="str">
        <f>IF(
   AND(
      LAF_V15[[#This Row],[id Sanity Check]]="match",LAF_V15[[#This Row],[category &amp; subcategory Sanity Check]]="done"
   ),
   "✓ ready",
   IF(LAF_V15[[#This Row],[workbook_name]]&lt;&gt;"","not ready","")
)</f>
        <v/>
      </c>
    </row>
    <row r="317" spans="2:9" ht="21" x14ac:dyDescent="0.25">
      <c r="B317" s="11"/>
      <c r="C317" s="13"/>
      <c r="D317" s="12"/>
      <c r="E317" s="12"/>
      <c r="F317" s="14" t="str">
        <f>IF(LAF_V15[[#This Row],[workbook_name]]="","",COUNTIF(Table1[name],LAF_V15[[#This Row],[workbook_name]]))</f>
        <v/>
      </c>
      <c r="G317" s="14" t="str">
        <f xml:space="preserve">
IF(LAF_V15[[#This Row],[workbook_name]]="","",
   IFERROR(
      IF(
          VLOOKUP(LAF_V15[[#This Row],[id]],Table1[[#All],[id]:[name]],3,0)=LAF_V15[[#This Row],[workbook_name]],
         "match",
         "id doesn't belong to workbook_name"
      ),
      "associate an id first"
   )
)</f>
        <v/>
      </c>
      <c r="H317" s="14" t="str">
        <f xml:space="preserve">
IF(LAF_V15[[#This Row],[workbook_name]]="","",
   IF(
      OR(LAF_V15[[#This Row],[category]]="",LAF_V15[[#This Row],[subcategory]]=""),
      "category and subcategory must not be empty",
      "done"
   )
)</f>
        <v/>
      </c>
      <c r="I317" s="16" t="str">
        <f>IF(
   AND(
      LAF_V15[[#This Row],[id Sanity Check]]="match",LAF_V15[[#This Row],[category &amp; subcategory Sanity Check]]="done"
   ),
   "✓ ready",
   IF(LAF_V15[[#This Row],[workbook_name]]&lt;&gt;"","not ready","")
)</f>
        <v/>
      </c>
    </row>
    <row r="318" spans="2:9" ht="21" x14ac:dyDescent="0.25">
      <c r="B318" s="11"/>
      <c r="C318" s="13"/>
      <c r="D318" s="12"/>
      <c r="E318" s="12"/>
      <c r="F318" s="14" t="str">
        <f>IF(LAF_V15[[#This Row],[workbook_name]]="","",COUNTIF(Table1[name],LAF_V15[[#This Row],[workbook_name]]))</f>
        <v/>
      </c>
      <c r="G318" s="14" t="str">
        <f xml:space="preserve">
IF(LAF_V15[[#This Row],[workbook_name]]="","",
   IFERROR(
      IF(
          VLOOKUP(LAF_V15[[#This Row],[id]],Table1[[#All],[id]:[name]],3,0)=LAF_V15[[#This Row],[workbook_name]],
         "match",
         "id doesn't belong to workbook_name"
      ),
      "associate an id first"
   )
)</f>
        <v/>
      </c>
      <c r="H318" s="14" t="str">
        <f xml:space="preserve">
IF(LAF_V15[[#This Row],[workbook_name]]="","",
   IF(
      OR(LAF_V15[[#This Row],[category]]="",LAF_V15[[#This Row],[subcategory]]=""),
      "category and subcategory must not be empty",
      "done"
   )
)</f>
        <v/>
      </c>
      <c r="I318" s="16" t="str">
        <f>IF(
   AND(
      LAF_V15[[#This Row],[id Sanity Check]]="match",LAF_V15[[#This Row],[category &amp; subcategory Sanity Check]]="done"
   ),
   "✓ ready",
   IF(LAF_V15[[#This Row],[workbook_name]]&lt;&gt;"","not ready","")
)</f>
        <v/>
      </c>
    </row>
    <row r="319" spans="2:9" ht="21" x14ac:dyDescent="0.25">
      <c r="B319" s="11"/>
      <c r="C319" s="13"/>
      <c r="D319" s="12"/>
      <c r="E319" s="12"/>
      <c r="F319" s="14" t="str">
        <f>IF(LAF_V15[[#This Row],[workbook_name]]="","",COUNTIF(Table1[name],LAF_V15[[#This Row],[workbook_name]]))</f>
        <v/>
      </c>
      <c r="G319" s="14" t="str">
        <f xml:space="preserve">
IF(LAF_V15[[#This Row],[workbook_name]]="","",
   IFERROR(
      IF(
          VLOOKUP(LAF_V15[[#This Row],[id]],Table1[[#All],[id]:[name]],3,0)=LAF_V15[[#This Row],[workbook_name]],
         "match",
         "id doesn't belong to workbook_name"
      ),
      "associate an id first"
   )
)</f>
        <v/>
      </c>
      <c r="H319" s="14" t="str">
        <f xml:space="preserve">
IF(LAF_V15[[#This Row],[workbook_name]]="","",
   IF(
      OR(LAF_V15[[#This Row],[category]]="",LAF_V15[[#This Row],[subcategory]]=""),
      "category and subcategory must not be empty",
      "done"
   )
)</f>
        <v/>
      </c>
      <c r="I319" s="16" t="str">
        <f>IF(
   AND(
      LAF_V15[[#This Row],[id Sanity Check]]="match",LAF_V15[[#This Row],[category &amp; subcategory Sanity Check]]="done"
   ),
   "✓ ready",
   IF(LAF_V15[[#This Row],[workbook_name]]&lt;&gt;"","not ready","")
)</f>
        <v/>
      </c>
    </row>
    <row r="320" spans="2:9" ht="21" x14ac:dyDescent="0.25">
      <c r="B320" s="11"/>
      <c r="C320" s="13"/>
      <c r="D320" s="12"/>
      <c r="E320" s="12"/>
      <c r="F320" s="14" t="str">
        <f>IF(LAF_V15[[#This Row],[workbook_name]]="","",COUNTIF(Table1[name],LAF_V15[[#This Row],[workbook_name]]))</f>
        <v/>
      </c>
      <c r="G320" s="14" t="str">
        <f xml:space="preserve">
IF(LAF_V15[[#This Row],[workbook_name]]="","",
   IFERROR(
      IF(
          VLOOKUP(LAF_V15[[#This Row],[id]],Table1[[#All],[id]:[name]],3,0)=LAF_V15[[#This Row],[workbook_name]],
         "match",
         "id doesn't belong to workbook_name"
      ),
      "associate an id first"
   )
)</f>
        <v/>
      </c>
      <c r="H320" s="14" t="str">
        <f xml:space="preserve">
IF(LAF_V15[[#This Row],[workbook_name]]="","",
   IF(
      OR(LAF_V15[[#This Row],[category]]="",LAF_V15[[#This Row],[subcategory]]=""),
      "category and subcategory must not be empty",
      "done"
   )
)</f>
        <v/>
      </c>
      <c r="I320" s="16" t="str">
        <f>IF(
   AND(
      LAF_V15[[#This Row],[id Sanity Check]]="match",LAF_V15[[#This Row],[category &amp; subcategory Sanity Check]]="done"
   ),
   "✓ ready",
   IF(LAF_V15[[#This Row],[workbook_name]]&lt;&gt;"","not ready","")
)</f>
        <v/>
      </c>
    </row>
    <row r="321" spans="2:9" ht="21" x14ac:dyDescent="0.25">
      <c r="B321" s="11"/>
      <c r="C321" s="13"/>
      <c r="D321" s="12"/>
      <c r="E321" s="12"/>
      <c r="F321" s="14" t="str">
        <f>IF(LAF_V15[[#This Row],[workbook_name]]="","",COUNTIF(Table1[name],LAF_V15[[#This Row],[workbook_name]]))</f>
        <v/>
      </c>
      <c r="G321" s="14" t="str">
        <f xml:space="preserve">
IF(LAF_V15[[#This Row],[workbook_name]]="","",
   IFERROR(
      IF(
          VLOOKUP(LAF_V15[[#This Row],[id]],Table1[[#All],[id]:[name]],3,0)=LAF_V15[[#This Row],[workbook_name]],
         "match",
         "id doesn't belong to workbook_name"
      ),
      "associate an id first"
   )
)</f>
        <v/>
      </c>
      <c r="H321" s="14" t="str">
        <f xml:space="preserve">
IF(LAF_V15[[#This Row],[workbook_name]]="","",
   IF(
      OR(LAF_V15[[#This Row],[category]]="",LAF_V15[[#This Row],[subcategory]]=""),
      "category and subcategory must not be empty",
      "done"
   )
)</f>
        <v/>
      </c>
      <c r="I321" s="16" t="str">
        <f>IF(
   AND(
      LAF_V15[[#This Row],[id Sanity Check]]="match",LAF_V15[[#This Row],[category &amp; subcategory Sanity Check]]="done"
   ),
   "✓ ready",
   IF(LAF_V15[[#This Row],[workbook_name]]&lt;&gt;"","not ready","")
)</f>
        <v/>
      </c>
    </row>
    <row r="322" spans="2:9" ht="21" x14ac:dyDescent="0.25">
      <c r="B322" s="11"/>
      <c r="C322" s="13"/>
      <c r="D322" s="12"/>
      <c r="E322" s="12"/>
      <c r="F322" s="14" t="str">
        <f>IF(LAF_V15[[#This Row],[workbook_name]]="","",COUNTIF(Table1[name],LAF_V15[[#This Row],[workbook_name]]))</f>
        <v/>
      </c>
      <c r="G322" s="14" t="str">
        <f xml:space="preserve">
IF(LAF_V15[[#This Row],[workbook_name]]="","",
   IFERROR(
      IF(
          VLOOKUP(LAF_V15[[#This Row],[id]],Table1[[#All],[id]:[name]],3,0)=LAF_V15[[#This Row],[workbook_name]],
         "match",
         "id doesn't belong to workbook_name"
      ),
      "associate an id first"
   )
)</f>
        <v/>
      </c>
      <c r="H322" s="14" t="str">
        <f xml:space="preserve">
IF(LAF_V15[[#This Row],[workbook_name]]="","",
   IF(
      OR(LAF_V15[[#This Row],[category]]="",LAF_V15[[#This Row],[subcategory]]=""),
      "category and subcategory must not be empty",
      "done"
   )
)</f>
        <v/>
      </c>
      <c r="I322" s="16" t="str">
        <f>IF(
   AND(
      LAF_V15[[#This Row],[id Sanity Check]]="match",LAF_V15[[#This Row],[category &amp; subcategory Sanity Check]]="done"
   ),
   "✓ ready",
   IF(LAF_V15[[#This Row],[workbook_name]]&lt;&gt;"","not ready","")
)</f>
        <v/>
      </c>
    </row>
    <row r="323" spans="2:9" ht="21" x14ac:dyDescent="0.25">
      <c r="B323" s="11"/>
      <c r="C323" s="13"/>
      <c r="D323" s="12"/>
      <c r="E323" s="12"/>
      <c r="F323" s="14" t="str">
        <f>IF(LAF_V15[[#This Row],[workbook_name]]="","",COUNTIF(Table1[name],LAF_V15[[#This Row],[workbook_name]]))</f>
        <v/>
      </c>
      <c r="G323" s="14" t="str">
        <f xml:space="preserve">
IF(LAF_V15[[#This Row],[workbook_name]]="","",
   IFERROR(
      IF(
          VLOOKUP(LAF_V15[[#This Row],[id]],Table1[[#All],[id]:[name]],3,0)=LAF_V15[[#This Row],[workbook_name]],
         "match",
         "id doesn't belong to workbook_name"
      ),
      "associate an id first"
   )
)</f>
        <v/>
      </c>
      <c r="H323" s="14" t="str">
        <f xml:space="preserve">
IF(LAF_V15[[#This Row],[workbook_name]]="","",
   IF(
      OR(LAF_V15[[#This Row],[category]]="",LAF_V15[[#This Row],[subcategory]]=""),
      "category and subcategory must not be empty",
      "done"
   )
)</f>
        <v/>
      </c>
      <c r="I323" s="16" t="str">
        <f>IF(
   AND(
      LAF_V15[[#This Row],[id Sanity Check]]="match",LAF_V15[[#This Row],[category &amp; subcategory Sanity Check]]="done"
   ),
   "✓ ready",
   IF(LAF_V15[[#This Row],[workbook_name]]&lt;&gt;"","not ready","")
)</f>
        <v/>
      </c>
    </row>
    <row r="324" spans="2:9" ht="21" x14ac:dyDescent="0.25">
      <c r="B324" s="11"/>
      <c r="C324" s="13"/>
      <c r="D324" s="12"/>
      <c r="E324" s="12"/>
      <c r="F324" s="14" t="str">
        <f>IF(LAF_V15[[#This Row],[workbook_name]]="","",COUNTIF(Table1[name],LAF_V15[[#This Row],[workbook_name]]))</f>
        <v/>
      </c>
      <c r="G324" s="14" t="str">
        <f xml:space="preserve">
IF(LAF_V15[[#This Row],[workbook_name]]="","",
   IFERROR(
      IF(
          VLOOKUP(LAF_V15[[#This Row],[id]],Table1[[#All],[id]:[name]],3,0)=LAF_V15[[#This Row],[workbook_name]],
         "match",
         "id doesn't belong to workbook_name"
      ),
      "associate an id first"
   )
)</f>
        <v/>
      </c>
      <c r="H324" s="14" t="str">
        <f xml:space="preserve">
IF(LAF_V15[[#This Row],[workbook_name]]="","",
   IF(
      OR(LAF_V15[[#This Row],[category]]="",LAF_V15[[#This Row],[subcategory]]=""),
      "category and subcategory must not be empty",
      "done"
   )
)</f>
        <v/>
      </c>
      <c r="I324" s="16" t="str">
        <f>IF(
   AND(
      LAF_V15[[#This Row],[id Sanity Check]]="match",LAF_V15[[#This Row],[category &amp; subcategory Sanity Check]]="done"
   ),
   "✓ ready",
   IF(LAF_V15[[#This Row],[workbook_name]]&lt;&gt;"","not ready","")
)</f>
        <v/>
      </c>
    </row>
    <row r="325" spans="2:9" ht="21" x14ac:dyDescent="0.25">
      <c r="B325" s="11"/>
      <c r="C325" s="13"/>
      <c r="D325" s="12"/>
      <c r="E325" s="12"/>
      <c r="F325" s="14" t="str">
        <f>IF(LAF_V15[[#This Row],[workbook_name]]="","",COUNTIF(Table1[name],LAF_V15[[#This Row],[workbook_name]]))</f>
        <v/>
      </c>
      <c r="G325" s="14" t="str">
        <f xml:space="preserve">
IF(LAF_V15[[#This Row],[workbook_name]]="","",
   IFERROR(
      IF(
          VLOOKUP(LAF_V15[[#This Row],[id]],Table1[[#All],[id]:[name]],3,0)=LAF_V15[[#This Row],[workbook_name]],
         "match",
         "id doesn't belong to workbook_name"
      ),
      "associate an id first"
   )
)</f>
        <v/>
      </c>
      <c r="H325" s="14" t="str">
        <f xml:space="preserve">
IF(LAF_V15[[#This Row],[workbook_name]]="","",
   IF(
      OR(LAF_V15[[#This Row],[category]]="",LAF_V15[[#This Row],[subcategory]]=""),
      "category and subcategory must not be empty",
      "done"
   )
)</f>
        <v/>
      </c>
      <c r="I325" s="16" t="str">
        <f>IF(
   AND(
      LAF_V15[[#This Row],[id Sanity Check]]="match",LAF_V15[[#This Row],[category &amp; subcategory Sanity Check]]="done"
   ),
   "✓ ready",
   IF(LAF_V15[[#This Row],[workbook_name]]&lt;&gt;"","not ready","")
)</f>
        <v/>
      </c>
    </row>
    <row r="326" spans="2:9" ht="21" x14ac:dyDescent="0.25">
      <c r="B326" s="11"/>
      <c r="C326" s="13"/>
      <c r="D326" s="12"/>
      <c r="E326" s="12"/>
      <c r="F326" s="14" t="str">
        <f>IF(LAF_V15[[#This Row],[workbook_name]]="","",COUNTIF(Table1[name],LAF_V15[[#This Row],[workbook_name]]))</f>
        <v/>
      </c>
      <c r="G326" s="14" t="str">
        <f xml:space="preserve">
IF(LAF_V15[[#This Row],[workbook_name]]="","",
   IFERROR(
      IF(
          VLOOKUP(LAF_V15[[#This Row],[id]],Table1[[#All],[id]:[name]],3,0)=LAF_V15[[#This Row],[workbook_name]],
         "match",
         "id doesn't belong to workbook_name"
      ),
      "associate an id first"
   )
)</f>
        <v/>
      </c>
      <c r="H326" s="14" t="str">
        <f xml:space="preserve">
IF(LAF_V15[[#This Row],[workbook_name]]="","",
   IF(
      OR(LAF_V15[[#This Row],[category]]="",LAF_V15[[#This Row],[subcategory]]=""),
      "category and subcategory must not be empty",
      "done"
   )
)</f>
        <v/>
      </c>
      <c r="I326" s="16" t="str">
        <f>IF(
   AND(
      LAF_V15[[#This Row],[id Sanity Check]]="match",LAF_V15[[#This Row],[category &amp; subcategory Sanity Check]]="done"
   ),
   "✓ ready",
   IF(LAF_V15[[#This Row],[workbook_name]]&lt;&gt;"","not ready","")
)</f>
        <v/>
      </c>
    </row>
    <row r="327" spans="2:9" ht="21" x14ac:dyDescent="0.25">
      <c r="B327" s="11"/>
      <c r="C327" s="13"/>
      <c r="D327" s="12"/>
      <c r="E327" s="12"/>
      <c r="F327" s="14" t="str">
        <f>IF(LAF_V15[[#This Row],[workbook_name]]="","",COUNTIF(Table1[name],LAF_V15[[#This Row],[workbook_name]]))</f>
        <v/>
      </c>
      <c r="G327" s="14" t="str">
        <f xml:space="preserve">
IF(LAF_V15[[#This Row],[workbook_name]]="","",
   IFERROR(
      IF(
          VLOOKUP(LAF_V15[[#This Row],[id]],Table1[[#All],[id]:[name]],3,0)=LAF_V15[[#This Row],[workbook_name]],
         "match",
         "id doesn't belong to workbook_name"
      ),
      "associate an id first"
   )
)</f>
        <v/>
      </c>
      <c r="H327" s="14" t="str">
        <f xml:space="preserve">
IF(LAF_V15[[#This Row],[workbook_name]]="","",
   IF(
      OR(LAF_V15[[#This Row],[category]]="",LAF_V15[[#This Row],[subcategory]]=""),
      "category and subcategory must not be empty",
      "done"
   )
)</f>
        <v/>
      </c>
      <c r="I327" s="16" t="str">
        <f>IF(
   AND(
      LAF_V15[[#This Row],[id Sanity Check]]="match",LAF_V15[[#This Row],[category &amp; subcategory Sanity Check]]="done"
   ),
   "✓ ready",
   IF(LAF_V15[[#This Row],[workbook_name]]&lt;&gt;"","not ready","")
)</f>
        <v/>
      </c>
    </row>
    <row r="328" spans="2:9" ht="21" x14ac:dyDescent="0.25">
      <c r="B328" s="11"/>
      <c r="C328" s="13"/>
      <c r="D328" s="12"/>
      <c r="E328" s="12"/>
      <c r="F328" s="14" t="str">
        <f>IF(LAF_V15[[#This Row],[workbook_name]]="","",COUNTIF(Table1[name],LAF_V15[[#This Row],[workbook_name]]))</f>
        <v/>
      </c>
      <c r="G328" s="14" t="str">
        <f xml:space="preserve">
IF(LAF_V15[[#This Row],[workbook_name]]="","",
   IFERROR(
      IF(
          VLOOKUP(LAF_V15[[#This Row],[id]],Table1[[#All],[id]:[name]],3,0)=LAF_V15[[#This Row],[workbook_name]],
         "match",
         "id doesn't belong to workbook_name"
      ),
      "associate an id first"
   )
)</f>
        <v/>
      </c>
      <c r="H328" s="14" t="str">
        <f xml:space="preserve">
IF(LAF_V15[[#This Row],[workbook_name]]="","",
   IF(
      OR(LAF_V15[[#This Row],[category]]="",LAF_V15[[#This Row],[subcategory]]=""),
      "category and subcategory must not be empty",
      "done"
   )
)</f>
        <v/>
      </c>
      <c r="I328" s="16" t="str">
        <f>IF(
   AND(
      LAF_V15[[#This Row],[id Sanity Check]]="match",LAF_V15[[#This Row],[category &amp; subcategory Sanity Check]]="done"
   ),
   "✓ ready",
   IF(LAF_V15[[#This Row],[workbook_name]]&lt;&gt;"","not ready","")
)</f>
        <v/>
      </c>
    </row>
    <row r="329" spans="2:9" ht="21" x14ac:dyDescent="0.25">
      <c r="B329" s="11"/>
      <c r="C329" s="13"/>
      <c r="D329" s="12"/>
      <c r="E329" s="12"/>
      <c r="F329" s="14" t="str">
        <f>IF(LAF_V15[[#This Row],[workbook_name]]="","",COUNTIF(Table1[name],LAF_V15[[#This Row],[workbook_name]]))</f>
        <v/>
      </c>
      <c r="G329" s="14" t="str">
        <f xml:space="preserve">
IF(LAF_V15[[#This Row],[workbook_name]]="","",
   IFERROR(
      IF(
          VLOOKUP(LAF_V15[[#This Row],[id]],Table1[[#All],[id]:[name]],3,0)=LAF_V15[[#This Row],[workbook_name]],
         "match",
         "id doesn't belong to workbook_name"
      ),
      "associate an id first"
   )
)</f>
        <v/>
      </c>
      <c r="H329" s="14" t="str">
        <f xml:space="preserve">
IF(LAF_V15[[#This Row],[workbook_name]]="","",
   IF(
      OR(LAF_V15[[#This Row],[category]]="",LAF_V15[[#This Row],[subcategory]]=""),
      "category and subcategory must not be empty",
      "done"
   )
)</f>
        <v/>
      </c>
      <c r="I329" s="16" t="str">
        <f>IF(
   AND(
      LAF_V15[[#This Row],[id Sanity Check]]="match",LAF_V15[[#This Row],[category &amp; subcategory Sanity Check]]="done"
   ),
   "✓ ready",
   IF(LAF_V15[[#This Row],[workbook_name]]&lt;&gt;"","not ready","")
)</f>
        <v/>
      </c>
    </row>
    <row r="330" spans="2:9" ht="21" x14ac:dyDescent="0.25">
      <c r="B330" s="11"/>
      <c r="C330" s="13"/>
      <c r="D330" s="12"/>
      <c r="E330" s="12"/>
      <c r="F330" s="14" t="str">
        <f>IF(LAF_V15[[#This Row],[workbook_name]]="","",COUNTIF(Table1[name],LAF_V15[[#This Row],[workbook_name]]))</f>
        <v/>
      </c>
      <c r="G330" s="14" t="str">
        <f xml:space="preserve">
IF(LAF_V15[[#This Row],[workbook_name]]="","",
   IFERROR(
      IF(
          VLOOKUP(LAF_V15[[#This Row],[id]],Table1[[#All],[id]:[name]],3,0)=LAF_V15[[#This Row],[workbook_name]],
         "match",
         "id doesn't belong to workbook_name"
      ),
      "associate an id first"
   )
)</f>
        <v/>
      </c>
      <c r="H330" s="14" t="str">
        <f xml:space="preserve">
IF(LAF_V15[[#This Row],[workbook_name]]="","",
   IF(
      OR(LAF_V15[[#This Row],[category]]="",LAF_V15[[#This Row],[subcategory]]=""),
      "category and subcategory must not be empty",
      "done"
   )
)</f>
        <v/>
      </c>
      <c r="I330" s="16" t="str">
        <f>IF(
   AND(
      LAF_V15[[#This Row],[id Sanity Check]]="match",LAF_V15[[#This Row],[category &amp; subcategory Sanity Check]]="done"
   ),
   "✓ ready",
   IF(LAF_V15[[#This Row],[workbook_name]]&lt;&gt;"","not ready","")
)</f>
        <v/>
      </c>
    </row>
    <row r="331" spans="2:9" ht="21" x14ac:dyDescent="0.25">
      <c r="B331" s="11"/>
      <c r="C331" s="13"/>
      <c r="D331" s="12"/>
      <c r="E331" s="12"/>
      <c r="F331" s="14" t="str">
        <f>IF(LAF_V15[[#This Row],[workbook_name]]="","",COUNTIF(Table1[name],LAF_V15[[#This Row],[workbook_name]]))</f>
        <v/>
      </c>
      <c r="G331" s="14" t="str">
        <f xml:space="preserve">
IF(LAF_V15[[#This Row],[workbook_name]]="","",
   IFERROR(
      IF(
          VLOOKUP(LAF_V15[[#This Row],[id]],Table1[[#All],[id]:[name]],3,0)=LAF_V15[[#This Row],[workbook_name]],
         "match",
         "id doesn't belong to workbook_name"
      ),
      "associate an id first"
   )
)</f>
        <v/>
      </c>
      <c r="H331" s="14" t="str">
        <f xml:space="preserve">
IF(LAF_V15[[#This Row],[workbook_name]]="","",
   IF(
      OR(LAF_V15[[#This Row],[category]]="",LAF_V15[[#This Row],[subcategory]]=""),
      "category and subcategory must not be empty",
      "done"
   )
)</f>
        <v/>
      </c>
      <c r="I331" s="16" t="str">
        <f>IF(
   AND(
      LAF_V15[[#This Row],[id Sanity Check]]="match",LAF_V15[[#This Row],[category &amp; subcategory Sanity Check]]="done"
   ),
   "✓ ready",
   IF(LAF_V15[[#This Row],[workbook_name]]&lt;&gt;"","not ready","")
)</f>
        <v/>
      </c>
    </row>
    <row r="332" spans="2:9" ht="21" x14ac:dyDescent="0.25">
      <c r="B332" s="11"/>
      <c r="C332" s="13"/>
      <c r="D332" s="12"/>
      <c r="E332" s="12"/>
      <c r="F332" s="14" t="str">
        <f>IF(LAF_V15[[#This Row],[workbook_name]]="","",COUNTIF(Table1[name],LAF_V15[[#This Row],[workbook_name]]))</f>
        <v/>
      </c>
      <c r="G332" s="14" t="str">
        <f xml:space="preserve">
IF(LAF_V15[[#This Row],[workbook_name]]="","",
   IFERROR(
      IF(
          VLOOKUP(LAF_V15[[#This Row],[id]],Table1[[#All],[id]:[name]],3,0)=LAF_V15[[#This Row],[workbook_name]],
         "match",
         "id doesn't belong to workbook_name"
      ),
      "associate an id first"
   )
)</f>
        <v/>
      </c>
      <c r="H332" s="14" t="str">
        <f xml:space="preserve">
IF(LAF_V15[[#This Row],[workbook_name]]="","",
   IF(
      OR(LAF_V15[[#This Row],[category]]="",LAF_V15[[#This Row],[subcategory]]=""),
      "category and subcategory must not be empty",
      "done"
   )
)</f>
        <v/>
      </c>
      <c r="I332" s="16" t="str">
        <f>IF(
   AND(
      LAF_V15[[#This Row],[id Sanity Check]]="match",LAF_V15[[#This Row],[category &amp; subcategory Sanity Check]]="done"
   ),
   "✓ ready",
   IF(LAF_V15[[#This Row],[workbook_name]]&lt;&gt;"","not ready","")
)</f>
        <v/>
      </c>
    </row>
    <row r="333" spans="2:9" ht="21" x14ac:dyDescent="0.25">
      <c r="B333" s="11"/>
      <c r="C333" s="13"/>
      <c r="D333" s="12"/>
      <c r="E333" s="12"/>
      <c r="F333" s="14" t="str">
        <f>IF(LAF_V15[[#This Row],[workbook_name]]="","",COUNTIF(Table1[name],LAF_V15[[#This Row],[workbook_name]]))</f>
        <v/>
      </c>
      <c r="G333" s="14" t="str">
        <f xml:space="preserve">
IF(LAF_V15[[#This Row],[workbook_name]]="","",
   IFERROR(
      IF(
          VLOOKUP(LAF_V15[[#This Row],[id]],Table1[[#All],[id]:[name]],3,0)=LAF_V15[[#This Row],[workbook_name]],
         "match",
         "id doesn't belong to workbook_name"
      ),
      "associate an id first"
   )
)</f>
        <v/>
      </c>
      <c r="H333" s="14" t="str">
        <f xml:space="preserve">
IF(LAF_V15[[#This Row],[workbook_name]]="","",
   IF(
      OR(LAF_V15[[#This Row],[category]]="",LAF_V15[[#This Row],[subcategory]]=""),
      "category and subcategory must not be empty",
      "done"
   )
)</f>
        <v/>
      </c>
      <c r="I333" s="16" t="str">
        <f>IF(
   AND(
      LAF_V15[[#This Row],[id Sanity Check]]="match",LAF_V15[[#This Row],[category &amp; subcategory Sanity Check]]="done"
   ),
   "✓ ready",
   IF(LAF_V15[[#This Row],[workbook_name]]&lt;&gt;"","not ready","")
)</f>
        <v/>
      </c>
    </row>
    <row r="334" spans="2:9" ht="21" x14ac:dyDescent="0.25">
      <c r="B334" s="11"/>
      <c r="C334" s="13"/>
      <c r="D334" s="12"/>
      <c r="E334" s="12"/>
      <c r="F334" s="14" t="str">
        <f>IF(LAF_V15[[#This Row],[workbook_name]]="","",COUNTIF(Table1[name],LAF_V15[[#This Row],[workbook_name]]))</f>
        <v/>
      </c>
      <c r="G334" s="14" t="str">
        <f xml:space="preserve">
IF(LAF_V15[[#This Row],[workbook_name]]="","",
   IFERROR(
      IF(
          VLOOKUP(LAF_V15[[#This Row],[id]],Table1[[#All],[id]:[name]],3,0)=LAF_V15[[#This Row],[workbook_name]],
         "match",
         "id doesn't belong to workbook_name"
      ),
      "associate an id first"
   )
)</f>
        <v/>
      </c>
      <c r="H334" s="14" t="str">
        <f xml:space="preserve">
IF(LAF_V15[[#This Row],[workbook_name]]="","",
   IF(
      OR(LAF_V15[[#This Row],[category]]="",LAF_V15[[#This Row],[subcategory]]=""),
      "category and subcategory must not be empty",
      "done"
   )
)</f>
        <v/>
      </c>
      <c r="I334" s="16" t="str">
        <f>IF(
   AND(
      LAF_V15[[#This Row],[id Sanity Check]]="match",LAF_V15[[#This Row],[category &amp; subcategory Sanity Check]]="done"
   ),
   "✓ ready",
   IF(LAF_V15[[#This Row],[workbook_name]]&lt;&gt;"","not ready","")
)</f>
        <v/>
      </c>
    </row>
    <row r="335" spans="2:9" ht="21" x14ac:dyDescent="0.25">
      <c r="B335" s="11"/>
      <c r="C335" s="13"/>
      <c r="D335" s="12"/>
      <c r="E335" s="12"/>
      <c r="F335" s="14" t="str">
        <f>IF(LAF_V15[[#This Row],[workbook_name]]="","",COUNTIF(Table1[name],LAF_V15[[#This Row],[workbook_name]]))</f>
        <v/>
      </c>
      <c r="G335" s="14" t="str">
        <f xml:space="preserve">
IF(LAF_V15[[#This Row],[workbook_name]]="","",
   IFERROR(
      IF(
          VLOOKUP(LAF_V15[[#This Row],[id]],Table1[[#All],[id]:[name]],3,0)=LAF_V15[[#This Row],[workbook_name]],
         "match",
         "id doesn't belong to workbook_name"
      ),
      "associate an id first"
   )
)</f>
        <v/>
      </c>
      <c r="H335" s="14" t="str">
        <f xml:space="preserve">
IF(LAF_V15[[#This Row],[workbook_name]]="","",
   IF(
      OR(LAF_V15[[#This Row],[category]]="",LAF_V15[[#This Row],[subcategory]]=""),
      "category and subcategory must not be empty",
      "done"
   )
)</f>
        <v/>
      </c>
      <c r="I335" s="16" t="str">
        <f>IF(
   AND(
      LAF_V15[[#This Row],[id Sanity Check]]="match",LAF_V15[[#This Row],[category &amp; subcategory Sanity Check]]="done"
   ),
   "✓ ready",
   IF(LAF_V15[[#This Row],[workbook_name]]&lt;&gt;"","not ready","")
)</f>
        <v/>
      </c>
    </row>
    <row r="336" spans="2:9" ht="21" x14ac:dyDescent="0.25">
      <c r="B336" s="11"/>
      <c r="C336" s="13"/>
      <c r="D336" s="12"/>
      <c r="E336" s="12"/>
      <c r="F336" s="14" t="str">
        <f>IF(LAF_V15[[#This Row],[workbook_name]]="","",COUNTIF(Table1[name],LAF_V15[[#This Row],[workbook_name]]))</f>
        <v/>
      </c>
      <c r="G336" s="14" t="str">
        <f xml:space="preserve">
IF(LAF_V15[[#This Row],[workbook_name]]="","",
   IFERROR(
      IF(
          VLOOKUP(LAF_V15[[#This Row],[id]],Table1[[#All],[id]:[name]],3,0)=LAF_V15[[#This Row],[workbook_name]],
         "match",
         "id doesn't belong to workbook_name"
      ),
      "associate an id first"
   )
)</f>
        <v/>
      </c>
      <c r="H336" s="14" t="str">
        <f xml:space="preserve">
IF(LAF_V15[[#This Row],[workbook_name]]="","",
   IF(
      OR(LAF_V15[[#This Row],[category]]="",LAF_V15[[#This Row],[subcategory]]=""),
      "category and subcategory must not be empty",
      "done"
   )
)</f>
        <v/>
      </c>
      <c r="I336" s="16" t="str">
        <f>IF(
   AND(
      LAF_V15[[#This Row],[id Sanity Check]]="match",LAF_V15[[#This Row],[category &amp; subcategory Sanity Check]]="done"
   ),
   "✓ ready",
   IF(LAF_V15[[#This Row],[workbook_name]]&lt;&gt;"","not ready","")
)</f>
        <v/>
      </c>
    </row>
    <row r="337" spans="2:9" ht="21" x14ac:dyDescent="0.25">
      <c r="B337" s="11"/>
      <c r="C337" s="13"/>
      <c r="D337" s="12"/>
      <c r="E337" s="12"/>
      <c r="F337" s="14" t="str">
        <f>IF(LAF_V15[[#This Row],[workbook_name]]="","",COUNTIF(Table1[name],LAF_V15[[#This Row],[workbook_name]]))</f>
        <v/>
      </c>
      <c r="G337" s="14" t="str">
        <f xml:space="preserve">
IF(LAF_V15[[#This Row],[workbook_name]]="","",
   IFERROR(
      IF(
          VLOOKUP(LAF_V15[[#This Row],[id]],Table1[[#All],[id]:[name]],3,0)=LAF_V15[[#This Row],[workbook_name]],
         "match",
         "id doesn't belong to workbook_name"
      ),
      "associate an id first"
   )
)</f>
        <v/>
      </c>
      <c r="H337" s="14" t="str">
        <f xml:space="preserve">
IF(LAF_V15[[#This Row],[workbook_name]]="","",
   IF(
      OR(LAF_V15[[#This Row],[category]]="",LAF_V15[[#This Row],[subcategory]]=""),
      "category and subcategory must not be empty",
      "done"
   )
)</f>
        <v/>
      </c>
      <c r="I337" s="16" t="str">
        <f>IF(
   AND(
      LAF_V15[[#This Row],[id Sanity Check]]="match",LAF_V15[[#This Row],[category &amp; subcategory Sanity Check]]="done"
   ),
   "✓ ready",
   IF(LAF_V15[[#This Row],[workbook_name]]&lt;&gt;"","not ready","")
)</f>
        <v/>
      </c>
    </row>
    <row r="338" spans="2:9" ht="21" x14ac:dyDescent="0.25">
      <c r="B338" s="11"/>
      <c r="C338" s="13"/>
      <c r="D338" s="12"/>
      <c r="E338" s="12"/>
      <c r="F338" s="14" t="str">
        <f>IF(LAF_V15[[#This Row],[workbook_name]]="","",COUNTIF(Table1[name],LAF_V15[[#This Row],[workbook_name]]))</f>
        <v/>
      </c>
      <c r="G338" s="14" t="str">
        <f xml:space="preserve">
IF(LAF_V15[[#This Row],[workbook_name]]="","",
   IFERROR(
      IF(
          VLOOKUP(LAF_V15[[#This Row],[id]],Table1[[#All],[id]:[name]],3,0)=LAF_V15[[#This Row],[workbook_name]],
         "match",
         "id doesn't belong to workbook_name"
      ),
      "associate an id first"
   )
)</f>
        <v/>
      </c>
      <c r="H338" s="14" t="str">
        <f xml:space="preserve">
IF(LAF_V15[[#This Row],[workbook_name]]="","",
   IF(
      OR(LAF_V15[[#This Row],[category]]="",LAF_V15[[#This Row],[subcategory]]=""),
      "category and subcategory must not be empty",
      "done"
   )
)</f>
        <v/>
      </c>
      <c r="I338" s="16" t="str">
        <f>IF(
   AND(
      LAF_V15[[#This Row],[id Sanity Check]]="match",LAF_V15[[#This Row],[category &amp; subcategory Sanity Check]]="done"
   ),
   "✓ ready",
   IF(LAF_V15[[#This Row],[workbook_name]]&lt;&gt;"","not ready","")
)</f>
        <v/>
      </c>
    </row>
    <row r="339" spans="2:9" ht="21" x14ac:dyDescent="0.25">
      <c r="B339" s="11"/>
      <c r="C339" s="13"/>
      <c r="D339" s="12"/>
      <c r="E339" s="12"/>
      <c r="F339" s="14" t="str">
        <f>IF(LAF_V15[[#This Row],[workbook_name]]="","",COUNTIF(Table1[name],LAF_V15[[#This Row],[workbook_name]]))</f>
        <v/>
      </c>
      <c r="G339" s="14" t="str">
        <f xml:space="preserve">
IF(LAF_V15[[#This Row],[workbook_name]]="","",
   IFERROR(
      IF(
          VLOOKUP(LAF_V15[[#This Row],[id]],Table1[[#All],[id]:[name]],3,0)=LAF_V15[[#This Row],[workbook_name]],
         "match",
         "id doesn't belong to workbook_name"
      ),
      "associate an id first"
   )
)</f>
        <v/>
      </c>
      <c r="H339" s="14" t="str">
        <f xml:space="preserve">
IF(LAF_V15[[#This Row],[workbook_name]]="","",
   IF(
      OR(LAF_V15[[#This Row],[category]]="",LAF_V15[[#This Row],[subcategory]]=""),
      "category and subcategory must not be empty",
      "done"
   )
)</f>
        <v/>
      </c>
      <c r="I339" s="16" t="str">
        <f>IF(
   AND(
      LAF_V15[[#This Row],[id Sanity Check]]="match",LAF_V15[[#This Row],[category &amp; subcategory Sanity Check]]="done"
   ),
   "✓ ready",
   IF(LAF_V15[[#This Row],[workbook_name]]&lt;&gt;"","not ready","")
)</f>
        <v/>
      </c>
    </row>
    <row r="340" spans="2:9" ht="21" x14ac:dyDescent="0.25">
      <c r="B340" s="11"/>
      <c r="C340" s="13"/>
      <c r="D340" s="12"/>
      <c r="E340" s="12"/>
      <c r="F340" s="14" t="str">
        <f>IF(LAF_V15[[#This Row],[workbook_name]]="","",COUNTIF(Table1[name],LAF_V15[[#This Row],[workbook_name]]))</f>
        <v/>
      </c>
      <c r="G340" s="14" t="str">
        <f xml:space="preserve">
IF(LAF_V15[[#This Row],[workbook_name]]="","",
   IFERROR(
      IF(
          VLOOKUP(LAF_V15[[#This Row],[id]],Table1[[#All],[id]:[name]],3,0)=LAF_V15[[#This Row],[workbook_name]],
         "match",
         "id doesn't belong to workbook_name"
      ),
      "associate an id first"
   )
)</f>
        <v/>
      </c>
      <c r="H340" s="14" t="str">
        <f xml:space="preserve">
IF(LAF_V15[[#This Row],[workbook_name]]="","",
   IF(
      OR(LAF_V15[[#This Row],[category]]="",LAF_V15[[#This Row],[subcategory]]=""),
      "category and subcategory must not be empty",
      "done"
   )
)</f>
        <v/>
      </c>
      <c r="I340" s="16" t="str">
        <f>IF(
   AND(
      LAF_V15[[#This Row],[id Sanity Check]]="match",LAF_V15[[#This Row],[category &amp; subcategory Sanity Check]]="done"
   ),
   "✓ ready",
   IF(LAF_V15[[#This Row],[workbook_name]]&lt;&gt;"","not ready","")
)</f>
        <v/>
      </c>
    </row>
    <row r="341" spans="2:9" ht="21" x14ac:dyDescent="0.25">
      <c r="B341" s="11"/>
      <c r="C341" s="13"/>
      <c r="D341" s="12"/>
      <c r="E341" s="12"/>
      <c r="F341" s="14" t="str">
        <f>IF(LAF_V15[[#This Row],[workbook_name]]="","",COUNTIF(Table1[name],LAF_V15[[#This Row],[workbook_name]]))</f>
        <v/>
      </c>
      <c r="G341" s="14" t="str">
        <f xml:space="preserve">
IF(LAF_V15[[#This Row],[workbook_name]]="","",
   IFERROR(
      IF(
          VLOOKUP(LAF_V15[[#This Row],[id]],Table1[[#All],[id]:[name]],3,0)=LAF_V15[[#This Row],[workbook_name]],
         "match",
         "id doesn't belong to workbook_name"
      ),
      "associate an id first"
   )
)</f>
        <v/>
      </c>
      <c r="H341" s="14" t="str">
        <f xml:space="preserve">
IF(LAF_V15[[#This Row],[workbook_name]]="","",
   IF(
      OR(LAF_V15[[#This Row],[category]]="",LAF_V15[[#This Row],[subcategory]]=""),
      "category and subcategory must not be empty",
      "done"
   )
)</f>
        <v/>
      </c>
      <c r="I341" s="16" t="str">
        <f>IF(
   AND(
      LAF_V15[[#This Row],[id Sanity Check]]="match",LAF_V15[[#This Row],[category &amp; subcategory Sanity Check]]="done"
   ),
   "✓ ready",
   IF(LAF_V15[[#This Row],[workbook_name]]&lt;&gt;"","not ready","")
)</f>
        <v/>
      </c>
    </row>
    <row r="342" spans="2:9" ht="21" x14ac:dyDescent="0.25">
      <c r="B342" s="11"/>
      <c r="C342" s="13"/>
      <c r="D342" s="12"/>
      <c r="E342" s="12"/>
      <c r="F342" s="14" t="str">
        <f>IF(LAF_V15[[#This Row],[workbook_name]]="","",COUNTIF(Table1[name],LAF_V15[[#This Row],[workbook_name]]))</f>
        <v/>
      </c>
      <c r="G342" s="14" t="str">
        <f xml:space="preserve">
IF(LAF_V15[[#This Row],[workbook_name]]="","",
   IFERROR(
      IF(
          VLOOKUP(LAF_V15[[#This Row],[id]],Table1[[#All],[id]:[name]],3,0)=LAF_V15[[#This Row],[workbook_name]],
         "match",
         "id doesn't belong to workbook_name"
      ),
      "associate an id first"
   )
)</f>
        <v/>
      </c>
      <c r="H342" s="14" t="str">
        <f xml:space="preserve">
IF(LAF_V15[[#This Row],[workbook_name]]="","",
   IF(
      OR(LAF_V15[[#This Row],[category]]="",LAF_V15[[#This Row],[subcategory]]=""),
      "category and subcategory must not be empty",
      "done"
   )
)</f>
        <v/>
      </c>
      <c r="I342" s="16" t="str">
        <f>IF(
   AND(
      LAF_V15[[#This Row],[id Sanity Check]]="match",LAF_V15[[#This Row],[category &amp; subcategory Sanity Check]]="done"
   ),
   "✓ ready",
   IF(LAF_V15[[#This Row],[workbook_name]]&lt;&gt;"","not ready","")
)</f>
        <v/>
      </c>
    </row>
    <row r="343" spans="2:9" ht="21" x14ac:dyDescent="0.25">
      <c r="B343" s="11"/>
      <c r="C343" s="13"/>
      <c r="D343" s="12"/>
      <c r="E343" s="12"/>
      <c r="F343" s="14" t="str">
        <f>IF(LAF_V15[[#This Row],[workbook_name]]="","",COUNTIF(Table1[name],LAF_V15[[#This Row],[workbook_name]]))</f>
        <v/>
      </c>
      <c r="G343" s="14" t="str">
        <f xml:space="preserve">
IF(LAF_V15[[#This Row],[workbook_name]]="","",
   IFERROR(
      IF(
          VLOOKUP(LAF_V15[[#This Row],[id]],Table1[[#All],[id]:[name]],3,0)=LAF_V15[[#This Row],[workbook_name]],
         "match",
         "id doesn't belong to workbook_name"
      ),
      "associate an id first"
   )
)</f>
        <v/>
      </c>
      <c r="H343" s="14" t="str">
        <f xml:space="preserve">
IF(LAF_V15[[#This Row],[workbook_name]]="","",
   IF(
      OR(LAF_V15[[#This Row],[category]]="",LAF_V15[[#This Row],[subcategory]]=""),
      "category and subcategory must not be empty",
      "done"
   )
)</f>
        <v/>
      </c>
      <c r="I343" s="16" t="str">
        <f>IF(
   AND(
      LAF_V15[[#This Row],[id Sanity Check]]="match",LAF_V15[[#This Row],[category &amp; subcategory Sanity Check]]="done"
   ),
   "✓ ready",
   IF(LAF_V15[[#This Row],[workbook_name]]&lt;&gt;"","not ready","")
)</f>
        <v/>
      </c>
    </row>
  </sheetData>
  <phoneticPr fontId="5" type="noConversion"/>
  <conditionalFormatting sqref="I11:I343">
    <cfRule type="containsText" dxfId="69" priority="1" operator="containsText" text="✓ ready">
      <formula>NOT(ISERROR(SEARCH("✓ ready",I11)))</formula>
    </cfRule>
    <cfRule type="containsText" dxfId="68" priority="2" operator="containsText" text="not ready">
      <formula>NOT(ISERROR(SEARCH("not ready",I11)))</formula>
    </cfRule>
  </conditionalFormatting>
  <dataValidations count="3">
    <dataValidation type="list" allowBlank="1" showInputMessage="1" showErrorMessage="1" sqref="D11:D343" xr:uid="{4DF28DCE-DFC6-B343-BE7B-CA9CE5733801}">
      <formula1>$AE$11:$AE$13</formula1>
    </dataValidation>
    <dataValidation type="list" allowBlank="1" showInputMessage="1" showErrorMessage="1" sqref="E11" xr:uid="{BB525F31-3A23-5444-8093-D15D6C18949A}">
      <formula1>AG11:AG12</formula1>
    </dataValidation>
    <dataValidation type="list" allowBlank="1" showInputMessage="1" showErrorMessage="1" sqref="E12:E343" xr:uid="{B74D6561-D0FC-F645-A617-77D0659DEC84}">
      <formula1>$AG$11:$AG$12</formula1>
    </dataValidation>
  </dataValidations>
  <pageMargins left="0.7" right="0.7" top="0.75" bottom="0.75" header="0.3" footer="0.3"/>
  <tableParts count="3">
    <tablePart r:id="rId1"/>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B2E48263-F822-F041-9CFB-6257C431723B}">
          <x14:formula1>
            <xm:f>workbook_catalogue!$C$2:$C$351</xm:f>
          </x14:formula1>
          <xm:sqref>B11:B343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2FB1-D031-014B-A183-FC53B2C7767E}">
  <dimension ref="B2:F343"/>
  <sheetViews>
    <sheetView showGridLines="0" showRowColHeaders="0" workbookViewId="0">
      <pane xSplit="1" ySplit="10" topLeftCell="B11" activePane="bottomRight" state="frozen"/>
      <selection activeCell="H40" sqref="H40"/>
      <selection pane="topRight" activeCell="H40" sqref="H40"/>
      <selection pane="bottomLeft" activeCell="H40" sqref="H40"/>
      <selection pane="bottomRight" activeCell="H40" sqref="H40"/>
    </sheetView>
  </sheetViews>
  <sheetFormatPr baseColWidth="10" defaultRowHeight="16" x14ac:dyDescent="0.2"/>
  <cols>
    <col min="1" max="1" width="1.83203125" customWidth="1"/>
    <col min="2" max="2" width="30.5" bestFit="1" customWidth="1"/>
    <col min="3" max="3" width="35.5" bestFit="1" customWidth="1"/>
    <col min="4" max="4" width="14.33203125" customWidth="1"/>
    <col min="5" max="5" width="37.6640625" customWidth="1"/>
    <col min="6" max="6" width="15.1640625" customWidth="1"/>
  </cols>
  <sheetData>
    <row r="2" spans="2:6" ht="31" x14ac:dyDescent="0.35">
      <c r="B2" s="3" t="s">
        <v>1928</v>
      </c>
    </row>
    <row r="3" spans="2:6" x14ac:dyDescent="0.2">
      <c r="B3" t="s">
        <v>1930</v>
      </c>
    </row>
    <row r="5" spans="2:6" x14ac:dyDescent="0.2">
      <c r="B5" t="s">
        <v>1929</v>
      </c>
    </row>
    <row r="10" spans="2:6" s="5" customFormat="1" ht="34" x14ac:dyDescent="0.2">
      <c r="B10" s="7" t="s">
        <v>1926</v>
      </c>
      <c r="C10" s="6" t="s">
        <v>0</v>
      </c>
      <c r="D10" s="8" t="s">
        <v>1933</v>
      </c>
      <c r="E10" s="9" t="s">
        <v>1931</v>
      </c>
      <c r="F10" s="10" t="s">
        <v>1932</v>
      </c>
    </row>
    <row r="11" spans="2:6" ht="21" x14ac:dyDescent="0.25">
      <c r="B11" s="11" t="s">
        <v>532</v>
      </c>
      <c r="C11" s="12" t="s">
        <v>530</v>
      </c>
      <c r="D11" s="14">
        <f>IF(LAF_V110[[#This Row],[workbook_name]]="","",COUNTIF(Table1[name],LAF_V110[[#This Row],[workbook_name]]))</f>
        <v>2</v>
      </c>
      <c r="E11" s="15" t="str">
        <f xml:space="preserve">
IF(LAF_V110[[#This Row],[workbook_name]]="","",
   IFERROR(
      IF(
          VLOOKUP(LAF_V110[[#This Row],[id]],Table1[[#All],[id]:[name]],3,0)=LAF_V110[[#This Row],[workbook_name]],
         "match",
         "id doesn't belong to workbook_name"
      ),
      "associate an id first"
   )
)</f>
        <v>match</v>
      </c>
      <c r="F11" s="16" t="str">
        <f>IF(LAF_V110[[#This Row],[id Sanity Check]]="match",
   "✓ ready",
   IF(LAF_V110[[#This Row],[workbook_name]]&lt;&gt;"","not ready","")
)</f>
        <v>✓ ready</v>
      </c>
    </row>
    <row r="12" spans="2:6" ht="21" x14ac:dyDescent="0.25">
      <c r="B12" s="11" t="s">
        <v>75</v>
      </c>
      <c r="C12" s="13" t="s">
        <v>514</v>
      </c>
      <c r="D12" s="14">
        <f>IF(LAF_V110[[#This Row],[workbook_name]]="","",COUNTIF(Table1[name],LAF_V110[[#This Row],[workbook_name]]))</f>
        <v>3</v>
      </c>
      <c r="E12" s="14" t="str">
        <f xml:space="preserve">
IF(LAF_V110[[#This Row],[workbook_name]]="","",
   IFERROR(
      IF(
          VLOOKUP(LAF_V110[[#This Row],[id]],Table1[[#All],[id]:[name]],3,0)=LAF_V110[[#This Row],[workbook_name]],
         "match",
         "id doesn't belong to workbook_name"
      ),
      "associate an id first"
   )
)</f>
        <v>match</v>
      </c>
      <c r="F12" s="16" t="str">
        <f>IF(LAF_V110[[#This Row],[id Sanity Check]]="match",
   "✓ ready",
   IF(LAF_V110[[#This Row],[workbook_name]]&lt;&gt;"","not ready","")
)</f>
        <v>✓ ready</v>
      </c>
    </row>
    <row r="13" spans="2:6" ht="21" x14ac:dyDescent="0.25">
      <c r="B13" s="11" t="s">
        <v>863</v>
      </c>
      <c r="C13" s="13" t="s">
        <v>861</v>
      </c>
      <c r="D13" s="14">
        <f>IF(LAF_V110[[#This Row],[workbook_name]]="","",COUNTIF(Table1[name],LAF_V110[[#This Row],[workbook_name]]))</f>
        <v>1</v>
      </c>
      <c r="E13" s="14" t="str">
        <f xml:space="preserve">
IF(LAF_V110[[#This Row],[workbook_name]]="","",
   IFERROR(
      IF(
          VLOOKUP(LAF_V110[[#This Row],[id]],Table1[[#All],[id]:[name]],3,0)=LAF_V110[[#This Row],[workbook_name]],
         "match",
         "id doesn't belong to workbook_name"
      ),
      "associate an id first"
   )
)</f>
        <v>match</v>
      </c>
      <c r="F13" s="16" t="str">
        <f>IF(LAF_V110[[#This Row],[id Sanity Check]]="match",
   "✓ ready",
   IF(LAF_V110[[#This Row],[workbook_name]]&lt;&gt;"","not ready","")
)</f>
        <v>✓ ready</v>
      </c>
    </row>
    <row r="14" spans="2:6" ht="21" x14ac:dyDescent="0.25">
      <c r="B14" s="11"/>
      <c r="C14" s="13"/>
      <c r="D14" s="14" t="str">
        <f>IF(LAF_V110[[#This Row],[workbook_name]]="","",COUNTIF(Table1[name],LAF_V110[[#This Row],[workbook_name]]))</f>
        <v/>
      </c>
      <c r="E14" s="14" t="str">
        <f xml:space="preserve">
IF(LAF_V110[[#This Row],[workbook_name]]="","",
   IFERROR(
      IF(
          VLOOKUP(LAF_V110[[#This Row],[id]],Table1[[#All],[id]:[name]],3,0)=LAF_V110[[#This Row],[workbook_name]],
         "match",
         "id doesn't belong to workbook_name"
      ),
      "associate an id first"
   )
)</f>
        <v/>
      </c>
      <c r="F14" s="16" t="str">
        <f>IF(LAF_V110[[#This Row],[id Sanity Check]]="match",
   "✓ ready",
   IF(LAF_V110[[#This Row],[workbook_name]]&lt;&gt;"","not ready","")
)</f>
        <v/>
      </c>
    </row>
    <row r="15" spans="2:6" ht="21" x14ac:dyDescent="0.25">
      <c r="B15" s="11"/>
      <c r="C15" s="13"/>
      <c r="D15" s="14" t="str">
        <f>IF(LAF_V110[[#This Row],[workbook_name]]="","",COUNTIF(Table1[name],LAF_V110[[#This Row],[workbook_name]]))</f>
        <v/>
      </c>
      <c r="E15" s="14" t="str">
        <f xml:space="preserve">
IF(LAF_V110[[#This Row],[workbook_name]]="","",
   IFERROR(
      IF(
          VLOOKUP(LAF_V110[[#This Row],[id]],Table1[[#All],[id]:[name]],3,0)=LAF_V110[[#This Row],[workbook_name]],
         "match",
         "id doesn't belong to workbook_name"
      ),
      "associate an id first"
   )
)</f>
        <v/>
      </c>
      <c r="F15" s="16" t="str">
        <f>IF(LAF_V110[[#This Row],[id Sanity Check]]="match",
   "✓ ready",
   IF(LAF_V110[[#This Row],[workbook_name]]&lt;&gt;"","not ready","")
)</f>
        <v/>
      </c>
    </row>
    <row r="16" spans="2:6" ht="21" x14ac:dyDescent="0.25">
      <c r="B16" s="11"/>
      <c r="C16" s="13"/>
      <c r="D16" s="14" t="str">
        <f>IF(LAF_V110[[#This Row],[workbook_name]]="","",COUNTIF(Table1[name],LAF_V110[[#This Row],[workbook_name]]))</f>
        <v/>
      </c>
      <c r="E16" s="14" t="str">
        <f xml:space="preserve">
IF(LAF_V110[[#This Row],[workbook_name]]="","",
   IFERROR(
      IF(
          VLOOKUP(LAF_V110[[#This Row],[id]],Table1[[#All],[id]:[name]],3,0)=LAF_V110[[#This Row],[workbook_name]],
         "match",
         "id doesn't belong to workbook_name"
      ),
      "associate an id first"
   )
)</f>
        <v/>
      </c>
      <c r="F16" s="16" t="str">
        <f>IF(LAF_V110[[#This Row],[id Sanity Check]]="match",
   "✓ ready",
   IF(LAF_V110[[#This Row],[workbook_name]]&lt;&gt;"","not ready","")
)</f>
        <v/>
      </c>
    </row>
    <row r="17" spans="2:6" ht="21" x14ac:dyDescent="0.25">
      <c r="B17" s="11"/>
      <c r="C17" s="13"/>
      <c r="D17" s="14" t="str">
        <f>IF(LAF_V110[[#This Row],[workbook_name]]="","",COUNTIF(Table1[name],LAF_V110[[#This Row],[workbook_name]]))</f>
        <v/>
      </c>
      <c r="E17" s="14" t="str">
        <f xml:space="preserve">
IF(LAF_V110[[#This Row],[workbook_name]]="","",
   IFERROR(
      IF(
          VLOOKUP(LAF_V110[[#This Row],[id]],Table1[[#All],[id]:[name]],3,0)=LAF_V110[[#This Row],[workbook_name]],
         "match",
         "id doesn't belong to workbook_name"
      ),
      "associate an id first"
   )
)</f>
        <v/>
      </c>
      <c r="F17" s="16" t="str">
        <f>IF(LAF_V110[[#This Row],[id Sanity Check]]="match",
   "✓ ready",
   IF(LAF_V110[[#This Row],[workbook_name]]&lt;&gt;"","not ready","")
)</f>
        <v/>
      </c>
    </row>
    <row r="18" spans="2:6" ht="21" x14ac:dyDescent="0.25">
      <c r="B18" s="11"/>
      <c r="C18" s="13"/>
      <c r="D18" s="14" t="str">
        <f>IF(LAF_V110[[#This Row],[workbook_name]]="","",COUNTIF(Table1[name],LAF_V110[[#This Row],[workbook_name]]))</f>
        <v/>
      </c>
      <c r="E18" s="14" t="str">
        <f xml:space="preserve">
IF(LAF_V110[[#This Row],[workbook_name]]="","",
   IFERROR(
      IF(
          VLOOKUP(LAF_V110[[#This Row],[id]],Table1[[#All],[id]:[name]],3,0)=LAF_V110[[#This Row],[workbook_name]],
         "match",
         "id doesn't belong to workbook_name"
      ),
      "associate an id first"
   )
)</f>
        <v/>
      </c>
      <c r="F18" s="16" t="str">
        <f>IF(LAF_V110[[#This Row],[id Sanity Check]]="match",
   "✓ ready",
   IF(LAF_V110[[#This Row],[workbook_name]]&lt;&gt;"","not ready","")
)</f>
        <v/>
      </c>
    </row>
    <row r="19" spans="2:6" ht="21" x14ac:dyDescent="0.25">
      <c r="B19" s="11"/>
      <c r="C19" s="13"/>
      <c r="D19" s="14" t="str">
        <f>IF(LAF_V110[[#This Row],[workbook_name]]="","",COUNTIF(Table1[name],LAF_V110[[#This Row],[workbook_name]]))</f>
        <v/>
      </c>
      <c r="E19" s="14" t="str">
        <f xml:space="preserve">
IF(LAF_V110[[#This Row],[workbook_name]]="","",
   IFERROR(
      IF(
          VLOOKUP(LAF_V110[[#This Row],[id]],Table1[[#All],[id]:[name]],3,0)=LAF_V110[[#This Row],[workbook_name]],
         "match",
         "id doesn't belong to workbook_name"
      ),
      "associate an id first"
   )
)</f>
        <v/>
      </c>
      <c r="F19" s="16" t="str">
        <f>IF(LAF_V110[[#This Row],[id Sanity Check]]="match",
   "✓ ready",
   IF(LAF_V110[[#This Row],[workbook_name]]&lt;&gt;"","not ready","")
)</f>
        <v/>
      </c>
    </row>
    <row r="20" spans="2:6" ht="21" x14ac:dyDescent="0.25">
      <c r="B20" s="11"/>
      <c r="C20" s="13"/>
      <c r="D20" s="14" t="str">
        <f>IF(LAF_V110[[#This Row],[workbook_name]]="","",COUNTIF(Table1[name],LAF_V110[[#This Row],[workbook_name]]))</f>
        <v/>
      </c>
      <c r="E20" s="14" t="str">
        <f xml:space="preserve">
IF(LAF_V110[[#This Row],[workbook_name]]="","",
   IFERROR(
      IF(
          VLOOKUP(LAF_V110[[#This Row],[id]],Table1[[#All],[id]:[name]],3,0)=LAF_V110[[#This Row],[workbook_name]],
         "match",
         "id doesn't belong to workbook_name"
      ),
      "associate an id first"
   )
)</f>
        <v/>
      </c>
      <c r="F20" s="16" t="str">
        <f>IF(LAF_V110[[#This Row],[id Sanity Check]]="match",
   "✓ ready",
   IF(LAF_V110[[#This Row],[workbook_name]]&lt;&gt;"","not ready","")
)</f>
        <v/>
      </c>
    </row>
    <row r="21" spans="2:6" ht="21" x14ac:dyDescent="0.25">
      <c r="B21" s="11"/>
      <c r="C21" s="13"/>
      <c r="D21" s="14" t="str">
        <f>IF(LAF_V110[[#This Row],[workbook_name]]="","",COUNTIF(Table1[name],LAF_V110[[#This Row],[workbook_name]]))</f>
        <v/>
      </c>
      <c r="E21" s="14" t="str">
        <f xml:space="preserve">
IF(LAF_V110[[#This Row],[workbook_name]]="","",
   IFERROR(
      IF(
          VLOOKUP(LAF_V110[[#This Row],[id]],Table1[[#All],[id]:[name]],3,0)=LAF_V110[[#This Row],[workbook_name]],
         "match",
         "id doesn't belong to workbook_name"
      ),
      "associate an id first"
   )
)</f>
        <v/>
      </c>
      <c r="F21" s="16" t="str">
        <f>IF(LAF_V110[[#This Row],[id Sanity Check]]="match",
   "✓ ready",
   IF(LAF_V110[[#This Row],[workbook_name]]&lt;&gt;"","not ready","")
)</f>
        <v/>
      </c>
    </row>
    <row r="22" spans="2:6" ht="21" x14ac:dyDescent="0.25">
      <c r="B22" s="11"/>
      <c r="C22" s="13"/>
      <c r="D22" s="14" t="str">
        <f>IF(LAF_V110[[#This Row],[workbook_name]]="","",COUNTIF(Table1[name],LAF_V110[[#This Row],[workbook_name]]))</f>
        <v/>
      </c>
      <c r="E22" s="14" t="str">
        <f xml:space="preserve">
IF(LAF_V110[[#This Row],[workbook_name]]="","",
   IFERROR(
      IF(
          VLOOKUP(LAF_V110[[#This Row],[id]],Table1[[#All],[id]:[name]],3,0)=LAF_V110[[#This Row],[workbook_name]],
         "match",
         "id doesn't belong to workbook_name"
      ),
      "associate an id first"
   )
)</f>
        <v/>
      </c>
      <c r="F22" s="16" t="str">
        <f>IF(LAF_V110[[#This Row],[id Sanity Check]]="match",
   "✓ ready",
   IF(LAF_V110[[#This Row],[workbook_name]]&lt;&gt;"","not ready","")
)</f>
        <v/>
      </c>
    </row>
    <row r="23" spans="2:6" ht="21" x14ac:dyDescent="0.25">
      <c r="B23" s="11"/>
      <c r="C23" s="13"/>
      <c r="D23" s="14" t="str">
        <f>IF(LAF_V110[[#This Row],[workbook_name]]="","",COUNTIF(Table1[name],LAF_V110[[#This Row],[workbook_name]]))</f>
        <v/>
      </c>
      <c r="E23" s="14" t="str">
        <f xml:space="preserve">
IF(LAF_V110[[#This Row],[workbook_name]]="","",
   IFERROR(
      IF(
          VLOOKUP(LAF_V110[[#This Row],[id]],Table1[[#All],[id]:[name]],3,0)=LAF_V110[[#This Row],[workbook_name]],
         "match",
         "id doesn't belong to workbook_name"
      ),
      "associate an id first"
   )
)</f>
        <v/>
      </c>
      <c r="F23" s="16" t="str">
        <f>IF(LAF_V110[[#This Row],[id Sanity Check]]="match",
   "✓ ready",
   IF(LAF_V110[[#This Row],[workbook_name]]&lt;&gt;"","not ready","")
)</f>
        <v/>
      </c>
    </row>
    <row r="24" spans="2:6" ht="21" x14ac:dyDescent="0.25">
      <c r="B24" s="11"/>
      <c r="C24" s="13"/>
      <c r="D24" s="14" t="str">
        <f>IF(LAF_V110[[#This Row],[workbook_name]]="","",COUNTIF(Table1[name],LAF_V110[[#This Row],[workbook_name]]))</f>
        <v/>
      </c>
      <c r="E24" s="14" t="str">
        <f xml:space="preserve">
IF(LAF_V110[[#This Row],[workbook_name]]="","",
   IFERROR(
      IF(
          VLOOKUP(LAF_V110[[#This Row],[id]],Table1[[#All],[id]:[name]],3,0)=LAF_V110[[#This Row],[workbook_name]],
         "match",
         "id doesn't belong to workbook_name"
      ),
      "associate an id first"
   )
)</f>
        <v/>
      </c>
      <c r="F24" s="16" t="str">
        <f>IF(LAF_V110[[#This Row],[id Sanity Check]]="match",
   "✓ ready",
   IF(LAF_V110[[#This Row],[workbook_name]]&lt;&gt;"","not ready","")
)</f>
        <v/>
      </c>
    </row>
    <row r="25" spans="2:6" ht="21" x14ac:dyDescent="0.25">
      <c r="B25" s="11"/>
      <c r="C25" s="13"/>
      <c r="D25" s="14" t="str">
        <f>IF(LAF_V110[[#This Row],[workbook_name]]="","",COUNTIF(Table1[name],LAF_V110[[#This Row],[workbook_name]]))</f>
        <v/>
      </c>
      <c r="E25" s="14" t="str">
        <f xml:space="preserve">
IF(LAF_V110[[#This Row],[workbook_name]]="","",
   IFERROR(
      IF(
          VLOOKUP(LAF_V110[[#This Row],[id]],Table1[[#All],[id]:[name]],3,0)=LAF_V110[[#This Row],[workbook_name]],
         "match",
         "id doesn't belong to workbook_name"
      ),
      "associate an id first"
   )
)</f>
        <v/>
      </c>
      <c r="F25" s="16" t="str">
        <f>IF(LAF_V110[[#This Row],[id Sanity Check]]="match",
   "✓ ready",
   IF(LAF_V110[[#This Row],[workbook_name]]&lt;&gt;"","not ready","")
)</f>
        <v/>
      </c>
    </row>
    <row r="26" spans="2:6" ht="21" x14ac:dyDescent="0.25">
      <c r="B26" s="11"/>
      <c r="C26" s="13"/>
      <c r="D26" s="14" t="str">
        <f>IF(LAF_V110[[#This Row],[workbook_name]]="","",COUNTIF(Table1[name],LAF_V110[[#This Row],[workbook_name]]))</f>
        <v/>
      </c>
      <c r="E26" s="14" t="str">
        <f xml:space="preserve">
IF(LAF_V110[[#This Row],[workbook_name]]="","",
   IFERROR(
      IF(
          VLOOKUP(LAF_V110[[#This Row],[id]],Table1[[#All],[id]:[name]],3,0)=LAF_V110[[#This Row],[workbook_name]],
         "match",
         "id doesn't belong to workbook_name"
      ),
      "associate an id first"
   )
)</f>
        <v/>
      </c>
      <c r="F26" s="16" t="str">
        <f>IF(LAF_V110[[#This Row],[id Sanity Check]]="match",
   "✓ ready",
   IF(LAF_V110[[#This Row],[workbook_name]]&lt;&gt;"","not ready","")
)</f>
        <v/>
      </c>
    </row>
    <row r="27" spans="2:6" ht="21" x14ac:dyDescent="0.25">
      <c r="B27" s="11"/>
      <c r="C27" s="13"/>
      <c r="D27" s="14" t="str">
        <f>IF(LAF_V110[[#This Row],[workbook_name]]="","",COUNTIF(Table1[name],LAF_V110[[#This Row],[workbook_name]]))</f>
        <v/>
      </c>
      <c r="E27" s="14" t="str">
        <f xml:space="preserve">
IF(LAF_V110[[#This Row],[workbook_name]]="","",
   IFERROR(
      IF(
          VLOOKUP(LAF_V110[[#This Row],[id]],Table1[[#All],[id]:[name]],3,0)=LAF_V110[[#This Row],[workbook_name]],
         "match",
         "id doesn't belong to workbook_name"
      ),
      "associate an id first"
   )
)</f>
        <v/>
      </c>
      <c r="F27" s="16" t="str">
        <f>IF(LAF_V110[[#This Row],[id Sanity Check]]="match",
   "✓ ready",
   IF(LAF_V110[[#This Row],[workbook_name]]&lt;&gt;"","not ready","")
)</f>
        <v/>
      </c>
    </row>
    <row r="28" spans="2:6" ht="21" x14ac:dyDescent="0.25">
      <c r="B28" s="11"/>
      <c r="C28" s="13"/>
      <c r="D28" s="14" t="str">
        <f>IF(LAF_V110[[#This Row],[workbook_name]]="","",COUNTIF(Table1[name],LAF_V110[[#This Row],[workbook_name]]))</f>
        <v/>
      </c>
      <c r="E28" s="14" t="str">
        <f xml:space="preserve">
IF(LAF_V110[[#This Row],[workbook_name]]="","",
   IFERROR(
      IF(
          VLOOKUP(LAF_V110[[#This Row],[id]],Table1[[#All],[id]:[name]],3,0)=LAF_V110[[#This Row],[workbook_name]],
         "match",
         "id doesn't belong to workbook_name"
      ),
      "associate an id first"
   )
)</f>
        <v/>
      </c>
      <c r="F28" s="16" t="str">
        <f>IF(LAF_V110[[#This Row],[id Sanity Check]]="match",
   "✓ ready",
   IF(LAF_V110[[#This Row],[workbook_name]]&lt;&gt;"","not ready","")
)</f>
        <v/>
      </c>
    </row>
    <row r="29" spans="2:6" ht="21" x14ac:dyDescent="0.25">
      <c r="B29" s="11"/>
      <c r="C29" s="13"/>
      <c r="D29" s="14" t="str">
        <f>IF(LAF_V110[[#This Row],[workbook_name]]="","",COUNTIF(Table1[name],LAF_V110[[#This Row],[workbook_name]]))</f>
        <v/>
      </c>
      <c r="E29" s="14" t="str">
        <f xml:space="preserve">
IF(LAF_V110[[#This Row],[workbook_name]]="","",
   IFERROR(
      IF(
          VLOOKUP(LAF_V110[[#This Row],[id]],Table1[[#All],[id]:[name]],3,0)=LAF_V110[[#This Row],[workbook_name]],
         "match",
         "id doesn't belong to workbook_name"
      ),
      "associate an id first"
   )
)</f>
        <v/>
      </c>
      <c r="F29" s="16" t="str">
        <f>IF(LAF_V110[[#This Row],[id Sanity Check]]="match",
   "✓ ready",
   IF(LAF_V110[[#This Row],[workbook_name]]&lt;&gt;"","not ready","")
)</f>
        <v/>
      </c>
    </row>
    <row r="30" spans="2:6" ht="21" x14ac:dyDescent="0.25">
      <c r="B30" s="11"/>
      <c r="C30" s="13"/>
      <c r="D30" s="14" t="str">
        <f>IF(LAF_V110[[#This Row],[workbook_name]]="","",COUNTIF(Table1[name],LAF_V110[[#This Row],[workbook_name]]))</f>
        <v/>
      </c>
      <c r="E30" s="14" t="str">
        <f xml:space="preserve">
IF(LAF_V110[[#This Row],[workbook_name]]="","",
   IFERROR(
      IF(
          VLOOKUP(LAF_V110[[#This Row],[id]],Table1[[#All],[id]:[name]],3,0)=LAF_V110[[#This Row],[workbook_name]],
         "match",
         "id doesn't belong to workbook_name"
      ),
      "associate an id first"
   )
)</f>
        <v/>
      </c>
      <c r="F30" s="16" t="str">
        <f>IF(LAF_V110[[#This Row],[id Sanity Check]]="match",
   "✓ ready",
   IF(LAF_V110[[#This Row],[workbook_name]]&lt;&gt;"","not ready","")
)</f>
        <v/>
      </c>
    </row>
    <row r="31" spans="2:6" ht="21" x14ac:dyDescent="0.25">
      <c r="B31" s="11"/>
      <c r="C31" s="13"/>
      <c r="D31" s="14" t="str">
        <f>IF(LAF_V110[[#This Row],[workbook_name]]="","",COUNTIF(Table1[name],LAF_V110[[#This Row],[workbook_name]]))</f>
        <v/>
      </c>
      <c r="E31" s="14" t="str">
        <f xml:space="preserve">
IF(LAF_V110[[#This Row],[workbook_name]]="","",
   IFERROR(
      IF(
          VLOOKUP(LAF_V110[[#This Row],[id]],Table1[[#All],[id]:[name]],3,0)=LAF_V110[[#This Row],[workbook_name]],
         "match",
         "id doesn't belong to workbook_name"
      ),
      "associate an id first"
   )
)</f>
        <v/>
      </c>
      <c r="F31" s="16" t="str">
        <f>IF(LAF_V110[[#This Row],[id Sanity Check]]="match",
   "✓ ready",
   IF(LAF_V110[[#This Row],[workbook_name]]&lt;&gt;"","not ready","")
)</f>
        <v/>
      </c>
    </row>
    <row r="32" spans="2:6" ht="21" x14ac:dyDescent="0.25">
      <c r="B32" s="11"/>
      <c r="C32" s="13"/>
      <c r="D32" s="14" t="str">
        <f>IF(LAF_V110[[#This Row],[workbook_name]]="","",COUNTIF(Table1[name],LAF_V110[[#This Row],[workbook_name]]))</f>
        <v/>
      </c>
      <c r="E32" s="14" t="str">
        <f xml:space="preserve">
IF(LAF_V110[[#This Row],[workbook_name]]="","",
   IFERROR(
      IF(
          VLOOKUP(LAF_V110[[#This Row],[id]],Table1[[#All],[id]:[name]],3,0)=LAF_V110[[#This Row],[workbook_name]],
         "match",
         "id doesn't belong to workbook_name"
      ),
      "associate an id first"
   )
)</f>
        <v/>
      </c>
      <c r="F32" s="16" t="str">
        <f>IF(LAF_V110[[#This Row],[id Sanity Check]]="match",
   "✓ ready",
   IF(LAF_V110[[#This Row],[workbook_name]]&lt;&gt;"","not ready","")
)</f>
        <v/>
      </c>
    </row>
    <row r="33" spans="2:6" ht="21" x14ac:dyDescent="0.25">
      <c r="B33" s="11"/>
      <c r="C33" s="13"/>
      <c r="D33" s="14" t="str">
        <f>IF(LAF_V110[[#This Row],[workbook_name]]="","",COUNTIF(Table1[name],LAF_V110[[#This Row],[workbook_name]]))</f>
        <v/>
      </c>
      <c r="E33" s="14" t="str">
        <f xml:space="preserve">
IF(LAF_V110[[#This Row],[workbook_name]]="","",
   IFERROR(
      IF(
          VLOOKUP(LAF_V110[[#This Row],[id]],Table1[[#All],[id]:[name]],3,0)=LAF_V110[[#This Row],[workbook_name]],
         "match",
         "id doesn't belong to workbook_name"
      ),
      "associate an id first"
   )
)</f>
        <v/>
      </c>
      <c r="F33" s="16" t="str">
        <f>IF(LAF_V110[[#This Row],[id Sanity Check]]="match",
   "✓ ready",
   IF(LAF_V110[[#This Row],[workbook_name]]&lt;&gt;"","not ready","")
)</f>
        <v/>
      </c>
    </row>
    <row r="34" spans="2:6" ht="21" x14ac:dyDescent="0.25">
      <c r="B34" s="11"/>
      <c r="C34" s="13"/>
      <c r="D34" s="14" t="str">
        <f>IF(LAF_V110[[#This Row],[workbook_name]]="","",COUNTIF(Table1[name],LAF_V110[[#This Row],[workbook_name]]))</f>
        <v/>
      </c>
      <c r="E34" s="14" t="str">
        <f xml:space="preserve">
IF(LAF_V110[[#This Row],[workbook_name]]="","",
   IFERROR(
      IF(
          VLOOKUP(LAF_V110[[#This Row],[id]],Table1[[#All],[id]:[name]],3,0)=LAF_V110[[#This Row],[workbook_name]],
         "match",
         "id doesn't belong to workbook_name"
      ),
      "associate an id first"
   )
)</f>
        <v/>
      </c>
      <c r="F34" s="16" t="str">
        <f>IF(LAF_V110[[#This Row],[id Sanity Check]]="match",
   "✓ ready",
   IF(LAF_V110[[#This Row],[workbook_name]]&lt;&gt;"","not ready","")
)</f>
        <v/>
      </c>
    </row>
    <row r="35" spans="2:6" ht="21" x14ac:dyDescent="0.25">
      <c r="B35" s="11"/>
      <c r="C35" s="13"/>
      <c r="D35" s="14" t="str">
        <f>IF(LAF_V110[[#This Row],[workbook_name]]="","",COUNTIF(Table1[name],LAF_V110[[#This Row],[workbook_name]]))</f>
        <v/>
      </c>
      <c r="E35" s="14" t="str">
        <f xml:space="preserve">
IF(LAF_V110[[#This Row],[workbook_name]]="","",
   IFERROR(
      IF(
          VLOOKUP(LAF_V110[[#This Row],[id]],Table1[[#All],[id]:[name]],3,0)=LAF_V110[[#This Row],[workbook_name]],
         "match",
         "id doesn't belong to workbook_name"
      ),
      "associate an id first"
   )
)</f>
        <v/>
      </c>
      <c r="F35" s="16" t="str">
        <f>IF(LAF_V110[[#This Row],[id Sanity Check]]="match",
   "✓ ready",
   IF(LAF_V110[[#This Row],[workbook_name]]&lt;&gt;"","not ready","")
)</f>
        <v/>
      </c>
    </row>
    <row r="36" spans="2:6" ht="21" x14ac:dyDescent="0.25">
      <c r="B36" s="11"/>
      <c r="C36" s="13"/>
      <c r="D36" s="14" t="str">
        <f>IF(LAF_V110[[#This Row],[workbook_name]]="","",COUNTIF(Table1[name],LAF_V110[[#This Row],[workbook_name]]))</f>
        <v/>
      </c>
      <c r="E36" s="14" t="str">
        <f xml:space="preserve">
IF(LAF_V110[[#This Row],[workbook_name]]="","",
   IFERROR(
      IF(
          VLOOKUP(LAF_V110[[#This Row],[id]],Table1[[#All],[id]:[name]],3,0)=LAF_V110[[#This Row],[workbook_name]],
         "match",
         "id doesn't belong to workbook_name"
      ),
      "associate an id first"
   )
)</f>
        <v/>
      </c>
      <c r="F36" s="16" t="str">
        <f>IF(LAF_V110[[#This Row],[id Sanity Check]]="match",
   "✓ ready",
   IF(LAF_V110[[#This Row],[workbook_name]]&lt;&gt;"","not ready","")
)</f>
        <v/>
      </c>
    </row>
    <row r="37" spans="2:6" ht="21" x14ac:dyDescent="0.25">
      <c r="B37" s="11"/>
      <c r="C37" s="13"/>
      <c r="D37" s="14" t="str">
        <f>IF(LAF_V110[[#This Row],[workbook_name]]="","",COUNTIF(Table1[name],LAF_V110[[#This Row],[workbook_name]]))</f>
        <v/>
      </c>
      <c r="E37" s="14" t="str">
        <f xml:space="preserve">
IF(LAF_V110[[#This Row],[workbook_name]]="","",
   IFERROR(
      IF(
          VLOOKUP(LAF_V110[[#This Row],[id]],Table1[[#All],[id]:[name]],3,0)=LAF_V110[[#This Row],[workbook_name]],
         "match",
         "id doesn't belong to workbook_name"
      ),
      "associate an id first"
   )
)</f>
        <v/>
      </c>
      <c r="F37" s="16" t="str">
        <f>IF(LAF_V110[[#This Row],[id Sanity Check]]="match",
   "✓ ready",
   IF(LAF_V110[[#This Row],[workbook_name]]&lt;&gt;"","not ready","")
)</f>
        <v/>
      </c>
    </row>
    <row r="38" spans="2:6" ht="21" x14ac:dyDescent="0.25">
      <c r="B38" s="11"/>
      <c r="C38" s="13"/>
      <c r="D38" s="14" t="str">
        <f>IF(LAF_V110[[#This Row],[workbook_name]]="","",COUNTIF(Table1[name],LAF_V110[[#This Row],[workbook_name]]))</f>
        <v/>
      </c>
      <c r="E38" s="14" t="str">
        <f xml:space="preserve">
IF(LAF_V110[[#This Row],[workbook_name]]="","",
   IFERROR(
      IF(
          VLOOKUP(LAF_V110[[#This Row],[id]],Table1[[#All],[id]:[name]],3,0)=LAF_V110[[#This Row],[workbook_name]],
         "match",
         "id doesn't belong to workbook_name"
      ),
      "associate an id first"
   )
)</f>
        <v/>
      </c>
      <c r="F38" s="16" t="str">
        <f>IF(LAF_V110[[#This Row],[id Sanity Check]]="match",
   "✓ ready",
   IF(LAF_V110[[#This Row],[workbook_name]]&lt;&gt;"","not ready","")
)</f>
        <v/>
      </c>
    </row>
    <row r="39" spans="2:6" ht="21" x14ac:dyDescent="0.25">
      <c r="B39" s="11"/>
      <c r="C39" s="13"/>
      <c r="D39" s="14" t="str">
        <f>IF(LAF_V110[[#This Row],[workbook_name]]="","",COUNTIF(Table1[name],LAF_V110[[#This Row],[workbook_name]]))</f>
        <v/>
      </c>
      <c r="E39" s="14" t="str">
        <f xml:space="preserve">
IF(LAF_V110[[#This Row],[workbook_name]]="","",
   IFERROR(
      IF(
          VLOOKUP(LAF_V110[[#This Row],[id]],Table1[[#All],[id]:[name]],3,0)=LAF_V110[[#This Row],[workbook_name]],
         "match",
         "id doesn't belong to workbook_name"
      ),
      "associate an id first"
   )
)</f>
        <v/>
      </c>
      <c r="F39" s="16" t="str">
        <f>IF(LAF_V110[[#This Row],[id Sanity Check]]="match",
   "✓ ready",
   IF(LAF_V110[[#This Row],[workbook_name]]&lt;&gt;"","not ready","")
)</f>
        <v/>
      </c>
    </row>
    <row r="40" spans="2:6" ht="21" x14ac:dyDescent="0.25">
      <c r="B40" s="11"/>
      <c r="C40" s="13"/>
      <c r="D40" s="14" t="str">
        <f>IF(LAF_V110[[#This Row],[workbook_name]]="","",COUNTIF(Table1[name],LAF_V110[[#This Row],[workbook_name]]))</f>
        <v/>
      </c>
      <c r="E40" s="14" t="str">
        <f xml:space="preserve">
IF(LAF_V110[[#This Row],[workbook_name]]="","",
   IFERROR(
      IF(
          VLOOKUP(LAF_V110[[#This Row],[id]],Table1[[#All],[id]:[name]],3,0)=LAF_V110[[#This Row],[workbook_name]],
         "match",
         "id doesn't belong to workbook_name"
      ),
      "associate an id first"
   )
)</f>
        <v/>
      </c>
      <c r="F40" s="16" t="str">
        <f>IF(LAF_V110[[#This Row],[id Sanity Check]]="match",
   "✓ ready",
   IF(LAF_V110[[#This Row],[workbook_name]]&lt;&gt;"","not ready","")
)</f>
        <v/>
      </c>
    </row>
    <row r="41" spans="2:6" ht="21" x14ac:dyDescent="0.25">
      <c r="B41" s="11"/>
      <c r="C41" s="13"/>
      <c r="D41" s="14" t="str">
        <f>IF(LAF_V110[[#This Row],[workbook_name]]="","",COUNTIF(Table1[name],LAF_V110[[#This Row],[workbook_name]]))</f>
        <v/>
      </c>
      <c r="E41" s="14" t="str">
        <f xml:space="preserve">
IF(LAF_V110[[#This Row],[workbook_name]]="","",
   IFERROR(
      IF(
          VLOOKUP(LAF_V110[[#This Row],[id]],Table1[[#All],[id]:[name]],3,0)=LAF_V110[[#This Row],[workbook_name]],
         "match",
         "id doesn't belong to workbook_name"
      ),
      "associate an id first"
   )
)</f>
        <v/>
      </c>
      <c r="F41" s="16" t="str">
        <f>IF(LAF_V110[[#This Row],[id Sanity Check]]="match",
   "✓ ready",
   IF(LAF_V110[[#This Row],[workbook_name]]&lt;&gt;"","not ready","")
)</f>
        <v/>
      </c>
    </row>
    <row r="42" spans="2:6" ht="21" x14ac:dyDescent="0.25">
      <c r="B42" s="11"/>
      <c r="C42" s="13"/>
      <c r="D42" s="14" t="str">
        <f>IF(LAF_V110[[#This Row],[workbook_name]]="","",COUNTIF(Table1[name],LAF_V110[[#This Row],[workbook_name]]))</f>
        <v/>
      </c>
      <c r="E42" s="14" t="str">
        <f xml:space="preserve">
IF(LAF_V110[[#This Row],[workbook_name]]="","",
   IFERROR(
      IF(
          VLOOKUP(LAF_V110[[#This Row],[id]],Table1[[#All],[id]:[name]],3,0)=LAF_V110[[#This Row],[workbook_name]],
         "match",
         "id doesn't belong to workbook_name"
      ),
      "associate an id first"
   )
)</f>
        <v/>
      </c>
      <c r="F42" s="16" t="str">
        <f>IF(LAF_V110[[#This Row],[id Sanity Check]]="match",
   "✓ ready",
   IF(LAF_V110[[#This Row],[workbook_name]]&lt;&gt;"","not ready","")
)</f>
        <v/>
      </c>
    </row>
    <row r="43" spans="2:6" ht="21" x14ac:dyDescent="0.25">
      <c r="B43" s="11"/>
      <c r="C43" s="13"/>
      <c r="D43" s="14" t="str">
        <f>IF(LAF_V110[[#This Row],[workbook_name]]="","",COUNTIF(Table1[name],LAF_V110[[#This Row],[workbook_name]]))</f>
        <v/>
      </c>
      <c r="E43" s="14" t="str">
        <f xml:space="preserve">
IF(LAF_V110[[#This Row],[workbook_name]]="","",
   IFERROR(
      IF(
          VLOOKUP(LAF_V110[[#This Row],[id]],Table1[[#All],[id]:[name]],3,0)=LAF_V110[[#This Row],[workbook_name]],
         "match",
         "id doesn't belong to workbook_name"
      ),
      "associate an id first"
   )
)</f>
        <v/>
      </c>
      <c r="F43" s="16" t="str">
        <f>IF(LAF_V110[[#This Row],[id Sanity Check]]="match",
   "✓ ready",
   IF(LAF_V110[[#This Row],[workbook_name]]&lt;&gt;"","not ready","")
)</f>
        <v/>
      </c>
    </row>
    <row r="44" spans="2:6" ht="21" x14ac:dyDescent="0.25">
      <c r="B44" s="11"/>
      <c r="C44" s="13"/>
      <c r="D44" s="14" t="str">
        <f>IF(LAF_V110[[#This Row],[workbook_name]]="","",COUNTIF(Table1[name],LAF_V110[[#This Row],[workbook_name]]))</f>
        <v/>
      </c>
      <c r="E44" s="14" t="str">
        <f xml:space="preserve">
IF(LAF_V110[[#This Row],[workbook_name]]="","",
   IFERROR(
      IF(
          VLOOKUP(LAF_V110[[#This Row],[id]],Table1[[#All],[id]:[name]],3,0)=LAF_V110[[#This Row],[workbook_name]],
         "match",
         "id doesn't belong to workbook_name"
      ),
      "associate an id first"
   )
)</f>
        <v/>
      </c>
      <c r="F44" s="16" t="str">
        <f>IF(LAF_V110[[#This Row],[id Sanity Check]]="match",
   "✓ ready",
   IF(LAF_V110[[#This Row],[workbook_name]]&lt;&gt;"","not ready","")
)</f>
        <v/>
      </c>
    </row>
    <row r="45" spans="2:6" ht="21" x14ac:dyDescent="0.25">
      <c r="B45" s="11"/>
      <c r="C45" s="13"/>
      <c r="D45" s="14" t="str">
        <f>IF(LAF_V110[[#This Row],[workbook_name]]="","",COUNTIF(Table1[name],LAF_V110[[#This Row],[workbook_name]]))</f>
        <v/>
      </c>
      <c r="E45" s="14" t="str">
        <f xml:space="preserve">
IF(LAF_V110[[#This Row],[workbook_name]]="","",
   IFERROR(
      IF(
          VLOOKUP(LAF_V110[[#This Row],[id]],Table1[[#All],[id]:[name]],3,0)=LAF_V110[[#This Row],[workbook_name]],
         "match",
         "id doesn't belong to workbook_name"
      ),
      "associate an id first"
   )
)</f>
        <v/>
      </c>
      <c r="F45" s="16" t="str">
        <f>IF(LAF_V110[[#This Row],[id Sanity Check]]="match",
   "✓ ready",
   IF(LAF_V110[[#This Row],[workbook_name]]&lt;&gt;"","not ready","")
)</f>
        <v/>
      </c>
    </row>
    <row r="46" spans="2:6" ht="21" x14ac:dyDescent="0.25">
      <c r="B46" s="11"/>
      <c r="C46" s="13"/>
      <c r="D46" s="14" t="str">
        <f>IF(LAF_V110[[#This Row],[workbook_name]]="","",COUNTIF(Table1[name],LAF_V110[[#This Row],[workbook_name]]))</f>
        <v/>
      </c>
      <c r="E46" s="14" t="str">
        <f xml:space="preserve">
IF(LAF_V110[[#This Row],[workbook_name]]="","",
   IFERROR(
      IF(
          VLOOKUP(LAF_V110[[#This Row],[id]],Table1[[#All],[id]:[name]],3,0)=LAF_V110[[#This Row],[workbook_name]],
         "match",
         "id doesn't belong to workbook_name"
      ),
      "associate an id first"
   )
)</f>
        <v/>
      </c>
      <c r="F46" s="16" t="str">
        <f>IF(LAF_V110[[#This Row],[id Sanity Check]]="match",
   "✓ ready",
   IF(LAF_V110[[#This Row],[workbook_name]]&lt;&gt;"","not ready","")
)</f>
        <v/>
      </c>
    </row>
    <row r="47" spans="2:6" ht="21" x14ac:dyDescent="0.25">
      <c r="B47" s="11"/>
      <c r="C47" s="13"/>
      <c r="D47" s="14" t="str">
        <f>IF(LAF_V110[[#This Row],[workbook_name]]="","",COUNTIF(Table1[name],LAF_V110[[#This Row],[workbook_name]]))</f>
        <v/>
      </c>
      <c r="E47" s="14" t="str">
        <f xml:space="preserve">
IF(LAF_V110[[#This Row],[workbook_name]]="","",
   IFERROR(
      IF(
          VLOOKUP(LAF_V110[[#This Row],[id]],Table1[[#All],[id]:[name]],3,0)=LAF_V110[[#This Row],[workbook_name]],
         "match",
         "id doesn't belong to workbook_name"
      ),
      "associate an id first"
   )
)</f>
        <v/>
      </c>
      <c r="F47" s="16" t="str">
        <f>IF(LAF_V110[[#This Row],[id Sanity Check]]="match",
   "✓ ready",
   IF(LAF_V110[[#This Row],[workbook_name]]&lt;&gt;"","not ready","")
)</f>
        <v/>
      </c>
    </row>
    <row r="48" spans="2:6" ht="21" x14ac:dyDescent="0.25">
      <c r="B48" s="11"/>
      <c r="C48" s="13"/>
      <c r="D48" s="14" t="str">
        <f>IF(LAF_V110[[#This Row],[workbook_name]]="","",COUNTIF(Table1[name],LAF_V110[[#This Row],[workbook_name]]))</f>
        <v/>
      </c>
      <c r="E48" s="14" t="str">
        <f xml:space="preserve">
IF(LAF_V110[[#This Row],[workbook_name]]="","",
   IFERROR(
      IF(
          VLOOKUP(LAF_V110[[#This Row],[id]],Table1[[#All],[id]:[name]],3,0)=LAF_V110[[#This Row],[workbook_name]],
         "match",
         "id doesn't belong to workbook_name"
      ),
      "associate an id first"
   )
)</f>
        <v/>
      </c>
      <c r="F48" s="16" t="str">
        <f>IF(LAF_V110[[#This Row],[id Sanity Check]]="match",
   "✓ ready",
   IF(LAF_V110[[#This Row],[workbook_name]]&lt;&gt;"","not ready","")
)</f>
        <v/>
      </c>
    </row>
    <row r="49" spans="2:6" ht="21" x14ac:dyDescent="0.25">
      <c r="B49" s="11"/>
      <c r="C49" s="13"/>
      <c r="D49" s="14" t="str">
        <f>IF(LAF_V110[[#This Row],[workbook_name]]="","",COUNTIF(Table1[name],LAF_V110[[#This Row],[workbook_name]]))</f>
        <v/>
      </c>
      <c r="E49" s="14" t="str">
        <f xml:space="preserve">
IF(LAF_V110[[#This Row],[workbook_name]]="","",
   IFERROR(
      IF(
          VLOOKUP(LAF_V110[[#This Row],[id]],Table1[[#All],[id]:[name]],3,0)=LAF_V110[[#This Row],[workbook_name]],
         "match",
         "id doesn't belong to workbook_name"
      ),
      "associate an id first"
   )
)</f>
        <v/>
      </c>
      <c r="F49" s="16" t="str">
        <f>IF(LAF_V110[[#This Row],[id Sanity Check]]="match",
   "✓ ready",
   IF(LAF_V110[[#This Row],[workbook_name]]&lt;&gt;"","not ready","")
)</f>
        <v/>
      </c>
    </row>
    <row r="50" spans="2:6" ht="21" x14ac:dyDescent="0.25">
      <c r="B50" s="11"/>
      <c r="C50" s="13"/>
      <c r="D50" s="14" t="str">
        <f>IF(LAF_V110[[#This Row],[workbook_name]]="","",COUNTIF(Table1[name],LAF_V110[[#This Row],[workbook_name]]))</f>
        <v/>
      </c>
      <c r="E50" s="14" t="str">
        <f xml:space="preserve">
IF(LAF_V110[[#This Row],[workbook_name]]="","",
   IFERROR(
      IF(
          VLOOKUP(LAF_V110[[#This Row],[id]],Table1[[#All],[id]:[name]],3,0)=LAF_V110[[#This Row],[workbook_name]],
         "match",
         "id doesn't belong to workbook_name"
      ),
      "associate an id first"
   )
)</f>
        <v/>
      </c>
      <c r="F50" s="16" t="str">
        <f>IF(LAF_V110[[#This Row],[id Sanity Check]]="match",
   "✓ ready",
   IF(LAF_V110[[#This Row],[workbook_name]]&lt;&gt;"","not ready","")
)</f>
        <v/>
      </c>
    </row>
    <row r="51" spans="2:6" ht="21" x14ac:dyDescent="0.25">
      <c r="B51" s="11"/>
      <c r="C51" s="13"/>
      <c r="D51" s="14" t="str">
        <f>IF(LAF_V110[[#This Row],[workbook_name]]="","",COUNTIF(Table1[name],LAF_V110[[#This Row],[workbook_name]]))</f>
        <v/>
      </c>
      <c r="E51" s="14" t="str">
        <f xml:space="preserve">
IF(LAF_V110[[#This Row],[workbook_name]]="","",
   IFERROR(
      IF(
          VLOOKUP(LAF_V110[[#This Row],[id]],Table1[[#All],[id]:[name]],3,0)=LAF_V110[[#This Row],[workbook_name]],
         "match",
         "id doesn't belong to workbook_name"
      ),
      "associate an id first"
   )
)</f>
        <v/>
      </c>
      <c r="F51" s="16" t="str">
        <f>IF(LAF_V110[[#This Row],[id Sanity Check]]="match",
   "✓ ready",
   IF(LAF_V110[[#This Row],[workbook_name]]&lt;&gt;"","not ready","")
)</f>
        <v/>
      </c>
    </row>
    <row r="52" spans="2:6" ht="21" x14ac:dyDescent="0.25">
      <c r="B52" s="11"/>
      <c r="C52" s="13"/>
      <c r="D52" s="14" t="str">
        <f>IF(LAF_V110[[#This Row],[workbook_name]]="","",COUNTIF(Table1[name],LAF_V110[[#This Row],[workbook_name]]))</f>
        <v/>
      </c>
      <c r="E52" s="14" t="str">
        <f xml:space="preserve">
IF(LAF_V110[[#This Row],[workbook_name]]="","",
   IFERROR(
      IF(
          VLOOKUP(LAF_V110[[#This Row],[id]],Table1[[#All],[id]:[name]],3,0)=LAF_V110[[#This Row],[workbook_name]],
         "match",
         "id doesn't belong to workbook_name"
      ),
      "associate an id first"
   )
)</f>
        <v/>
      </c>
      <c r="F52" s="16" t="str">
        <f>IF(LAF_V110[[#This Row],[id Sanity Check]]="match",
   "✓ ready",
   IF(LAF_V110[[#This Row],[workbook_name]]&lt;&gt;"","not ready","")
)</f>
        <v/>
      </c>
    </row>
    <row r="53" spans="2:6" ht="21" x14ac:dyDescent="0.25">
      <c r="B53" s="11"/>
      <c r="C53" s="13"/>
      <c r="D53" s="14" t="str">
        <f>IF(LAF_V110[[#This Row],[workbook_name]]="","",COUNTIF(Table1[name],LAF_V110[[#This Row],[workbook_name]]))</f>
        <v/>
      </c>
      <c r="E53" s="14" t="str">
        <f xml:space="preserve">
IF(LAF_V110[[#This Row],[workbook_name]]="","",
   IFERROR(
      IF(
          VLOOKUP(LAF_V110[[#This Row],[id]],Table1[[#All],[id]:[name]],3,0)=LAF_V110[[#This Row],[workbook_name]],
         "match",
         "id doesn't belong to workbook_name"
      ),
      "associate an id first"
   )
)</f>
        <v/>
      </c>
      <c r="F53" s="16" t="str">
        <f>IF(LAF_V110[[#This Row],[id Sanity Check]]="match",
   "✓ ready",
   IF(LAF_V110[[#This Row],[workbook_name]]&lt;&gt;"","not ready","")
)</f>
        <v/>
      </c>
    </row>
    <row r="54" spans="2:6" ht="21" x14ac:dyDescent="0.25">
      <c r="B54" s="11"/>
      <c r="C54" s="13"/>
      <c r="D54" s="14" t="str">
        <f>IF(LAF_V110[[#This Row],[workbook_name]]="","",COUNTIF(Table1[name],LAF_V110[[#This Row],[workbook_name]]))</f>
        <v/>
      </c>
      <c r="E54" s="14" t="str">
        <f xml:space="preserve">
IF(LAF_V110[[#This Row],[workbook_name]]="","",
   IFERROR(
      IF(
          VLOOKUP(LAF_V110[[#This Row],[id]],Table1[[#All],[id]:[name]],3,0)=LAF_V110[[#This Row],[workbook_name]],
         "match",
         "id doesn't belong to workbook_name"
      ),
      "associate an id first"
   )
)</f>
        <v/>
      </c>
      <c r="F54" s="16" t="str">
        <f>IF(LAF_V110[[#This Row],[id Sanity Check]]="match",
   "✓ ready",
   IF(LAF_V110[[#This Row],[workbook_name]]&lt;&gt;"","not ready","")
)</f>
        <v/>
      </c>
    </row>
    <row r="55" spans="2:6" ht="21" x14ac:dyDescent="0.25">
      <c r="B55" s="11"/>
      <c r="C55" s="13"/>
      <c r="D55" s="14" t="str">
        <f>IF(LAF_V110[[#This Row],[workbook_name]]="","",COUNTIF(Table1[name],LAF_V110[[#This Row],[workbook_name]]))</f>
        <v/>
      </c>
      <c r="E55" s="14" t="str">
        <f xml:space="preserve">
IF(LAF_V110[[#This Row],[workbook_name]]="","",
   IFERROR(
      IF(
          VLOOKUP(LAF_V110[[#This Row],[id]],Table1[[#All],[id]:[name]],3,0)=LAF_V110[[#This Row],[workbook_name]],
         "match",
         "id doesn't belong to workbook_name"
      ),
      "associate an id first"
   )
)</f>
        <v/>
      </c>
      <c r="F55" s="16" t="str">
        <f>IF(LAF_V110[[#This Row],[id Sanity Check]]="match",
   "✓ ready",
   IF(LAF_V110[[#This Row],[workbook_name]]&lt;&gt;"","not ready","")
)</f>
        <v/>
      </c>
    </row>
    <row r="56" spans="2:6" ht="21" x14ac:dyDescent="0.25">
      <c r="B56" s="11"/>
      <c r="C56" s="13"/>
      <c r="D56" s="14" t="str">
        <f>IF(LAF_V110[[#This Row],[workbook_name]]="","",COUNTIF(Table1[name],LAF_V110[[#This Row],[workbook_name]]))</f>
        <v/>
      </c>
      <c r="E56" s="14" t="str">
        <f xml:space="preserve">
IF(LAF_V110[[#This Row],[workbook_name]]="","",
   IFERROR(
      IF(
          VLOOKUP(LAF_V110[[#This Row],[id]],Table1[[#All],[id]:[name]],3,0)=LAF_V110[[#This Row],[workbook_name]],
         "match",
         "id doesn't belong to workbook_name"
      ),
      "associate an id first"
   )
)</f>
        <v/>
      </c>
      <c r="F56" s="16" t="str">
        <f>IF(LAF_V110[[#This Row],[id Sanity Check]]="match",
   "✓ ready",
   IF(LAF_V110[[#This Row],[workbook_name]]&lt;&gt;"","not ready","")
)</f>
        <v/>
      </c>
    </row>
    <row r="57" spans="2:6" ht="21" x14ac:dyDescent="0.25">
      <c r="B57" s="11"/>
      <c r="C57" s="13"/>
      <c r="D57" s="14" t="str">
        <f>IF(LAF_V110[[#This Row],[workbook_name]]="","",COUNTIF(Table1[name],LAF_V110[[#This Row],[workbook_name]]))</f>
        <v/>
      </c>
      <c r="E57" s="14" t="str">
        <f xml:space="preserve">
IF(LAF_V110[[#This Row],[workbook_name]]="","",
   IFERROR(
      IF(
          VLOOKUP(LAF_V110[[#This Row],[id]],Table1[[#All],[id]:[name]],3,0)=LAF_V110[[#This Row],[workbook_name]],
         "match",
         "id doesn't belong to workbook_name"
      ),
      "associate an id first"
   )
)</f>
        <v/>
      </c>
      <c r="F57" s="16" t="str">
        <f>IF(LAF_V110[[#This Row],[id Sanity Check]]="match",
   "✓ ready",
   IF(LAF_V110[[#This Row],[workbook_name]]&lt;&gt;"","not ready","")
)</f>
        <v/>
      </c>
    </row>
    <row r="58" spans="2:6" ht="21" x14ac:dyDescent="0.25">
      <c r="B58" s="11"/>
      <c r="C58" s="13"/>
      <c r="D58" s="14" t="str">
        <f>IF(LAF_V110[[#This Row],[workbook_name]]="","",COUNTIF(Table1[name],LAF_V110[[#This Row],[workbook_name]]))</f>
        <v/>
      </c>
      <c r="E58" s="14" t="str">
        <f xml:space="preserve">
IF(LAF_V110[[#This Row],[workbook_name]]="","",
   IFERROR(
      IF(
          VLOOKUP(LAF_V110[[#This Row],[id]],Table1[[#All],[id]:[name]],3,0)=LAF_V110[[#This Row],[workbook_name]],
         "match",
         "id doesn't belong to workbook_name"
      ),
      "associate an id first"
   )
)</f>
        <v/>
      </c>
      <c r="F58" s="16" t="str">
        <f>IF(LAF_V110[[#This Row],[id Sanity Check]]="match",
   "✓ ready",
   IF(LAF_V110[[#This Row],[workbook_name]]&lt;&gt;"","not ready","")
)</f>
        <v/>
      </c>
    </row>
    <row r="59" spans="2:6" ht="21" x14ac:dyDescent="0.25">
      <c r="B59" s="11"/>
      <c r="C59" s="13"/>
      <c r="D59" s="14" t="str">
        <f>IF(LAF_V110[[#This Row],[workbook_name]]="","",COUNTIF(Table1[name],LAF_V110[[#This Row],[workbook_name]]))</f>
        <v/>
      </c>
      <c r="E59" s="14" t="str">
        <f xml:space="preserve">
IF(LAF_V110[[#This Row],[workbook_name]]="","",
   IFERROR(
      IF(
          VLOOKUP(LAF_V110[[#This Row],[id]],Table1[[#All],[id]:[name]],3,0)=LAF_V110[[#This Row],[workbook_name]],
         "match",
         "id doesn't belong to workbook_name"
      ),
      "associate an id first"
   )
)</f>
        <v/>
      </c>
      <c r="F59" s="16" t="str">
        <f>IF(LAF_V110[[#This Row],[id Sanity Check]]="match",
   "✓ ready",
   IF(LAF_V110[[#This Row],[workbook_name]]&lt;&gt;"","not ready","")
)</f>
        <v/>
      </c>
    </row>
    <row r="60" spans="2:6" ht="21" x14ac:dyDescent="0.25">
      <c r="B60" s="11"/>
      <c r="C60" s="13"/>
      <c r="D60" s="14" t="str">
        <f>IF(LAF_V110[[#This Row],[workbook_name]]="","",COUNTIF(Table1[name],LAF_V110[[#This Row],[workbook_name]]))</f>
        <v/>
      </c>
      <c r="E60" s="14" t="str">
        <f xml:space="preserve">
IF(LAF_V110[[#This Row],[workbook_name]]="","",
   IFERROR(
      IF(
          VLOOKUP(LAF_V110[[#This Row],[id]],Table1[[#All],[id]:[name]],3,0)=LAF_V110[[#This Row],[workbook_name]],
         "match",
         "id doesn't belong to workbook_name"
      ),
      "associate an id first"
   )
)</f>
        <v/>
      </c>
      <c r="F60" s="16" t="str">
        <f>IF(LAF_V110[[#This Row],[id Sanity Check]]="match",
   "✓ ready",
   IF(LAF_V110[[#This Row],[workbook_name]]&lt;&gt;"","not ready","")
)</f>
        <v/>
      </c>
    </row>
    <row r="61" spans="2:6" ht="21" x14ac:dyDescent="0.25">
      <c r="B61" s="11"/>
      <c r="C61" s="13"/>
      <c r="D61" s="14" t="str">
        <f>IF(LAF_V110[[#This Row],[workbook_name]]="","",COUNTIF(Table1[name],LAF_V110[[#This Row],[workbook_name]]))</f>
        <v/>
      </c>
      <c r="E61" s="14" t="str">
        <f xml:space="preserve">
IF(LAF_V110[[#This Row],[workbook_name]]="","",
   IFERROR(
      IF(
          VLOOKUP(LAF_V110[[#This Row],[id]],Table1[[#All],[id]:[name]],3,0)=LAF_V110[[#This Row],[workbook_name]],
         "match",
         "id doesn't belong to workbook_name"
      ),
      "associate an id first"
   )
)</f>
        <v/>
      </c>
      <c r="F61" s="16" t="str">
        <f>IF(LAF_V110[[#This Row],[id Sanity Check]]="match",
   "✓ ready",
   IF(LAF_V110[[#This Row],[workbook_name]]&lt;&gt;"","not ready","")
)</f>
        <v/>
      </c>
    </row>
    <row r="62" spans="2:6" ht="21" x14ac:dyDescent="0.25">
      <c r="B62" s="11"/>
      <c r="C62" s="13"/>
      <c r="D62" s="14" t="str">
        <f>IF(LAF_V110[[#This Row],[workbook_name]]="","",COUNTIF(Table1[name],LAF_V110[[#This Row],[workbook_name]]))</f>
        <v/>
      </c>
      <c r="E62" s="14" t="str">
        <f xml:space="preserve">
IF(LAF_V110[[#This Row],[workbook_name]]="","",
   IFERROR(
      IF(
          VLOOKUP(LAF_V110[[#This Row],[id]],Table1[[#All],[id]:[name]],3,0)=LAF_V110[[#This Row],[workbook_name]],
         "match",
         "id doesn't belong to workbook_name"
      ),
      "associate an id first"
   )
)</f>
        <v/>
      </c>
      <c r="F62" s="16" t="str">
        <f>IF(LAF_V110[[#This Row],[id Sanity Check]]="match",
   "✓ ready",
   IF(LAF_V110[[#This Row],[workbook_name]]&lt;&gt;"","not ready","")
)</f>
        <v/>
      </c>
    </row>
    <row r="63" spans="2:6" ht="21" x14ac:dyDescent="0.25">
      <c r="B63" s="11"/>
      <c r="C63" s="13"/>
      <c r="D63" s="14" t="str">
        <f>IF(LAF_V110[[#This Row],[workbook_name]]="","",COUNTIF(Table1[name],LAF_V110[[#This Row],[workbook_name]]))</f>
        <v/>
      </c>
      <c r="E63" s="14" t="str">
        <f xml:space="preserve">
IF(LAF_V110[[#This Row],[workbook_name]]="","",
   IFERROR(
      IF(
          VLOOKUP(LAF_V110[[#This Row],[id]],Table1[[#All],[id]:[name]],3,0)=LAF_V110[[#This Row],[workbook_name]],
         "match",
         "id doesn't belong to workbook_name"
      ),
      "associate an id first"
   )
)</f>
        <v/>
      </c>
      <c r="F63" s="16" t="str">
        <f>IF(LAF_V110[[#This Row],[id Sanity Check]]="match",
   "✓ ready",
   IF(LAF_V110[[#This Row],[workbook_name]]&lt;&gt;"","not ready","")
)</f>
        <v/>
      </c>
    </row>
    <row r="64" spans="2:6" ht="21" x14ac:dyDescent="0.25">
      <c r="B64" s="11"/>
      <c r="C64" s="13"/>
      <c r="D64" s="14" t="str">
        <f>IF(LAF_V110[[#This Row],[workbook_name]]="","",COUNTIF(Table1[name],LAF_V110[[#This Row],[workbook_name]]))</f>
        <v/>
      </c>
      <c r="E64" s="14" t="str">
        <f xml:space="preserve">
IF(LAF_V110[[#This Row],[workbook_name]]="","",
   IFERROR(
      IF(
          VLOOKUP(LAF_V110[[#This Row],[id]],Table1[[#All],[id]:[name]],3,0)=LAF_V110[[#This Row],[workbook_name]],
         "match",
         "id doesn't belong to workbook_name"
      ),
      "associate an id first"
   )
)</f>
        <v/>
      </c>
      <c r="F64" s="16" t="str">
        <f>IF(LAF_V110[[#This Row],[id Sanity Check]]="match",
   "✓ ready",
   IF(LAF_V110[[#This Row],[workbook_name]]&lt;&gt;"","not ready","")
)</f>
        <v/>
      </c>
    </row>
    <row r="65" spans="2:6" ht="21" x14ac:dyDescent="0.25">
      <c r="B65" s="11"/>
      <c r="C65" s="13"/>
      <c r="D65" s="14" t="str">
        <f>IF(LAF_V110[[#This Row],[workbook_name]]="","",COUNTIF(Table1[name],LAF_V110[[#This Row],[workbook_name]]))</f>
        <v/>
      </c>
      <c r="E65" s="14" t="str">
        <f xml:space="preserve">
IF(LAF_V110[[#This Row],[workbook_name]]="","",
   IFERROR(
      IF(
          VLOOKUP(LAF_V110[[#This Row],[id]],Table1[[#All],[id]:[name]],3,0)=LAF_V110[[#This Row],[workbook_name]],
         "match",
         "id doesn't belong to workbook_name"
      ),
      "associate an id first"
   )
)</f>
        <v/>
      </c>
      <c r="F65" s="16" t="str">
        <f>IF(LAF_V110[[#This Row],[id Sanity Check]]="match",
   "✓ ready",
   IF(LAF_V110[[#This Row],[workbook_name]]&lt;&gt;"","not ready","")
)</f>
        <v/>
      </c>
    </row>
    <row r="66" spans="2:6" ht="21" x14ac:dyDescent="0.25">
      <c r="B66" s="11"/>
      <c r="C66" s="13"/>
      <c r="D66" s="14" t="str">
        <f>IF(LAF_V110[[#This Row],[workbook_name]]="","",COUNTIF(Table1[name],LAF_V110[[#This Row],[workbook_name]]))</f>
        <v/>
      </c>
      <c r="E66" s="14" t="str">
        <f xml:space="preserve">
IF(LAF_V110[[#This Row],[workbook_name]]="","",
   IFERROR(
      IF(
          VLOOKUP(LAF_V110[[#This Row],[id]],Table1[[#All],[id]:[name]],3,0)=LAF_V110[[#This Row],[workbook_name]],
         "match",
         "id doesn't belong to workbook_name"
      ),
      "associate an id first"
   )
)</f>
        <v/>
      </c>
      <c r="F66" s="16" t="str">
        <f>IF(LAF_V110[[#This Row],[id Sanity Check]]="match",
   "✓ ready",
   IF(LAF_V110[[#This Row],[workbook_name]]&lt;&gt;"","not ready","")
)</f>
        <v/>
      </c>
    </row>
    <row r="67" spans="2:6" ht="21" x14ac:dyDescent="0.25">
      <c r="B67" s="11"/>
      <c r="C67" s="13"/>
      <c r="D67" s="14" t="str">
        <f>IF(LAF_V110[[#This Row],[workbook_name]]="","",COUNTIF(Table1[name],LAF_V110[[#This Row],[workbook_name]]))</f>
        <v/>
      </c>
      <c r="E67" s="14" t="str">
        <f xml:space="preserve">
IF(LAF_V110[[#This Row],[workbook_name]]="","",
   IFERROR(
      IF(
          VLOOKUP(LAF_V110[[#This Row],[id]],Table1[[#All],[id]:[name]],3,0)=LAF_V110[[#This Row],[workbook_name]],
         "match",
         "id doesn't belong to workbook_name"
      ),
      "associate an id first"
   )
)</f>
        <v/>
      </c>
      <c r="F67" s="16" t="str">
        <f>IF(LAF_V110[[#This Row],[id Sanity Check]]="match",
   "✓ ready",
   IF(LAF_V110[[#This Row],[workbook_name]]&lt;&gt;"","not ready","")
)</f>
        <v/>
      </c>
    </row>
    <row r="68" spans="2:6" ht="21" x14ac:dyDescent="0.25">
      <c r="B68" s="11"/>
      <c r="C68" s="13"/>
      <c r="D68" s="14" t="str">
        <f>IF(LAF_V110[[#This Row],[workbook_name]]="","",COUNTIF(Table1[name],LAF_V110[[#This Row],[workbook_name]]))</f>
        <v/>
      </c>
      <c r="E68" s="14" t="str">
        <f xml:space="preserve">
IF(LAF_V110[[#This Row],[workbook_name]]="","",
   IFERROR(
      IF(
          VLOOKUP(LAF_V110[[#This Row],[id]],Table1[[#All],[id]:[name]],3,0)=LAF_V110[[#This Row],[workbook_name]],
         "match",
         "id doesn't belong to workbook_name"
      ),
      "associate an id first"
   )
)</f>
        <v/>
      </c>
      <c r="F68" s="16" t="str">
        <f>IF(LAF_V110[[#This Row],[id Sanity Check]]="match",
   "✓ ready",
   IF(LAF_V110[[#This Row],[workbook_name]]&lt;&gt;"","not ready","")
)</f>
        <v/>
      </c>
    </row>
    <row r="69" spans="2:6" ht="21" x14ac:dyDescent="0.25">
      <c r="B69" s="11"/>
      <c r="C69" s="13"/>
      <c r="D69" s="14" t="str">
        <f>IF(LAF_V110[[#This Row],[workbook_name]]="","",COUNTIF(Table1[name],LAF_V110[[#This Row],[workbook_name]]))</f>
        <v/>
      </c>
      <c r="E69" s="14" t="str">
        <f xml:space="preserve">
IF(LAF_V110[[#This Row],[workbook_name]]="","",
   IFERROR(
      IF(
          VLOOKUP(LAF_V110[[#This Row],[id]],Table1[[#All],[id]:[name]],3,0)=LAF_V110[[#This Row],[workbook_name]],
         "match",
         "id doesn't belong to workbook_name"
      ),
      "associate an id first"
   )
)</f>
        <v/>
      </c>
      <c r="F69" s="16" t="str">
        <f>IF(LAF_V110[[#This Row],[id Sanity Check]]="match",
   "✓ ready",
   IF(LAF_V110[[#This Row],[workbook_name]]&lt;&gt;"","not ready","")
)</f>
        <v/>
      </c>
    </row>
    <row r="70" spans="2:6" ht="21" x14ac:dyDescent="0.25">
      <c r="B70" s="11"/>
      <c r="C70" s="13"/>
      <c r="D70" s="14" t="str">
        <f>IF(LAF_V110[[#This Row],[workbook_name]]="","",COUNTIF(Table1[name],LAF_V110[[#This Row],[workbook_name]]))</f>
        <v/>
      </c>
      <c r="E70" s="14" t="str">
        <f xml:space="preserve">
IF(LAF_V110[[#This Row],[workbook_name]]="","",
   IFERROR(
      IF(
          VLOOKUP(LAF_V110[[#This Row],[id]],Table1[[#All],[id]:[name]],3,0)=LAF_V110[[#This Row],[workbook_name]],
         "match",
         "id doesn't belong to workbook_name"
      ),
      "associate an id first"
   )
)</f>
        <v/>
      </c>
      <c r="F70" s="16" t="str">
        <f>IF(LAF_V110[[#This Row],[id Sanity Check]]="match",
   "✓ ready",
   IF(LAF_V110[[#This Row],[workbook_name]]&lt;&gt;"","not ready","")
)</f>
        <v/>
      </c>
    </row>
    <row r="71" spans="2:6" ht="21" x14ac:dyDescent="0.25">
      <c r="B71" s="11"/>
      <c r="C71" s="13"/>
      <c r="D71" s="14" t="str">
        <f>IF(LAF_V110[[#This Row],[workbook_name]]="","",COUNTIF(Table1[name],LAF_V110[[#This Row],[workbook_name]]))</f>
        <v/>
      </c>
      <c r="E71" s="14" t="str">
        <f xml:space="preserve">
IF(LAF_V110[[#This Row],[workbook_name]]="","",
   IFERROR(
      IF(
          VLOOKUP(LAF_V110[[#This Row],[id]],Table1[[#All],[id]:[name]],3,0)=LAF_V110[[#This Row],[workbook_name]],
         "match",
         "id doesn't belong to workbook_name"
      ),
      "associate an id first"
   )
)</f>
        <v/>
      </c>
      <c r="F71" s="16" t="str">
        <f>IF(LAF_V110[[#This Row],[id Sanity Check]]="match",
   "✓ ready",
   IF(LAF_V110[[#This Row],[workbook_name]]&lt;&gt;"","not ready","")
)</f>
        <v/>
      </c>
    </row>
    <row r="72" spans="2:6" ht="21" x14ac:dyDescent="0.25">
      <c r="B72" s="11"/>
      <c r="C72" s="13"/>
      <c r="D72" s="14" t="str">
        <f>IF(LAF_V110[[#This Row],[workbook_name]]="","",COUNTIF(Table1[name],LAF_V110[[#This Row],[workbook_name]]))</f>
        <v/>
      </c>
      <c r="E72" s="14" t="str">
        <f xml:space="preserve">
IF(LAF_V110[[#This Row],[workbook_name]]="","",
   IFERROR(
      IF(
          VLOOKUP(LAF_V110[[#This Row],[id]],Table1[[#All],[id]:[name]],3,0)=LAF_V110[[#This Row],[workbook_name]],
         "match",
         "id doesn't belong to workbook_name"
      ),
      "associate an id first"
   )
)</f>
        <v/>
      </c>
      <c r="F72" s="16" t="str">
        <f>IF(LAF_V110[[#This Row],[id Sanity Check]]="match",
   "✓ ready",
   IF(LAF_V110[[#This Row],[workbook_name]]&lt;&gt;"","not ready","")
)</f>
        <v/>
      </c>
    </row>
    <row r="73" spans="2:6" ht="21" x14ac:dyDescent="0.25">
      <c r="B73" s="11"/>
      <c r="C73" s="13"/>
      <c r="D73" s="14" t="str">
        <f>IF(LAF_V110[[#This Row],[workbook_name]]="","",COUNTIF(Table1[name],LAF_V110[[#This Row],[workbook_name]]))</f>
        <v/>
      </c>
      <c r="E73" s="14" t="str">
        <f xml:space="preserve">
IF(LAF_V110[[#This Row],[workbook_name]]="","",
   IFERROR(
      IF(
          VLOOKUP(LAF_V110[[#This Row],[id]],Table1[[#All],[id]:[name]],3,0)=LAF_V110[[#This Row],[workbook_name]],
         "match",
         "id doesn't belong to workbook_name"
      ),
      "associate an id first"
   )
)</f>
        <v/>
      </c>
      <c r="F73" s="16" t="str">
        <f>IF(LAF_V110[[#This Row],[id Sanity Check]]="match",
   "✓ ready",
   IF(LAF_V110[[#This Row],[workbook_name]]&lt;&gt;"","not ready","")
)</f>
        <v/>
      </c>
    </row>
    <row r="74" spans="2:6" ht="21" x14ac:dyDescent="0.25">
      <c r="B74" s="11"/>
      <c r="C74" s="13"/>
      <c r="D74" s="14" t="str">
        <f>IF(LAF_V110[[#This Row],[workbook_name]]="","",COUNTIF(Table1[name],LAF_V110[[#This Row],[workbook_name]]))</f>
        <v/>
      </c>
      <c r="E74" s="14" t="str">
        <f xml:space="preserve">
IF(LAF_V110[[#This Row],[workbook_name]]="","",
   IFERROR(
      IF(
          VLOOKUP(LAF_V110[[#This Row],[id]],Table1[[#All],[id]:[name]],3,0)=LAF_V110[[#This Row],[workbook_name]],
         "match",
         "id doesn't belong to workbook_name"
      ),
      "associate an id first"
   )
)</f>
        <v/>
      </c>
      <c r="F74" s="16" t="str">
        <f>IF(LAF_V110[[#This Row],[id Sanity Check]]="match",
   "✓ ready",
   IF(LAF_V110[[#This Row],[workbook_name]]&lt;&gt;"","not ready","")
)</f>
        <v/>
      </c>
    </row>
    <row r="75" spans="2:6" ht="21" x14ac:dyDescent="0.25">
      <c r="B75" s="11"/>
      <c r="C75" s="13"/>
      <c r="D75" s="14" t="str">
        <f>IF(LAF_V110[[#This Row],[workbook_name]]="","",COUNTIF(Table1[name],LAF_V110[[#This Row],[workbook_name]]))</f>
        <v/>
      </c>
      <c r="E75" s="14" t="str">
        <f xml:space="preserve">
IF(LAF_V110[[#This Row],[workbook_name]]="","",
   IFERROR(
      IF(
          VLOOKUP(LAF_V110[[#This Row],[id]],Table1[[#All],[id]:[name]],3,0)=LAF_V110[[#This Row],[workbook_name]],
         "match",
         "id doesn't belong to workbook_name"
      ),
      "associate an id first"
   )
)</f>
        <v/>
      </c>
      <c r="F75" s="16" t="str">
        <f>IF(LAF_V110[[#This Row],[id Sanity Check]]="match",
   "✓ ready",
   IF(LAF_V110[[#This Row],[workbook_name]]&lt;&gt;"","not ready","")
)</f>
        <v/>
      </c>
    </row>
    <row r="76" spans="2:6" ht="21" x14ac:dyDescent="0.25">
      <c r="B76" s="11"/>
      <c r="C76" s="13"/>
      <c r="D76" s="14" t="str">
        <f>IF(LAF_V110[[#This Row],[workbook_name]]="","",COUNTIF(Table1[name],LAF_V110[[#This Row],[workbook_name]]))</f>
        <v/>
      </c>
      <c r="E76" s="14" t="str">
        <f xml:space="preserve">
IF(LAF_V110[[#This Row],[workbook_name]]="","",
   IFERROR(
      IF(
          VLOOKUP(LAF_V110[[#This Row],[id]],Table1[[#All],[id]:[name]],3,0)=LAF_V110[[#This Row],[workbook_name]],
         "match",
         "id doesn't belong to workbook_name"
      ),
      "associate an id first"
   )
)</f>
        <v/>
      </c>
      <c r="F76" s="16" t="str">
        <f>IF(LAF_V110[[#This Row],[id Sanity Check]]="match",
   "✓ ready",
   IF(LAF_V110[[#This Row],[workbook_name]]&lt;&gt;"","not ready","")
)</f>
        <v/>
      </c>
    </row>
    <row r="77" spans="2:6" ht="21" x14ac:dyDescent="0.25">
      <c r="B77" s="11"/>
      <c r="C77" s="13"/>
      <c r="D77" s="14" t="str">
        <f>IF(LAF_V110[[#This Row],[workbook_name]]="","",COUNTIF(Table1[name],LAF_V110[[#This Row],[workbook_name]]))</f>
        <v/>
      </c>
      <c r="E77" s="14" t="str">
        <f xml:space="preserve">
IF(LAF_V110[[#This Row],[workbook_name]]="","",
   IFERROR(
      IF(
          VLOOKUP(LAF_V110[[#This Row],[id]],Table1[[#All],[id]:[name]],3,0)=LAF_V110[[#This Row],[workbook_name]],
         "match",
         "id doesn't belong to workbook_name"
      ),
      "associate an id first"
   )
)</f>
        <v/>
      </c>
      <c r="F77" s="16" t="str">
        <f>IF(LAF_V110[[#This Row],[id Sanity Check]]="match",
   "✓ ready",
   IF(LAF_V110[[#This Row],[workbook_name]]&lt;&gt;"","not ready","")
)</f>
        <v/>
      </c>
    </row>
    <row r="78" spans="2:6" ht="21" x14ac:dyDescent="0.25">
      <c r="B78" s="11"/>
      <c r="C78" s="13"/>
      <c r="D78" s="14" t="str">
        <f>IF(LAF_V110[[#This Row],[workbook_name]]="","",COUNTIF(Table1[name],LAF_V110[[#This Row],[workbook_name]]))</f>
        <v/>
      </c>
      <c r="E78" s="14" t="str">
        <f xml:space="preserve">
IF(LAF_V110[[#This Row],[workbook_name]]="","",
   IFERROR(
      IF(
          VLOOKUP(LAF_V110[[#This Row],[id]],Table1[[#All],[id]:[name]],3,0)=LAF_V110[[#This Row],[workbook_name]],
         "match",
         "id doesn't belong to workbook_name"
      ),
      "associate an id first"
   )
)</f>
        <v/>
      </c>
      <c r="F78" s="16" t="str">
        <f>IF(LAF_V110[[#This Row],[id Sanity Check]]="match",
   "✓ ready",
   IF(LAF_V110[[#This Row],[workbook_name]]&lt;&gt;"","not ready","")
)</f>
        <v/>
      </c>
    </row>
    <row r="79" spans="2:6" ht="21" x14ac:dyDescent="0.25">
      <c r="B79" s="11"/>
      <c r="C79" s="13"/>
      <c r="D79" s="14" t="str">
        <f>IF(LAF_V110[[#This Row],[workbook_name]]="","",COUNTIF(Table1[name],LAF_V110[[#This Row],[workbook_name]]))</f>
        <v/>
      </c>
      <c r="E79" s="14" t="str">
        <f xml:space="preserve">
IF(LAF_V110[[#This Row],[workbook_name]]="","",
   IFERROR(
      IF(
          VLOOKUP(LAF_V110[[#This Row],[id]],Table1[[#All],[id]:[name]],3,0)=LAF_V110[[#This Row],[workbook_name]],
         "match",
         "id doesn't belong to workbook_name"
      ),
      "associate an id first"
   )
)</f>
        <v/>
      </c>
      <c r="F79" s="16" t="str">
        <f>IF(LAF_V110[[#This Row],[id Sanity Check]]="match",
   "✓ ready",
   IF(LAF_V110[[#This Row],[workbook_name]]&lt;&gt;"","not ready","")
)</f>
        <v/>
      </c>
    </row>
    <row r="80" spans="2:6" ht="21" x14ac:dyDescent="0.25">
      <c r="B80" s="11"/>
      <c r="C80" s="13"/>
      <c r="D80" s="14" t="str">
        <f>IF(LAF_V110[[#This Row],[workbook_name]]="","",COUNTIF(Table1[name],LAF_V110[[#This Row],[workbook_name]]))</f>
        <v/>
      </c>
      <c r="E80" s="14" t="str">
        <f xml:space="preserve">
IF(LAF_V110[[#This Row],[workbook_name]]="","",
   IFERROR(
      IF(
          VLOOKUP(LAF_V110[[#This Row],[id]],Table1[[#All],[id]:[name]],3,0)=LAF_V110[[#This Row],[workbook_name]],
         "match",
         "id doesn't belong to workbook_name"
      ),
      "associate an id first"
   )
)</f>
        <v/>
      </c>
      <c r="F80" s="16" t="str">
        <f>IF(LAF_V110[[#This Row],[id Sanity Check]]="match",
   "✓ ready",
   IF(LAF_V110[[#This Row],[workbook_name]]&lt;&gt;"","not ready","")
)</f>
        <v/>
      </c>
    </row>
    <row r="81" spans="2:6" ht="21" x14ac:dyDescent="0.25">
      <c r="B81" s="11"/>
      <c r="C81" s="13"/>
      <c r="D81" s="14" t="str">
        <f>IF(LAF_V110[[#This Row],[workbook_name]]="","",COUNTIF(Table1[name],LAF_V110[[#This Row],[workbook_name]]))</f>
        <v/>
      </c>
      <c r="E81" s="14" t="str">
        <f xml:space="preserve">
IF(LAF_V110[[#This Row],[workbook_name]]="","",
   IFERROR(
      IF(
          VLOOKUP(LAF_V110[[#This Row],[id]],Table1[[#All],[id]:[name]],3,0)=LAF_V110[[#This Row],[workbook_name]],
         "match",
         "id doesn't belong to workbook_name"
      ),
      "associate an id first"
   )
)</f>
        <v/>
      </c>
      <c r="F81" s="16" t="str">
        <f>IF(LAF_V110[[#This Row],[id Sanity Check]]="match",
   "✓ ready",
   IF(LAF_V110[[#This Row],[workbook_name]]&lt;&gt;"","not ready","")
)</f>
        <v/>
      </c>
    </row>
    <row r="82" spans="2:6" ht="21" x14ac:dyDescent="0.25">
      <c r="B82" s="11"/>
      <c r="C82" s="13"/>
      <c r="D82" s="14" t="str">
        <f>IF(LAF_V110[[#This Row],[workbook_name]]="","",COUNTIF(Table1[name],LAF_V110[[#This Row],[workbook_name]]))</f>
        <v/>
      </c>
      <c r="E82" s="14" t="str">
        <f xml:space="preserve">
IF(LAF_V110[[#This Row],[workbook_name]]="","",
   IFERROR(
      IF(
          VLOOKUP(LAF_V110[[#This Row],[id]],Table1[[#All],[id]:[name]],3,0)=LAF_V110[[#This Row],[workbook_name]],
         "match",
         "id doesn't belong to workbook_name"
      ),
      "associate an id first"
   )
)</f>
        <v/>
      </c>
      <c r="F82" s="16" t="str">
        <f>IF(LAF_V110[[#This Row],[id Sanity Check]]="match",
   "✓ ready",
   IF(LAF_V110[[#This Row],[workbook_name]]&lt;&gt;"","not ready","")
)</f>
        <v/>
      </c>
    </row>
    <row r="83" spans="2:6" ht="21" x14ac:dyDescent="0.25">
      <c r="B83" s="11"/>
      <c r="C83" s="13"/>
      <c r="D83" s="14" t="str">
        <f>IF(LAF_V110[[#This Row],[workbook_name]]="","",COUNTIF(Table1[name],LAF_V110[[#This Row],[workbook_name]]))</f>
        <v/>
      </c>
      <c r="E83" s="14" t="str">
        <f xml:space="preserve">
IF(LAF_V110[[#This Row],[workbook_name]]="","",
   IFERROR(
      IF(
          VLOOKUP(LAF_V110[[#This Row],[id]],Table1[[#All],[id]:[name]],3,0)=LAF_V110[[#This Row],[workbook_name]],
         "match",
         "id doesn't belong to workbook_name"
      ),
      "associate an id first"
   )
)</f>
        <v/>
      </c>
      <c r="F83" s="16" t="str">
        <f>IF(LAF_V110[[#This Row],[id Sanity Check]]="match",
   "✓ ready",
   IF(LAF_V110[[#This Row],[workbook_name]]&lt;&gt;"","not ready","")
)</f>
        <v/>
      </c>
    </row>
    <row r="84" spans="2:6" ht="21" x14ac:dyDescent="0.25">
      <c r="B84" s="11"/>
      <c r="C84" s="13"/>
      <c r="D84" s="14" t="str">
        <f>IF(LAF_V110[[#This Row],[workbook_name]]="","",COUNTIF(Table1[name],LAF_V110[[#This Row],[workbook_name]]))</f>
        <v/>
      </c>
      <c r="E84" s="14" t="str">
        <f xml:space="preserve">
IF(LAF_V110[[#This Row],[workbook_name]]="","",
   IFERROR(
      IF(
          VLOOKUP(LAF_V110[[#This Row],[id]],Table1[[#All],[id]:[name]],3,0)=LAF_V110[[#This Row],[workbook_name]],
         "match",
         "id doesn't belong to workbook_name"
      ),
      "associate an id first"
   )
)</f>
        <v/>
      </c>
      <c r="F84" s="16" t="str">
        <f>IF(LAF_V110[[#This Row],[id Sanity Check]]="match",
   "✓ ready",
   IF(LAF_V110[[#This Row],[workbook_name]]&lt;&gt;"","not ready","")
)</f>
        <v/>
      </c>
    </row>
    <row r="85" spans="2:6" ht="21" x14ac:dyDescent="0.25">
      <c r="B85" s="11"/>
      <c r="C85" s="13"/>
      <c r="D85" s="14" t="str">
        <f>IF(LAF_V110[[#This Row],[workbook_name]]="","",COUNTIF(Table1[name],LAF_V110[[#This Row],[workbook_name]]))</f>
        <v/>
      </c>
      <c r="E85" s="14" t="str">
        <f xml:space="preserve">
IF(LAF_V110[[#This Row],[workbook_name]]="","",
   IFERROR(
      IF(
          VLOOKUP(LAF_V110[[#This Row],[id]],Table1[[#All],[id]:[name]],3,0)=LAF_V110[[#This Row],[workbook_name]],
         "match",
         "id doesn't belong to workbook_name"
      ),
      "associate an id first"
   )
)</f>
        <v/>
      </c>
      <c r="F85" s="16" t="str">
        <f>IF(LAF_V110[[#This Row],[id Sanity Check]]="match",
   "✓ ready",
   IF(LAF_V110[[#This Row],[workbook_name]]&lt;&gt;"","not ready","")
)</f>
        <v/>
      </c>
    </row>
    <row r="86" spans="2:6" ht="21" x14ac:dyDescent="0.25">
      <c r="B86" s="11"/>
      <c r="C86" s="13"/>
      <c r="D86" s="14" t="str">
        <f>IF(LAF_V110[[#This Row],[workbook_name]]="","",COUNTIF(Table1[name],LAF_V110[[#This Row],[workbook_name]]))</f>
        <v/>
      </c>
      <c r="E86" s="14" t="str">
        <f xml:space="preserve">
IF(LAF_V110[[#This Row],[workbook_name]]="","",
   IFERROR(
      IF(
          VLOOKUP(LAF_V110[[#This Row],[id]],Table1[[#All],[id]:[name]],3,0)=LAF_V110[[#This Row],[workbook_name]],
         "match",
         "id doesn't belong to workbook_name"
      ),
      "associate an id first"
   )
)</f>
        <v/>
      </c>
      <c r="F86" s="16" t="str">
        <f>IF(LAF_V110[[#This Row],[id Sanity Check]]="match",
   "✓ ready",
   IF(LAF_V110[[#This Row],[workbook_name]]&lt;&gt;"","not ready","")
)</f>
        <v/>
      </c>
    </row>
    <row r="87" spans="2:6" ht="21" x14ac:dyDescent="0.25">
      <c r="B87" s="11"/>
      <c r="C87" s="13"/>
      <c r="D87" s="14" t="str">
        <f>IF(LAF_V110[[#This Row],[workbook_name]]="","",COUNTIF(Table1[name],LAF_V110[[#This Row],[workbook_name]]))</f>
        <v/>
      </c>
      <c r="E87" s="14" t="str">
        <f xml:space="preserve">
IF(LAF_V110[[#This Row],[workbook_name]]="","",
   IFERROR(
      IF(
          VLOOKUP(LAF_V110[[#This Row],[id]],Table1[[#All],[id]:[name]],3,0)=LAF_V110[[#This Row],[workbook_name]],
         "match",
         "id doesn't belong to workbook_name"
      ),
      "associate an id first"
   )
)</f>
        <v/>
      </c>
      <c r="F87" s="16" t="str">
        <f>IF(LAF_V110[[#This Row],[id Sanity Check]]="match",
   "✓ ready",
   IF(LAF_V110[[#This Row],[workbook_name]]&lt;&gt;"","not ready","")
)</f>
        <v/>
      </c>
    </row>
    <row r="88" spans="2:6" ht="21" x14ac:dyDescent="0.25">
      <c r="B88" s="11"/>
      <c r="C88" s="13"/>
      <c r="D88" s="14" t="str">
        <f>IF(LAF_V110[[#This Row],[workbook_name]]="","",COUNTIF(Table1[name],LAF_V110[[#This Row],[workbook_name]]))</f>
        <v/>
      </c>
      <c r="E88" s="14" t="str">
        <f xml:space="preserve">
IF(LAF_V110[[#This Row],[workbook_name]]="","",
   IFERROR(
      IF(
          VLOOKUP(LAF_V110[[#This Row],[id]],Table1[[#All],[id]:[name]],3,0)=LAF_V110[[#This Row],[workbook_name]],
         "match",
         "id doesn't belong to workbook_name"
      ),
      "associate an id first"
   )
)</f>
        <v/>
      </c>
      <c r="F88" s="16" t="str">
        <f>IF(LAF_V110[[#This Row],[id Sanity Check]]="match",
   "✓ ready",
   IF(LAF_V110[[#This Row],[workbook_name]]&lt;&gt;"","not ready","")
)</f>
        <v/>
      </c>
    </row>
    <row r="89" spans="2:6" ht="21" x14ac:dyDescent="0.25">
      <c r="B89" s="11"/>
      <c r="C89" s="13"/>
      <c r="D89" s="14" t="str">
        <f>IF(LAF_V110[[#This Row],[workbook_name]]="","",COUNTIF(Table1[name],LAF_V110[[#This Row],[workbook_name]]))</f>
        <v/>
      </c>
      <c r="E89" s="14" t="str">
        <f xml:space="preserve">
IF(LAF_V110[[#This Row],[workbook_name]]="","",
   IFERROR(
      IF(
          VLOOKUP(LAF_V110[[#This Row],[id]],Table1[[#All],[id]:[name]],3,0)=LAF_V110[[#This Row],[workbook_name]],
         "match",
         "id doesn't belong to workbook_name"
      ),
      "associate an id first"
   )
)</f>
        <v/>
      </c>
      <c r="F89" s="16" t="str">
        <f>IF(LAF_V110[[#This Row],[id Sanity Check]]="match",
   "✓ ready",
   IF(LAF_V110[[#This Row],[workbook_name]]&lt;&gt;"","not ready","")
)</f>
        <v/>
      </c>
    </row>
    <row r="90" spans="2:6" ht="21" x14ac:dyDescent="0.25">
      <c r="B90" s="11"/>
      <c r="C90" s="13"/>
      <c r="D90" s="14" t="str">
        <f>IF(LAF_V110[[#This Row],[workbook_name]]="","",COUNTIF(Table1[name],LAF_V110[[#This Row],[workbook_name]]))</f>
        <v/>
      </c>
      <c r="E90" s="14" t="str">
        <f xml:space="preserve">
IF(LAF_V110[[#This Row],[workbook_name]]="","",
   IFERROR(
      IF(
          VLOOKUP(LAF_V110[[#This Row],[id]],Table1[[#All],[id]:[name]],3,0)=LAF_V110[[#This Row],[workbook_name]],
         "match",
         "id doesn't belong to workbook_name"
      ),
      "associate an id first"
   )
)</f>
        <v/>
      </c>
      <c r="F90" s="16" t="str">
        <f>IF(LAF_V110[[#This Row],[id Sanity Check]]="match",
   "✓ ready",
   IF(LAF_V110[[#This Row],[workbook_name]]&lt;&gt;"","not ready","")
)</f>
        <v/>
      </c>
    </row>
    <row r="91" spans="2:6" ht="21" x14ac:dyDescent="0.25">
      <c r="B91" s="11"/>
      <c r="C91" s="13"/>
      <c r="D91" s="14" t="str">
        <f>IF(LAF_V110[[#This Row],[workbook_name]]="","",COUNTIF(Table1[name],LAF_V110[[#This Row],[workbook_name]]))</f>
        <v/>
      </c>
      <c r="E91" s="14" t="str">
        <f xml:space="preserve">
IF(LAF_V110[[#This Row],[workbook_name]]="","",
   IFERROR(
      IF(
          VLOOKUP(LAF_V110[[#This Row],[id]],Table1[[#All],[id]:[name]],3,0)=LAF_V110[[#This Row],[workbook_name]],
         "match",
         "id doesn't belong to workbook_name"
      ),
      "associate an id first"
   )
)</f>
        <v/>
      </c>
      <c r="F91" s="16" t="str">
        <f>IF(LAF_V110[[#This Row],[id Sanity Check]]="match",
   "✓ ready",
   IF(LAF_V110[[#This Row],[workbook_name]]&lt;&gt;"","not ready","")
)</f>
        <v/>
      </c>
    </row>
    <row r="92" spans="2:6" ht="21" x14ac:dyDescent="0.25">
      <c r="B92" s="11"/>
      <c r="C92" s="13"/>
      <c r="D92" s="14" t="str">
        <f>IF(LAF_V110[[#This Row],[workbook_name]]="","",COUNTIF(Table1[name],LAF_V110[[#This Row],[workbook_name]]))</f>
        <v/>
      </c>
      <c r="E92" s="14" t="str">
        <f xml:space="preserve">
IF(LAF_V110[[#This Row],[workbook_name]]="","",
   IFERROR(
      IF(
          VLOOKUP(LAF_V110[[#This Row],[id]],Table1[[#All],[id]:[name]],3,0)=LAF_V110[[#This Row],[workbook_name]],
         "match",
         "id doesn't belong to workbook_name"
      ),
      "associate an id first"
   )
)</f>
        <v/>
      </c>
      <c r="F92" s="16" t="str">
        <f>IF(LAF_V110[[#This Row],[id Sanity Check]]="match",
   "✓ ready",
   IF(LAF_V110[[#This Row],[workbook_name]]&lt;&gt;"","not ready","")
)</f>
        <v/>
      </c>
    </row>
    <row r="93" spans="2:6" ht="21" x14ac:dyDescent="0.25">
      <c r="B93" s="11"/>
      <c r="C93" s="13"/>
      <c r="D93" s="14" t="str">
        <f>IF(LAF_V110[[#This Row],[workbook_name]]="","",COUNTIF(Table1[name],LAF_V110[[#This Row],[workbook_name]]))</f>
        <v/>
      </c>
      <c r="E93" s="14" t="str">
        <f xml:space="preserve">
IF(LAF_V110[[#This Row],[workbook_name]]="","",
   IFERROR(
      IF(
          VLOOKUP(LAF_V110[[#This Row],[id]],Table1[[#All],[id]:[name]],3,0)=LAF_V110[[#This Row],[workbook_name]],
         "match",
         "id doesn't belong to workbook_name"
      ),
      "associate an id first"
   )
)</f>
        <v/>
      </c>
      <c r="F93" s="16" t="str">
        <f>IF(LAF_V110[[#This Row],[id Sanity Check]]="match",
   "✓ ready",
   IF(LAF_V110[[#This Row],[workbook_name]]&lt;&gt;"","not ready","")
)</f>
        <v/>
      </c>
    </row>
    <row r="94" spans="2:6" ht="21" x14ac:dyDescent="0.25">
      <c r="B94" s="11"/>
      <c r="C94" s="13"/>
      <c r="D94" s="14" t="str">
        <f>IF(LAF_V110[[#This Row],[workbook_name]]="","",COUNTIF(Table1[name],LAF_V110[[#This Row],[workbook_name]]))</f>
        <v/>
      </c>
      <c r="E94" s="14" t="str">
        <f xml:space="preserve">
IF(LAF_V110[[#This Row],[workbook_name]]="","",
   IFERROR(
      IF(
          VLOOKUP(LAF_V110[[#This Row],[id]],Table1[[#All],[id]:[name]],3,0)=LAF_V110[[#This Row],[workbook_name]],
         "match",
         "id doesn't belong to workbook_name"
      ),
      "associate an id first"
   )
)</f>
        <v/>
      </c>
      <c r="F94" s="16" t="str">
        <f>IF(LAF_V110[[#This Row],[id Sanity Check]]="match",
   "✓ ready",
   IF(LAF_V110[[#This Row],[workbook_name]]&lt;&gt;"","not ready","")
)</f>
        <v/>
      </c>
    </row>
    <row r="95" spans="2:6" ht="21" x14ac:dyDescent="0.25">
      <c r="B95" s="11"/>
      <c r="C95" s="13"/>
      <c r="D95" s="14" t="str">
        <f>IF(LAF_V110[[#This Row],[workbook_name]]="","",COUNTIF(Table1[name],LAF_V110[[#This Row],[workbook_name]]))</f>
        <v/>
      </c>
      <c r="E95" s="14" t="str">
        <f xml:space="preserve">
IF(LAF_V110[[#This Row],[workbook_name]]="","",
   IFERROR(
      IF(
          VLOOKUP(LAF_V110[[#This Row],[id]],Table1[[#All],[id]:[name]],3,0)=LAF_V110[[#This Row],[workbook_name]],
         "match",
         "id doesn't belong to workbook_name"
      ),
      "associate an id first"
   )
)</f>
        <v/>
      </c>
      <c r="F95" s="16" t="str">
        <f>IF(LAF_V110[[#This Row],[id Sanity Check]]="match",
   "✓ ready",
   IF(LAF_V110[[#This Row],[workbook_name]]&lt;&gt;"","not ready","")
)</f>
        <v/>
      </c>
    </row>
    <row r="96" spans="2:6" ht="21" x14ac:dyDescent="0.25">
      <c r="B96" s="11"/>
      <c r="C96" s="13"/>
      <c r="D96" s="14" t="str">
        <f>IF(LAF_V110[[#This Row],[workbook_name]]="","",COUNTIF(Table1[name],LAF_V110[[#This Row],[workbook_name]]))</f>
        <v/>
      </c>
      <c r="E96" s="14" t="str">
        <f xml:space="preserve">
IF(LAF_V110[[#This Row],[workbook_name]]="","",
   IFERROR(
      IF(
          VLOOKUP(LAF_V110[[#This Row],[id]],Table1[[#All],[id]:[name]],3,0)=LAF_V110[[#This Row],[workbook_name]],
         "match",
         "id doesn't belong to workbook_name"
      ),
      "associate an id first"
   )
)</f>
        <v/>
      </c>
      <c r="F96" s="16" t="str">
        <f>IF(LAF_V110[[#This Row],[id Sanity Check]]="match",
   "✓ ready",
   IF(LAF_V110[[#This Row],[workbook_name]]&lt;&gt;"","not ready","")
)</f>
        <v/>
      </c>
    </row>
    <row r="97" spans="2:6" ht="21" x14ac:dyDescent="0.25">
      <c r="B97" s="11"/>
      <c r="C97" s="13"/>
      <c r="D97" s="14" t="str">
        <f>IF(LAF_V110[[#This Row],[workbook_name]]="","",COUNTIF(Table1[name],LAF_V110[[#This Row],[workbook_name]]))</f>
        <v/>
      </c>
      <c r="E97" s="14" t="str">
        <f xml:space="preserve">
IF(LAF_V110[[#This Row],[workbook_name]]="","",
   IFERROR(
      IF(
          VLOOKUP(LAF_V110[[#This Row],[id]],Table1[[#All],[id]:[name]],3,0)=LAF_V110[[#This Row],[workbook_name]],
         "match",
         "id doesn't belong to workbook_name"
      ),
      "associate an id first"
   )
)</f>
        <v/>
      </c>
      <c r="F97" s="16" t="str">
        <f>IF(LAF_V110[[#This Row],[id Sanity Check]]="match",
   "✓ ready",
   IF(LAF_V110[[#This Row],[workbook_name]]&lt;&gt;"","not ready","")
)</f>
        <v/>
      </c>
    </row>
    <row r="98" spans="2:6" ht="21" x14ac:dyDescent="0.25">
      <c r="B98" s="11"/>
      <c r="C98" s="13"/>
      <c r="D98" s="14" t="str">
        <f>IF(LAF_V110[[#This Row],[workbook_name]]="","",COUNTIF(Table1[name],LAF_V110[[#This Row],[workbook_name]]))</f>
        <v/>
      </c>
      <c r="E98" s="14" t="str">
        <f xml:space="preserve">
IF(LAF_V110[[#This Row],[workbook_name]]="","",
   IFERROR(
      IF(
          VLOOKUP(LAF_V110[[#This Row],[id]],Table1[[#All],[id]:[name]],3,0)=LAF_V110[[#This Row],[workbook_name]],
         "match",
         "id doesn't belong to workbook_name"
      ),
      "associate an id first"
   )
)</f>
        <v/>
      </c>
      <c r="F98" s="16" t="str">
        <f>IF(LAF_V110[[#This Row],[id Sanity Check]]="match",
   "✓ ready",
   IF(LAF_V110[[#This Row],[workbook_name]]&lt;&gt;"","not ready","")
)</f>
        <v/>
      </c>
    </row>
    <row r="99" spans="2:6" ht="21" x14ac:dyDescent="0.25">
      <c r="B99" s="11"/>
      <c r="C99" s="13"/>
      <c r="D99" s="14" t="str">
        <f>IF(LAF_V110[[#This Row],[workbook_name]]="","",COUNTIF(Table1[name],LAF_V110[[#This Row],[workbook_name]]))</f>
        <v/>
      </c>
      <c r="E99" s="14" t="str">
        <f xml:space="preserve">
IF(LAF_V110[[#This Row],[workbook_name]]="","",
   IFERROR(
      IF(
          VLOOKUP(LAF_V110[[#This Row],[id]],Table1[[#All],[id]:[name]],3,0)=LAF_V110[[#This Row],[workbook_name]],
         "match",
         "id doesn't belong to workbook_name"
      ),
      "associate an id first"
   )
)</f>
        <v/>
      </c>
      <c r="F99" s="16" t="str">
        <f>IF(LAF_V110[[#This Row],[id Sanity Check]]="match",
   "✓ ready",
   IF(LAF_V110[[#This Row],[workbook_name]]&lt;&gt;"","not ready","")
)</f>
        <v/>
      </c>
    </row>
    <row r="100" spans="2:6" ht="21" x14ac:dyDescent="0.25">
      <c r="B100" s="11"/>
      <c r="C100" s="13"/>
      <c r="D100" s="14" t="str">
        <f>IF(LAF_V110[[#This Row],[workbook_name]]="","",COUNTIF(Table1[name],LAF_V110[[#This Row],[workbook_name]]))</f>
        <v/>
      </c>
      <c r="E100" s="14" t="str">
        <f xml:space="preserve">
IF(LAF_V110[[#This Row],[workbook_name]]="","",
   IFERROR(
      IF(
          VLOOKUP(LAF_V110[[#This Row],[id]],Table1[[#All],[id]:[name]],3,0)=LAF_V110[[#This Row],[workbook_name]],
         "match",
         "id doesn't belong to workbook_name"
      ),
      "associate an id first"
   )
)</f>
        <v/>
      </c>
      <c r="F100" s="16" t="str">
        <f>IF(LAF_V110[[#This Row],[id Sanity Check]]="match",
   "✓ ready",
   IF(LAF_V110[[#This Row],[workbook_name]]&lt;&gt;"","not ready","")
)</f>
        <v/>
      </c>
    </row>
    <row r="101" spans="2:6" ht="21" x14ac:dyDescent="0.25">
      <c r="B101" s="11"/>
      <c r="C101" s="13"/>
      <c r="D101" s="14" t="str">
        <f>IF(LAF_V110[[#This Row],[workbook_name]]="","",COUNTIF(Table1[name],LAF_V110[[#This Row],[workbook_name]]))</f>
        <v/>
      </c>
      <c r="E101" s="14" t="str">
        <f xml:space="preserve">
IF(LAF_V110[[#This Row],[workbook_name]]="","",
   IFERROR(
      IF(
          VLOOKUP(LAF_V110[[#This Row],[id]],Table1[[#All],[id]:[name]],3,0)=LAF_V110[[#This Row],[workbook_name]],
         "match",
         "id doesn't belong to workbook_name"
      ),
      "associate an id first"
   )
)</f>
        <v/>
      </c>
      <c r="F101" s="16" t="str">
        <f>IF(LAF_V110[[#This Row],[id Sanity Check]]="match",
   "✓ ready",
   IF(LAF_V110[[#This Row],[workbook_name]]&lt;&gt;"","not ready","")
)</f>
        <v/>
      </c>
    </row>
    <row r="102" spans="2:6" ht="21" x14ac:dyDescent="0.25">
      <c r="B102" s="11"/>
      <c r="C102" s="13"/>
      <c r="D102" s="14" t="str">
        <f>IF(LAF_V110[[#This Row],[workbook_name]]="","",COUNTIF(Table1[name],LAF_V110[[#This Row],[workbook_name]]))</f>
        <v/>
      </c>
      <c r="E102" s="14" t="str">
        <f xml:space="preserve">
IF(LAF_V110[[#This Row],[workbook_name]]="","",
   IFERROR(
      IF(
          VLOOKUP(LAF_V110[[#This Row],[id]],Table1[[#All],[id]:[name]],3,0)=LAF_V110[[#This Row],[workbook_name]],
         "match",
         "id doesn't belong to workbook_name"
      ),
      "associate an id first"
   )
)</f>
        <v/>
      </c>
      <c r="F102" s="16" t="str">
        <f>IF(LAF_V110[[#This Row],[id Sanity Check]]="match",
   "✓ ready",
   IF(LAF_V110[[#This Row],[workbook_name]]&lt;&gt;"","not ready","")
)</f>
        <v/>
      </c>
    </row>
    <row r="103" spans="2:6" ht="21" x14ac:dyDescent="0.25">
      <c r="B103" s="11"/>
      <c r="C103" s="13"/>
      <c r="D103" s="14" t="str">
        <f>IF(LAF_V110[[#This Row],[workbook_name]]="","",COUNTIF(Table1[name],LAF_V110[[#This Row],[workbook_name]]))</f>
        <v/>
      </c>
      <c r="E103" s="14" t="str">
        <f xml:space="preserve">
IF(LAF_V110[[#This Row],[workbook_name]]="","",
   IFERROR(
      IF(
          VLOOKUP(LAF_V110[[#This Row],[id]],Table1[[#All],[id]:[name]],3,0)=LAF_V110[[#This Row],[workbook_name]],
         "match",
         "id doesn't belong to workbook_name"
      ),
      "associate an id first"
   )
)</f>
        <v/>
      </c>
      <c r="F103" s="16" t="str">
        <f>IF(LAF_V110[[#This Row],[id Sanity Check]]="match",
   "✓ ready",
   IF(LAF_V110[[#This Row],[workbook_name]]&lt;&gt;"","not ready","")
)</f>
        <v/>
      </c>
    </row>
    <row r="104" spans="2:6" ht="21" x14ac:dyDescent="0.25">
      <c r="B104" s="11"/>
      <c r="C104" s="13"/>
      <c r="D104" s="14" t="str">
        <f>IF(LAF_V110[[#This Row],[workbook_name]]="","",COUNTIF(Table1[name],LAF_V110[[#This Row],[workbook_name]]))</f>
        <v/>
      </c>
      <c r="E104" s="14" t="str">
        <f xml:space="preserve">
IF(LAF_V110[[#This Row],[workbook_name]]="","",
   IFERROR(
      IF(
          VLOOKUP(LAF_V110[[#This Row],[id]],Table1[[#All],[id]:[name]],3,0)=LAF_V110[[#This Row],[workbook_name]],
         "match",
         "id doesn't belong to workbook_name"
      ),
      "associate an id first"
   )
)</f>
        <v/>
      </c>
      <c r="F104" s="16" t="str">
        <f>IF(LAF_V110[[#This Row],[id Sanity Check]]="match",
   "✓ ready",
   IF(LAF_V110[[#This Row],[workbook_name]]&lt;&gt;"","not ready","")
)</f>
        <v/>
      </c>
    </row>
    <row r="105" spans="2:6" ht="21" x14ac:dyDescent="0.25">
      <c r="B105" s="11"/>
      <c r="C105" s="13"/>
      <c r="D105" s="14" t="str">
        <f>IF(LAF_V110[[#This Row],[workbook_name]]="","",COUNTIF(Table1[name],LAF_V110[[#This Row],[workbook_name]]))</f>
        <v/>
      </c>
      <c r="E105" s="14" t="str">
        <f xml:space="preserve">
IF(LAF_V110[[#This Row],[workbook_name]]="","",
   IFERROR(
      IF(
          VLOOKUP(LAF_V110[[#This Row],[id]],Table1[[#All],[id]:[name]],3,0)=LAF_V110[[#This Row],[workbook_name]],
         "match",
         "id doesn't belong to workbook_name"
      ),
      "associate an id first"
   )
)</f>
        <v/>
      </c>
      <c r="F105" s="16" t="str">
        <f>IF(LAF_V110[[#This Row],[id Sanity Check]]="match",
   "✓ ready",
   IF(LAF_V110[[#This Row],[workbook_name]]&lt;&gt;"","not ready","")
)</f>
        <v/>
      </c>
    </row>
    <row r="106" spans="2:6" ht="21" x14ac:dyDescent="0.25">
      <c r="B106" s="11"/>
      <c r="C106" s="13"/>
      <c r="D106" s="14" t="str">
        <f>IF(LAF_V110[[#This Row],[workbook_name]]="","",COUNTIF(Table1[name],LAF_V110[[#This Row],[workbook_name]]))</f>
        <v/>
      </c>
      <c r="E106" s="14" t="str">
        <f xml:space="preserve">
IF(LAF_V110[[#This Row],[workbook_name]]="","",
   IFERROR(
      IF(
          VLOOKUP(LAF_V110[[#This Row],[id]],Table1[[#All],[id]:[name]],3,0)=LAF_V110[[#This Row],[workbook_name]],
         "match",
         "id doesn't belong to workbook_name"
      ),
      "associate an id first"
   )
)</f>
        <v/>
      </c>
      <c r="F106" s="16" t="str">
        <f>IF(LAF_V110[[#This Row],[id Sanity Check]]="match",
   "✓ ready",
   IF(LAF_V110[[#This Row],[workbook_name]]&lt;&gt;"","not ready","")
)</f>
        <v/>
      </c>
    </row>
    <row r="107" spans="2:6" ht="21" x14ac:dyDescent="0.25">
      <c r="B107" s="11"/>
      <c r="C107" s="13"/>
      <c r="D107" s="14" t="str">
        <f>IF(LAF_V110[[#This Row],[workbook_name]]="","",COUNTIF(Table1[name],LAF_V110[[#This Row],[workbook_name]]))</f>
        <v/>
      </c>
      <c r="E107" s="14" t="str">
        <f xml:space="preserve">
IF(LAF_V110[[#This Row],[workbook_name]]="","",
   IFERROR(
      IF(
          VLOOKUP(LAF_V110[[#This Row],[id]],Table1[[#All],[id]:[name]],3,0)=LAF_V110[[#This Row],[workbook_name]],
         "match",
         "id doesn't belong to workbook_name"
      ),
      "associate an id first"
   )
)</f>
        <v/>
      </c>
      <c r="F107" s="16" t="str">
        <f>IF(LAF_V110[[#This Row],[id Sanity Check]]="match",
   "✓ ready",
   IF(LAF_V110[[#This Row],[workbook_name]]&lt;&gt;"","not ready","")
)</f>
        <v/>
      </c>
    </row>
    <row r="108" spans="2:6" ht="21" x14ac:dyDescent="0.25">
      <c r="B108" s="11"/>
      <c r="C108" s="13"/>
      <c r="D108" s="14" t="str">
        <f>IF(LAF_V110[[#This Row],[workbook_name]]="","",COUNTIF(Table1[name],LAF_V110[[#This Row],[workbook_name]]))</f>
        <v/>
      </c>
      <c r="E108" s="14" t="str">
        <f xml:space="preserve">
IF(LAF_V110[[#This Row],[workbook_name]]="","",
   IFERROR(
      IF(
          VLOOKUP(LAF_V110[[#This Row],[id]],Table1[[#All],[id]:[name]],3,0)=LAF_V110[[#This Row],[workbook_name]],
         "match",
         "id doesn't belong to workbook_name"
      ),
      "associate an id first"
   )
)</f>
        <v/>
      </c>
      <c r="F108" s="16" t="str">
        <f>IF(LAF_V110[[#This Row],[id Sanity Check]]="match",
   "✓ ready",
   IF(LAF_V110[[#This Row],[workbook_name]]&lt;&gt;"","not ready","")
)</f>
        <v/>
      </c>
    </row>
    <row r="109" spans="2:6" ht="21" x14ac:dyDescent="0.25">
      <c r="B109" s="11"/>
      <c r="C109" s="13"/>
      <c r="D109" s="14" t="str">
        <f>IF(LAF_V110[[#This Row],[workbook_name]]="","",COUNTIF(Table1[name],LAF_V110[[#This Row],[workbook_name]]))</f>
        <v/>
      </c>
      <c r="E109" s="14" t="str">
        <f xml:space="preserve">
IF(LAF_V110[[#This Row],[workbook_name]]="","",
   IFERROR(
      IF(
          VLOOKUP(LAF_V110[[#This Row],[id]],Table1[[#All],[id]:[name]],3,0)=LAF_V110[[#This Row],[workbook_name]],
         "match",
         "id doesn't belong to workbook_name"
      ),
      "associate an id first"
   )
)</f>
        <v/>
      </c>
      <c r="F109" s="16" t="str">
        <f>IF(LAF_V110[[#This Row],[id Sanity Check]]="match",
   "✓ ready",
   IF(LAF_V110[[#This Row],[workbook_name]]&lt;&gt;"","not ready","")
)</f>
        <v/>
      </c>
    </row>
    <row r="110" spans="2:6" ht="21" x14ac:dyDescent="0.25">
      <c r="B110" s="11"/>
      <c r="C110" s="13"/>
      <c r="D110" s="14" t="str">
        <f>IF(LAF_V110[[#This Row],[workbook_name]]="","",COUNTIF(Table1[name],LAF_V110[[#This Row],[workbook_name]]))</f>
        <v/>
      </c>
      <c r="E110" s="14" t="str">
        <f xml:space="preserve">
IF(LAF_V110[[#This Row],[workbook_name]]="","",
   IFERROR(
      IF(
          VLOOKUP(LAF_V110[[#This Row],[id]],Table1[[#All],[id]:[name]],3,0)=LAF_V110[[#This Row],[workbook_name]],
         "match",
         "id doesn't belong to workbook_name"
      ),
      "associate an id first"
   )
)</f>
        <v/>
      </c>
      <c r="F110" s="16" t="str">
        <f>IF(LAF_V110[[#This Row],[id Sanity Check]]="match",
   "✓ ready",
   IF(LAF_V110[[#This Row],[workbook_name]]&lt;&gt;"","not ready","")
)</f>
        <v/>
      </c>
    </row>
    <row r="111" spans="2:6" ht="21" x14ac:dyDescent="0.25">
      <c r="B111" s="11"/>
      <c r="C111" s="13"/>
      <c r="D111" s="14" t="str">
        <f>IF(LAF_V110[[#This Row],[workbook_name]]="","",COUNTIF(Table1[name],LAF_V110[[#This Row],[workbook_name]]))</f>
        <v/>
      </c>
      <c r="E111" s="14" t="str">
        <f xml:space="preserve">
IF(LAF_V110[[#This Row],[workbook_name]]="","",
   IFERROR(
      IF(
          VLOOKUP(LAF_V110[[#This Row],[id]],Table1[[#All],[id]:[name]],3,0)=LAF_V110[[#This Row],[workbook_name]],
         "match",
         "id doesn't belong to workbook_name"
      ),
      "associate an id first"
   )
)</f>
        <v/>
      </c>
      <c r="F111" s="16" t="str">
        <f>IF(LAF_V110[[#This Row],[id Sanity Check]]="match",
   "✓ ready",
   IF(LAF_V110[[#This Row],[workbook_name]]&lt;&gt;"","not ready","")
)</f>
        <v/>
      </c>
    </row>
    <row r="112" spans="2:6" ht="21" x14ac:dyDescent="0.25">
      <c r="B112" s="11"/>
      <c r="C112" s="13"/>
      <c r="D112" s="14" t="str">
        <f>IF(LAF_V110[[#This Row],[workbook_name]]="","",COUNTIF(Table1[name],LAF_V110[[#This Row],[workbook_name]]))</f>
        <v/>
      </c>
      <c r="E112" s="14" t="str">
        <f xml:space="preserve">
IF(LAF_V110[[#This Row],[workbook_name]]="","",
   IFERROR(
      IF(
          VLOOKUP(LAF_V110[[#This Row],[id]],Table1[[#All],[id]:[name]],3,0)=LAF_V110[[#This Row],[workbook_name]],
         "match",
         "id doesn't belong to workbook_name"
      ),
      "associate an id first"
   )
)</f>
        <v/>
      </c>
      <c r="F112" s="16" t="str">
        <f>IF(LAF_V110[[#This Row],[id Sanity Check]]="match",
   "✓ ready",
   IF(LAF_V110[[#This Row],[workbook_name]]&lt;&gt;"","not ready","")
)</f>
        <v/>
      </c>
    </row>
    <row r="113" spans="2:6" ht="21" x14ac:dyDescent="0.25">
      <c r="B113" s="11"/>
      <c r="C113" s="13"/>
      <c r="D113" s="14" t="str">
        <f>IF(LAF_V110[[#This Row],[workbook_name]]="","",COUNTIF(Table1[name],LAF_V110[[#This Row],[workbook_name]]))</f>
        <v/>
      </c>
      <c r="E113" s="14" t="str">
        <f xml:space="preserve">
IF(LAF_V110[[#This Row],[workbook_name]]="","",
   IFERROR(
      IF(
          VLOOKUP(LAF_V110[[#This Row],[id]],Table1[[#All],[id]:[name]],3,0)=LAF_V110[[#This Row],[workbook_name]],
         "match",
         "id doesn't belong to workbook_name"
      ),
      "associate an id first"
   )
)</f>
        <v/>
      </c>
      <c r="F113" s="16" t="str">
        <f>IF(LAF_V110[[#This Row],[id Sanity Check]]="match",
   "✓ ready",
   IF(LAF_V110[[#This Row],[workbook_name]]&lt;&gt;"","not ready","")
)</f>
        <v/>
      </c>
    </row>
    <row r="114" spans="2:6" ht="21" x14ac:dyDescent="0.25">
      <c r="B114" s="11"/>
      <c r="C114" s="13"/>
      <c r="D114" s="14" t="str">
        <f>IF(LAF_V110[[#This Row],[workbook_name]]="","",COUNTIF(Table1[name],LAF_V110[[#This Row],[workbook_name]]))</f>
        <v/>
      </c>
      <c r="E114" s="14" t="str">
        <f xml:space="preserve">
IF(LAF_V110[[#This Row],[workbook_name]]="","",
   IFERROR(
      IF(
          VLOOKUP(LAF_V110[[#This Row],[id]],Table1[[#All],[id]:[name]],3,0)=LAF_V110[[#This Row],[workbook_name]],
         "match",
         "id doesn't belong to workbook_name"
      ),
      "associate an id first"
   )
)</f>
        <v/>
      </c>
      <c r="F114" s="16" t="str">
        <f>IF(LAF_V110[[#This Row],[id Sanity Check]]="match",
   "✓ ready",
   IF(LAF_V110[[#This Row],[workbook_name]]&lt;&gt;"","not ready","")
)</f>
        <v/>
      </c>
    </row>
    <row r="115" spans="2:6" ht="21" x14ac:dyDescent="0.25">
      <c r="B115" s="11"/>
      <c r="C115" s="13"/>
      <c r="D115" s="14" t="str">
        <f>IF(LAF_V110[[#This Row],[workbook_name]]="","",COUNTIF(Table1[name],LAF_V110[[#This Row],[workbook_name]]))</f>
        <v/>
      </c>
      <c r="E115" s="14" t="str">
        <f xml:space="preserve">
IF(LAF_V110[[#This Row],[workbook_name]]="","",
   IFERROR(
      IF(
          VLOOKUP(LAF_V110[[#This Row],[id]],Table1[[#All],[id]:[name]],3,0)=LAF_V110[[#This Row],[workbook_name]],
         "match",
         "id doesn't belong to workbook_name"
      ),
      "associate an id first"
   )
)</f>
        <v/>
      </c>
      <c r="F115" s="16" t="str">
        <f>IF(LAF_V110[[#This Row],[id Sanity Check]]="match",
   "✓ ready",
   IF(LAF_V110[[#This Row],[workbook_name]]&lt;&gt;"","not ready","")
)</f>
        <v/>
      </c>
    </row>
    <row r="116" spans="2:6" ht="21" x14ac:dyDescent="0.25">
      <c r="B116" s="11"/>
      <c r="C116" s="13"/>
      <c r="D116" s="14" t="str">
        <f>IF(LAF_V110[[#This Row],[workbook_name]]="","",COUNTIF(Table1[name],LAF_V110[[#This Row],[workbook_name]]))</f>
        <v/>
      </c>
      <c r="E116" s="14" t="str">
        <f xml:space="preserve">
IF(LAF_V110[[#This Row],[workbook_name]]="","",
   IFERROR(
      IF(
          VLOOKUP(LAF_V110[[#This Row],[id]],Table1[[#All],[id]:[name]],3,0)=LAF_V110[[#This Row],[workbook_name]],
         "match",
         "id doesn't belong to workbook_name"
      ),
      "associate an id first"
   )
)</f>
        <v/>
      </c>
      <c r="F116" s="16" t="str">
        <f>IF(LAF_V110[[#This Row],[id Sanity Check]]="match",
   "✓ ready",
   IF(LAF_V110[[#This Row],[workbook_name]]&lt;&gt;"","not ready","")
)</f>
        <v/>
      </c>
    </row>
    <row r="117" spans="2:6" ht="21" x14ac:dyDescent="0.25">
      <c r="B117" s="11"/>
      <c r="C117" s="13"/>
      <c r="D117" s="14" t="str">
        <f>IF(LAF_V110[[#This Row],[workbook_name]]="","",COUNTIF(Table1[name],LAF_V110[[#This Row],[workbook_name]]))</f>
        <v/>
      </c>
      <c r="E117" s="14" t="str">
        <f xml:space="preserve">
IF(LAF_V110[[#This Row],[workbook_name]]="","",
   IFERROR(
      IF(
          VLOOKUP(LAF_V110[[#This Row],[id]],Table1[[#All],[id]:[name]],3,0)=LAF_V110[[#This Row],[workbook_name]],
         "match",
         "id doesn't belong to workbook_name"
      ),
      "associate an id first"
   )
)</f>
        <v/>
      </c>
      <c r="F117" s="16" t="str">
        <f>IF(LAF_V110[[#This Row],[id Sanity Check]]="match",
   "✓ ready",
   IF(LAF_V110[[#This Row],[workbook_name]]&lt;&gt;"","not ready","")
)</f>
        <v/>
      </c>
    </row>
    <row r="118" spans="2:6" ht="21" x14ac:dyDescent="0.25">
      <c r="B118" s="11"/>
      <c r="C118" s="13"/>
      <c r="D118" s="14" t="str">
        <f>IF(LAF_V110[[#This Row],[workbook_name]]="","",COUNTIF(Table1[name],LAF_V110[[#This Row],[workbook_name]]))</f>
        <v/>
      </c>
      <c r="E118" s="14" t="str">
        <f xml:space="preserve">
IF(LAF_V110[[#This Row],[workbook_name]]="","",
   IFERROR(
      IF(
          VLOOKUP(LAF_V110[[#This Row],[id]],Table1[[#All],[id]:[name]],3,0)=LAF_V110[[#This Row],[workbook_name]],
         "match",
         "id doesn't belong to workbook_name"
      ),
      "associate an id first"
   )
)</f>
        <v/>
      </c>
      <c r="F118" s="16" t="str">
        <f>IF(LAF_V110[[#This Row],[id Sanity Check]]="match",
   "✓ ready",
   IF(LAF_V110[[#This Row],[workbook_name]]&lt;&gt;"","not ready","")
)</f>
        <v/>
      </c>
    </row>
    <row r="119" spans="2:6" ht="21" x14ac:dyDescent="0.25">
      <c r="B119" s="11"/>
      <c r="C119" s="13"/>
      <c r="D119" s="14" t="str">
        <f>IF(LAF_V110[[#This Row],[workbook_name]]="","",COUNTIF(Table1[name],LAF_V110[[#This Row],[workbook_name]]))</f>
        <v/>
      </c>
      <c r="E119" s="14" t="str">
        <f xml:space="preserve">
IF(LAF_V110[[#This Row],[workbook_name]]="","",
   IFERROR(
      IF(
          VLOOKUP(LAF_V110[[#This Row],[id]],Table1[[#All],[id]:[name]],3,0)=LAF_V110[[#This Row],[workbook_name]],
         "match",
         "id doesn't belong to workbook_name"
      ),
      "associate an id first"
   )
)</f>
        <v/>
      </c>
      <c r="F119" s="16" t="str">
        <f>IF(LAF_V110[[#This Row],[id Sanity Check]]="match",
   "✓ ready",
   IF(LAF_V110[[#This Row],[workbook_name]]&lt;&gt;"","not ready","")
)</f>
        <v/>
      </c>
    </row>
    <row r="120" spans="2:6" ht="21" x14ac:dyDescent="0.25">
      <c r="B120" s="11"/>
      <c r="C120" s="13"/>
      <c r="D120" s="14" t="str">
        <f>IF(LAF_V110[[#This Row],[workbook_name]]="","",COUNTIF(Table1[name],LAF_V110[[#This Row],[workbook_name]]))</f>
        <v/>
      </c>
      <c r="E120" s="14" t="str">
        <f xml:space="preserve">
IF(LAF_V110[[#This Row],[workbook_name]]="","",
   IFERROR(
      IF(
          VLOOKUP(LAF_V110[[#This Row],[id]],Table1[[#All],[id]:[name]],3,0)=LAF_V110[[#This Row],[workbook_name]],
         "match",
         "id doesn't belong to workbook_name"
      ),
      "associate an id first"
   )
)</f>
        <v/>
      </c>
      <c r="F120" s="16" t="str">
        <f>IF(LAF_V110[[#This Row],[id Sanity Check]]="match",
   "✓ ready",
   IF(LAF_V110[[#This Row],[workbook_name]]&lt;&gt;"","not ready","")
)</f>
        <v/>
      </c>
    </row>
    <row r="121" spans="2:6" ht="21" x14ac:dyDescent="0.25">
      <c r="B121" s="11"/>
      <c r="C121" s="13"/>
      <c r="D121" s="14" t="str">
        <f>IF(LAF_V110[[#This Row],[workbook_name]]="","",COUNTIF(Table1[name],LAF_V110[[#This Row],[workbook_name]]))</f>
        <v/>
      </c>
      <c r="E121" s="14" t="str">
        <f xml:space="preserve">
IF(LAF_V110[[#This Row],[workbook_name]]="","",
   IFERROR(
      IF(
          VLOOKUP(LAF_V110[[#This Row],[id]],Table1[[#All],[id]:[name]],3,0)=LAF_V110[[#This Row],[workbook_name]],
         "match",
         "id doesn't belong to workbook_name"
      ),
      "associate an id first"
   )
)</f>
        <v/>
      </c>
      <c r="F121" s="16" t="str">
        <f>IF(LAF_V110[[#This Row],[id Sanity Check]]="match",
   "✓ ready",
   IF(LAF_V110[[#This Row],[workbook_name]]&lt;&gt;"","not ready","")
)</f>
        <v/>
      </c>
    </row>
    <row r="122" spans="2:6" ht="21" x14ac:dyDescent="0.25">
      <c r="B122" s="11"/>
      <c r="C122" s="13"/>
      <c r="D122" s="14" t="str">
        <f>IF(LAF_V110[[#This Row],[workbook_name]]="","",COUNTIF(Table1[name],LAF_V110[[#This Row],[workbook_name]]))</f>
        <v/>
      </c>
      <c r="E122" s="14" t="str">
        <f xml:space="preserve">
IF(LAF_V110[[#This Row],[workbook_name]]="","",
   IFERROR(
      IF(
          VLOOKUP(LAF_V110[[#This Row],[id]],Table1[[#All],[id]:[name]],3,0)=LAF_V110[[#This Row],[workbook_name]],
         "match",
         "id doesn't belong to workbook_name"
      ),
      "associate an id first"
   )
)</f>
        <v/>
      </c>
      <c r="F122" s="16" t="str">
        <f>IF(LAF_V110[[#This Row],[id Sanity Check]]="match",
   "✓ ready",
   IF(LAF_V110[[#This Row],[workbook_name]]&lt;&gt;"","not ready","")
)</f>
        <v/>
      </c>
    </row>
    <row r="123" spans="2:6" ht="21" x14ac:dyDescent="0.25">
      <c r="B123" s="11"/>
      <c r="C123" s="13"/>
      <c r="D123" s="14" t="str">
        <f>IF(LAF_V110[[#This Row],[workbook_name]]="","",COUNTIF(Table1[name],LAF_V110[[#This Row],[workbook_name]]))</f>
        <v/>
      </c>
      <c r="E123" s="14" t="str">
        <f xml:space="preserve">
IF(LAF_V110[[#This Row],[workbook_name]]="","",
   IFERROR(
      IF(
          VLOOKUP(LAF_V110[[#This Row],[id]],Table1[[#All],[id]:[name]],3,0)=LAF_V110[[#This Row],[workbook_name]],
         "match",
         "id doesn't belong to workbook_name"
      ),
      "associate an id first"
   )
)</f>
        <v/>
      </c>
      <c r="F123" s="16" t="str">
        <f>IF(LAF_V110[[#This Row],[id Sanity Check]]="match",
   "✓ ready",
   IF(LAF_V110[[#This Row],[workbook_name]]&lt;&gt;"","not ready","")
)</f>
        <v/>
      </c>
    </row>
    <row r="124" spans="2:6" ht="21" x14ac:dyDescent="0.25">
      <c r="B124" s="11"/>
      <c r="C124" s="13"/>
      <c r="D124" s="14" t="str">
        <f>IF(LAF_V110[[#This Row],[workbook_name]]="","",COUNTIF(Table1[name],LAF_V110[[#This Row],[workbook_name]]))</f>
        <v/>
      </c>
      <c r="E124" s="14" t="str">
        <f xml:space="preserve">
IF(LAF_V110[[#This Row],[workbook_name]]="","",
   IFERROR(
      IF(
          VLOOKUP(LAF_V110[[#This Row],[id]],Table1[[#All],[id]:[name]],3,0)=LAF_V110[[#This Row],[workbook_name]],
         "match",
         "id doesn't belong to workbook_name"
      ),
      "associate an id first"
   )
)</f>
        <v/>
      </c>
      <c r="F124" s="16" t="str">
        <f>IF(LAF_V110[[#This Row],[id Sanity Check]]="match",
   "✓ ready",
   IF(LAF_V110[[#This Row],[workbook_name]]&lt;&gt;"","not ready","")
)</f>
        <v/>
      </c>
    </row>
    <row r="125" spans="2:6" ht="21" x14ac:dyDescent="0.25">
      <c r="B125" s="11"/>
      <c r="C125" s="13"/>
      <c r="D125" s="14" t="str">
        <f>IF(LAF_V110[[#This Row],[workbook_name]]="","",COUNTIF(Table1[name],LAF_V110[[#This Row],[workbook_name]]))</f>
        <v/>
      </c>
      <c r="E125" s="14" t="str">
        <f xml:space="preserve">
IF(LAF_V110[[#This Row],[workbook_name]]="","",
   IFERROR(
      IF(
          VLOOKUP(LAF_V110[[#This Row],[id]],Table1[[#All],[id]:[name]],3,0)=LAF_V110[[#This Row],[workbook_name]],
         "match",
         "id doesn't belong to workbook_name"
      ),
      "associate an id first"
   )
)</f>
        <v/>
      </c>
      <c r="F125" s="16" t="str">
        <f>IF(LAF_V110[[#This Row],[id Sanity Check]]="match",
   "✓ ready",
   IF(LAF_V110[[#This Row],[workbook_name]]&lt;&gt;"","not ready","")
)</f>
        <v/>
      </c>
    </row>
    <row r="126" spans="2:6" ht="21" x14ac:dyDescent="0.25">
      <c r="B126" s="11"/>
      <c r="C126" s="13"/>
      <c r="D126" s="14" t="str">
        <f>IF(LAF_V110[[#This Row],[workbook_name]]="","",COUNTIF(Table1[name],LAF_V110[[#This Row],[workbook_name]]))</f>
        <v/>
      </c>
      <c r="E126" s="14" t="str">
        <f xml:space="preserve">
IF(LAF_V110[[#This Row],[workbook_name]]="","",
   IFERROR(
      IF(
          VLOOKUP(LAF_V110[[#This Row],[id]],Table1[[#All],[id]:[name]],3,0)=LAF_V110[[#This Row],[workbook_name]],
         "match",
         "id doesn't belong to workbook_name"
      ),
      "associate an id first"
   )
)</f>
        <v/>
      </c>
      <c r="F126" s="16" t="str">
        <f>IF(LAF_V110[[#This Row],[id Sanity Check]]="match",
   "✓ ready",
   IF(LAF_V110[[#This Row],[workbook_name]]&lt;&gt;"","not ready","")
)</f>
        <v/>
      </c>
    </row>
    <row r="127" spans="2:6" ht="21" x14ac:dyDescent="0.25">
      <c r="B127" s="11"/>
      <c r="C127" s="13"/>
      <c r="D127" s="14" t="str">
        <f>IF(LAF_V110[[#This Row],[workbook_name]]="","",COUNTIF(Table1[name],LAF_V110[[#This Row],[workbook_name]]))</f>
        <v/>
      </c>
      <c r="E127" s="14" t="str">
        <f xml:space="preserve">
IF(LAF_V110[[#This Row],[workbook_name]]="","",
   IFERROR(
      IF(
          VLOOKUP(LAF_V110[[#This Row],[id]],Table1[[#All],[id]:[name]],3,0)=LAF_V110[[#This Row],[workbook_name]],
         "match",
         "id doesn't belong to workbook_name"
      ),
      "associate an id first"
   )
)</f>
        <v/>
      </c>
      <c r="F127" s="16" t="str">
        <f>IF(LAF_V110[[#This Row],[id Sanity Check]]="match",
   "✓ ready",
   IF(LAF_V110[[#This Row],[workbook_name]]&lt;&gt;"","not ready","")
)</f>
        <v/>
      </c>
    </row>
    <row r="128" spans="2:6" ht="21" x14ac:dyDescent="0.25">
      <c r="B128" s="11"/>
      <c r="C128" s="13"/>
      <c r="D128" s="14" t="str">
        <f>IF(LAF_V110[[#This Row],[workbook_name]]="","",COUNTIF(Table1[name],LAF_V110[[#This Row],[workbook_name]]))</f>
        <v/>
      </c>
      <c r="E128" s="14" t="str">
        <f xml:space="preserve">
IF(LAF_V110[[#This Row],[workbook_name]]="","",
   IFERROR(
      IF(
          VLOOKUP(LAF_V110[[#This Row],[id]],Table1[[#All],[id]:[name]],3,0)=LAF_V110[[#This Row],[workbook_name]],
         "match",
         "id doesn't belong to workbook_name"
      ),
      "associate an id first"
   )
)</f>
        <v/>
      </c>
      <c r="F128" s="16" t="str">
        <f>IF(LAF_V110[[#This Row],[id Sanity Check]]="match",
   "✓ ready",
   IF(LAF_V110[[#This Row],[workbook_name]]&lt;&gt;"","not ready","")
)</f>
        <v/>
      </c>
    </row>
    <row r="129" spans="2:6" ht="21" x14ac:dyDescent="0.25">
      <c r="B129" s="11"/>
      <c r="C129" s="13"/>
      <c r="D129" s="14" t="str">
        <f>IF(LAF_V110[[#This Row],[workbook_name]]="","",COUNTIF(Table1[name],LAF_V110[[#This Row],[workbook_name]]))</f>
        <v/>
      </c>
      <c r="E129" s="14" t="str">
        <f xml:space="preserve">
IF(LAF_V110[[#This Row],[workbook_name]]="","",
   IFERROR(
      IF(
          VLOOKUP(LAF_V110[[#This Row],[id]],Table1[[#All],[id]:[name]],3,0)=LAF_V110[[#This Row],[workbook_name]],
         "match",
         "id doesn't belong to workbook_name"
      ),
      "associate an id first"
   )
)</f>
        <v/>
      </c>
      <c r="F129" s="16" t="str">
        <f>IF(LAF_V110[[#This Row],[id Sanity Check]]="match",
   "✓ ready",
   IF(LAF_V110[[#This Row],[workbook_name]]&lt;&gt;"","not ready","")
)</f>
        <v/>
      </c>
    </row>
    <row r="130" spans="2:6" ht="21" x14ac:dyDescent="0.25">
      <c r="B130" s="11"/>
      <c r="C130" s="13"/>
      <c r="D130" s="14" t="str">
        <f>IF(LAF_V110[[#This Row],[workbook_name]]="","",COUNTIF(Table1[name],LAF_V110[[#This Row],[workbook_name]]))</f>
        <v/>
      </c>
      <c r="E130" s="14" t="str">
        <f xml:space="preserve">
IF(LAF_V110[[#This Row],[workbook_name]]="","",
   IFERROR(
      IF(
          VLOOKUP(LAF_V110[[#This Row],[id]],Table1[[#All],[id]:[name]],3,0)=LAF_V110[[#This Row],[workbook_name]],
         "match",
         "id doesn't belong to workbook_name"
      ),
      "associate an id first"
   )
)</f>
        <v/>
      </c>
      <c r="F130" s="16" t="str">
        <f>IF(LAF_V110[[#This Row],[id Sanity Check]]="match",
   "✓ ready",
   IF(LAF_V110[[#This Row],[workbook_name]]&lt;&gt;"","not ready","")
)</f>
        <v/>
      </c>
    </row>
    <row r="131" spans="2:6" ht="21" x14ac:dyDescent="0.25">
      <c r="B131" s="11"/>
      <c r="C131" s="13"/>
      <c r="D131" s="14" t="str">
        <f>IF(LAF_V110[[#This Row],[workbook_name]]="","",COUNTIF(Table1[name],LAF_V110[[#This Row],[workbook_name]]))</f>
        <v/>
      </c>
      <c r="E131" s="14" t="str">
        <f xml:space="preserve">
IF(LAF_V110[[#This Row],[workbook_name]]="","",
   IFERROR(
      IF(
          VLOOKUP(LAF_V110[[#This Row],[id]],Table1[[#All],[id]:[name]],3,0)=LAF_V110[[#This Row],[workbook_name]],
         "match",
         "id doesn't belong to workbook_name"
      ),
      "associate an id first"
   )
)</f>
        <v/>
      </c>
      <c r="F131" s="16" t="str">
        <f>IF(LAF_V110[[#This Row],[id Sanity Check]]="match",
   "✓ ready",
   IF(LAF_V110[[#This Row],[workbook_name]]&lt;&gt;"","not ready","")
)</f>
        <v/>
      </c>
    </row>
    <row r="132" spans="2:6" ht="21" x14ac:dyDescent="0.25">
      <c r="B132" s="11"/>
      <c r="C132" s="13"/>
      <c r="D132" s="14" t="str">
        <f>IF(LAF_V110[[#This Row],[workbook_name]]="","",COUNTIF(Table1[name],LAF_V110[[#This Row],[workbook_name]]))</f>
        <v/>
      </c>
      <c r="E132" s="14" t="str">
        <f xml:space="preserve">
IF(LAF_V110[[#This Row],[workbook_name]]="","",
   IFERROR(
      IF(
          VLOOKUP(LAF_V110[[#This Row],[id]],Table1[[#All],[id]:[name]],3,0)=LAF_V110[[#This Row],[workbook_name]],
         "match",
         "id doesn't belong to workbook_name"
      ),
      "associate an id first"
   )
)</f>
        <v/>
      </c>
      <c r="F132" s="16" t="str">
        <f>IF(LAF_V110[[#This Row],[id Sanity Check]]="match",
   "✓ ready",
   IF(LAF_V110[[#This Row],[workbook_name]]&lt;&gt;"","not ready","")
)</f>
        <v/>
      </c>
    </row>
    <row r="133" spans="2:6" ht="21" x14ac:dyDescent="0.25">
      <c r="B133" s="11"/>
      <c r="C133" s="13"/>
      <c r="D133" s="14" t="str">
        <f>IF(LAF_V110[[#This Row],[workbook_name]]="","",COUNTIF(Table1[name],LAF_V110[[#This Row],[workbook_name]]))</f>
        <v/>
      </c>
      <c r="E133" s="14" t="str">
        <f xml:space="preserve">
IF(LAF_V110[[#This Row],[workbook_name]]="","",
   IFERROR(
      IF(
          VLOOKUP(LAF_V110[[#This Row],[id]],Table1[[#All],[id]:[name]],3,0)=LAF_V110[[#This Row],[workbook_name]],
         "match",
         "id doesn't belong to workbook_name"
      ),
      "associate an id first"
   )
)</f>
        <v/>
      </c>
      <c r="F133" s="16" t="str">
        <f>IF(LAF_V110[[#This Row],[id Sanity Check]]="match",
   "✓ ready",
   IF(LAF_V110[[#This Row],[workbook_name]]&lt;&gt;"","not ready","")
)</f>
        <v/>
      </c>
    </row>
    <row r="134" spans="2:6" ht="21" x14ac:dyDescent="0.25">
      <c r="B134" s="11"/>
      <c r="C134" s="13"/>
      <c r="D134" s="14" t="str">
        <f>IF(LAF_V110[[#This Row],[workbook_name]]="","",COUNTIF(Table1[name],LAF_V110[[#This Row],[workbook_name]]))</f>
        <v/>
      </c>
      <c r="E134" s="14" t="str">
        <f xml:space="preserve">
IF(LAF_V110[[#This Row],[workbook_name]]="","",
   IFERROR(
      IF(
          VLOOKUP(LAF_V110[[#This Row],[id]],Table1[[#All],[id]:[name]],3,0)=LAF_V110[[#This Row],[workbook_name]],
         "match",
         "id doesn't belong to workbook_name"
      ),
      "associate an id first"
   )
)</f>
        <v/>
      </c>
      <c r="F134" s="16" t="str">
        <f>IF(LAF_V110[[#This Row],[id Sanity Check]]="match",
   "✓ ready",
   IF(LAF_V110[[#This Row],[workbook_name]]&lt;&gt;"","not ready","")
)</f>
        <v/>
      </c>
    </row>
    <row r="135" spans="2:6" ht="21" x14ac:dyDescent="0.25">
      <c r="B135" s="11"/>
      <c r="C135" s="13"/>
      <c r="D135" s="14" t="str">
        <f>IF(LAF_V110[[#This Row],[workbook_name]]="","",COUNTIF(Table1[name],LAF_V110[[#This Row],[workbook_name]]))</f>
        <v/>
      </c>
      <c r="E135" s="14" t="str">
        <f xml:space="preserve">
IF(LAF_V110[[#This Row],[workbook_name]]="","",
   IFERROR(
      IF(
          VLOOKUP(LAF_V110[[#This Row],[id]],Table1[[#All],[id]:[name]],3,0)=LAF_V110[[#This Row],[workbook_name]],
         "match",
         "id doesn't belong to workbook_name"
      ),
      "associate an id first"
   )
)</f>
        <v/>
      </c>
      <c r="F135" s="16" t="str">
        <f>IF(LAF_V110[[#This Row],[id Sanity Check]]="match",
   "✓ ready",
   IF(LAF_V110[[#This Row],[workbook_name]]&lt;&gt;"","not ready","")
)</f>
        <v/>
      </c>
    </row>
    <row r="136" spans="2:6" ht="21" x14ac:dyDescent="0.25">
      <c r="B136" s="11"/>
      <c r="C136" s="13"/>
      <c r="D136" s="14" t="str">
        <f>IF(LAF_V110[[#This Row],[workbook_name]]="","",COUNTIF(Table1[name],LAF_V110[[#This Row],[workbook_name]]))</f>
        <v/>
      </c>
      <c r="E136" s="14" t="str">
        <f xml:space="preserve">
IF(LAF_V110[[#This Row],[workbook_name]]="","",
   IFERROR(
      IF(
          VLOOKUP(LAF_V110[[#This Row],[id]],Table1[[#All],[id]:[name]],3,0)=LAF_V110[[#This Row],[workbook_name]],
         "match",
         "id doesn't belong to workbook_name"
      ),
      "associate an id first"
   )
)</f>
        <v/>
      </c>
      <c r="F136" s="16" t="str">
        <f>IF(LAF_V110[[#This Row],[id Sanity Check]]="match",
   "✓ ready",
   IF(LAF_V110[[#This Row],[workbook_name]]&lt;&gt;"","not ready","")
)</f>
        <v/>
      </c>
    </row>
    <row r="137" spans="2:6" ht="21" x14ac:dyDescent="0.25">
      <c r="B137" s="11"/>
      <c r="C137" s="13"/>
      <c r="D137" s="14" t="str">
        <f>IF(LAF_V110[[#This Row],[workbook_name]]="","",COUNTIF(Table1[name],LAF_V110[[#This Row],[workbook_name]]))</f>
        <v/>
      </c>
      <c r="E137" s="14" t="str">
        <f xml:space="preserve">
IF(LAF_V110[[#This Row],[workbook_name]]="","",
   IFERROR(
      IF(
          VLOOKUP(LAF_V110[[#This Row],[id]],Table1[[#All],[id]:[name]],3,0)=LAF_V110[[#This Row],[workbook_name]],
         "match",
         "id doesn't belong to workbook_name"
      ),
      "associate an id first"
   )
)</f>
        <v/>
      </c>
      <c r="F137" s="16" t="str">
        <f>IF(LAF_V110[[#This Row],[id Sanity Check]]="match",
   "✓ ready",
   IF(LAF_V110[[#This Row],[workbook_name]]&lt;&gt;"","not ready","")
)</f>
        <v/>
      </c>
    </row>
    <row r="138" spans="2:6" ht="21" x14ac:dyDescent="0.25">
      <c r="B138" s="11"/>
      <c r="C138" s="13"/>
      <c r="D138" s="14" t="str">
        <f>IF(LAF_V110[[#This Row],[workbook_name]]="","",COUNTIF(Table1[name],LAF_V110[[#This Row],[workbook_name]]))</f>
        <v/>
      </c>
      <c r="E138" s="14" t="str">
        <f xml:space="preserve">
IF(LAF_V110[[#This Row],[workbook_name]]="","",
   IFERROR(
      IF(
          VLOOKUP(LAF_V110[[#This Row],[id]],Table1[[#All],[id]:[name]],3,0)=LAF_V110[[#This Row],[workbook_name]],
         "match",
         "id doesn't belong to workbook_name"
      ),
      "associate an id first"
   )
)</f>
        <v/>
      </c>
      <c r="F138" s="16" t="str">
        <f>IF(LAF_V110[[#This Row],[id Sanity Check]]="match",
   "✓ ready",
   IF(LAF_V110[[#This Row],[workbook_name]]&lt;&gt;"","not ready","")
)</f>
        <v/>
      </c>
    </row>
    <row r="139" spans="2:6" ht="21" x14ac:dyDescent="0.25">
      <c r="B139" s="11"/>
      <c r="C139" s="13"/>
      <c r="D139" s="14" t="str">
        <f>IF(LAF_V110[[#This Row],[workbook_name]]="","",COUNTIF(Table1[name],LAF_V110[[#This Row],[workbook_name]]))</f>
        <v/>
      </c>
      <c r="E139" s="14" t="str">
        <f xml:space="preserve">
IF(LAF_V110[[#This Row],[workbook_name]]="","",
   IFERROR(
      IF(
          VLOOKUP(LAF_V110[[#This Row],[id]],Table1[[#All],[id]:[name]],3,0)=LAF_V110[[#This Row],[workbook_name]],
         "match",
         "id doesn't belong to workbook_name"
      ),
      "associate an id first"
   )
)</f>
        <v/>
      </c>
      <c r="F139" s="16" t="str">
        <f>IF(LAF_V110[[#This Row],[id Sanity Check]]="match",
   "✓ ready",
   IF(LAF_V110[[#This Row],[workbook_name]]&lt;&gt;"","not ready","")
)</f>
        <v/>
      </c>
    </row>
    <row r="140" spans="2:6" ht="21" x14ac:dyDescent="0.25">
      <c r="B140" s="11"/>
      <c r="C140" s="13"/>
      <c r="D140" s="14" t="str">
        <f>IF(LAF_V110[[#This Row],[workbook_name]]="","",COUNTIF(Table1[name],LAF_V110[[#This Row],[workbook_name]]))</f>
        <v/>
      </c>
      <c r="E140" s="14" t="str">
        <f xml:space="preserve">
IF(LAF_V110[[#This Row],[workbook_name]]="","",
   IFERROR(
      IF(
          VLOOKUP(LAF_V110[[#This Row],[id]],Table1[[#All],[id]:[name]],3,0)=LAF_V110[[#This Row],[workbook_name]],
         "match",
         "id doesn't belong to workbook_name"
      ),
      "associate an id first"
   )
)</f>
        <v/>
      </c>
      <c r="F140" s="16" t="str">
        <f>IF(LAF_V110[[#This Row],[id Sanity Check]]="match",
   "✓ ready",
   IF(LAF_V110[[#This Row],[workbook_name]]&lt;&gt;"","not ready","")
)</f>
        <v/>
      </c>
    </row>
    <row r="141" spans="2:6" ht="21" x14ac:dyDescent="0.25">
      <c r="B141" s="11"/>
      <c r="C141" s="13"/>
      <c r="D141" s="14" t="str">
        <f>IF(LAF_V110[[#This Row],[workbook_name]]="","",COUNTIF(Table1[name],LAF_V110[[#This Row],[workbook_name]]))</f>
        <v/>
      </c>
      <c r="E141" s="14" t="str">
        <f xml:space="preserve">
IF(LAF_V110[[#This Row],[workbook_name]]="","",
   IFERROR(
      IF(
          VLOOKUP(LAF_V110[[#This Row],[id]],Table1[[#All],[id]:[name]],3,0)=LAF_V110[[#This Row],[workbook_name]],
         "match",
         "id doesn't belong to workbook_name"
      ),
      "associate an id first"
   )
)</f>
        <v/>
      </c>
      <c r="F141" s="16" t="str">
        <f>IF(LAF_V110[[#This Row],[id Sanity Check]]="match",
   "✓ ready",
   IF(LAF_V110[[#This Row],[workbook_name]]&lt;&gt;"","not ready","")
)</f>
        <v/>
      </c>
    </row>
    <row r="142" spans="2:6" ht="21" x14ac:dyDescent="0.25">
      <c r="B142" s="11"/>
      <c r="C142" s="13"/>
      <c r="D142" s="14" t="str">
        <f>IF(LAF_V110[[#This Row],[workbook_name]]="","",COUNTIF(Table1[name],LAF_V110[[#This Row],[workbook_name]]))</f>
        <v/>
      </c>
      <c r="E142" s="14" t="str">
        <f xml:space="preserve">
IF(LAF_V110[[#This Row],[workbook_name]]="","",
   IFERROR(
      IF(
          VLOOKUP(LAF_V110[[#This Row],[id]],Table1[[#All],[id]:[name]],3,0)=LAF_V110[[#This Row],[workbook_name]],
         "match",
         "id doesn't belong to workbook_name"
      ),
      "associate an id first"
   )
)</f>
        <v/>
      </c>
      <c r="F142" s="16" t="str">
        <f>IF(LAF_V110[[#This Row],[id Sanity Check]]="match",
   "✓ ready",
   IF(LAF_V110[[#This Row],[workbook_name]]&lt;&gt;"","not ready","")
)</f>
        <v/>
      </c>
    </row>
    <row r="143" spans="2:6" ht="21" x14ac:dyDescent="0.25">
      <c r="B143" s="11"/>
      <c r="C143" s="13"/>
      <c r="D143" s="14" t="str">
        <f>IF(LAF_V110[[#This Row],[workbook_name]]="","",COUNTIF(Table1[name],LAF_V110[[#This Row],[workbook_name]]))</f>
        <v/>
      </c>
      <c r="E143" s="14" t="str">
        <f xml:space="preserve">
IF(LAF_V110[[#This Row],[workbook_name]]="","",
   IFERROR(
      IF(
          VLOOKUP(LAF_V110[[#This Row],[id]],Table1[[#All],[id]:[name]],3,0)=LAF_V110[[#This Row],[workbook_name]],
         "match",
         "id doesn't belong to workbook_name"
      ),
      "associate an id first"
   )
)</f>
        <v/>
      </c>
      <c r="F143" s="16" t="str">
        <f>IF(LAF_V110[[#This Row],[id Sanity Check]]="match",
   "✓ ready",
   IF(LAF_V110[[#This Row],[workbook_name]]&lt;&gt;"","not ready","")
)</f>
        <v/>
      </c>
    </row>
    <row r="144" spans="2:6" ht="21" x14ac:dyDescent="0.25">
      <c r="B144" s="11"/>
      <c r="C144" s="13"/>
      <c r="D144" s="14" t="str">
        <f>IF(LAF_V110[[#This Row],[workbook_name]]="","",COUNTIF(Table1[name],LAF_V110[[#This Row],[workbook_name]]))</f>
        <v/>
      </c>
      <c r="E144" s="14" t="str">
        <f xml:space="preserve">
IF(LAF_V110[[#This Row],[workbook_name]]="","",
   IFERROR(
      IF(
          VLOOKUP(LAF_V110[[#This Row],[id]],Table1[[#All],[id]:[name]],3,0)=LAF_V110[[#This Row],[workbook_name]],
         "match",
         "id doesn't belong to workbook_name"
      ),
      "associate an id first"
   )
)</f>
        <v/>
      </c>
      <c r="F144" s="16" t="str">
        <f>IF(LAF_V110[[#This Row],[id Sanity Check]]="match",
   "✓ ready",
   IF(LAF_V110[[#This Row],[workbook_name]]&lt;&gt;"","not ready","")
)</f>
        <v/>
      </c>
    </row>
    <row r="145" spans="2:6" ht="21" x14ac:dyDescent="0.25">
      <c r="B145" s="11"/>
      <c r="C145" s="13"/>
      <c r="D145" s="14" t="str">
        <f>IF(LAF_V110[[#This Row],[workbook_name]]="","",COUNTIF(Table1[name],LAF_V110[[#This Row],[workbook_name]]))</f>
        <v/>
      </c>
      <c r="E145" s="14" t="str">
        <f xml:space="preserve">
IF(LAF_V110[[#This Row],[workbook_name]]="","",
   IFERROR(
      IF(
          VLOOKUP(LAF_V110[[#This Row],[id]],Table1[[#All],[id]:[name]],3,0)=LAF_V110[[#This Row],[workbook_name]],
         "match",
         "id doesn't belong to workbook_name"
      ),
      "associate an id first"
   )
)</f>
        <v/>
      </c>
      <c r="F145" s="16" t="str">
        <f>IF(LAF_V110[[#This Row],[id Sanity Check]]="match",
   "✓ ready",
   IF(LAF_V110[[#This Row],[workbook_name]]&lt;&gt;"","not ready","")
)</f>
        <v/>
      </c>
    </row>
    <row r="146" spans="2:6" ht="21" x14ac:dyDescent="0.25">
      <c r="B146" s="11"/>
      <c r="C146" s="13"/>
      <c r="D146" s="14" t="str">
        <f>IF(LAF_V110[[#This Row],[workbook_name]]="","",COUNTIF(Table1[name],LAF_V110[[#This Row],[workbook_name]]))</f>
        <v/>
      </c>
      <c r="E146" s="14" t="str">
        <f xml:space="preserve">
IF(LAF_V110[[#This Row],[workbook_name]]="","",
   IFERROR(
      IF(
          VLOOKUP(LAF_V110[[#This Row],[id]],Table1[[#All],[id]:[name]],3,0)=LAF_V110[[#This Row],[workbook_name]],
         "match",
         "id doesn't belong to workbook_name"
      ),
      "associate an id first"
   )
)</f>
        <v/>
      </c>
      <c r="F146" s="16" t="str">
        <f>IF(LAF_V110[[#This Row],[id Sanity Check]]="match",
   "✓ ready",
   IF(LAF_V110[[#This Row],[workbook_name]]&lt;&gt;"","not ready","")
)</f>
        <v/>
      </c>
    </row>
    <row r="147" spans="2:6" ht="21" x14ac:dyDescent="0.25">
      <c r="B147" s="11"/>
      <c r="C147" s="13"/>
      <c r="D147" s="14" t="str">
        <f>IF(LAF_V110[[#This Row],[workbook_name]]="","",COUNTIF(Table1[name],LAF_V110[[#This Row],[workbook_name]]))</f>
        <v/>
      </c>
      <c r="E147" s="14" t="str">
        <f xml:space="preserve">
IF(LAF_V110[[#This Row],[workbook_name]]="","",
   IFERROR(
      IF(
          VLOOKUP(LAF_V110[[#This Row],[id]],Table1[[#All],[id]:[name]],3,0)=LAF_V110[[#This Row],[workbook_name]],
         "match",
         "id doesn't belong to workbook_name"
      ),
      "associate an id first"
   )
)</f>
        <v/>
      </c>
      <c r="F147" s="16" t="str">
        <f>IF(LAF_V110[[#This Row],[id Sanity Check]]="match",
   "✓ ready",
   IF(LAF_V110[[#This Row],[workbook_name]]&lt;&gt;"","not ready","")
)</f>
        <v/>
      </c>
    </row>
    <row r="148" spans="2:6" ht="21" x14ac:dyDescent="0.25">
      <c r="B148" s="11"/>
      <c r="C148" s="13"/>
      <c r="D148" s="14" t="str">
        <f>IF(LAF_V110[[#This Row],[workbook_name]]="","",COUNTIF(Table1[name],LAF_V110[[#This Row],[workbook_name]]))</f>
        <v/>
      </c>
      <c r="E148" s="14" t="str">
        <f xml:space="preserve">
IF(LAF_V110[[#This Row],[workbook_name]]="","",
   IFERROR(
      IF(
          VLOOKUP(LAF_V110[[#This Row],[id]],Table1[[#All],[id]:[name]],3,0)=LAF_V110[[#This Row],[workbook_name]],
         "match",
         "id doesn't belong to workbook_name"
      ),
      "associate an id first"
   )
)</f>
        <v/>
      </c>
      <c r="F148" s="16" t="str">
        <f>IF(LAF_V110[[#This Row],[id Sanity Check]]="match",
   "✓ ready",
   IF(LAF_V110[[#This Row],[workbook_name]]&lt;&gt;"","not ready","")
)</f>
        <v/>
      </c>
    </row>
    <row r="149" spans="2:6" ht="21" x14ac:dyDescent="0.25">
      <c r="B149" s="11"/>
      <c r="C149" s="13"/>
      <c r="D149" s="14" t="str">
        <f>IF(LAF_V110[[#This Row],[workbook_name]]="","",COUNTIF(Table1[name],LAF_V110[[#This Row],[workbook_name]]))</f>
        <v/>
      </c>
      <c r="E149" s="14" t="str">
        <f xml:space="preserve">
IF(LAF_V110[[#This Row],[workbook_name]]="","",
   IFERROR(
      IF(
          VLOOKUP(LAF_V110[[#This Row],[id]],Table1[[#All],[id]:[name]],3,0)=LAF_V110[[#This Row],[workbook_name]],
         "match",
         "id doesn't belong to workbook_name"
      ),
      "associate an id first"
   )
)</f>
        <v/>
      </c>
      <c r="F149" s="16" t="str">
        <f>IF(LAF_V110[[#This Row],[id Sanity Check]]="match",
   "✓ ready",
   IF(LAF_V110[[#This Row],[workbook_name]]&lt;&gt;"","not ready","")
)</f>
        <v/>
      </c>
    </row>
    <row r="150" spans="2:6" ht="21" x14ac:dyDescent="0.25">
      <c r="B150" s="11"/>
      <c r="C150" s="13"/>
      <c r="D150" s="14" t="str">
        <f>IF(LAF_V110[[#This Row],[workbook_name]]="","",COUNTIF(Table1[name],LAF_V110[[#This Row],[workbook_name]]))</f>
        <v/>
      </c>
      <c r="E150" s="14" t="str">
        <f xml:space="preserve">
IF(LAF_V110[[#This Row],[workbook_name]]="","",
   IFERROR(
      IF(
          VLOOKUP(LAF_V110[[#This Row],[id]],Table1[[#All],[id]:[name]],3,0)=LAF_V110[[#This Row],[workbook_name]],
         "match",
         "id doesn't belong to workbook_name"
      ),
      "associate an id first"
   )
)</f>
        <v/>
      </c>
      <c r="F150" s="16" t="str">
        <f>IF(LAF_V110[[#This Row],[id Sanity Check]]="match",
   "✓ ready",
   IF(LAF_V110[[#This Row],[workbook_name]]&lt;&gt;"","not ready","")
)</f>
        <v/>
      </c>
    </row>
    <row r="151" spans="2:6" ht="21" x14ac:dyDescent="0.25">
      <c r="B151" s="11"/>
      <c r="C151" s="13"/>
      <c r="D151" s="14" t="str">
        <f>IF(LAF_V110[[#This Row],[workbook_name]]="","",COUNTIF(Table1[name],LAF_V110[[#This Row],[workbook_name]]))</f>
        <v/>
      </c>
      <c r="E151" s="14" t="str">
        <f xml:space="preserve">
IF(LAF_V110[[#This Row],[workbook_name]]="","",
   IFERROR(
      IF(
          VLOOKUP(LAF_V110[[#This Row],[id]],Table1[[#All],[id]:[name]],3,0)=LAF_V110[[#This Row],[workbook_name]],
         "match",
         "id doesn't belong to workbook_name"
      ),
      "associate an id first"
   )
)</f>
        <v/>
      </c>
      <c r="F151" s="16" t="str">
        <f>IF(LAF_V110[[#This Row],[id Sanity Check]]="match",
   "✓ ready",
   IF(LAF_V110[[#This Row],[workbook_name]]&lt;&gt;"","not ready","")
)</f>
        <v/>
      </c>
    </row>
    <row r="152" spans="2:6" ht="21" x14ac:dyDescent="0.25">
      <c r="B152" s="11"/>
      <c r="C152" s="13"/>
      <c r="D152" s="14" t="str">
        <f>IF(LAF_V110[[#This Row],[workbook_name]]="","",COUNTIF(Table1[name],LAF_V110[[#This Row],[workbook_name]]))</f>
        <v/>
      </c>
      <c r="E152" s="14" t="str">
        <f xml:space="preserve">
IF(LAF_V110[[#This Row],[workbook_name]]="","",
   IFERROR(
      IF(
          VLOOKUP(LAF_V110[[#This Row],[id]],Table1[[#All],[id]:[name]],3,0)=LAF_V110[[#This Row],[workbook_name]],
         "match",
         "id doesn't belong to workbook_name"
      ),
      "associate an id first"
   )
)</f>
        <v/>
      </c>
      <c r="F152" s="16" t="str">
        <f>IF(LAF_V110[[#This Row],[id Sanity Check]]="match",
   "✓ ready",
   IF(LAF_V110[[#This Row],[workbook_name]]&lt;&gt;"","not ready","")
)</f>
        <v/>
      </c>
    </row>
    <row r="153" spans="2:6" ht="21" x14ac:dyDescent="0.25">
      <c r="B153" s="11"/>
      <c r="C153" s="13"/>
      <c r="D153" s="14" t="str">
        <f>IF(LAF_V110[[#This Row],[workbook_name]]="","",COUNTIF(Table1[name],LAF_V110[[#This Row],[workbook_name]]))</f>
        <v/>
      </c>
      <c r="E153" s="14" t="str">
        <f xml:space="preserve">
IF(LAF_V110[[#This Row],[workbook_name]]="","",
   IFERROR(
      IF(
          VLOOKUP(LAF_V110[[#This Row],[id]],Table1[[#All],[id]:[name]],3,0)=LAF_V110[[#This Row],[workbook_name]],
         "match",
         "id doesn't belong to workbook_name"
      ),
      "associate an id first"
   )
)</f>
        <v/>
      </c>
      <c r="F153" s="16" t="str">
        <f>IF(LAF_V110[[#This Row],[id Sanity Check]]="match",
   "✓ ready",
   IF(LAF_V110[[#This Row],[workbook_name]]&lt;&gt;"","not ready","")
)</f>
        <v/>
      </c>
    </row>
    <row r="154" spans="2:6" ht="21" x14ac:dyDescent="0.25">
      <c r="B154" s="11"/>
      <c r="C154" s="13"/>
      <c r="D154" s="14" t="str">
        <f>IF(LAF_V110[[#This Row],[workbook_name]]="","",COUNTIF(Table1[name],LAF_V110[[#This Row],[workbook_name]]))</f>
        <v/>
      </c>
      <c r="E154" s="14" t="str">
        <f xml:space="preserve">
IF(LAF_V110[[#This Row],[workbook_name]]="","",
   IFERROR(
      IF(
          VLOOKUP(LAF_V110[[#This Row],[id]],Table1[[#All],[id]:[name]],3,0)=LAF_V110[[#This Row],[workbook_name]],
         "match",
         "id doesn't belong to workbook_name"
      ),
      "associate an id first"
   )
)</f>
        <v/>
      </c>
      <c r="F154" s="16" t="str">
        <f>IF(LAF_V110[[#This Row],[id Sanity Check]]="match",
   "✓ ready",
   IF(LAF_V110[[#This Row],[workbook_name]]&lt;&gt;"","not ready","")
)</f>
        <v/>
      </c>
    </row>
    <row r="155" spans="2:6" ht="21" x14ac:dyDescent="0.25">
      <c r="B155" s="11"/>
      <c r="C155" s="13"/>
      <c r="D155" s="14" t="str">
        <f>IF(LAF_V110[[#This Row],[workbook_name]]="","",COUNTIF(Table1[name],LAF_V110[[#This Row],[workbook_name]]))</f>
        <v/>
      </c>
      <c r="E155" s="14" t="str">
        <f xml:space="preserve">
IF(LAF_V110[[#This Row],[workbook_name]]="","",
   IFERROR(
      IF(
          VLOOKUP(LAF_V110[[#This Row],[id]],Table1[[#All],[id]:[name]],3,0)=LAF_V110[[#This Row],[workbook_name]],
         "match",
         "id doesn't belong to workbook_name"
      ),
      "associate an id first"
   )
)</f>
        <v/>
      </c>
      <c r="F155" s="16" t="str">
        <f>IF(LAF_V110[[#This Row],[id Sanity Check]]="match",
   "✓ ready",
   IF(LAF_V110[[#This Row],[workbook_name]]&lt;&gt;"","not ready","")
)</f>
        <v/>
      </c>
    </row>
    <row r="156" spans="2:6" ht="21" x14ac:dyDescent="0.25">
      <c r="B156" s="11"/>
      <c r="C156" s="13"/>
      <c r="D156" s="14" t="str">
        <f>IF(LAF_V110[[#This Row],[workbook_name]]="","",COUNTIF(Table1[name],LAF_V110[[#This Row],[workbook_name]]))</f>
        <v/>
      </c>
      <c r="E156" s="14" t="str">
        <f xml:space="preserve">
IF(LAF_V110[[#This Row],[workbook_name]]="","",
   IFERROR(
      IF(
          VLOOKUP(LAF_V110[[#This Row],[id]],Table1[[#All],[id]:[name]],3,0)=LAF_V110[[#This Row],[workbook_name]],
         "match",
         "id doesn't belong to workbook_name"
      ),
      "associate an id first"
   )
)</f>
        <v/>
      </c>
      <c r="F156" s="16" t="str">
        <f>IF(LAF_V110[[#This Row],[id Sanity Check]]="match",
   "✓ ready",
   IF(LAF_V110[[#This Row],[workbook_name]]&lt;&gt;"","not ready","")
)</f>
        <v/>
      </c>
    </row>
    <row r="157" spans="2:6" ht="21" x14ac:dyDescent="0.25">
      <c r="B157" s="11"/>
      <c r="C157" s="13"/>
      <c r="D157" s="14" t="str">
        <f>IF(LAF_V110[[#This Row],[workbook_name]]="","",COUNTIF(Table1[name],LAF_V110[[#This Row],[workbook_name]]))</f>
        <v/>
      </c>
      <c r="E157" s="14" t="str">
        <f xml:space="preserve">
IF(LAF_V110[[#This Row],[workbook_name]]="","",
   IFERROR(
      IF(
          VLOOKUP(LAF_V110[[#This Row],[id]],Table1[[#All],[id]:[name]],3,0)=LAF_V110[[#This Row],[workbook_name]],
         "match",
         "id doesn't belong to workbook_name"
      ),
      "associate an id first"
   )
)</f>
        <v/>
      </c>
      <c r="F157" s="16" t="str">
        <f>IF(LAF_V110[[#This Row],[id Sanity Check]]="match",
   "✓ ready",
   IF(LAF_V110[[#This Row],[workbook_name]]&lt;&gt;"","not ready","")
)</f>
        <v/>
      </c>
    </row>
    <row r="158" spans="2:6" ht="21" x14ac:dyDescent="0.25">
      <c r="B158" s="11"/>
      <c r="C158" s="13"/>
      <c r="D158" s="14" t="str">
        <f>IF(LAF_V110[[#This Row],[workbook_name]]="","",COUNTIF(Table1[name],LAF_V110[[#This Row],[workbook_name]]))</f>
        <v/>
      </c>
      <c r="E158" s="14" t="str">
        <f xml:space="preserve">
IF(LAF_V110[[#This Row],[workbook_name]]="","",
   IFERROR(
      IF(
          VLOOKUP(LAF_V110[[#This Row],[id]],Table1[[#All],[id]:[name]],3,0)=LAF_V110[[#This Row],[workbook_name]],
         "match",
         "id doesn't belong to workbook_name"
      ),
      "associate an id first"
   )
)</f>
        <v/>
      </c>
      <c r="F158" s="16" t="str">
        <f>IF(LAF_V110[[#This Row],[id Sanity Check]]="match",
   "✓ ready",
   IF(LAF_V110[[#This Row],[workbook_name]]&lt;&gt;"","not ready","")
)</f>
        <v/>
      </c>
    </row>
    <row r="159" spans="2:6" ht="21" x14ac:dyDescent="0.25">
      <c r="B159" s="11"/>
      <c r="C159" s="13"/>
      <c r="D159" s="14" t="str">
        <f>IF(LAF_V110[[#This Row],[workbook_name]]="","",COUNTIF(Table1[name],LAF_V110[[#This Row],[workbook_name]]))</f>
        <v/>
      </c>
      <c r="E159" s="14" t="str">
        <f xml:space="preserve">
IF(LAF_V110[[#This Row],[workbook_name]]="","",
   IFERROR(
      IF(
          VLOOKUP(LAF_V110[[#This Row],[id]],Table1[[#All],[id]:[name]],3,0)=LAF_V110[[#This Row],[workbook_name]],
         "match",
         "id doesn't belong to workbook_name"
      ),
      "associate an id first"
   )
)</f>
        <v/>
      </c>
      <c r="F159" s="16" t="str">
        <f>IF(LAF_V110[[#This Row],[id Sanity Check]]="match",
   "✓ ready",
   IF(LAF_V110[[#This Row],[workbook_name]]&lt;&gt;"","not ready","")
)</f>
        <v/>
      </c>
    </row>
    <row r="160" spans="2:6" ht="21" x14ac:dyDescent="0.25">
      <c r="B160" s="11"/>
      <c r="C160" s="13"/>
      <c r="D160" s="14" t="str">
        <f>IF(LAF_V110[[#This Row],[workbook_name]]="","",COUNTIF(Table1[name],LAF_V110[[#This Row],[workbook_name]]))</f>
        <v/>
      </c>
      <c r="E160" s="14" t="str">
        <f xml:space="preserve">
IF(LAF_V110[[#This Row],[workbook_name]]="","",
   IFERROR(
      IF(
          VLOOKUP(LAF_V110[[#This Row],[id]],Table1[[#All],[id]:[name]],3,0)=LAF_V110[[#This Row],[workbook_name]],
         "match",
         "id doesn't belong to workbook_name"
      ),
      "associate an id first"
   )
)</f>
        <v/>
      </c>
      <c r="F160" s="16" t="str">
        <f>IF(LAF_V110[[#This Row],[id Sanity Check]]="match",
   "✓ ready",
   IF(LAF_V110[[#This Row],[workbook_name]]&lt;&gt;"","not ready","")
)</f>
        <v/>
      </c>
    </row>
    <row r="161" spans="2:6" ht="21" x14ac:dyDescent="0.25">
      <c r="B161" s="11"/>
      <c r="C161" s="13"/>
      <c r="D161" s="14" t="str">
        <f>IF(LAF_V110[[#This Row],[workbook_name]]="","",COUNTIF(Table1[name],LAF_V110[[#This Row],[workbook_name]]))</f>
        <v/>
      </c>
      <c r="E161" s="14" t="str">
        <f xml:space="preserve">
IF(LAF_V110[[#This Row],[workbook_name]]="","",
   IFERROR(
      IF(
          VLOOKUP(LAF_V110[[#This Row],[id]],Table1[[#All],[id]:[name]],3,0)=LAF_V110[[#This Row],[workbook_name]],
         "match",
         "id doesn't belong to workbook_name"
      ),
      "associate an id first"
   )
)</f>
        <v/>
      </c>
      <c r="F161" s="16" t="str">
        <f>IF(LAF_V110[[#This Row],[id Sanity Check]]="match",
   "✓ ready",
   IF(LAF_V110[[#This Row],[workbook_name]]&lt;&gt;"","not ready","")
)</f>
        <v/>
      </c>
    </row>
    <row r="162" spans="2:6" ht="21" x14ac:dyDescent="0.25">
      <c r="B162" s="11"/>
      <c r="C162" s="13"/>
      <c r="D162" s="14" t="str">
        <f>IF(LAF_V110[[#This Row],[workbook_name]]="","",COUNTIF(Table1[name],LAF_V110[[#This Row],[workbook_name]]))</f>
        <v/>
      </c>
      <c r="E162" s="14" t="str">
        <f xml:space="preserve">
IF(LAF_V110[[#This Row],[workbook_name]]="","",
   IFERROR(
      IF(
          VLOOKUP(LAF_V110[[#This Row],[id]],Table1[[#All],[id]:[name]],3,0)=LAF_V110[[#This Row],[workbook_name]],
         "match",
         "id doesn't belong to workbook_name"
      ),
      "associate an id first"
   )
)</f>
        <v/>
      </c>
      <c r="F162" s="16" t="str">
        <f>IF(LAF_V110[[#This Row],[id Sanity Check]]="match",
   "✓ ready",
   IF(LAF_V110[[#This Row],[workbook_name]]&lt;&gt;"","not ready","")
)</f>
        <v/>
      </c>
    </row>
    <row r="163" spans="2:6" ht="21" x14ac:dyDescent="0.25">
      <c r="B163" s="11"/>
      <c r="C163" s="13"/>
      <c r="D163" s="14" t="str">
        <f>IF(LAF_V110[[#This Row],[workbook_name]]="","",COUNTIF(Table1[name],LAF_V110[[#This Row],[workbook_name]]))</f>
        <v/>
      </c>
      <c r="E163" s="14" t="str">
        <f xml:space="preserve">
IF(LAF_V110[[#This Row],[workbook_name]]="","",
   IFERROR(
      IF(
          VLOOKUP(LAF_V110[[#This Row],[id]],Table1[[#All],[id]:[name]],3,0)=LAF_V110[[#This Row],[workbook_name]],
         "match",
         "id doesn't belong to workbook_name"
      ),
      "associate an id first"
   )
)</f>
        <v/>
      </c>
      <c r="F163" s="16" t="str">
        <f>IF(LAF_V110[[#This Row],[id Sanity Check]]="match",
   "✓ ready",
   IF(LAF_V110[[#This Row],[workbook_name]]&lt;&gt;"","not ready","")
)</f>
        <v/>
      </c>
    </row>
    <row r="164" spans="2:6" ht="21" x14ac:dyDescent="0.25">
      <c r="B164" s="11"/>
      <c r="C164" s="13"/>
      <c r="D164" s="14" t="str">
        <f>IF(LAF_V110[[#This Row],[workbook_name]]="","",COUNTIF(Table1[name],LAF_V110[[#This Row],[workbook_name]]))</f>
        <v/>
      </c>
      <c r="E164" s="14" t="str">
        <f xml:space="preserve">
IF(LAF_V110[[#This Row],[workbook_name]]="","",
   IFERROR(
      IF(
          VLOOKUP(LAF_V110[[#This Row],[id]],Table1[[#All],[id]:[name]],3,0)=LAF_V110[[#This Row],[workbook_name]],
         "match",
         "id doesn't belong to workbook_name"
      ),
      "associate an id first"
   )
)</f>
        <v/>
      </c>
      <c r="F164" s="16" t="str">
        <f>IF(LAF_V110[[#This Row],[id Sanity Check]]="match",
   "✓ ready",
   IF(LAF_V110[[#This Row],[workbook_name]]&lt;&gt;"","not ready","")
)</f>
        <v/>
      </c>
    </row>
    <row r="165" spans="2:6" ht="21" x14ac:dyDescent="0.25">
      <c r="B165" s="11"/>
      <c r="C165" s="13"/>
      <c r="D165" s="14" t="str">
        <f>IF(LAF_V110[[#This Row],[workbook_name]]="","",COUNTIF(Table1[name],LAF_V110[[#This Row],[workbook_name]]))</f>
        <v/>
      </c>
      <c r="E165" s="14" t="str">
        <f xml:space="preserve">
IF(LAF_V110[[#This Row],[workbook_name]]="","",
   IFERROR(
      IF(
          VLOOKUP(LAF_V110[[#This Row],[id]],Table1[[#All],[id]:[name]],3,0)=LAF_V110[[#This Row],[workbook_name]],
         "match",
         "id doesn't belong to workbook_name"
      ),
      "associate an id first"
   )
)</f>
        <v/>
      </c>
      <c r="F165" s="16" t="str">
        <f>IF(LAF_V110[[#This Row],[id Sanity Check]]="match",
   "✓ ready",
   IF(LAF_V110[[#This Row],[workbook_name]]&lt;&gt;"","not ready","")
)</f>
        <v/>
      </c>
    </row>
    <row r="166" spans="2:6" ht="21" x14ac:dyDescent="0.25">
      <c r="B166" s="11"/>
      <c r="C166" s="13"/>
      <c r="D166" s="14" t="str">
        <f>IF(LAF_V110[[#This Row],[workbook_name]]="","",COUNTIF(Table1[name],LAF_V110[[#This Row],[workbook_name]]))</f>
        <v/>
      </c>
      <c r="E166" s="14" t="str">
        <f xml:space="preserve">
IF(LAF_V110[[#This Row],[workbook_name]]="","",
   IFERROR(
      IF(
          VLOOKUP(LAF_V110[[#This Row],[id]],Table1[[#All],[id]:[name]],3,0)=LAF_V110[[#This Row],[workbook_name]],
         "match",
         "id doesn't belong to workbook_name"
      ),
      "associate an id first"
   )
)</f>
        <v/>
      </c>
      <c r="F166" s="16" t="str">
        <f>IF(LAF_V110[[#This Row],[id Sanity Check]]="match",
   "✓ ready",
   IF(LAF_V110[[#This Row],[workbook_name]]&lt;&gt;"","not ready","")
)</f>
        <v/>
      </c>
    </row>
    <row r="167" spans="2:6" ht="21" x14ac:dyDescent="0.25">
      <c r="B167" s="11"/>
      <c r="C167" s="13"/>
      <c r="D167" s="14" t="str">
        <f>IF(LAF_V110[[#This Row],[workbook_name]]="","",COUNTIF(Table1[name],LAF_V110[[#This Row],[workbook_name]]))</f>
        <v/>
      </c>
      <c r="E167" s="14" t="str">
        <f xml:space="preserve">
IF(LAF_V110[[#This Row],[workbook_name]]="","",
   IFERROR(
      IF(
          VLOOKUP(LAF_V110[[#This Row],[id]],Table1[[#All],[id]:[name]],3,0)=LAF_V110[[#This Row],[workbook_name]],
         "match",
         "id doesn't belong to workbook_name"
      ),
      "associate an id first"
   )
)</f>
        <v/>
      </c>
      <c r="F167" s="16" t="str">
        <f>IF(LAF_V110[[#This Row],[id Sanity Check]]="match",
   "✓ ready",
   IF(LAF_V110[[#This Row],[workbook_name]]&lt;&gt;"","not ready","")
)</f>
        <v/>
      </c>
    </row>
    <row r="168" spans="2:6" ht="21" x14ac:dyDescent="0.25">
      <c r="B168" s="11"/>
      <c r="C168" s="13"/>
      <c r="D168" s="14" t="str">
        <f>IF(LAF_V110[[#This Row],[workbook_name]]="","",COUNTIF(Table1[name],LAF_V110[[#This Row],[workbook_name]]))</f>
        <v/>
      </c>
      <c r="E168" s="14" t="str">
        <f xml:space="preserve">
IF(LAF_V110[[#This Row],[workbook_name]]="","",
   IFERROR(
      IF(
          VLOOKUP(LAF_V110[[#This Row],[id]],Table1[[#All],[id]:[name]],3,0)=LAF_V110[[#This Row],[workbook_name]],
         "match",
         "id doesn't belong to workbook_name"
      ),
      "associate an id first"
   )
)</f>
        <v/>
      </c>
      <c r="F168" s="16" t="str">
        <f>IF(LAF_V110[[#This Row],[id Sanity Check]]="match",
   "✓ ready",
   IF(LAF_V110[[#This Row],[workbook_name]]&lt;&gt;"","not ready","")
)</f>
        <v/>
      </c>
    </row>
    <row r="169" spans="2:6" ht="21" x14ac:dyDescent="0.25">
      <c r="B169" s="11"/>
      <c r="C169" s="13"/>
      <c r="D169" s="14" t="str">
        <f>IF(LAF_V110[[#This Row],[workbook_name]]="","",COUNTIF(Table1[name],LAF_V110[[#This Row],[workbook_name]]))</f>
        <v/>
      </c>
      <c r="E169" s="14" t="str">
        <f xml:space="preserve">
IF(LAF_V110[[#This Row],[workbook_name]]="","",
   IFERROR(
      IF(
          VLOOKUP(LAF_V110[[#This Row],[id]],Table1[[#All],[id]:[name]],3,0)=LAF_V110[[#This Row],[workbook_name]],
         "match",
         "id doesn't belong to workbook_name"
      ),
      "associate an id first"
   )
)</f>
        <v/>
      </c>
      <c r="F169" s="16" t="str">
        <f>IF(LAF_V110[[#This Row],[id Sanity Check]]="match",
   "✓ ready",
   IF(LAF_V110[[#This Row],[workbook_name]]&lt;&gt;"","not ready","")
)</f>
        <v/>
      </c>
    </row>
    <row r="170" spans="2:6" ht="21" x14ac:dyDescent="0.25">
      <c r="B170" s="11"/>
      <c r="C170" s="13"/>
      <c r="D170" s="14" t="str">
        <f>IF(LAF_V110[[#This Row],[workbook_name]]="","",COUNTIF(Table1[name],LAF_V110[[#This Row],[workbook_name]]))</f>
        <v/>
      </c>
      <c r="E170" s="14" t="str">
        <f xml:space="preserve">
IF(LAF_V110[[#This Row],[workbook_name]]="","",
   IFERROR(
      IF(
          VLOOKUP(LAF_V110[[#This Row],[id]],Table1[[#All],[id]:[name]],3,0)=LAF_V110[[#This Row],[workbook_name]],
         "match",
         "id doesn't belong to workbook_name"
      ),
      "associate an id first"
   )
)</f>
        <v/>
      </c>
      <c r="F170" s="16" t="str">
        <f>IF(LAF_V110[[#This Row],[id Sanity Check]]="match",
   "✓ ready",
   IF(LAF_V110[[#This Row],[workbook_name]]&lt;&gt;"","not ready","")
)</f>
        <v/>
      </c>
    </row>
    <row r="171" spans="2:6" ht="21" x14ac:dyDescent="0.25">
      <c r="B171" s="11"/>
      <c r="C171" s="13"/>
      <c r="D171" s="14" t="str">
        <f>IF(LAF_V110[[#This Row],[workbook_name]]="","",COUNTIF(Table1[name],LAF_V110[[#This Row],[workbook_name]]))</f>
        <v/>
      </c>
      <c r="E171" s="14" t="str">
        <f xml:space="preserve">
IF(LAF_V110[[#This Row],[workbook_name]]="","",
   IFERROR(
      IF(
          VLOOKUP(LAF_V110[[#This Row],[id]],Table1[[#All],[id]:[name]],3,0)=LAF_V110[[#This Row],[workbook_name]],
         "match",
         "id doesn't belong to workbook_name"
      ),
      "associate an id first"
   )
)</f>
        <v/>
      </c>
      <c r="F171" s="16" t="str">
        <f>IF(LAF_V110[[#This Row],[id Sanity Check]]="match",
   "✓ ready",
   IF(LAF_V110[[#This Row],[workbook_name]]&lt;&gt;"","not ready","")
)</f>
        <v/>
      </c>
    </row>
    <row r="172" spans="2:6" ht="21" x14ac:dyDescent="0.25">
      <c r="B172" s="11"/>
      <c r="C172" s="13"/>
      <c r="D172" s="14" t="str">
        <f>IF(LAF_V110[[#This Row],[workbook_name]]="","",COUNTIF(Table1[name],LAF_V110[[#This Row],[workbook_name]]))</f>
        <v/>
      </c>
      <c r="E172" s="14" t="str">
        <f xml:space="preserve">
IF(LAF_V110[[#This Row],[workbook_name]]="","",
   IFERROR(
      IF(
          VLOOKUP(LAF_V110[[#This Row],[id]],Table1[[#All],[id]:[name]],3,0)=LAF_V110[[#This Row],[workbook_name]],
         "match",
         "id doesn't belong to workbook_name"
      ),
      "associate an id first"
   )
)</f>
        <v/>
      </c>
      <c r="F172" s="16" t="str">
        <f>IF(LAF_V110[[#This Row],[id Sanity Check]]="match",
   "✓ ready",
   IF(LAF_V110[[#This Row],[workbook_name]]&lt;&gt;"","not ready","")
)</f>
        <v/>
      </c>
    </row>
    <row r="173" spans="2:6" ht="21" x14ac:dyDescent="0.25">
      <c r="B173" s="11"/>
      <c r="C173" s="13"/>
      <c r="D173" s="14" t="str">
        <f>IF(LAF_V110[[#This Row],[workbook_name]]="","",COUNTIF(Table1[name],LAF_V110[[#This Row],[workbook_name]]))</f>
        <v/>
      </c>
      <c r="E173" s="14" t="str">
        <f xml:space="preserve">
IF(LAF_V110[[#This Row],[workbook_name]]="","",
   IFERROR(
      IF(
          VLOOKUP(LAF_V110[[#This Row],[id]],Table1[[#All],[id]:[name]],3,0)=LAF_V110[[#This Row],[workbook_name]],
         "match",
         "id doesn't belong to workbook_name"
      ),
      "associate an id first"
   )
)</f>
        <v/>
      </c>
      <c r="F173" s="16" t="str">
        <f>IF(LAF_V110[[#This Row],[id Sanity Check]]="match",
   "✓ ready",
   IF(LAF_V110[[#This Row],[workbook_name]]&lt;&gt;"","not ready","")
)</f>
        <v/>
      </c>
    </row>
    <row r="174" spans="2:6" ht="21" x14ac:dyDescent="0.25">
      <c r="B174" s="11"/>
      <c r="C174" s="13"/>
      <c r="D174" s="14" t="str">
        <f>IF(LAF_V110[[#This Row],[workbook_name]]="","",COUNTIF(Table1[name],LAF_V110[[#This Row],[workbook_name]]))</f>
        <v/>
      </c>
      <c r="E174" s="14" t="str">
        <f xml:space="preserve">
IF(LAF_V110[[#This Row],[workbook_name]]="","",
   IFERROR(
      IF(
          VLOOKUP(LAF_V110[[#This Row],[id]],Table1[[#All],[id]:[name]],3,0)=LAF_V110[[#This Row],[workbook_name]],
         "match",
         "id doesn't belong to workbook_name"
      ),
      "associate an id first"
   )
)</f>
        <v/>
      </c>
      <c r="F174" s="16" t="str">
        <f>IF(LAF_V110[[#This Row],[id Sanity Check]]="match",
   "✓ ready",
   IF(LAF_V110[[#This Row],[workbook_name]]&lt;&gt;"","not ready","")
)</f>
        <v/>
      </c>
    </row>
    <row r="175" spans="2:6" ht="21" x14ac:dyDescent="0.25">
      <c r="B175" s="11"/>
      <c r="C175" s="13"/>
      <c r="D175" s="14" t="str">
        <f>IF(LAF_V110[[#This Row],[workbook_name]]="","",COUNTIF(Table1[name],LAF_V110[[#This Row],[workbook_name]]))</f>
        <v/>
      </c>
      <c r="E175" s="14" t="str">
        <f xml:space="preserve">
IF(LAF_V110[[#This Row],[workbook_name]]="","",
   IFERROR(
      IF(
          VLOOKUP(LAF_V110[[#This Row],[id]],Table1[[#All],[id]:[name]],3,0)=LAF_V110[[#This Row],[workbook_name]],
         "match",
         "id doesn't belong to workbook_name"
      ),
      "associate an id first"
   )
)</f>
        <v/>
      </c>
      <c r="F175" s="16" t="str">
        <f>IF(LAF_V110[[#This Row],[id Sanity Check]]="match",
   "✓ ready",
   IF(LAF_V110[[#This Row],[workbook_name]]&lt;&gt;"","not ready","")
)</f>
        <v/>
      </c>
    </row>
    <row r="176" spans="2:6" ht="21" x14ac:dyDescent="0.25">
      <c r="B176" s="11"/>
      <c r="C176" s="13"/>
      <c r="D176" s="14" t="str">
        <f>IF(LAF_V110[[#This Row],[workbook_name]]="","",COUNTIF(Table1[name],LAF_V110[[#This Row],[workbook_name]]))</f>
        <v/>
      </c>
      <c r="E176" s="14" t="str">
        <f xml:space="preserve">
IF(LAF_V110[[#This Row],[workbook_name]]="","",
   IFERROR(
      IF(
          VLOOKUP(LAF_V110[[#This Row],[id]],Table1[[#All],[id]:[name]],3,0)=LAF_V110[[#This Row],[workbook_name]],
         "match",
         "id doesn't belong to workbook_name"
      ),
      "associate an id first"
   )
)</f>
        <v/>
      </c>
      <c r="F176" s="16" t="str">
        <f>IF(LAF_V110[[#This Row],[id Sanity Check]]="match",
   "✓ ready",
   IF(LAF_V110[[#This Row],[workbook_name]]&lt;&gt;"","not ready","")
)</f>
        <v/>
      </c>
    </row>
    <row r="177" spans="2:6" ht="21" x14ac:dyDescent="0.25">
      <c r="B177" s="11"/>
      <c r="C177" s="13"/>
      <c r="D177" s="14" t="str">
        <f>IF(LAF_V110[[#This Row],[workbook_name]]="","",COUNTIF(Table1[name],LAF_V110[[#This Row],[workbook_name]]))</f>
        <v/>
      </c>
      <c r="E177" s="14" t="str">
        <f xml:space="preserve">
IF(LAF_V110[[#This Row],[workbook_name]]="","",
   IFERROR(
      IF(
          VLOOKUP(LAF_V110[[#This Row],[id]],Table1[[#All],[id]:[name]],3,0)=LAF_V110[[#This Row],[workbook_name]],
         "match",
         "id doesn't belong to workbook_name"
      ),
      "associate an id first"
   )
)</f>
        <v/>
      </c>
      <c r="F177" s="16" t="str">
        <f>IF(LAF_V110[[#This Row],[id Sanity Check]]="match",
   "✓ ready",
   IF(LAF_V110[[#This Row],[workbook_name]]&lt;&gt;"","not ready","")
)</f>
        <v/>
      </c>
    </row>
    <row r="178" spans="2:6" ht="21" x14ac:dyDescent="0.25">
      <c r="B178" s="11"/>
      <c r="C178" s="13"/>
      <c r="D178" s="14" t="str">
        <f>IF(LAF_V110[[#This Row],[workbook_name]]="","",COUNTIF(Table1[name],LAF_V110[[#This Row],[workbook_name]]))</f>
        <v/>
      </c>
      <c r="E178" s="14" t="str">
        <f xml:space="preserve">
IF(LAF_V110[[#This Row],[workbook_name]]="","",
   IFERROR(
      IF(
          VLOOKUP(LAF_V110[[#This Row],[id]],Table1[[#All],[id]:[name]],3,0)=LAF_V110[[#This Row],[workbook_name]],
         "match",
         "id doesn't belong to workbook_name"
      ),
      "associate an id first"
   )
)</f>
        <v/>
      </c>
      <c r="F178" s="16" t="str">
        <f>IF(LAF_V110[[#This Row],[id Sanity Check]]="match",
   "✓ ready",
   IF(LAF_V110[[#This Row],[workbook_name]]&lt;&gt;"","not ready","")
)</f>
        <v/>
      </c>
    </row>
    <row r="179" spans="2:6" ht="21" x14ac:dyDescent="0.25">
      <c r="B179" s="11"/>
      <c r="C179" s="13"/>
      <c r="D179" s="14" t="str">
        <f>IF(LAF_V110[[#This Row],[workbook_name]]="","",COUNTIF(Table1[name],LAF_V110[[#This Row],[workbook_name]]))</f>
        <v/>
      </c>
      <c r="E179" s="14" t="str">
        <f xml:space="preserve">
IF(LAF_V110[[#This Row],[workbook_name]]="","",
   IFERROR(
      IF(
          VLOOKUP(LAF_V110[[#This Row],[id]],Table1[[#All],[id]:[name]],3,0)=LAF_V110[[#This Row],[workbook_name]],
         "match",
         "id doesn't belong to workbook_name"
      ),
      "associate an id first"
   )
)</f>
        <v/>
      </c>
      <c r="F179" s="16" t="str">
        <f>IF(LAF_V110[[#This Row],[id Sanity Check]]="match",
   "✓ ready",
   IF(LAF_V110[[#This Row],[workbook_name]]&lt;&gt;"","not ready","")
)</f>
        <v/>
      </c>
    </row>
    <row r="180" spans="2:6" ht="21" x14ac:dyDescent="0.25">
      <c r="B180" s="11"/>
      <c r="C180" s="13"/>
      <c r="D180" s="14" t="str">
        <f>IF(LAF_V110[[#This Row],[workbook_name]]="","",COUNTIF(Table1[name],LAF_V110[[#This Row],[workbook_name]]))</f>
        <v/>
      </c>
      <c r="E180" s="14" t="str">
        <f xml:space="preserve">
IF(LAF_V110[[#This Row],[workbook_name]]="","",
   IFERROR(
      IF(
          VLOOKUP(LAF_V110[[#This Row],[id]],Table1[[#All],[id]:[name]],3,0)=LAF_V110[[#This Row],[workbook_name]],
         "match",
         "id doesn't belong to workbook_name"
      ),
      "associate an id first"
   )
)</f>
        <v/>
      </c>
      <c r="F180" s="16" t="str">
        <f>IF(LAF_V110[[#This Row],[id Sanity Check]]="match",
   "✓ ready",
   IF(LAF_V110[[#This Row],[workbook_name]]&lt;&gt;"","not ready","")
)</f>
        <v/>
      </c>
    </row>
    <row r="181" spans="2:6" ht="21" x14ac:dyDescent="0.25">
      <c r="B181" s="11"/>
      <c r="C181" s="13"/>
      <c r="D181" s="14" t="str">
        <f>IF(LAF_V110[[#This Row],[workbook_name]]="","",COUNTIF(Table1[name],LAF_V110[[#This Row],[workbook_name]]))</f>
        <v/>
      </c>
      <c r="E181" s="14" t="str">
        <f xml:space="preserve">
IF(LAF_V110[[#This Row],[workbook_name]]="","",
   IFERROR(
      IF(
          VLOOKUP(LAF_V110[[#This Row],[id]],Table1[[#All],[id]:[name]],3,0)=LAF_V110[[#This Row],[workbook_name]],
         "match",
         "id doesn't belong to workbook_name"
      ),
      "associate an id first"
   )
)</f>
        <v/>
      </c>
      <c r="F181" s="16" t="str">
        <f>IF(LAF_V110[[#This Row],[id Sanity Check]]="match",
   "✓ ready",
   IF(LAF_V110[[#This Row],[workbook_name]]&lt;&gt;"","not ready","")
)</f>
        <v/>
      </c>
    </row>
    <row r="182" spans="2:6" ht="21" x14ac:dyDescent="0.25">
      <c r="B182" s="11"/>
      <c r="C182" s="13"/>
      <c r="D182" s="14" t="str">
        <f>IF(LAF_V110[[#This Row],[workbook_name]]="","",COUNTIF(Table1[name],LAF_V110[[#This Row],[workbook_name]]))</f>
        <v/>
      </c>
      <c r="E182" s="14" t="str">
        <f xml:space="preserve">
IF(LAF_V110[[#This Row],[workbook_name]]="","",
   IFERROR(
      IF(
          VLOOKUP(LAF_V110[[#This Row],[id]],Table1[[#All],[id]:[name]],3,0)=LAF_V110[[#This Row],[workbook_name]],
         "match",
         "id doesn't belong to workbook_name"
      ),
      "associate an id first"
   )
)</f>
        <v/>
      </c>
      <c r="F182" s="16" t="str">
        <f>IF(LAF_V110[[#This Row],[id Sanity Check]]="match",
   "✓ ready",
   IF(LAF_V110[[#This Row],[workbook_name]]&lt;&gt;"","not ready","")
)</f>
        <v/>
      </c>
    </row>
    <row r="183" spans="2:6" ht="21" x14ac:dyDescent="0.25">
      <c r="B183" s="11"/>
      <c r="C183" s="13"/>
      <c r="D183" s="14" t="str">
        <f>IF(LAF_V110[[#This Row],[workbook_name]]="","",COUNTIF(Table1[name],LAF_V110[[#This Row],[workbook_name]]))</f>
        <v/>
      </c>
      <c r="E183" s="14" t="str">
        <f xml:space="preserve">
IF(LAF_V110[[#This Row],[workbook_name]]="","",
   IFERROR(
      IF(
          VLOOKUP(LAF_V110[[#This Row],[id]],Table1[[#All],[id]:[name]],3,0)=LAF_V110[[#This Row],[workbook_name]],
         "match",
         "id doesn't belong to workbook_name"
      ),
      "associate an id first"
   )
)</f>
        <v/>
      </c>
      <c r="F183" s="16" t="str">
        <f>IF(LAF_V110[[#This Row],[id Sanity Check]]="match",
   "✓ ready",
   IF(LAF_V110[[#This Row],[workbook_name]]&lt;&gt;"","not ready","")
)</f>
        <v/>
      </c>
    </row>
    <row r="184" spans="2:6" ht="21" x14ac:dyDescent="0.25">
      <c r="B184" s="11"/>
      <c r="C184" s="13"/>
      <c r="D184" s="14" t="str">
        <f>IF(LAF_V110[[#This Row],[workbook_name]]="","",COUNTIF(Table1[name],LAF_V110[[#This Row],[workbook_name]]))</f>
        <v/>
      </c>
      <c r="E184" s="14" t="str">
        <f xml:space="preserve">
IF(LAF_V110[[#This Row],[workbook_name]]="","",
   IFERROR(
      IF(
          VLOOKUP(LAF_V110[[#This Row],[id]],Table1[[#All],[id]:[name]],3,0)=LAF_V110[[#This Row],[workbook_name]],
         "match",
         "id doesn't belong to workbook_name"
      ),
      "associate an id first"
   )
)</f>
        <v/>
      </c>
      <c r="F184" s="16" t="str">
        <f>IF(LAF_V110[[#This Row],[id Sanity Check]]="match",
   "✓ ready",
   IF(LAF_V110[[#This Row],[workbook_name]]&lt;&gt;"","not ready","")
)</f>
        <v/>
      </c>
    </row>
    <row r="185" spans="2:6" ht="21" x14ac:dyDescent="0.25">
      <c r="B185" s="11"/>
      <c r="C185" s="13"/>
      <c r="D185" s="14" t="str">
        <f>IF(LAF_V110[[#This Row],[workbook_name]]="","",COUNTIF(Table1[name],LAF_V110[[#This Row],[workbook_name]]))</f>
        <v/>
      </c>
      <c r="E185" s="14" t="str">
        <f xml:space="preserve">
IF(LAF_V110[[#This Row],[workbook_name]]="","",
   IFERROR(
      IF(
          VLOOKUP(LAF_V110[[#This Row],[id]],Table1[[#All],[id]:[name]],3,0)=LAF_V110[[#This Row],[workbook_name]],
         "match",
         "id doesn't belong to workbook_name"
      ),
      "associate an id first"
   )
)</f>
        <v/>
      </c>
      <c r="F185" s="16" t="str">
        <f>IF(LAF_V110[[#This Row],[id Sanity Check]]="match",
   "✓ ready",
   IF(LAF_V110[[#This Row],[workbook_name]]&lt;&gt;"","not ready","")
)</f>
        <v/>
      </c>
    </row>
    <row r="186" spans="2:6" ht="21" x14ac:dyDescent="0.25">
      <c r="B186" s="11"/>
      <c r="C186" s="13"/>
      <c r="D186" s="14" t="str">
        <f>IF(LAF_V110[[#This Row],[workbook_name]]="","",COUNTIF(Table1[name],LAF_V110[[#This Row],[workbook_name]]))</f>
        <v/>
      </c>
      <c r="E186" s="14" t="str">
        <f xml:space="preserve">
IF(LAF_V110[[#This Row],[workbook_name]]="","",
   IFERROR(
      IF(
          VLOOKUP(LAF_V110[[#This Row],[id]],Table1[[#All],[id]:[name]],3,0)=LAF_V110[[#This Row],[workbook_name]],
         "match",
         "id doesn't belong to workbook_name"
      ),
      "associate an id first"
   )
)</f>
        <v/>
      </c>
      <c r="F186" s="16" t="str">
        <f>IF(LAF_V110[[#This Row],[id Sanity Check]]="match",
   "✓ ready",
   IF(LAF_V110[[#This Row],[workbook_name]]&lt;&gt;"","not ready","")
)</f>
        <v/>
      </c>
    </row>
    <row r="187" spans="2:6" ht="21" x14ac:dyDescent="0.25">
      <c r="B187" s="11"/>
      <c r="C187" s="13"/>
      <c r="D187" s="14" t="str">
        <f>IF(LAF_V110[[#This Row],[workbook_name]]="","",COUNTIF(Table1[name],LAF_V110[[#This Row],[workbook_name]]))</f>
        <v/>
      </c>
      <c r="E187" s="14" t="str">
        <f xml:space="preserve">
IF(LAF_V110[[#This Row],[workbook_name]]="","",
   IFERROR(
      IF(
          VLOOKUP(LAF_V110[[#This Row],[id]],Table1[[#All],[id]:[name]],3,0)=LAF_V110[[#This Row],[workbook_name]],
         "match",
         "id doesn't belong to workbook_name"
      ),
      "associate an id first"
   )
)</f>
        <v/>
      </c>
      <c r="F187" s="16" t="str">
        <f>IF(LAF_V110[[#This Row],[id Sanity Check]]="match",
   "✓ ready",
   IF(LAF_V110[[#This Row],[workbook_name]]&lt;&gt;"","not ready","")
)</f>
        <v/>
      </c>
    </row>
    <row r="188" spans="2:6" ht="21" x14ac:dyDescent="0.25">
      <c r="B188" s="11"/>
      <c r="C188" s="13"/>
      <c r="D188" s="14" t="str">
        <f>IF(LAF_V110[[#This Row],[workbook_name]]="","",COUNTIF(Table1[name],LAF_V110[[#This Row],[workbook_name]]))</f>
        <v/>
      </c>
      <c r="E188" s="14" t="str">
        <f xml:space="preserve">
IF(LAF_V110[[#This Row],[workbook_name]]="","",
   IFERROR(
      IF(
          VLOOKUP(LAF_V110[[#This Row],[id]],Table1[[#All],[id]:[name]],3,0)=LAF_V110[[#This Row],[workbook_name]],
         "match",
         "id doesn't belong to workbook_name"
      ),
      "associate an id first"
   )
)</f>
        <v/>
      </c>
      <c r="F188" s="16" t="str">
        <f>IF(LAF_V110[[#This Row],[id Sanity Check]]="match",
   "✓ ready",
   IF(LAF_V110[[#This Row],[workbook_name]]&lt;&gt;"","not ready","")
)</f>
        <v/>
      </c>
    </row>
    <row r="189" spans="2:6" ht="21" x14ac:dyDescent="0.25">
      <c r="B189" s="11"/>
      <c r="C189" s="13"/>
      <c r="D189" s="14" t="str">
        <f>IF(LAF_V110[[#This Row],[workbook_name]]="","",COUNTIF(Table1[name],LAF_V110[[#This Row],[workbook_name]]))</f>
        <v/>
      </c>
      <c r="E189" s="14" t="str">
        <f xml:space="preserve">
IF(LAF_V110[[#This Row],[workbook_name]]="","",
   IFERROR(
      IF(
          VLOOKUP(LAF_V110[[#This Row],[id]],Table1[[#All],[id]:[name]],3,0)=LAF_V110[[#This Row],[workbook_name]],
         "match",
         "id doesn't belong to workbook_name"
      ),
      "associate an id first"
   )
)</f>
        <v/>
      </c>
      <c r="F189" s="16" t="str">
        <f>IF(LAF_V110[[#This Row],[id Sanity Check]]="match",
   "✓ ready",
   IF(LAF_V110[[#This Row],[workbook_name]]&lt;&gt;"","not ready","")
)</f>
        <v/>
      </c>
    </row>
    <row r="190" spans="2:6" ht="21" x14ac:dyDescent="0.25">
      <c r="B190" s="11"/>
      <c r="C190" s="13"/>
      <c r="D190" s="14" t="str">
        <f>IF(LAF_V110[[#This Row],[workbook_name]]="","",COUNTIF(Table1[name],LAF_V110[[#This Row],[workbook_name]]))</f>
        <v/>
      </c>
      <c r="E190" s="14" t="str">
        <f xml:space="preserve">
IF(LAF_V110[[#This Row],[workbook_name]]="","",
   IFERROR(
      IF(
          VLOOKUP(LAF_V110[[#This Row],[id]],Table1[[#All],[id]:[name]],3,0)=LAF_V110[[#This Row],[workbook_name]],
         "match",
         "id doesn't belong to workbook_name"
      ),
      "associate an id first"
   )
)</f>
        <v/>
      </c>
      <c r="F190" s="16" t="str">
        <f>IF(LAF_V110[[#This Row],[id Sanity Check]]="match",
   "✓ ready",
   IF(LAF_V110[[#This Row],[workbook_name]]&lt;&gt;"","not ready","")
)</f>
        <v/>
      </c>
    </row>
    <row r="191" spans="2:6" ht="21" x14ac:dyDescent="0.25">
      <c r="B191" s="11"/>
      <c r="C191" s="13"/>
      <c r="D191" s="14" t="str">
        <f>IF(LAF_V110[[#This Row],[workbook_name]]="","",COUNTIF(Table1[name],LAF_V110[[#This Row],[workbook_name]]))</f>
        <v/>
      </c>
      <c r="E191" s="14" t="str">
        <f xml:space="preserve">
IF(LAF_V110[[#This Row],[workbook_name]]="","",
   IFERROR(
      IF(
          VLOOKUP(LAF_V110[[#This Row],[id]],Table1[[#All],[id]:[name]],3,0)=LAF_V110[[#This Row],[workbook_name]],
         "match",
         "id doesn't belong to workbook_name"
      ),
      "associate an id first"
   )
)</f>
        <v/>
      </c>
      <c r="F191" s="16" t="str">
        <f>IF(LAF_V110[[#This Row],[id Sanity Check]]="match",
   "✓ ready",
   IF(LAF_V110[[#This Row],[workbook_name]]&lt;&gt;"","not ready","")
)</f>
        <v/>
      </c>
    </row>
    <row r="192" spans="2:6" ht="21" x14ac:dyDescent="0.25">
      <c r="B192" s="11"/>
      <c r="C192" s="13"/>
      <c r="D192" s="14" t="str">
        <f>IF(LAF_V110[[#This Row],[workbook_name]]="","",COUNTIF(Table1[name],LAF_V110[[#This Row],[workbook_name]]))</f>
        <v/>
      </c>
      <c r="E192" s="14" t="str">
        <f xml:space="preserve">
IF(LAF_V110[[#This Row],[workbook_name]]="","",
   IFERROR(
      IF(
          VLOOKUP(LAF_V110[[#This Row],[id]],Table1[[#All],[id]:[name]],3,0)=LAF_V110[[#This Row],[workbook_name]],
         "match",
         "id doesn't belong to workbook_name"
      ),
      "associate an id first"
   )
)</f>
        <v/>
      </c>
      <c r="F192" s="16" t="str">
        <f>IF(LAF_V110[[#This Row],[id Sanity Check]]="match",
   "✓ ready",
   IF(LAF_V110[[#This Row],[workbook_name]]&lt;&gt;"","not ready","")
)</f>
        <v/>
      </c>
    </row>
    <row r="193" spans="2:6" ht="21" x14ac:dyDescent="0.25">
      <c r="B193" s="11"/>
      <c r="C193" s="13"/>
      <c r="D193" s="14" t="str">
        <f>IF(LAF_V110[[#This Row],[workbook_name]]="","",COUNTIF(Table1[name],LAF_V110[[#This Row],[workbook_name]]))</f>
        <v/>
      </c>
      <c r="E193" s="14" t="str">
        <f xml:space="preserve">
IF(LAF_V110[[#This Row],[workbook_name]]="","",
   IFERROR(
      IF(
          VLOOKUP(LAF_V110[[#This Row],[id]],Table1[[#All],[id]:[name]],3,0)=LAF_V110[[#This Row],[workbook_name]],
         "match",
         "id doesn't belong to workbook_name"
      ),
      "associate an id first"
   )
)</f>
        <v/>
      </c>
      <c r="F193" s="16" t="str">
        <f>IF(LAF_V110[[#This Row],[id Sanity Check]]="match",
   "✓ ready",
   IF(LAF_V110[[#This Row],[workbook_name]]&lt;&gt;"","not ready","")
)</f>
        <v/>
      </c>
    </row>
    <row r="194" spans="2:6" ht="21" x14ac:dyDescent="0.25">
      <c r="B194" s="11"/>
      <c r="C194" s="13"/>
      <c r="D194" s="14" t="str">
        <f>IF(LAF_V110[[#This Row],[workbook_name]]="","",COUNTIF(Table1[name],LAF_V110[[#This Row],[workbook_name]]))</f>
        <v/>
      </c>
      <c r="E194" s="14" t="str">
        <f xml:space="preserve">
IF(LAF_V110[[#This Row],[workbook_name]]="","",
   IFERROR(
      IF(
          VLOOKUP(LAF_V110[[#This Row],[id]],Table1[[#All],[id]:[name]],3,0)=LAF_V110[[#This Row],[workbook_name]],
         "match",
         "id doesn't belong to workbook_name"
      ),
      "associate an id first"
   )
)</f>
        <v/>
      </c>
      <c r="F194" s="16" t="str">
        <f>IF(LAF_V110[[#This Row],[id Sanity Check]]="match",
   "✓ ready",
   IF(LAF_V110[[#This Row],[workbook_name]]&lt;&gt;"","not ready","")
)</f>
        <v/>
      </c>
    </row>
    <row r="195" spans="2:6" ht="21" x14ac:dyDescent="0.25">
      <c r="B195" s="11"/>
      <c r="C195" s="13"/>
      <c r="D195" s="14" t="str">
        <f>IF(LAF_V110[[#This Row],[workbook_name]]="","",COUNTIF(Table1[name],LAF_V110[[#This Row],[workbook_name]]))</f>
        <v/>
      </c>
      <c r="E195" s="14" t="str">
        <f xml:space="preserve">
IF(LAF_V110[[#This Row],[workbook_name]]="","",
   IFERROR(
      IF(
          VLOOKUP(LAF_V110[[#This Row],[id]],Table1[[#All],[id]:[name]],3,0)=LAF_V110[[#This Row],[workbook_name]],
         "match",
         "id doesn't belong to workbook_name"
      ),
      "associate an id first"
   )
)</f>
        <v/>
      </c>
      <c r="F195" s="16" t="str">
        <f>IF(LAF_V110[[#This Row],[id Sanity Check]]="match",
   "✓ ready",
   IF(LAF_V110[[#This Row],[workbook_name]]&lt;&gt;"","not ready","")
)</f>
        <v/>
      </c>
    </row>
    <row r="196" spans="2:6" ht="21" x14ac:dyDescent="0.25">
      <c r="B196" s="11"/>
      <c r="C196" s="13"/>
      <c r="D196" s="14" t="str">
        <f>IF(LAF_V110[[#This Row],[workbook_name]]="","",COUNTIF(Table1[name],LAF_V110[[#This Row],[workbook_name]]))</f>
        <v/>
      </c>
      <c r="E196" s="14" t="str">
        <f xml:space="preserve">
IF(LAF_V110[[#This Row],[workbook_name]]="","",
   IFERROR(
      IF(
          VLOOKUP(LAF_V110[[#This Row],[id]],Table1[[#All],[id]:[name]],3,0)=LAF_V110[[#This Row],[workbook_name]],
         "match",
         "id doesn't belong to workbook_name"
      ),
      "associate an id first"
   )
)</f>
        <v/>
      </c>
      <c r="F196" s="16" t="str">
        <f>IF(LAF_V110[[#This Row],[id Sanity Check]]="match",
   "✓ ready",
   IF(LAF_V110[[#This Row],[workbook_name]]&lt;&gt;"","not ready","")
)</f>
        <v/>
      </c>
    </row>
    <row r="197" spans="2:6" ht="21" x14ac:dyDescent="0.25">
      <c r="B197" s="11"/>
      <c r="C197" s="13"/>
      <c r="D197" s="14" t="str">
        <f>IF(LAF_V110[[#This Row],[workbook_name]]="","",COUNTIF(Table1[name],LAF_V110[[#This Row],[workbook_name]]))</f>
        <v/>
      </c>
      <c r="E197" s="14" t="str">
        <f xml:space="preserve">
IF(LAF_V110[[#This Row],[workbook_name]]="","",
   IFERROR(
      IF(
          VLOOKUP(LAF_V110[[#This Row],[id]],Table1[[#All],[id]:[name]],3,0)=LAF_V110[[#This Row],[workbook_name]],
         "match",
         "id doesn't belong to workbook_name"
      ),
      "associate an id first"
   )
)</f>
        <v/>
      </c>
      <c r="F197" s="16" t="str">
        <f>IF(LAF_V110[[#This Row],[id Sanity Check]]="match",
   "✓ ready",
   IF(LAF_V110[[#This Row],[workbook_name]]&lt;&gt;"","not ready","")
)</f>
        <v/>
      </c>
    </row>
    <row r="198" spans="2:6" ht="21" x14ac:dyDescent="0.25">
      <c r="B198" s="11"/>
      <c r="C198" s="13"/>
      <c r="D198" s="14" t="str">
        <f>IF(LAF_V110[[#This Row],[workbook_name]]="","",COUNTIF(Table1[name],LAF_V110[[#This Row],[workbook_name]]))</f>
        <v/>
      </c>
      <c r="E198" s="14" t="str">
        <f xml:space="preserve">
IF(LAF_V110[[#This Row],[workbook_name]]="","",
   IFERROR(
      IF(
          VLOOKUP(LAF_V110[[#This Row],[id]],Table1[[#All],[id]:[name]],3,0)=LAF_V110[[#This Row],[workbook_name]],
         "match",
         "id doesn't belong to workbook_name"
      ),
      "associate an id first"
   )
)</f>
        <v/>
      </c>
      <c r="F198" s="16" t="str">
        <f>IF(LAF_V110[[#This Row],[id Sanity Check]]="match",
   "✓ ready",
   IF(LAF_V110[[#This Row],[workbook_name]]&lt;&gt;"","not ready","")
)</f>
        <v/>
      </c>
    </row>
    <row r="199" spans="2:6" ht="21" x14ac:dyDescent="0.25">
      <c r="B199" s="11"/>
      <c r="C199" s="13"/>
      <c r="D199" s="14" t="str">
        <f>IF(LAF_V110[[#This Row],[workbook_name]]="","",COUNTIF(Table1[name],LAF_V110[[#This Row],[workbook_name]]))</f>
        <v/>
      </c>
      <c r="E199" s="14" t="str">
        <f xml:space="preserve">
IF(LAF_V110[[#This Row],[workbook_name]]="","",
   IFERROR(
      IF(
          VLOOKUP(LAF_V110[[#This Row],[id]],Table1[[#All],[id]:[name]],3,0)=LAF_V110[[#This Row],[workbook_name]],
         "match",
         "id doesn't belong to workbook_name"
      ),
      "associate an id first"
   )
)</f>
        <v/>
      </c>
      <c r="F199" s="16" t="str">
        <f>IF(LAF_V110[[#This Row],[id Sanity Check]]="match",
   "✓ ready",
   IF(LAF_V110[[#This Row],[workbook_name]]&lt;&gt;"","not ready","")
)</f>
        <v/>
      </c>
    </row>
    <row r="200" spans="2:6" ht="21" x14ac:dyDescent="0.25">
      <c r="B200" s="11"/>
      <c r="C200" s="13"/>
      <c r="D200" s="14" t="str">
        <f>IF(LAF_V110[[#This Row],[workbook_name]]="","",COUNTIF(Table1[name],LAF_V110[[#This Row],[workbook_name]]))</f>
        <v/>
      </c>
      <c r="E200" s="14" t="str">
        <f xml:space="preserve">
IF(LAF_V110[[#This Row],[workbook_name]]="","",
   IFERROR(
      IF(
          VLOOKUP(LAF_V110[[#This Row],[id]],Table1[[#All],[id]:[name]],3,0)=LAF_V110[[#This Row],[workbook_name]],
         "match",
         "id doesn't belong to workbook_name"
      ),
      "associate an id first"
   )
)</f>
        <v/>
      </c>
      <c r="F200" s="16" t="str">
        <f>IF(LAF_V110[[#This Row],[id Sanity Check]]="match",
   "✓ ready",
   IF(LAF_V110[[#This Row],[workbook_name]]&lt;&gt;"","not ready","")
)</f>
        <v/>
      </c>
    </row>
    <row r="201" spans="2:6" ht="21" x14ac:dyDescent="0.25">
      <c r="B201" s="11"/>
      <c r="C201" s="13"/>
      <c r="D201" s="14" t="str">
        <f>IF(LAF_V110[[#This Row],[workbook_name]]="","",COUNTIF(Table1[name],LAF_V110[[#This Row],[workbook_name]]))</f>
        <v/>
      </c>
      <c r="E201" s="14" t="str">
        <f xml:space="preserve">
IF(LAF_V110[[#This Row],[workbook_name]]="","",
   IFERROR(
      IF(
          VLOOKUP(LAF_V110[[#This Row],[id]],Table1[[#All],[id]:[name]],3,0)=LAF_V110[[#This Row],[workbook_name]],
         "match",
         "id doesn't belong to workbook_name"
      ),
      "associate an id first"
   )
)</f>
        <v/>
      </c>
      <c r="F201" s="16" t="str">
        <f>IF(LAF_V110[[#This Row],[id Sanity Check]]="match",
   "✓ ready",
   IF(LAF_V110[[#This Row],[workbook_name]]&lt;&gt;"","not ready","")
)</f>
        <v/>
      </c>
    </row>
    <row r="202" spans="2:6" ht="21" x14ac:dyDescent="0.25">
      <c r="B202" s="11"/>
      <c r="C202" s="13"/>
      <c r="D202" s="14" t="str">
        <f>IF(LAF_V110[[#This Row],[workbook_name]]="","",COUNTIF(Table1[name],LAF_V110[[#This Row],[workbook_name]]))</f>
        <v/>
      </c>
      <c r="E202" s="14" t="str">
        <f xml:space="preserve">
IF(LAF_V110[[#This Row],[workbook_name]]="","",
   IFERROR(
      IF(
          VLOOKUP(LAF_V110[[#This Row],[id]],Table1[[#All],[id]:[name]],3,0)=LAF_V110[[#This Row],[workbook_name]],
         "match",
         "id doesn't belong to workbook_name"
      ),
      "associate an id first"
   )
)</f>
        <v/>
      </c>
      <c r="F202" s="16" t="str">
        <f>IF(LAF_V110[[#This Row],[id Sanity Check]]="match",
   "✓ ready",
   IF(LAF_V110[[#This Row],[workbook_name]]&lt;&gt;"","not ready","")
)</f>
        <v/>
      </c>
    </row>
    <row r="203" spans="2:6" ht="21" x14ac:dyDescent="0.25">
      <c r="B203" s="11"/>
      <c r="C203" s="13"/>
      <c r="D203" s="14" t="str">
        <f>IF(LAF_V110[[#This Row],[workbook_name]]="","",COUNTIF(Table1[name],LAF_V110[[#This Row],[workbook_name]]))</f>
        <v/>
      </c>
      <c r="E203" s="14" t="str">
        <f xml:space="preserve">
IF(LAF_V110[[#This Row],[workbook_name]]="","",
   IFERROR(
      IF(
          VLOOKUP(LAF_V110[[#This Row],[id]],Table1[[#All],[id]:[name]],3,0)=LAF_V110[[#This Row],[workbook_name]],
         "match",
         "id doesn't belong to workbook_name"
      ),
      "associate an id first"
   )
)</f>
        <v/>
      </c>
      <c r="F203" s="16" t="str">
        <f>IF(LAF_V110[[#This Row],[id Sanity Check]]="match",
   "✓ ready",
   IF(LAF_V110[[#This Row],[workbook_name]]&lt;&gt;"","not ready","")
)</f>
        <v/>
      </c>
    </row>
    <row r="204" spans="2:6" ht="21" x14ac:dyDescent="0.25">
      <c r="B204" s="11"/>
      <c r="C204" s="13"/>
      <c r="D204" s="14" t="str">
        <f>IF(LAF_V110[[#This Row],[workbook_name]]="","",COUNTIF(Table1[name],LAF_V110[[#This Row],[workbook_name]]))</f>
        <v/>
      </c>
      <c r="E204" s="14" t="str">
        <f xml:space="preserve">
IF(LAF_V110[[#This Row],[workbook_name]]="","",
   IFERROR(
      IF(
          VLOOKUP(LAF_V110[[#This Row],[id]],Table1[[#All],[id]:[name]],3,0)=LAF_V110[[#This Row],[workbook_name]],
         "match",
         "id doesn't belong to workbook_name"
      ),
      "associate an id first"
   )
)</f>
        <v/>
      </c>
      <c r="F204" s="16" t="str">
        <f>IF(LAF_V110[[#This Row],[id Sanity Check]]="match",
   "✓ ready",
   IF(LAF_V110[[#This Row],[workbook_name]]&lt;&gt;"","not ready","")
)</f>
        <v/>
      </c>
    </row>
    <row r="205" spans="2:6" ht="21" x14ac:dyDescent="0.25">
      <c r="B205" s="11"/>
      <c r="C205" s="13"/>
      <c r="D205" s="14" t="str">
        <f>IF(LAF_V110[[#This Row],[workbook_name]]="","",COUNTIF(Table1[name],LAF_V110[[#This Row],[workbook_name]]))</f>
        <v/>
      </c>
      <c r="E205" s="14" t="str">
        <f xml:space="preserve">
IF(LAF_V110[[#This Row],[workbook_name]]="","",
   IFERROR(
      IF(
          VLOOKUP(LAF_V110[[#This Row],[id]],Table1[[#All],[id]:[name]],3,0)=LAF_V110[[#This Row],[workbook_name]],
         "match",
         "id doesn't belong to workbook_name"
      ),
      "associate an id first"
   )
)</f>
        <v/>
      </c>
      <c r="F205" s="16" t="str">
        <f>IF(LAF_V110[[#This Row],[id Sanity Check]]="match",
   "✓ ready",
   IF(LAF_V110[[#This Row],[workbook_name]]&lt;&gt;"","not ready","")
)</f>
        <v/>
      </c>
    </row>
    <row r="206" spans="2:6" ht="21" x14ac:dyDescent="0.25">
      <c r="B206" s="11"/>
      <c r="C206" s="13"/>
      <c r="D206" s="14" t="str">
        <f>IF(LAF_V110[[#This Row],[workbook_name]]="","",COUNTIF(Table1[name],LAF_V110[[#This Row],[workbook_name]]))</f>
        <v/>
      </c>
      <c r="E206" s="14" t="str">
        <f xml:space="preserve">
IF(LAF_V110[[#This Row],[workbook_name]]="","",
   IFERROR(
      IF(
          VLOOKUP(LAF_V110[[#This Row],[id]],Table1[[#All],[id]:[name]],3,0)=LAF_V110[[#This Row],[workbook_name]],
         "match",
         "id doesn't belong to workbook_name"
      ),
      "associate an id first"
   )
)</f>
        <v/>
      </c>
      <c r="F206" s="16" t="str">
        <f>IF(LAF_V110[[#This Row],[id Sanity Check]]="match",
   "✓ ready",
   IF(LAF_V110[[#This Row],[workbook_name]]&lt;&gt;"","not ready","")
)</f>
        <v/>
      </c>
    </row>
    <row r="207" spans="2:6" ht="21" x14ac:dyDescent="0.25">
      <c r="B207" s="11"/>
      <c r="C207" s="13"/>
      <c r="D207" s="14" t="str">
        <f>IF(LAF_V110[[#This Row],[workbook_name]]="","",COUNTIF(Table1[name],LAF_V110[[#This Row],[workbook_name]]))</f>
        <v/>
      </c>
      <c r="E207" s="14" t="str">
        <f xml:space="preserve">
IF(LAF_V110[[#This Row],[workbook_name]]="","",
   IFERROR(
      IF(
          VLOOKUP(LAF_V110[[#This Row],[id]],Table1[[#All],[id]:[name]],3,0)=LAF_V110[[#This Row],[workbook_name]],
         "match",
         "id doesn't belong to workbook_name"
      ),
      "associate an id first"
   )
)</f>
        <v/>
      </c>
      <c r="F207" s="16" t="str">
        <f>IF(LAF_V110[[#This Row],[id Sanity Check]]="match",
   "✓ ready",
   IF(LAF_V110[[#This Row],[workbook_name]]&lt;&gt;"","not ready","")
)</f>
        <v/>
      </c>
    </row>
    <row r="208" spans="2:6" ht="21" x14ac:dyDescent="0.25">
      <c r="B208" s="11"/>
      <c r="C208" s="13"/>
      <c r="D208" s="14" t="str">
        <f>IF(LAF_V110[[#This Row],[workbook_name]]="","",COUNTIF(Table1[name],LAF_V110[[#This Row],[workbook_name]]))</f>
        <v/>
      </c>
      <c r="E208" s="14" t="str">
        <f xml:space="preserve">
IF(LAF_V110[[#This Row],[workbook_name]]="","",
   IFERROR(
      IF(
          VLOOKUP(LAF_V110[[#This Row],[id]],Table1[[#All],[id]:[name]],3,0)=LAF_V110[[#This Row],[workbook_name]],
         "match",
         "id doesn't belong to workbook_name"
      ),
      "associate an id first"
   )
)</f>
        <v/>
      </c>
      <c r="F208" s="16" t="str">
        <f>IF(LAF_V110[[#This Row],[id Sanity Check]]="match",
   "✓ ready",
   IF(LAF_V110[[#This Row],[workbook_name]]&lt;&gt;"","not ready","")
)</f>
        <v/>
      </c>
    </row>
    <row r="209" spans="2:6" ht="21" x14ac:dyDescent="0.25">
      <c r="B209" s="11"/>
      <c r="C209" s="13"/>
      <c r="D209" s="14" t="str">
        <f>IF(LAF_V110[[#This Row],[workbook_name]]="","",COUNTIF(Table1[name],LAF_V110[[#This Row],[workbook_name]]))</f>
        <v/>
      </c>
      <c r="E209" s="14" t="str">
        <f xml:space="preserve">
IF(LAF_V110[[#This Row],[workbook_name]]="","",
   IFERROR(
      IF(
          VLOOKUP(LAF_V110[[#This Row],[id]],Table1[[#All],[id]:[name]],3,0)=LAF_V110[[#This Row],[workbook_name]],
         "match",
         "id doesn't belong to workbook_name"
      ),
      "associate an id first"
   )
)</f>
        <v/>
      </c>
      <c r="F209" s="16" t="str">
        <f>IF(LAF_V110[[#This Row],[id Sanity Check]]="match",
   "✓ ready",
   IF(LAF_V110[[#This Row],[workbook_name]]&lt;&gt;"","not ready","")
)</f>
        <v/>
      </c>
    </row>
    <row r="210" spans="2:6" ht="21" x14ac:dyDescent="0.25">
      <c r="B210" s="11"/>
      <c r="C210" s="13"/>
      <c r="D210" s="14" t="str">
        <f>IF(LAF_V110[[#This Row],[workbook_name]]="","",COUNTIF(Table1[name],LAF_V110[[#This Row],[workbook_name]]))</f>
        <v/>
      </c>
      <c r="E210" s="14" t="str">
        <f xml:space="preserve">
IF(LAF_V110[[#This Row],[workbook_name]]="","",
   IFERROR(
      IF(
          VLOOKUP(LAF_V110[[#This Row],[id]],Table1[[#All],[id]:[name]],3,0)=LAF_V110[[#This Row],[workbook_name]],
         "match",
         "id doesn't belong to workbook_name"
      ),
      "associate an id first"
   )
)</f>
        <v/>
      </c>
      <c r="F210" s="16" t="str">
        <f>IF(LAF_V110[[#This Row],[id Sanity Check]]="match",
   "✓ ready",
   IF(LAF_V110[[#This Row],[workbook_name]]&lt;&gt;"","not ready","")
)</f>
        <v/>
      </c>
    </row>
    <row r="211" spans="2:6" ht="21" x14ac:dyDescent="0.25">
      <c r="B211" s="11"/>
      <c r="C211" s="13"/>
      <c r="D211" s="14" t="str">
        <f>IF(LAF_V110[[#This Row],[workbook_name]]="","",COUNTIF(Table1[name],LAF_V110[[#This Row],[workbook_name]]))</f>
        <v/>
      </c>
      <c r="E211" s="14" t="str">
        <f xml:space="preserve">
IF(LAF_V110[[#This Row],[workbook_name]]="","",
   IFERROR(
      IF(
          VLOOKUP(LAF_V110[[#This Row],[id]],Table1[[#All],[id]:[name]],3,0)=LAF_V110[[#This Row],[workbook_name]],
         "match",
         "id doesn't belong to workbook_name"
      ),
      "associate an id first"
   )
)</f>
        <v/>
      </c>
      <c r="F211" s="16" t="str">
        <f>IF(LAF_V110[[#This Row],[id Sanity Check]]="match",
   "✓ ready",
   IF(LAF_V110[[#This Row],[workbook_name]]&lt;&gt;"","not ready","")
)</f>
        <v/>
      </c>
    </row>
    <row r="212" spans="2:6" ht="21" x14ac:dyDescent="0.25">
      <c r="B212" s="11"/>
      <c r="C212" s="13"/>
      <c r="D212" s="14" t="str">
        <f>IF(LAF_V110[[#This Row],[workbook_name]]="","",COUNTIF(Table1[name],LAF_V110[[#This Row],[workbook_name]]))</f>
        <v/>
      </c>
      <c r="E212" s="14" t="str">
        <f xml:space="preserve">
IF(LAF_V110[[#This Row],[workbook_name]]="","",
   IFERROR(
      IF(
          VLOOKUP(LAF_V110[[#This Row],[id]],Table1[[#All],[id]:[name]],3,0)=LAF_V110[[#This Row],[workbook_name]],
         "match",
         "id doesn't belong to workbook_name"
      ),
      "associate an id first"
   )
)</f>
        <v/>
      </c>
      <c r="F212" s="16" t="str">
        <f>IF(LAF_V110[[#This Row],[id Sanity Check]]="match",
   "✓ ready",
   IF(LAF_V110[[#This Row],[workbook_name]]&lt;&gt;"","not ready","")
)</f>
        <v/>
      </c>
    </row>
    <row r="213" spans="2:6" ht="21" x14ac:dyDescent="0.25">
      <c r="B213" s="11"/>
      <c r="C213" s="13"/>
      <c r="D213" s="14" t="str">
        <f>IF(LAF_V110[[#This Row],[workbook_name]]="","",COUNTIF(Table1[name],LAF_V110[[#This Row],[workbook_name]]))</f>
        <v/>
      </c>
      <c r="E213" s="14" t="str">
        <f xml:space="preserve">
IF(LAF_V110[[#This Row],[workbook_name]]="","",
   IFERROR(
      IF(
          VLOOKUP(LAF_V110[[#This Row],[id]],Table1[[#All],[id]:[name]],3,0)=LAF_V110[[#This Row],[workbook_name]],
         "match",
         "id doesn't belong to workbook_name"
      ),
      "associate an id first"
   )
)</f>
        <v/>
      </c>
      <c r="F213" s="16" t="str">
        <f>IF(LAF_V110[[#This Row],[id Sanity Check]]="match",
   "✓ ready",
   IF(LAF_V110[[#This Row],[workbook_name]]&lt;&gt;"","not ready","")
)</f>
        <v/>
      </c>
    </row>
    <row r="214" spans="2:6" ht="21" x14ac:dyDescent="0.25">
      <c r="B214" s="11"/>
      <c r="C214" s="13"/>
      <c r="D214" s="14" t="str">
        <f>IF(LAF_V110[[#This Row],[workbook_name]]="","",COUNTIF(Table1[name],LAF_V110[[#This Row],[workbook_name]]))</f>
        <v/>
      </c>
      <c r="E214" s="14" t="str">
        <f xml:space="preserve">
IF(LAF_V110[[#This Row],[workbook_name]]="","",
   IFERROR(
      IF(
          VLOOKUP(LAF_V110[[#This Row],[id]],Table1[[#All],[id]:[name]],3,0)=LAF_V110[[#This Row],[workbook_name]],
         "match",
         "id doesn't belong to workbook_name"
      ),
      "associate an id first"
   )
)</f>
        <v/>
      </c>
      <c r="F214" s="16" t="str">
        <f>IF(LAF_V110[[#This Row],[id Sanity Check]]="match",
   "✓ ready",
   IF(LAF_V110[[#This Row],[workbook_name]]&lt;&gt;"","not ready","")
)</f>
        <v/>
      </c>
    </row>
    <row r="215" spans="2:6" ht="21" x14ac:dyDescent="0.25">
      <c r="B215" s="11"/>
      <c r="C215" s="13"/>
      <c r="D215" s="14" t="str">
        <f>IF(LAF_V110[[#This Row],[workbook_name]]="","",COUNTIF(Table1[name],LAF_V110[[#This Row],[workbook_name]]))</f>
        <v/>
      </c>
      <c r="E215" s="14" t="str">
        <f xml:space="preserve">
IF(LAF_V110[[#This Row],[workbook_name]]="","",
   IFERROR(
      IF(
          VLOOKUP(LAF_V110[[#This Row],[id]],Table1[[#All],[id]:[name]],3,0)=LAF_V110[[#This Row],[workbook_name]],
         "match",
         "id doesn't belong to workbook_name"
      ),
      "associate an id first"
   )
)</f>
        <v/>
      </c>
      <c r="F215" s="16" t="str">
        <f>IF(LAF_V110[[#This Row],[id Sanity Check]]="match",
   "✓ ready",
   IF(LAF_V110[[#This Row],[workbook_name]]&lt;&gt;"","not ready","")
)</f>
        <v/>
      </c>
    </row>
    <row r="216" spans="2:6" ht="21" x14ac:dyDescent="0.25">
      <c r="B216" s="11"/>
      <c r="C216" s="13"/>
      <c r="D216" s="14" t="str">
        <f>IF(LAF_V110[[#This Row],[workbook_name]]="","",COUNTIF(Table1[name],LAF_V110[[#This Row],[workbook_name]]))</f>
        <v/>
      </c>
      <c r="E216" s="14" t="str">
        <f xml:space="preserve">
IF(LAF_V110[[#This Row],[workbook_name]]="","",
   IFERROR(
      IF(
          VLOOKUP(LAF_V110[[#This Row],[id]],Table1[[#All],[id]:[name]],3,0)=LAF_V110[[#This Row],[workbook_name]],
         "match",
         "id doesn't belong to workbook_name"
      ),
      "associate an id first"
   )
)</f>
        <v/>
      </c>
      <c r="F216" s="16" t="str">
        <f>IF(LAF_V110[[#This Row],[id Sanity Check]]="match",
   "✓ ready",
   IF(LAF_V110[[#This Row],[workbook_name]]&lt;&gt;"","not ready","")
)</f>
        <v/>
      </c>
    </row>
    <row r="217" spans="2:6" ht="21" x14ac:dyDescent="0.25">
      <c r="B217" s="11"/>
      <c r="C217" s="13"/>
      <c r="D217" s="14" t="str">
        <f>IF(LAF_V110[[#This Row],[workbook_name]]="","",COUNTIF(Table1[name],LAF_V110[[#This Row],[workbook_name]]))</f>
        <v/>
      </c>
      <c r="E217" s="14" t="str">
        <f xml:space="preserve">
IF(LAF_V110[[#This Row],[workbook_name]]="","",
   IFERROR(
      IF(
          VLOOKUP(LAF_V110[[#This Row],[id]],Table1[[#All],[id]:[name]],3,0)=LAF_V110[[#This Row],[workbook_name]],
         "match",
         "id doesn't belong to workbook_name"
      ),
      "associate an id first"
   )
)</f>
        <v/>
      </c>
      <c r="F217" s="16" t="str">
        <f>IF(LAF_V110[[#This Row],[id Sanity Check]]="match",
   "✓ ready",
   IF(LAF_V110[[#This Row],[workbook_name]]&lt;&gt;"","not ready","")
)</f>
        <v/>
      </c>
    </row>
    <row r="218" spans="2:6" ht="21" x14ac:dyDescent="0.25">
      <c r="B218" s="11"/>
      <c r="C218" s="13"/>
      <c r="D218" s="14" t="str">
        <f>IF(LAF_V110[[#This Row],[workbook_name]]="","",COUNTIF(Table1[name],LAF_V110[[#This Row],[workbook_name]]))</f>
        <v/>
      </c>
      <c r="E218" s="14" t="str">
        <f xml:space="preserve">
IF(LAF_V110[[#This Row],[workbook_name]]="","",
   IFERROR(
      IF(
          VLOOKUP(LAF_V110[[#This Row],[id]],Table1[[#All],[id]:[name]],3,0)=LAF_V110[[#This Row],[workbook_name]],
         "match",
         "id doesn't belong to workbook_name"
      ),
      "associate an id first"
   )
)</f>
        <v/>
      </c>
      <c r="F218" s="16" t="str">
        <f>IF(LAF_V110[[#This Row],[id Sanity Check]]="match",
   "✓ ready",
   IF(LAF_V110[[#This Row],[workbook_name]]&lt;&gt;"","not ready","")
)</f>
        <v/>
      </c>
    </row>
    <row r="219" spans="2:6" ht="21" x14ac:dyDescent="0.25">
      <c r="B219" s="11"/>
      <c r="C219" s="13"/>
      <c r="D219" s="14" t="str">
        <f>IF(LAF_V110[[#This Row],[workbook_name]]="","",COUNTIF(Table1[name],LAF_V110[[#This Row],[workbook_name]]))</f>
        <v/>
      </c>
      <c r="E219" s="14" t="str">
        <f xml:space="preserve">
IF(LAF_V110[[#This Row],[workbook_name]]="","",
   IFERROR(
      IF(
          VLOOKUP(LAF_V110[[#This Row],[id]],Table1[[#All],[id]:[name]],3,0)=LAF_V110[[#This Row],[workbook_name]],
         "match",
         "id doesn't belong to workbook_name"
      ),
      "associate an id first"
   )
)</f>
        <v/>
      </c>
      <c r="F219" s="16" t="str">
        <f>IF(LAF_V110[[#This Row],[id Sanity Check]]="match",
   "✓ ready",
   IF(LAF_V110[[#This Row],[workbook_name]]&lt;&gt;"","not ready","")
)</f>
        <v/>
      </c>
    </row>
    <row r="220" spans="2:6" ht="21" x14ac:dyDescent="0.25">
      <c r="B220" s="11"/>
      <c r="C220" s="13"/>
      <c r="D220" s="14" t="str">
        <f>IF(LAF_V110[[#This Row],[workbook_name]]="","",COUNTIF(Table1[name],LAF_V110[[#This Row],[workbook_name]]))</f>
        <v/>
      </c>
      <c r="E220" s="14" t="str">
        <f xml:space="preserve">
IF(LAF_V110[[#This Row],[workbook_name]]="","",
   IFERROR(
      IF(
          VLOOKUP(LAF_V110[[#This Row],[id]],Table1[[#All],[id]:[name]],3,0)=LAF_V110[[#This Row],[workbook_name]],
         "match",
         "id doesn't belong to workbook_name"
      ),
      "associate an id first"
   )
)</f>
        <v/>
      </c>
      <c r="F220" s="16" t="str">
        <f>IF(LAF_V110[[#This Row],[id Sanity Check]]="match",
   "✓ ready",
   IF(LAF_V110[[#This Row],[workbook_name]]&lt;&gt;"","not ready","")
)</f>
        <v/>
      </c>
    </row>
    <row r="221" spans="2:6" ht="21" x14ac:dyDescent="0.25">
      <c r="B221" s="11"/>
      <c r="C221" s="13"/>
      <c r="D221" s="14" t="str">
        <f>IF(LAF_V110[[#This Row],[workbook_name]]="","",COUNTIF(Table1[name],LAF_V110[[#This Row],[workbook_name]]))</f>
        <v/>
      </c>
      <c r="E221" s="14" t="str">
        <f xml:space="preserve">
IF(LAF_V110[[#This Row],[workbook_name]]="","",
   IFERROR(
      IF(
          VLOOKUP(LAF_V110[[#This Row],[id]],Table1[[#All],[id]:[name]],3,0)=LAF_V110[[#This Row],[workbook_name]],
         "match",
         "id doesn't belong to workbook_name"
      ),
      "associate an id first"
   )
)</f>
        <v/>
      </c>
      <c r="F221" s="16" t="str">
        <f>IF(LAF_V110[[#This Row],[id Sanity Check]]="match",
   "✓ ready",
   IF(LAF_V110[[#This Row],[workbook_name]]&lt;&gt;"","not ready","")
)</f>
        <v/>
      </c>
    </row>
    <row r="222" spans="2:6" ht="21" x14ac:dyDescent="0.25">
      <c r="B222" s="11"/>
      <c r="C222" s="13"/>
      <c r="D222" s="14" t="str">
        <f>IF(LAF_V110[[#This Row],[workbook_name]]="","",COUNTIF(Table1[name],LAF_V110[[#This Row],[workbook_name]]))</f>
        <v/>
      </c>
      <c r="E222" s="14" t="str">
        <f xml:space="preserve">
IF(LAF_V110[[#This Row],[workbook_name]]="","",
   IFERROR(
      IF(
          VLOOKUP(LAF_V110[[#This Row],[id]],Table1[[#All],[id]:[name]],3,0)=LAF_V110[[#This Row],[workbook_name]],
         "match",
         "id doesn't belong to workbook_name"
      ),
      "associate an id first"
   )
)</f>
        <v/>
      </c>
      <c r="F222" s="16" t="str">
        <f>IF(LAF_V110[[#This Row],[id Sanity Check]]="match",
   "✓ ready",
   IF(LAF_V110[[#This Row],[workbook_name]]&lt;&gt;"","not ready","")
)</f>
        <v/>
      </c>
    </row>
    <row r="223" spans="2:6" ht="21" x14ac:dyDescent="0.25">
      <c r="B223" s="11"/>
      <c r="C223" s="13"/>
      <c r="D223" s="14" t="str">
        <f>IF(LAF_V110[[#This Row],[workbook_name]]="","",COUNTIF(Table1[name],LAF_V110[[#This Row],[workbook_name]]))</f>
        <v/>
      </c>
      <c r="E223" s="14" t="str">
        <f xml:space="preserve">
IF(LAF_V110[[#This Row],[workbook_name]]="","",
   IFERROR(
      IF(
          VLOOKUP(LAF_V110[[#This Row],[id]],Table1[[#All],[id]:[name]],3,0)=LAF_V110[[#This Row],[workbook_name]],
         "match",
         "id doesn't belong to workbook_name"
      ),
      "associate an id first"
   )
)</f>
        <v/>
      </c>
      <c r="F223" s="16" t="str">
        <f>IF(LAF_V110[[#This Row],[id Sanity Check]]="match",
   "✓ ready",
   IF(LAF_V110[[#This Row],[workbook_name]]&lt;&gt;"","not ready","")
)</f>
        <v/>
      </c>
    </row>
    <row r="224" spans="2:6" ht="21" x14ac:dyDescent="0.25">
      <c r="B224" s="11"/>
      <c r="C224" s="13"/>
      <c r="D224" s="14" t="str">
        <f>IF(LAF_V110[[#This Row],[workbook_name]]="","",COUNTIF(Table1[name],LAF_V110[[#This Row],[workbook_name]]))</f>
        <v/>
      </c>
      <c r="E224" s="14" t="str">
        <f xml:space="preserve">
IF(LAF_V110[[#This Row],[workbook_name]]="","",
   IFERROR(
      IF(
          VLOOKUP(LAF_V110[[#This Row],[id]],Table1[[#All],[id]:[name]],3,0)=LAF_V110[[#This Row],[workbook_name]],
         "match",
         "id doesn't belong to workbook_name"
      ),
      "associate an id first"
   )
)</f>
        <v/>
      </c>
      <c r="F224" s="16" t="str">
        <f>IF(LAF_V110[[#This Row],[id Sanity Check]]="match",
   "✓ ready",
   IF(LAF_V110[[#This Row],[workbook_name]]&lt;&gt;"","not ready","")
)</f>
        <v/>
      </c>
    </row>
    <row r="225" spans="2:6" ht="21" x14ac:dyDescent="0.25">
      <c r="B225" s="11"/>
      <c r="C225" s="13"/>
      <c r="D225" s="14" t="str">
        <f>IF(LAF_V110[[#This Row],[workbook_name]]="","",COUNTIF(Table1[name],LAF_V110[[#This Row],[workbook_name]]))</f>
        <v/>
      </c>
      <c r="E225" s="14" t="str">
        <f xml:space="preserve">
IF(LAF_V110[[#This Row],[workbook_name]]="","",
   IFERROR(
      IF(
          VLOOKUP(LAF_V110[[#This Row],[id]],Table1[[#All],[id]:[name]],3,0)=LAF_V110[[#This Row],[workbook_name]],
         "match",
         "id doesn't belong to workbook_name"
      ),
      "associate an id first"
   )
)</f>
        <v/>
      </c>
      <c r="F225" s="16" t="str">
        <f>IF(LAF_V110[[#This Row],[id Sanity Check]]="match",
   "✓ ready",
   IF(LAF_V110[[#This Row],[workbook_name]]&lt;&gt;"","not ready","")
)</f>
        <v/>
      </c>
    </row>
    <row r="226" spans="2:6" ht="21" x14ac:dyDescent="0.25">
      <c r="B226" s="11"/>
      <c r="C226" s="13"/>
      <c r="D226" s="14" t="str">
        <f>IF(LAF_V110[[#This Row],[workbook_name]]="","",COUNTIF(Table1[name],LAF_V110[[#This Row],[workbook_name]]))</f>
        <v/>
      </c>
      <c r="E226" s="14" t="str">
        <f xml:space="preserve">
IF(LAF_V110[[#This Row],[workbook_name]]="","",
   IFERROR(
      IF(
          VLOOKUP(LAF_V110[[#This Row],[id]],Table1[[#All],[id]:[name]],3,0)=LAF_V110[[#This Row],[workbook_name]],
         "match",
         "id doesn't belong to workbook_name"
      ),
      "associate an id first"
   )
)</f>
        <v/>
      </c>
      <c r="F226" s="16" t="str">
        <f>IF(LAF_V110[[#This Row],[id Sanity Check]]="match",
   "✓ ready",
   IF(LAF_V110[[#This Row],[workbook_name]]&lt;&gt;"","not ready","")
)</f>
        <v/>
      </c>
    </row>
    <row r="227" spans="2:6" ht="21" x14ac:dyDescent="0.25">
      <c r="B227" s="11"/>
      <c r="C227" s="13"/>
      <c r="D227" s="14" t="str">
        <f>IF(LAF_V110[[#This Row],[workbook_name]]="","",COUNTIF(Table1[name],LAF_V110[[#This Row],[workbook_name]]))</f>
        <v/>
      </c>
      <c r="E227" s="14" t="str">
        <f xml:space="preserve">
IF(LAF_V110[[#This Row],[workbook_name]]="","",
   IFERROR(
      IF(
          VLOOKUP(LAF_V110[[#This Row],[id]],Table1[[#All],[id]:[name]],3,0)=LAF_V110[[#This Row],[workbook_name]],
         "match",
         "id doesn't belong to workbook_name"
      ),
      "associate an id first"
   )
)</f>
        <v/>
      </c>
      <c r="F227" s="16" t="str">
        <f>IF(LAF_V110[[#This Row],[id Sanity Check]]="match",
   "✓ ready",
   IF(LAF_V110[[#This Row],[workbook_name]]&lt;&gt;"","not ready","")
)</f>
        <v/>
      </c>
    </row>
    <row r="228" spans="2:6" ht="21" x14ac:dyDescent="0.25">
      <c r="B228" s="11"/>
      <c r="C228" s="13"/>
      <c r="D228" s="14" t="str">
        <f>IF(LAF_V110[[#This Row],[workbook_name]]="","",COUNTIF(Table1[name],LAF_V110[[#This Row],[workbook_name]]))</f>
        <v/>
      </c>
      <c r="E228" s="14" t="str">
        <f xml:space="preserve">
IF(LAF_V110[[#This Row],[workbook_name]]="","",
   IFERROR(
      IF(
          VLOOKUP(LAF_V110[[#This Row],[id]],Table1[[#All],[id]:[name]],3,0)=LAF_V110[[#This Row],[workbook_name]],
         "match",
         "id doesn't belong to workbook_name"
      ),
      "associate an id first"
   )
)</f>
        <v/>
      </c>
      <c r="F228" s="16" t="str">
        <f>IF(LAF_V110[[#This Row],[id Sanity Check]]="match",
   "✓ ready",
   IF(LAF_V110[[#This Row],[workbook_name]]&lt;&gt;"","not ready","")
)</f>
        <v/>
      </c>
    </row>
    <row r="229" spans="2:6" ht="21" x14ac:dyDescent="0.25">
      <c r="B229" s="11"/>
      <c r="C229" s="13"/>
      <c r="D229" s="14" t="str">
        <f>IF(LAF_V110[[#This Row],[workbook_name]]="","",COUNTIF(Table1[name],LAF_V110[[#This Row],[workbook_name]]))</f>
        <v/>
      </c>
      <c r="E229" s="14" t="str">
        <f xml:space="preserve">
IF(LAF_V110[[#This Row],[workbook_name]]="","",
   IFERROR(
      IF(
          VLOOKUP(LAF_V110[[#This Row],[id]],Table1[[#All],[id]:[name]],3,0)=LAF_V110[[#This Row],[workbook_name]],
         "match",
         "id doesn't belong to workbook_name"
      ),
      "associate an id first"
   )
)</f>
        <v/>
      </c>
      <c r="F229" s="16" t="str">
        <f>IF(LAF_V110[[#This Row],[id Sanity Check]]="match",
   "✓ ready",
   IF(LAF_V110[[#This Row],[workbook_name]]&lt;&gt;"","not ready","")
)</f>
        <v/>
      </c>
    </row>
    <row r="230" spans="2:6" ht="21" x14ac:dyDescent="0.25">
      <c r="B230" s="11"/>
      <c r="C230" s="13"/>
      <c r="D230" s="14" t="str">
        <f>IF(LAF_V110[[#This Row],[workbook_name]]="","",COUNTIF(Table1[name],LAF_V110[[#This Row],[workbook_name]]))</f>
        <v/>
      </c>
      <c r="E230" s="14" t="str">
        <f xml:space="preserve">
IF(LAF_V110[[#This Row],[workbook_name]]="","",
   IFERROR(
      IF(
          VLOOKUP(LAF_V110[[#This Row],[id]],Table1[[#All],[id]:[name]],3,0)=LAF_V110[[#This Row],[workbook_name]],
         "match",
         "id doesn't belong to workbook_name"
      ),
      "associate an id first"
   )
)</f>
        <v/>
      </c>
      <c r="F230" s="16" t="str">
        <f>IF(LAF_V110[[#This Row],[id Sanity Check]]="match",
   "✓ ready",
   IF(LAF_V110[[#This Row],[workbook_name]]&lt;&gt;"","not ready","")
)</f>
        <v/>
      </c>
    </row>
    <row r="231" spans="2:6" ht="21" x14ac:dyDescent="0.25">
      <c r="B231" s="11"/>
      <c r="C231" s="13"/>
      <c r="D231" s="14" t="str">
        <f>IF(LAF_V110[[#This Row],[workbook_name]]="","",COUNTIF(Table1[name],LAF_V110[[#This Row],[workbook_name]]))</f>
        <v/>
      </c>
      <c r="E231" s="14" t="str">
        <f xml:space="preserve">
IF(LAF_V110[[#This Row],[workbook_name]]="","",
   IFERROR(
      IF(
          VLOOKUP(LAF_V110[[#This Row],[id]],Table1[[#All],[id]:[name]],3,0)=LAF_V110[[#This Row],[workbook_name]],
         "match",
         "id doesn't belong to workbook_name"
      ),
      "associate an id first"
   )
)</f>
        <v/>
      </c>
      <c r="F231" s="16" t="str">
        <f>IF(LAF_V110[[#This Row],[id Sanity Check]]="match",
   "✓ ready",
   IF(LAF_V110[[#This Row],[workbook_name]]&lt;&gt;"","not ready","")
)</f>
        <v/>
      </c>
    </row>
    <row r="232" spans="2:6" ht="21" x14ac:dyDescent="0.25">
      <c r="B232" s="11"/>
      <c r="C232" s="13"/>
      <c r="D232" s="14" t="str">
        <f>IF(LAF_V110[[#This Row],[workbook_name]]="","",COUNTIF(Table1[name],LAF_V110[[#This Row],[workbook_name]]))</f>
        <v/>
      </c>
      <c r="E232" s="14" t="str">
        <f xml:space="preserve">
IF(LAF_V110[[#This Row],[workbook_name]]="","",
   IFERROR(
      IF(
          VLOOKUP(LAF_V110[[#This Row],[id]],Table1[[#All],[id]:[name]],3,0)=LAF_V110[[#This Row],[workbook_name]],
         "match",
         "id doesn't belong to workbook_name"
      ),
      "associate an id first"
   )
)</f>
        <v/>
      </c>
      <c r="F232" s="16" t="str">
        <f>IF(LAF_V110[[#This Row],[id Sanity Check]]="match",
   "✓ ready",
   IF(LAF_V110[[#This Row],[workbook_name]]&lt;&gt;"","not ready","")
)</f>
        <v/>
      </c>
    </row>
    <row r="233" spans="2:6" ht="21" x14ac:dyDescent="0.25">
      <c r="B233" s="11"/>
      <c r="C233" s="13"/>
      <c r="D233" s="14" t="str">
        <f>IF(LAF_V110[[#This Row],[workbook_name]]="","",COUNTIF(Table1[name],LAF_V110[[#This Row],[workbook_name]]))</f>
        <v/>
      </c>
      <c r="E233" s="14" t="str">
        <f xml:space="preserve">
IF(LAF_V110[[#This Row],[workbook_name]]="","",
   IFERROR(
      IF(
          VLOOKUP(LAF_V110[[#This Row],[id]],Table1[[#All],[id]:[name]],3,0)=LAF_V110[[#This Row],[workbook_name]],
         "match",
         "id doesn't belong to workbook_name"
      ),
      "associate an id first"
   )
)</f>
        <v/>
      </c>
      <c r="F233" s="16" t="str">
        <f>IF(LAF_V110[[#This Row],[id Sanity Check]]="match",
   "✓ ready",
   IF(LAF_V110[[#This Row],[workbook_name]]&lt;&gt;"","not ready","")
)</f>
        <v/>
      </c>
    </row>
    <row r="234" spans="2:6" ht="21" x14ac:dyDescent="0.25">
      <c r="B234" s="11"/>
      <c r="C234" s="13"/>
      <c r="D234" s="14" t="str">
        <f>IF(LAF_V110[[#This Row],[workbook_name]]="","",COUNTIF(Table1[name],LAF_V110[[#This Row],[workbook_name]]))</f>
        <v/>
      </c>
      <c r="E234" s="14" t="str">
        <f xml:space="preserve">
IF(LAF_V110[[#This Row],[workbook_name]]="","",
   IFERROR(
      IF(
          VLOOKUP(LAF_V110[[#This Row],[id]],Table1[[#All],[id]:[name]],3,0)=LAF_V110[[#This Row],[workbook_name]],
         "match",
         "id doesn't belong to workbook_name"
      ),
      "associate an id first"
   )
)</f>
        <v/>
      </c>
      <c r="F234" s="16" t="str">
        <f>IF(LAF_V110[[#This Row],[id Sanity Check]]="match",
   "✓ ready",
   IF(LAF_V110[[#This Row],[workbook_name]]&lt;&gt;"","not ready","")
)</f>
        <v/>
      </c>
    </row>
    <row r="235" spans="2:6" ht="21" x14ac:dyDescent="0.25">
      <c r="B235" s="11"/>
      <c r="C235" s="13"/>
      <c r="D235" s="14" t="str">
        <f>IF(LAF_V110[[#This Row],[workbook_name]]="","",COUNTIF(Table1[name],LAF_V110[[#This Row],[workbook_name]]))</f>
        <v/>
      </c>
      <c r="E235" s="14" t="str">
        <f xml:space="preserve">
IF(LAF_V110[[#This Row],[workbook_name]]="","",
   IFERROR(
      IF(
          VLOOKUP(LAF_V110[[#This Row],[id]],Table1[[#All],[id]:[name]],3,0)=LAF_V110[[#This Row],[workbook_name]],
         "match",
         "id doesn't belong to workbook_name"
      ),
      "associate an id first"
   )
)</f>
        <v/>
      </c>
      <c r="F235" s="16" t="str">
        <f>IF(LAF_V110[[#This Row],[id Sanity Check]]="match",
   "✓ ready",
   IF(LAF_V110[[#This Row],[workbook_name]]&lt;&gt;"","not ready","")
)</f>
        <v/>
      </c>
    </row>
    <row r="236" spans="2:6" ht="21" x14ac:dyDescent="0.25">
      <c r="B236" s="11"/>
      <c r="C236" s="13"/>
      <c r="D236" s="14" t="str">
        <f>IF(LAF_V110[[#This Row],[workbook_name]]="","",COUNTIF(Table1[name],LAF_V110[[#This Row],[workbook_name]]))</f>
        <v/>
      </c>
      <c r="E236" s="14" t="str">
        <f xml:space="preserve">
IF(LAF_V110[[#This Row],[workbook_name]]="","",
   IFERROR(
      IF(
          VLOOKUP(LAF_V110[[#This Row],[id]],Table1[[#All],[id]:[name]],3,0)=LAF_V110[[#This Row],[workbook_name]],
         "match",
         "id doesn't belong to workbook_name"
      ),
      "associate an id first"
   )
)</f>
        <v/>
      </c>
      <c r="F236" s="16" t="str">
        <f>IF(LAF_V110[[#This Row],[id Sanity Check]]="match",
   "✓ ready",
   IF(LAF_V110[[#This Row],[workbook_name]]&lt;&gt;"","not ready","")
)</f>
        <v/>
      </c>
    </row>
    <row r="237" spans="2:6" ht="21" x14ac:dyDescent="0.25">
      <c r="B237" s="11"/>
      <c r="C237" s="13"/>
      <c r="D237" s="14" t="str">
        <f>IF(LAF_V110[[#This Row],[workbook_name]]="","",COUNTIF(Table1[name],LAF_V110[[#This Row],[workbook_name]]))</f>
        <v/>
      </c>
      <c r="E237" s="14" t="str">
        <f xml:space="preserve">
IF(LAF_V110[[#This Row],[workbook_name]]="","",
   IFERROR(
      IF(
          VLOOKUP(LAF_V110[[#This Row],[id]],Table1[[#All],[id]:[name]],3,0)=LAF_V110[[#This Row],[workbook_name]],
         "match",
         "id doesn't belong to workbook_name"
      ),
      "associate an id first"
   )
)</f>
        <v/>
      </c>
      <c r="F237" s="16" t="str">
        <f>IF(LAF_V110[[#This Row],[id Sanity Check]]="match",
   "✓ ready",
   IF(LAF_V110[[#This Row],[workbook_name]]&lt;&gt;"","not ready","")
)</f>
        <v/>
      </c>
    </row>
    <row r="238" spans="2:6" ht="21" x14ac:dyDescent="0.25">
      <c r="B238" s="11"/>
      <c r="C238" s="13"/>
      <c r="D238" s="14" t="str">
        <f>IF(LAF_V110[[#This Row],[workbook_name]]="","",COUNTIF(Table1[name],LAF_V110[[#This Row],[workbook_name]]))</f>
        <v/>
      </c>
      <c r="E238" s="14" t="str">
        <f xml:space="preserve">
IF(LAF_V110[[#This Row],[workbook_name]]="","",
   IFERROR(
      IF(
          VLOOKUP(LAF_V110[[#This Row],[id]],Table1[[#All],[id]:[name]],3,0)=LAF_V110[[#This Row],[workbook_name]],
         "match",
         "id doesn't belong to workbook_name"
      ),
      "associate an id first"
   )
)</f>
        <v/>
      </c>
      <c r="F238" s="16" t="str">
        <f>IF(LAF_V110[[#This Row],[id Sanity Check]]="match",
   "✓ ready",
   IF(LAF_V110[[#This Row],[workbook_name]]&lt;&gt;"","not ready","")
)</f>
        <v/>
      </c>
    </row>
    <row r="239" spans="2:6" ht="21" x14ac:dyDescent="0.25">
      <c r="B239" s="11"/>
      <c r="C239" s="13"/>
      <c r="D239" s="14" t="str">
        <f>IF(LAF_V110[[#This Row],[workbook_name]]="","",COUNTIF(Table1[name],LAF_V110[[#This Row],[workbook_name]]))</f>
        <v/>
      </c>
      <c r="E239" s="14" t="str">
        <f xml:space="preserve">
IF(LAF_V110[[#This Row],[workbook_name]]="","",
   IFERROR(
      IF(
          VLOOKUP(LAF_V110[[#This Row],[id]],Table1[[#All],[id]:[name]],3,0)=LAF_V110[[#This Row],[workbook_name]],
         "match",
         "id doesn't belong to workbook_name"
      ),
      "associate an id first"
   )
)</f>
        <v/>
      </c>
      <c r="F239" s="16" t="str">
        <f>IF(LAF_V110[[#This Row],[id Sanity Check]]="match",
   "✓ ready",
   IF(LAF_V110[[#This Row],[workbook_name]]&lt;&gt;"","not ready","")
)</f>
        <v/>
      </c>
    </row>
    <row r="240" spans="2:6" ht="21" x14ac:dyDescent="0.25">
      <c r="B240" s="11"/>
      <c r="C240" s="13"/>
      <c r="D240" s="14" t="str">
        <f>IF(LAF_V110[[#This Row],[workbook_name]]="","",COUNTIF(Table1[name],LAF_V110[[#This Row],[workbook_name]]))</f>
        <v/>
      </c>
      <c r="E240" s="14" t="str">
        <f xml:space="preserve">
IF(LAF_V110[[#This Row],[workbook_name]]="","",
   IFERROR(
      IF(
          VLOOKUP(LAF_V110[[#This Row],[id]],Table1[[#All],[id]:[name]],3,0)=LAF_V110[[#This Row],[workbook_name]],
         "match",
         "id doesn't belong to workbook_name"
      ),
      "associate an id first"
   )
)</f>
        <v/>
      </c>
      <c r="F240" s="16" t="str">
        <f>IF(LAF_V110[[#This Row],[id Sanity Check]]="match",
   "✓ ready",
   IF(LAF_V110[[#This Row],[workbook_name]]&lt;&gt;"","not ready","")
)</f>
        <v/>
      </c>
    </row>
    <row r="241" spans="2:6" ht="21" x14ac:dyDescent="0.25">
      <c r="B241" s="11"/>
      <c r="C241" s="13"/>
      <c r="D241" s="14" t="str">
        <f>IF(LAF_V110[[#This Row],[workbook_name]]="","",COUNTIF(Table1[name],LAF_V110[[#This Row],[workbook_name]]))</f>
        <v/>
      </c>
      <c r="E241" s="14" t="str">
        <f xml:space="preserve">
IF(LAF_V110[[#This Row],[workbook_name]]="","",
   IFERROR(
      IF(
          VLOOKUP(LAF_V110[[#This Row],[id]],Table1[[#All],[id]:[name]],3,0)=LAF_V110[[#This Row],[workbook_name]],
         "match",
         "id doesn't belong to workbook_name"
      ),
      "associate an id first"
   )
)</f>
        <v/>
      </c>
      <c r="F241" s="16" t="str">
        <f>IF(LAF_V110[[#This Row],[id Sanity Check]]="match",
   "✓ ready",
   IF(LAF_V110[[#This Row],[workbook_name]]&lt;&gt;"","not ready","")
)</f>
        <v/>
      </c>
    </row>
    <row r="242" spans="2:6" ht="21" x14ac:dyDescent="0.25">
      <c r="B242" s="11"/>
      <c r="C242" s="13"/>
      <c r="D242" s="14" t="str">
        <f>IF(LAF_V110[[#This Row],[workbook_name]]="","",COUNTIF(Table1[name],LAF_V110[[#This Row],[workbook_name]]))</f>
        <v/>
      </c>
      <c r="E242" s="14" t="str">
        <f xml:space="preserve">
IF(LAF_V110[[#This Row],[workbook_name]]="","",
   IFERROR(
      IF(
          VLOOKUP(LAF_V110[[#This Row],[id]],Table1[[#All],[id]:[name]],3,0)=LAF_V110[[#This Row],[workbook_name]],
         "match",
         "id doesn't belong to workbook_name"
      ),
      "associate an id first"
   )
)</f>
        <v/>
      </c>
      <c r="F242" s="16" t="str">
        <f>IF(LAF_V110[[#This Row],[id Sanity Check]]="match",
   "✓ ready",
   IF(LAF_V110[[#This Row],[workbook_name]]&lt;&gt;"","not ready","")
)</f>
        <v/>
      </c>
    </row>
    <row r="243" spans="2:6" ht="21" x14ac:dyDescent="0.25">
      <c r="B243" s="11"/>
      <c r="C243" s="13"/>
      <c r="D243" s="14" t="str">
        <f>IF(LAF_V110[[#This Row],[workbook_name]]="","",COUNTIF(Table1[name],LAF_V110[[#This Row],[workbook_name]]))</f>
        <v/>
      </c>
      <c r="E243" s="14" t="str">
        <f xml:space="preserve">
IF(LAF_V110[[#This Row],[workbook_name]]="","",
   IFERROR(
      IF(
          VLOOKUP(LAF_V110[[#This Row],[id]],Table1[[#All],[id]:[name]],3,0)=LAF_V110[[#This Row],[workbook_name]],
         "match",
         "id doesn't belong to workbook_name"
      ),
      "associate an id first"
   )
)</f>
        <v/>
      </c>
      <c r="F243" s="16" t="str">
        <f>IF(LAF_V110[[#This Row],[id Sanity Check]]="match",
   "✓ ready",
   IF(LAF_V110[[#This Row],[workbook_name]]&lt;&gt;"","not ready","")
)</f>
        <v/>
      </c>
    </row>
    <row r="244" spans="2:6" ht="21" x14ac:dyDescent="0.25">
      <c r="B244" s="11"/>
      <c r="C244" s="13"/>
      <c r="D244" s="14" t="str">
        <f>IF(LAF_V110[[#This Row],[workbook_name]]="","",COUNTIF(Table1[name],LAF_V110[[#This Row],[workbook_name]]))</f>
        <v/>
      </c>
      <c r="E244" s="14" t="str">
        <f xml:space="preserve">
IF(LAF_V110[[#This Row],[workbook_name]]="","",
   IFERROR(
      IF(
          VLOOKUP(LAF_V110[[#This Row],[id]],Table1[[#All],[id]:[name]],3,0)=LAF_V110[[#This Row],[workbook_name]],
         "match",
         "id doesn't belong to workbook_name"
      ),
      "associate an id first"
   )
)</f>
        <v/>
      </c>
      <c r="F244" s="16" t="str">
        <f>IF(LAF_V110[[#This Row],[id Sanity Check]]="match",
   "✓ ready",
   IF(LAF_V110[[#This Row],[workbook_name]]&lt;&gt;"","not ready","")
)</f>
        <v/>
      </c>
    </row>
    <row r="245" spans="2:6" ht="21" x14ac:dyDescent="0.25">
      <c r="B245" s="11"/>
      <c r="C245" s="13"/>
      <c r="D245" s="14" t="str">
        <f>IF(LAF_V110[[#This Row],[workbook_name]]="","",COUNTIF(Table1[name],LAF_V110[[#This Row],[workbook_name]]))</f>
        <v/>
      </c>
      <c r="E245" s="14" t="str">
        <f xml:space="preserve">
IF(LAF_V110[[#This Row],[workbook_name]]="","",
   IFERROR(
      IF(
          VLOOKUP(LAF_V110[[#This Row],[id]],Table1[[#All],[id]:[name]],3,0)=LAF_V110[[#This Row],[workbook_name]],
         "match",
         "id doesn't belong to workbook_name"
      ),
      "associate an id first"
   )
)</f>
        <v/>
      </c>
      <c r="F245" s="16" t="str">
        <f>IF(LAF_V110[[#This Row],[id Sanity Check]]="match",
   "✓ ready",
   IF(LAF_V110[[#This Row],[workbook_name]]&lt;&gt;"","not ready","")
)</f>
        <v/>
      </c>
    </row>
    <row r="246" spans="2:6" ht="21" x14ac:dyDescent="0.25">
      <c r="B246" s="11"/>
      <c r="C246" s="13"/>
      <c r="D246" s="14" t="str">
        <f>IF(LAF_V110[[#This Row],[workbook_name]]="","",COUNTIF(Table1[name],LAF_V110[[#This Row],[workbook_name]]))</f>
        <v/>
      </c>
      <c r="E246" s="14" t="str">
        <f xml:space="preserve">
IF(LAF_V110[[#This Row],[workbook_name]]="","",
   IFERROR(
      IF(
          VLOOKUP(LAF_V110[[#This Row],[id]],Table1[[#All],[id]:[name]],3,0)=LAF_V110[[#This Row],[workbook_name]],
         "match",
         "id doesn't belong to workbook_name"
      ),
      "associate an id first"
   )
)</f>
        <v/>
      </c>
      <c r="F246" s="16" t="str">
        <f>IF(LAF_V110[[#This Row],[id Sanity Check]]="match",
   "✓ ready",
   IF(LAF_V110[[#This Row],[workbook_name]]&lt;&gt;"","not ready","")
)</f>
        <v/>
      </c>
    </row>
    <row r="247" spans="2:6" ht="21" x14ac:dyDescent="0.25">
      <c r="B247" s="11"/>
      <c r="C247" s="13"/>
      <c r="D247" s="14" t="str">
        <f>IF(LAF_V110[[#This Row],[workbook_name]]="","",COUNTIF(Table1[name],LAF_V110[[#This Row],[workbook_name]]))</f>
        <v/>
      </c>
      <c r="E247" s="14" t="str">
        <f xml:space="preserve">
IF(LAF_V110[[#This Row],[workbook_name]]="","",
   IFERROR(
      IF(
          VLOOKUP(LAF_V110[[#This Row],[id]],Table1[[#All],[id]:[name]],3,0)=LAF_V110[[#This Row],[workbook_name]],
         "match",
         "id doesn't belong to workbook_name"
      ),
      "associate an id first"
   )
)</f>
        <v/>
      </c>
      <c r="F247" s="16" t="str">
        <f>IF(LAF_V110[[#This Row],[id Sanity Check]]="match",
   "✓ ready",
   IF(LAF_V110[[#This Row],[workbook_name]]&lt;&gt;"","not ready","")
)</f>
        <v/>
      </c>
    </row>
    <row r="248" spans="2:6" ht="21" x14ac:dyDescent="0.25">
      <c r="B248" s="11"/>
      <c r="C248" s="13"/>
      <c r="D248" s="14" t="str">
        <f>IF(LAF_V110[[#This Row],[workbook_name]]="","",COUNTIF(Table1[name],LAF_V110[[#This Row],[workbook_name]]))</f>
        <v/>
      </c>
      <c r="E248" s="14" t="str">
        <f xml:space="preserve">
IF(LAF_V110[[#This Row],[workbook_name]]="","",
   IFERROR(
      IF(
          VLOOKUP(LAF_V110[[#This Row],[id]],Table1[[#All],[id]:[name]],3,0)=LAF_V110[[#This Row],[workbook_name]],
         "match",
         "id doesn't belong to workbook_name"
      ),
      "associate an id first"
   )
)</f>
        <v/>
      </c>
      <c r="F248" s="16" t="str">
        <f>IF(LAF_V110[[#This Row],[id Sanity Check]]="match",
   "✓ ready",
   IF(LAF_V110[[#This Row],[workbook_name]]&lt;&gt;"","not ready","")
)</f>
        <v/>
      </c>
    </row>
    <row r="249" spans="2:6" ht="21" x14ac:dyDescent="0.25">
      <c r="B249" s="11"/>
      <c r="C249" s="13"/>
      <c r="D249" s="14" t="str">
        <f>IF(LAF_V110[[#This Row],[workbook_name]]="","",COUNTIF(Table1[name],LAF_V110[[#This Row],[workbook_name]]))</f>
        <v/>
      </c>
      <c r="E249" s="14" t="str">
        <f xml:space="preserve">
IF(LAF_V110[[#This Row],[workbook_name]]="","",
   IFERROR(
      IF(
          VLOOKUP(LAF_V110[[#This Row],[id]],Table1[[#All],[id]:[name]],3,0)=LAF_V110[[#This Row],[workbook_name]],
         "match",
         "id doesn't belong to workbook_name"
      ),
      "associate an id first"
   )
)</f>
        <v/>
      </c>
      <c r="F249" s="16" t="str">
        <f>IF(LAF_V110[[#This Row],[id Sanity Check]]="match",
   "✓ ready",
   IF(LAF_V110[[#This Row],[workbook_name]]&lt;&gt;"","not ready","")
)</f>
        <v/>
      </c>
    </row>
    <row r="250" spans="2:6" ht="21" x14ac:dyDescent="0.25">
      <c r="B250" s="11"/>
      <c r="C250" s="13"/>
      <c r="D250" s="14" t="str">
        <f>IF(LAF_V110[[#This Row],[workbook_name]]="","",COUNTIF(Table1[name],LAF_V110[[#This Row],[workbook_name]]))</f>
        <v/>
      </c>
      <c r="E250" s="14" t="str">
        <f xml:space="preserve">
IF(LAF_V110[[#This Row],[workbook_name]]="","",
   IFERROR(
      IF(
          VLOOKUP(LAF_V110[[#This Row],[id]],Table1[[#All],[id]:[name]],3,0)=LAF_V110[[#This Row],[workbook_name]],
         "match",
         "id doesn't belong to workbook_name"
      ),
      "associate an id first"
   )
)</f>
        <v/>
      </c>
      <c r="F250" s="16" t="str">
        <f>IF(LAF_V110[[#This Row],[id Sanity Check]]="match",
   "✓ ready",
   IF(LAF_V110[[#This Row],[workbook_name]]&lt;&gt;"","not ready","")
)</f>
        <v/>
      </c>
    </row>
    <row r="251" spans="2:6" ht="21" x14ac:dyDescent="0.25">
      <c r="B251" s="11"/>
      <c r="C251" s="13"/>
      <c r="D251" s="14" t="str">
        <f>IF(LAF_V110[[#This Row],[workbook_name]]="","",COUNTIF(Table1[name],LAF_V110[[#This Row],[workbook_name]]))</f>
        <v/>
      </c>
      <c r="E251" s="14" t="str">
        <f xml:space="preserve">
IF(LAF_V110[[#This Row],[workbook_name]]="","",
   IFERROR(
      IF(
          VLOOKUP(LAF_V110[[#This Row],[id]],Table1[[#All],[id]:[name]],3,0)=LAF_V110[[#This Row],[workbook_name]],
         "match",
         "id doesn't belong to workbook_name"
      ),
      "associate an id first"
   )
)</f>
        <v/>
      </c>
      <c r="F251" s="16" t="str">
        <f>IF(LAF_V110[[#This Row],[id Sanity Check]]="match",
   "✓ ready",
   IF(LAF_V110[[#This Row],[workbook_name]]&lt;&gt;"","not ready","")
)</f>
        <v/>
      </c>
    </row>
    <row r="252" spans="2:6" ht="21" x14ac:dyDescent="0.25">
      <c r="B252" s="11"/>
      <c r="C252" s="13"/>
      <c r="D252" s="14" t="str">
        <f>IF(LAF_V110[[#This Row],[workbook_name]]="","",COUNTIF(Table1[name],LAF_V110[[#This Row],[workbook_name]]))</f>
        <v/>
      </c>
      <c r="E252" s="14" t="str">
        <f xml:space="preserve">
IF(LAF_V110[[#This Row],[workbook_name]]="","",
   IFERROR(
      IF(
          VLOOKUP(LAF_V110[[#This Row],[id]],Table1[[#All],[id]:[name]],3,0)=LAF_V110[[#This Row],[workbook_name]],
         "match",
         "id doesn't belong to workbook_name"
      ),
      "associate an id first"
   )
)</f>
        <v/>
      </c>
      <c r="F252" s="16" t="str">
        <f>IF(LAF_V110[[#This Row],[id Sanity Check]]="match",
   "✓ ready",
   IF(LAF_V110[[#This Row],[workbook_name]]&lt;&gt;"","not ready","")
)</f>
        <v/>
      </c>
    </row>
    <row r="253" spans="2:6" ht="21" x14ac:dyDescent="0.25">
      <c r="B253" s="11"/>
      <c r="C253" s="13"/>
      <c r="D253" s="14" t="str">
        <f>IF(LAF_V110[[#This Row],[workbook_name]]="","",COUNTIF(Table1[name],LAF_V110[[#This Row],[workbook_name]]))</f>
        <v/>
      </c>
      <c r="E253" s="14" t="str">
        <f xml:space="preserve">
IF(LAF_V110[[#This Row],[workbook_name]]="","",
   IFERROR(
      IF(
          VLOOKUP(LAF_V110[[#This Row],[id]],Table1[[#All],[id]:[name]],3,0)=LAF_V110[[#This Row],[workbook_name]],
         "match",
         "id doesn't belong to workbook_name"
      ),
      "associate an id first"
   )
)</f>
        <v/>
      </c>
      <c r="F253" s="16" t="str">
        <f>IF(LAF_V110[[#This Row],[id Sanity Check]]="match",
   "✓ ready",
   IF(LAF_V110[[#This Row],[workbook_name]]&lt;&gt;"","not ready","")
)</f>
        <v/>
      </c>
    </row>
    <row r="254" spans="2:6" ht="21" x14ac:dyDescent="0.25">
      <c r="B254" s="11"/>
      <c r="C254" s="13"/>
      <c r="D254" s="14" t="str">
        <f>IF(LAF_V110[[#This Row],[workbook_name]]="","",COUNTIF(Table1[name],LAF_V110[[#This Row],[workbook_name]]))</f>
        <v/>
      </c>
      <c r="E254" s="14" t="str">
        <f xml:space="preserve">
IF(LAF_V110[[#This Row],[workbook_name]]="","",
   IFERROR(
      IF(
          VLOOKUP(LAF_V110[[#This Row],[id]],Table1[[#All],[id]:[name]],3,0)=LAF_V110[[#This Row],[workbook_name]],
         "match",
         "id doesn't belong to workbook_name"
      ),
      "associate an id first"
   )
)</f>
        <v/>
      </c>
      <c r="F254" s="16" t="str">
        <f>IF(LAF_V110[[#This Row],[id Sanity Check]]="match",
   "✓ ready",
   IF(LAF_V110[[#This Row],[workbook_name]]&lt;&gt;"","not ready","")
)</f>
        <v/>
      </c>
    </row>
    <row r="255" spans="2:6" ht="21" x14ac:dyDescent="0.25">
      <c r="B255" s="11"/>
      <c r="C255" s="13"/>
      <c r="D255" s="14" t="str">
        <f>IF(LAF_V110[[#This Row],[workbook_name]]="","",COUNTIF(Table1[name],LAF_V110[[#This Row],[workbook_name]]))</f>
        <v/>
      </c>
      <c r="E255" s="14" t="str">
        <f xml:space="preserve">
IF(LAF_V110[[#This Row],[workbook_name]]="","",
   IFERROR(
      IF(
          VLOOKUP(LAF_V110[[#This Row],[id]],Table1[[#All],[id]:[name]],3,0)=LAF_V110[[#This Row],[workbook_name]],
         "match",
         "id doesn't belong to workbook_name"
      ),
      "associate an id first"
   )
)</f>
        <v/>
      </c>
      <c r="F255" s="16" t="str">
        <f>IF(LAF_V110[[#This Row],[id Sanity Check]]="match",
   "✓ ready",
   IF(LAF_V110[[#This Row],[workbook_name]]&lt;&gt;"","not ready","")
)</f>
        <v/>
      </c>
    </row>
    <row r="256" spans="2:6" ht="21" x14ac:dyDescent="0.25">
      <c r="B256" s="11"/>
      <c r="C256" s="13"/>
      <c r="D256" s="14" t="str">
        <f>IF(LAF_V110[[#This Row],[workbook_name]]="","",COUNTIF(Table1[name],LAF_V110[[#This Row],[workbook_name]]))</f>
        <v/>
      </c>
      <c r="E256" s="14" t="str">
        <f xml:space="preserve">
IF(LAF_V110[[#This Row],[workbook_name]]="","",
   IFERROR(
      IF(
          VLOOKUP(LAF_V110[[#This Row],[id]],Table1[[#All],[id]:[name]],3,0)=LAF_V110[[#This Row],[workbook_name]],
         "match",
         "id doesn't belong to workbook_name"
      ),
      "associate an id first"
   )
)</f>
        <v/>
      </c>
      <c r="F256" s="16" t="str">
        <f>IF(LAF_V110[[#This Row],[id Sanity Check]]="match",
   "✓ ready",
   IF(LAF_V110[[#This Row],[workbook_name]]&lt;&gt;"","not ready","")
)</f>
        <v/>
      </c>
    </row>
    <row r="257" spans="2:6" ht="21" x14ac:dyDescent="0.25">
      <c r="B257" s="11"/>
      <c r="C257" s="13"/>
      <c r="D257" s="14" t="str">
        <f>IF(LAF_V110[[#This Row],[workbook_name]]="","",COUNTIF(Table1[name],LAF_V110[[#This Row],[workbook_name]]))</f>
        <v/>
      </c>
      <c r="E257" s="14" t="str">
        <f xml:space="preserve">
IF(LAF_V110[[#This Row],[workbook_name]]="","",
   IFERROR(
      IF(
          VLOOKUP(LAF_V110[[#This Row],[id]],Table1[[#All],[id]:[name]],3,0)=LAF_V110[[#This Row],[workbook_name]],
         "match",
         "id doesn't belong to workbook_name"
      ),
      "associate an id first"
   )
)</f>
        <v/>
      </c>
      <c r="F257" s="16" t="str">
        <f>IF(LAF_V110[[#This Row],[id Sanity Check]]="match",
   "✓ ready",
   IF(LAF_V110[[#This Row],[workbook_name]]&lt;&gt;"","not ready","")
)</f>
        <v/>
      </c>
    </row>
    <row r="258" spans="2:6" ht="21" x14ac:dyDescent="0.25">
      <c r="B258" s="11"/>
      <c r="C258" s="13"/>
      <c r="D258" s="14" t="str">
        <f>IF(LAF_V110[[#This Row],[workbook_name]]="","",COUNTIF(Table1[name],LAF_V110[[#This Row],[workbook_name]]))</f>
        <v/>
      </c>
      <c r="E258" s="14" t="str">
        <f xml:space="preserve">
IF(LAF_V110[[#This Row],[workbook_name]]="","",
   IFERROR(
      IF(
          VLOOKUP(LAF_V110[[#This Row],[id]],Table1[[#All],[id]:[name]],3,0)=LAF_V110[[#This Row],[workbook_name]],
         "match",
         "id doesn't belong to workbook_name"
      ),
      "associate an id first"
   )
)</f>
        <v/>
      </c>
      <c r="F258" s="16" t="str">
        <f>IF(LAF_V110[[#This Row],[id Sanity Check]]="match",
   "✓ ready",
   IF(LAF_V110[[#This Row],[workbook_name]]&lt;&gt;"","not ready","")
)</f>
        <v/>
      </c>
    </row>
    <row r="259" spans="2:6" ht="21" x14ac:dyDescent="0.25">
      <c r="B259" s="11"/>
      <c r="C259" s="13"/>
      <c r="D259" s="14" t="str">
        <f>IF(LAF_V110[[#This Row],[workbook_name]]="","",COUNTIF(Table1[name],LAF_V110[[#This Row],[workbook_name]]))</f>
        <v/>
      </c>
      <c r="E259" s="14" t="str">
        <f xml:space="preserve">
IF(LAF_V110[[#This Row],[workbook_name]]="","",
   IFERROR(
      IF(
          VLOOKUP(LAF_V110[[#This Row],[id]],Table1[[#All],[id]:[name]],3,0)=LAF_V110[[#This Row],[workbook_name]],
         "match",
         "id doesn't belong to workbook_name"
      ),
      "associate an id first"
   )
)</f>
        <v/>
      </c>
      <c r="F259" s="16" t="str">
        <f>IF(LAF_V110[[#This Row],[id Sanity Check]]="match",
   "✓ ready",
   IF(LAF_V110[[#This Row],[workbook_name]]&lt;&gt;"","not ready","")
)</f>
        <v/>
      </c>
    </row>
    <row r="260" spans="2:6" ht="21" x14ac:dyDescent="0.25">
      <c r="B260" s="11"/>
      <c r="C260" s="13"/>
      <c r="D260" s="14" t="str">
        <f>IF(LAF_V110[[#This Row],[workbook_name]]="","",COUNTIF(Table1[name],LAF_V110[[#This Row],[workbook_name]]))</f>
        <v/>
      </c>
      <c r="E260" s="14" t="str">
        <f xml:space="preserve">
IF(LAF_V110[[#This Row],[workbook_name]]="","",
   IFERROR(
      IF(
          VLOOKUP(LAF_V110[[#This Row],[id]],Table1[[#All],[id]:[name]],3,0)=LAF_V110[[#This Row],[workbook_name]],
         "match",
         "id doesn't belong to workbook_name"
      ),
      "associate an id first"
   )
)</f>
        <v/>
      </c>
      <c r="F260" s="16" t="str">
        <f>IF(LAF_V110[[#This Row],[id Sanity Check]]="match",
   "✓ ready",
   IF(LAF_V110[[#This Row],[workbook_name]]&lt;&gt;"","not ready","")
)</f>
        <v/>
      </c>
    </row>
    <row r="261" spans="2:6" ht="21" x14ac:dyDescent="0.25">
      <c r="B261" s="11"/>
      <c r="C261" s="13"/>
      <c r="D261" s="14" t="str">
        <f>IF(LAF_V110[[#This Row],[workbook_name]]="","",COUNTIF(Table1[name],LAF_V110[[#This Row],[workbook_name]]))</f>
        <v/>
      </c>
      <c r="E261" s="14" t="str">
        <f xml:space="preserve">
IF(LAF_V110[[#This Row],[workbook_name]]="","",
   IFERROR(
      IF(
          VLOOKUP(LAF_V110[[#This Row],[id]],Table1[[#All],[id]:[name]],3,0)=LAF_V110[[#This Row],[workbook_name]],
         "match",
         "id doesn't belong to workbook_name"
      ),
      "associate an id first"
   )
)</f>
        <v/>
      </c>
      <c r="F261" s="16" t="str">
        <f>IF(LAF_V110[[#This Row],[id Sanity Check]]="match",
   "✓ ready",
   IF(LAF_V110[[#This Row],[workbook_name]]&lt;&gt;"","not ready","")
)</f>
        <v/>
      </c>
    </row>
    <row r="262" spans="2:6" ht="21" x14ac:dyDescent="0.25">
      <c r="B262" s="11"/>
      <c r="C262" s="13"/>
      <c r="D262" s="14" t="str">
        <f>IF(LAF_V110[[#This Row],[workbook_name]]="","",COUNTIF(Table1[name],LAF_V110[[#This Row],[workbook_name]]))</f>
        <v/>
      </c>
      <c r="E262" s="14" t="str">
        <f xml:space="preserve">
IF(LAF_V110[[#This Row],[workbook_name]]="","",
   IFERROR(
      IF(
          VLOOKUP(LAF_V110[[#This Row],[id]],Table1[[#All],[id]:[name]],3,0)=LAF_V110[[#This Row],[workbook_name]],
         "match",
         "id doesn't belong to workbook_name"
      ),
      "associate an id first"
   )
)</f>
        <v/>
      </c>
      <c r="F262" s="16" t="str">
        <f>IF(LAF_V110[[#This Row],[id Sanity Check]]="match",
   "✓ ready",
   IF(LAF_V110[[#This Row],[workbook_name]]&lt;&gt;"","not ready","")
)</f>
        <v/>
      </c>
    </row>
    <row r="263" spans="2:6" ht="21" x14ac:dyDescent="0.25">
      <c r="B263" s="11"/>
      <c r="C263" s="13"/>
      <c r="D263" s="14" t="str">
        <f>IF(LAF_V110[[#This Row],[workbook_name]]="","",COUNTIF(Table1[name],LAF_V110[[#This Row],[workbook_name]]))</f>
        <v/>
      </c>
      <c r="E263" s="14" t="str">
        <f xml:space="preserve">
IF(LAF_V110[[#This Row],[workbook_name]]="","",
   IFERROR(
      IF(
          VLOOKUP(LAF_V110[[#This Row],[id]],Table1[[#All],[id]:[name]],3,0)=LAF_V110[[#This Row],[workbook_name]],
         "match",
         "id doesn't belong to workbook_name"
      ),
      "associate an id first"
   )
)</f>
        <v/>
      </c>
      <c r="F263" s="16" t="str">
        <f>IF(LAF_V110[[#This Row],[id Sanity Check]]="match",
   "✓ ready",
   IF(LAF_V110[[#This Row],[workbook_name]]&lt;&gt;"","not ready","")
)</f>
        <v/>
      </c>
    </row>
    <row r="264" spans="2:6" ht="21" x14ac:dyDescent="0.25">
      <c r="B264" s="11"/>
      <c r="C264" s="13"/>
      <c r="D264" s="14" t="str">
        <f>IF(LAF_V110[[#This Row],[workbook_name]]="","",COUNTIF(Table1[name],LAF_V110[[#This Row],[workbook_name]]))</f>
        <v/>
      </c>
      <c r="E264" s="14" t="str">
        <f xml:space="preserve">
IF(LAF_V110[[#This Row],[workbook_name]]="","",
   IFERROR(
      IF(
          VLOOKUP(LAF_V110[[#This Row],[id]],Table1[[#All],[id]:[name]],3,0)=LAF_V110[[#This Row],[workbook_name]],
         "match",
         "id doesn't belong to workbook_name"
      ),
      "associate an id first"
   )
)</f>
        <v/>
      </c>
      <c r="F264" s="16" t="str">
        <f>IF(LAF_V110[[#This Row],[id Sanity Check]]="match",
   "✓ ready",
   IF(LAF_V110[[#This Row],[workbook_name]]&lt;&gt;"","not ready","")
)</f>
        <v/>
      </c>
    </row>
    <row r="265" spans="2:6" ht="21" x14ac:dyDescent="0.25">
      <c r="B265" s="11"/>
      <c r="C265" s="13"/>
      <c r="D265" s="14" t="str">
        <f>IF(LAF_V110[[#This Row],[workbook_name]]="","",COUNTIF(Table1[name],LAF_V110[[#This Row],[workbook_name]]))</f>
        <v/>
      </c>
      <c r="E265" s="14" t="str">
        <f xml:space="preserve">
IF(LAF_V110[[#This Row],[workbook_name]]="","",
   IFERROR(
      IF(
          VLOOKUP(LAF_V110[[#This Row],[id]],Table1[[#All],[id]:[name]],3,0)=LAF_V110[[#This Row],[workbook_name]],
         "match",
         "id doesn't belong to workbook_name"
      ),
      "associate an id first"
   )
)</f>
        <v/>
      </c>
      <c r="F265" s="16" t="str">
        <f>IF(LAF_V110[[#This Row],[id Sanity Check]]="match",
   "✓ ready",
   IF(LAF_V110[[#This Row],[workbook_name]]&lt;&gt;"","not ready","")
)</f>
        <v/>
      </c>
    </row>
    <row r="266" spans="2:6" ht="21" x14ac:dyDescent="0.25">
      <c r="B266" s="11"/>
      <c r="C266" s="13"/>
      <c r="D266" s="14" t="str">
        <f>IF(LAF_V110[[#This Row],[workbook_name]]="","",COUNTIF(Table1[name],LAF_V110[[#This Row],[workbook_name]]))</f>
        <v/>
      </c>
      <c r="E266" s="14" t="str">
        <f xml:space="preserve">
IF(LAF_V110[[#This Row],[workbook_name]]="","",
   IFERROR(
      IF(
          VLOOKUP(LAF_V110[[#This Row],[id]],Table1[[#All],[id]:[name]],3,0)=LAF_V110[[#This Row],[workbook_name]],
         "match",
         "id doesn't belong to workbook_name"
      ),
      "associate an id first"
   )
)</f>
        <v/>
      </c>
      <c r="F266" s="16" t="str">
        <f>IF(LAF_V110[[#This Row],[id Sanity Check]]="match",
   "✓ ready",
   IF(LAF_V110[[#This Row],[workbook_name]]&lt;&gt;"","not ready","")
)</f>
        <v/>
      </c>
    </row>
    <row r="267" spans="2:6" ht="21" x14ac:dyDescent="0.25">
      <c r="B267" s="11"/>
      <c r="C267" s="13"/>
      <c r="D267" s="14" t="str">
        <f>IF(LAF_V110[[#This Row],[workbook_name]]="","",COUNTIF(Table1[name],LAF_V110[[#This Row],[workbook_name]]))</f>
        <v/>
      </c>
      <c r="E267" s="14" t="str">
        <f xml:space="preserve">
IF(LAF_V110[[#This Row],[workbook_name]]="","",
   IFERROR(
      IF(
          VLOOKUP(LAF_V110[[#This Row],[id]],Table1[[#All],[id]:[name]],3,0)=LAF_V110[[#This Row],[workbook_name]],
         "match",
         "id doesn't belong to workbook_name"
      ),
      "associate an id first"
   )
)</f>
        <v/>
      </c>
      <c r="F267" s="16" t="str">
        <f>IF(LAF_V110[[#This Row],[id Sanity Check]]="match",
   "✓ ready",
   IF(LAF_V110[[#This Row],[workbook_name]]&lt;&gt;"","not ready","")
)</f>
        <v/>
      </c>
    </row>
    <row r="268" spans="2:6" ht="21" x14ac:dyDescent="0.25">
      <c r="B268" s="11"/>
      <c r="C268" s="13"/>
      <c r="D268" s="14" t="str">
        <f>IF(LAF_V110[[#This Row],[workbook_name]]="","",COUNTIF(Table1[name],LAF_V110[[#This Row],[workbook_name]]))</f>
        <v/>
      </c>
      <c r="E268" s="14" t="str">
        <f xml:space="preserve">
IF(LAF_V110[[#This Row],[workbook_name]]="","",
   IFERROR(
      IF(
          VLOOKUP(LAF_V110[[#This Row],[id]],Table1[[#All],[id]:[name]],3,0)=LAF_V110[[#This Row],[workbook_name]],
         "match",
         "id doesn't belong to workbook_name"
      ),
      "associate an id first"
   )
)</f>
        <v/>
      </c>
      <c r="F268" s="16" t="str">
        <f>IF(LAF_V110[[#This Row],[id Sanity Check]]="match",
   "✓ ready",
   IF(LAF_V110[[#This Row],[workbook_name]]&lt;&gt;"","not ready","")
)</f>
        <v/>
      </c>
    </row>
    <row r="269" spans="2:6" ht="21" x14ac:dyDescent="0.25">
      <c r="B269" s="11"/>
      <c r="C269" s="13"/>
      <c r="D269" s="14" t="str">
        <f>IF(LAF_V110[[#This Row],[workbook_name]]="","",COUNTIF(Table1[name],LAF_V110[[#This Row],[workbook_name]]))</f>
        <v/>
      </c>
      <c r="E269" s="14" t="str">
        <f xml:space="preserve">
IF(LAF_V110[[#This Row],[workbook_name]]="","",
   IFERROR(
      IF(
          VLOOKUP(LAF_V110[[#This Row],[id]],Table1[[#All],[id]:[name]],3,0)=LAF_V110[[#This Row],[workbook_name]],
         "match",
         "id doesn't belong to workbook_name"
      ),
      "associate an id first"
   )
)</f>
        <v/>
      </c>
      <c r="F269" s="16" t="str">
        <f>IF(LAF_V110[[#This Row],[id Sanity Check]]="match",
   "✓ ready",
   IF(LAF_V110[[#This Row],[workbook_name]]&lt;&gt;"","not ready","")
)</f>
        <v/>
      </c>
    </row>
    <row r="270" spans="2:6" ht="21" x14ac:dyDescent="0.25">
      <c r="B270" s="11"/>
      <c r="C270" s="13"/>
      <c r="D270" s="14" t="str">
        <f>IF(LAF_V110[[#This Row],[workbook_name]]="","",COUNTIF(Table1[name],LAF_V110[[#This Row],[workbook_name]]))</f>
        <v/>
      </c>
      <c r="E270" s="14" t="str">
        <f xml:space="preserve">
IF(LAF_V110[[#This Row],[workbook_name]]="","",
   IFERROR(
      IF(
          VLOOKUP(LAF_V110[[#This Row],[id]],Table1[[#All],[id]:[name]],3,0)=LAF_V110[[#This Row],[workbook_name]],
         "match",
         "id doesn't belong to workbook_name"
      ),
      "associate an id first"
   )
)</f>
        <v/>
      </c>
      <c r="F270" s="16" t="str">
        <f>IF(LAF_V110[[#This Row],[id Sanity Check]]="match",
   "✓ ready",
   IF(LAF_V110[[#This Row],[workbook_name]]&lt;&gt;"","not ready","")
)</f>
        <v/>
      </c>
    </row>
    <row r="271" spans="2:6" ht="21" x14ac:dyDescent="0.25">
      <c r="B271" s="11"/>
      <c r="C271" s="13"/>
      <c r="D271" s="14" t="str">
        <f>IF(LAF_V110[[#This Row],[workbook_name]]="","",COUNTIF(Table1[name],LAF_V110[[#This Row],[workbook_name]]))</f>
        <v/>
      </c>
      <c r="E271" s="14" t="str">
        <f xml:space="preserve">
IF(LAF_V110[[#This Row],[workbook_name]]="","",
   IFERROR(
      IF(
          VLOOKUP(LAF_V110[[#This Row],[id]],Table1[[#All],[id]:[name]],3,0)=LAF_V110[[#This Row],[workbook_name]],
         "match",
         "id doesn't belong to workbook_name"
      ),
      "associate an id first"
   )
)</f>
        <v/>
      </c>
      <c r="F271" s="16" t="str">
        <f>IF(LAF_V110[[#This Row],[id Sanity Check]]="match",
   "✓ ready",
   IF(LAF_V110[[#This Row],[workbook_name]]&lt;&gt;"","not ready","")
)</f>
        <v/>
      </c>
    </row>
    <row r="272" spans="2:6" ht="21" x14ac:dyDescent="0.25">
      <c r="B272" s="11"/>
      <c r="C272" s="13"/>
      <c r="D272" s="14" t="str">
        <f>IF(LAF_V110[[#This Row],[workbook_name]]="","",COUNTIF(Table1[name],LAF_V110[[#This Row],[workbook_name]]))</f>
        <v/>
      </c>
      <c r="E272" s="14" t="str">
        <f xml:space="preserve">
IF(LAF_V110[[#This Row],[workbook_name]]="","",
   IFERROR(
      IF(
          VLOOKUP(LAF_V110[[#This Row],[id]],Table1[[#All],[id]:[name]],3,0)=LAF_V110[[#This Row],[workbook_name]],
         "match",
         "id doesn't belong to workbook_name"
      ),
      "associate an id first"
   )
)</f>
        <v/>
      </c>
      <c r="F272" s="16" t="str">
        <f>IF(LAF_V110[[#This Row],[id Sanity Check]]="match",
   "✓ ready",
   IF(LAF_V110[[#This Row],[workbook_name]]&lt;&gt;"","not ready","")
)</f>
        <v/>
      </c>
    </row>
    <row r="273" spans="2:6" ht="21" x14ac:dyDescent="0.25">
      <c r="B273" s="11"/>
      <c r="C273" s="13"/>
      <c r="D273" s="14" t="str">
        <f>IF(LAF_V110[[#This Row],[workbook_name]]="","",COUNTIF(Table1[name],LAF_V110[[#This Row],[workbook_name]]))</f>
        <v/>
      </c>
      <c r="E273" s="14" t="str">
        <f xml:space="preserve">
IF(LAF_V110[[#This Row],[workbook_name]]="","",
   IFERROR(
      IF(
          VLOOKUP(LAF_V110[[#This Row],[id]],Table1[[#All],[id]:[name]],3,0)=LAF_V110[[#This Row],[workbook_name]],
         "match",
         "id doesn't belong to workbook_name"
      ),
      "associate an id first"
   )
)</f>
        <v/>
      </c>
      <c r="F273" s="16" t="str">
        <f>IF(LAF_V110[[#This Row],[id Sanity Check]]="match",
   "✓ ready",
   IF(LAF_V110[[#This Row],[workbook_name]]&lt;&gt;"","not ready","")
)</f>
        <v/>
      </c>
    </row>
    <row r="274" spans="2:6" ht="21" x14ac:dyDescent="0.25">
      <c r="B274" s="11"/>
      <c r="C274" s="13"/>
      <c r="D274" s="14" t="str">
        <f>IF(LAF_V110[[#This Row],[workbook_name]]="","",COUNTIF(Table1[name],LAF_V110[[#This Row],[workbook_name]]))</f>
        <v/>
      </c>
      <c r="E274" s="14" t="str">
        <f xml:space="preserve">
IF(LAF_V110[[#This Row],[workbook_name]]="","",
   IFERROR(
      IF(
          VLOOKUP(LAF_V110[[#This Row],[id]],Table1[[#All],[id]:[name]],3,0)=LAF_V110[[#This Row],[workbook_name]],
         "match",
         "id doesn't belong to workbook_name"
      ),
      "associate an id first"
   )
)</f>
        <v/>
      </c>
      <c r="F274" s="16" t="str">
        <f>IF(LAF_V110[[#This Row],[id Sanity Check]]="match",
   "✓ ready",
   IF(LAF_V110[[#This Row],[workbook_name]]&lt;&gt;"","not ready","")
)</f>
        <v/>
      </c>
    </row>
    <row r="275" spans="2:6" ht="21" x14ac:dyDescent="0.25">
      <c r="B275" s="11"/>
      <c r="C275" s="13"/>
      <c r="D275" s="14" t="str">
        <f>IF(LAF_V110[[#This Row],[workbook_name]]="","",COUNTIF(Table1[name],LAF_V110[[#This Row],[workbook_name]]))</f>
        <v/>
      </c>
      <c r="E275" s="14" t="str">
        <f xml:space="preserve">
IF(LAF_V110[[#This Row],[workbook_name]]="","",
   IFERROR(
      IF(
          VLOOKUP(LAF_V110[[#This Row],[id]],Table1[[#All],[id]:[name]],3,0)=LAF_V110[[#This Row],[workbook_name]],
         "match",
         "id doesn't belong to workbook_name"
      ),
      "associate an id first"
   )
)</f>
        <v/>
      </c>
      <c r="F275" s="16" t="str">
        <f>IF(LAF_V110[[#This Row],[id Sanity Check]]="match",
   "✓ ready",
   IF(LAF_V110[[#This Row],[workbook_name]]&lt;&gt;"","not ready","")
)</f>
        <v/>
      </c>
    </row>
    <row r="276" spans="2:6" ht="21" x14ac:dyDescent="0.25">
      <c r="B276" s="11"/>
      <c r="C276" s="13"/>
      <c r="D276" s="14" t="str">
        <f>IF(LAF_V110[[#This Row],[workbook_name]]="","",COUNTIF(Table1[name],LAF_V110[[#This Row],[workbook_name]]))</f>
        <v/>
      </c>
      <c r="E276" s="14" t="str">
        <f xml:space="preserve">
IF(LAF_V110[[#This Row],[workbook_name]]="","",
   IFERROR(
      IF(
          VLOOKUP(LAF_V110[[#This Row],[id]],Table1[[#All],[id]:[name]],3,0)=LAF_V110[[#This Row],[workbook_name]],
         "match",
         "id doesn't belong to workbook_name"
      ),
      "associate an id first"
   )
)</f>
        <v/>
      </c>
      <c r="F276" s="16" t="str">
        <f>IF(LAF_V110[[#This Row],[id Sanity Check]]="match",
   "✓ ready",
   IF(LAF_V110[[#This Row],[workbook_name]]&lt;&gt;"","not ready","")
)</f>
        <v/>
      </c>
    </row>
    <row r="277" spans="2:6" ht="21" x14ac:dyDescent="0.25">
      <c r="B277" s="11"/>
      <c r="C277" s="13"/>
      <c r="D277" s="14" t="str">
        <f>IF(LAF_V110[[#This Row],[workbook_name]]="","",COUNTIF(Table1[name],LAF_V110[[#This Row],[workbook_name]]))</f>
        <v/>
      </c>
      <c r="E277" s="14" t="str">
        <f xml:space="preserve">
IF(LAF_V110[[#This Row],[workbook_name]]="","",
   IFERROR(
      IF(
          VLOOKUP(LAF_V110[[#This Row],[id]],Table1[[#All],[id]:[name]],3,0)=LAF_V110[[#This Row],[workbook_name]],
         "match",
         "id doesn't belong to workbook_name"
      ),
      "associate an id first"
   )
)</f>
        <v/>
      </c>
      <c r="F277" s="16" t="str">
        <f>IF(LAF_V110[[#This Row],[id Sanity Check]]="match",
   "✓ ready",
   IF(LAF_V110[[#This Row],[workbook_name]]&lt;&gt;"","not ready","")
)</f>
        <v/>
      </c>
    </row>
    <row r="278" spans="2:6" ht="21" x14ac:dyDescent="0.25">
      <c r="B278" s="11"/>
      <c r="C278" s="13"/>
      <c r="D278" s="14" t="str">
        <f>IF(LAF_V110[[#This Row],[workbook_name]]="","",COUNTIF(Table1[name],LAF_V110[[#This Row],[workbook_name]]))</f>
        <v/>
      </c>
      <c r="E278" s="14" t="str">
        <f xml:space="preserve">
IF(LAF_V110[[#This Row],[workbook_name]]="","",
   IFERROR(
      IF(
          VLOOKUP(LAF_V110[[#This Row],[id]],Table1[[#All],[id]:[name]],3,0)=LAF_V110[[#This Row],[workbook_name]],
         "match",
         "id doesn't belong to workbook_name"
      ),
      "associate an id first"
   )
)</f>
        <v/>
      </c>
      <c r="F278" s="16" t="str">
        <f>IF(LAF_V110[[#This Row],[id Sanity Check]]="match",
   "✓ ready",
   IF(LAF_V110[[#This Row],[workbook_name]]&lt;&gt;"","not ready","")
)</f>
        <v/>
      </c>
    </row>
    <row r="279" spans="2:6" ht="21" x14ac:dyDescent="0.25">
      <c r="B279" s="11"/>
      <c r="C279" s="13"/>
      <c r="D279" s="14" t="str">
        <f>IF(LAF_V110[[#This Row],[workbook_name]]="","",COUNTIF(Table1[name],LAF_V110[[#This Row],[workbook_name]]))</f>
        <v/>
      </c>
      <c r="E279" s="14" t="str">
        <f xml:space="preserve">
IF(LAF_V110[[#This Row],[workbook_name]]="","",
   IFERROR(
      IF(
          VLOOKUP(LAF_V110[[#This Row],[id]],Table1[[#All],[id]:[name]],3,0)=LAF_V110[[#This Row],[workbook_name]],
         "match",
         "id doesn't belong to workbook_name"
      ),
      "associate an id first"
   )
)</f>
        <v/>
      </c>
      <c r="F279" s="16" t="str">
        <f>IF(LAF_V110[[#This Row],[id Sanity Check]]="match",
   "✓ ready",
   IF(LAF_V110[[#This Row],[workbook_name]]&lt;&gt;"","not ready","")
)</f>
        <v/>
      </c>
    </row>
    <row r="280" spans="2:6" ht="21" x14ac:dyDescent="0.25">
      <c r="B280" s="11"/>
      <c r="C280" s="13"/>
      <c r="D280" s="14" t="str">
        <f>IF(LAF_V110[[#This Row],[workbook_name]]="","",COUNTIF(Table1[name],LAF_V110[[#This Row],[workbook_name]]))</f>
        <v/>
      </c>
      <c r="E280" s="14" t="str">
        <f xml:space="preserve">
IF(LAF_V110[[#This Row],[workbook_name]]="","",
   IFERROR(
      IF(
          VLOOKUP(LAF_V110[[#This Row],[id]],Table1[[#All],[id]:[name]],3,0)=LAF_V110[[#This Row],[workbook_name]],
         "match",
         "id doesn't belong to workbook_name"
      ),
      "associate an id first"
   )
)</f>
        <v/>
      </c>
      <c r="F280" s="16" t="str">
        <f>IF(LAF_V110[[#This Row],[id Sanity Check]]="match",
   "✓ ready",
   IF(LAF_V110[[#This Row],[workbook_name]]&lt;&gt;"","not ready","")
)</f>
        <v/>
      </c>
    </row>
    <row r="281" spans="2:6" ht="21" x14ac:dyDescent="0.25">
      <c r="B281" s="11"/>
      <c r="C281" s="13"/>
      <c r="D281" s="14" t="str">
        <f>IF(LAF_V110[[#This Row],[workbook_name]]="","",COUNTIF(Table1[name],LAF_V110[[#This Row],[workbook_name]]))</f>
        <v/>
      </c>
      <c r="E281" s="14" t="str">
        <f xml:space="preserve">
IF(LAF_V110[[#This Row],[workbook_name]]="","",
   IFERROR(
      IF(
          VLOOKUP(LAF_V110[[#This Row],[id]],Table1[[#All],[id]:[name]],3,0)=LAF_V110[[#This Row],[workbook_name]],
         "match",
         "id doesn't belong to workbook_name"
      ),
      "associate an id first"
   )
)</f>
        <v/>
      </c>
      <c r="F281" s="16" t="str">
        <f>IF(LAF_V110[[#This Row],[id Sanity Check]]="match",
   "✓ ready",
   IF(LAF_V110[[#This Row],[workbook_name]]&lt;&gt;"","not ready","")
)</f>
        <v/>
      </c>
    </row>
    <row r="282" spans="2:6" ht="21" x14ac:dyDescent="0.25">
      <c r="B282" s="11"/>
      <c r="C282" s="13"/>
      <c r="D282" s="14" t="str">
        <f>IF(LAF_V110[[#This Row],[workbook_name]]="","",COUNTIF(Table1[name],LAF_V110[[#This Row],[workbook_name]]))</f>
        <v/>
      </c>
      <c r="E282" s="14" t="str">
        <f xml:space="preserve">
IF(LAF_V110[[#This Row],[workbook_name]]="","",
   IFERROR(
      IF(
          VLOOKUP(LAF_V110[[#This Row],[id]],Table1[[#All],[id]:[name]],3,0)=LAF_V110[[#This Row],[workbook_name]],
         "match",
         "id doesn't belong to workbook_name"
      ),
      "associate an id first"
   )
)</f>
        <v/>
      </c>
      <c r="F282" s="16" t="str">
        <f>IF(LAF_V110[[#This Row],[id Sanity Check]]="match",
   "✓ ready",
   IF(LAF_V110[[#This Row],[workbook_name]]&lt;&gt;"","not ready","")
)</f>
        <v/>
      </c>
    </row>
    <row r="283" spans="2:6" ht="21" x14ac:dyDescent="0.25">
      <c r="B283" s="11"/>
      <c r="C283" s="13"/>
      <c r="D283" s="14" t="str">
        <f>IF(LAF_V110[[#This Row],[workbook_name]]="","",COUNTIF(Table1[name],LAF_V110[[#This Row],[workbook_name]]))</f>
        <v/>
      </c>
      <c r="E283" s="14" t="str">
        <f xml:space="preserve">
IF(LAF_V110[[#This Row],[workbook_name]]="","",
   IFERROR(
      IF(
          VLOOKUP(LAF_V110[[#This Row],[id]],Table1[[#All],[id]:[name]],3,0)=LAF_V110[[#This Row],[workbook_name]],
         "match",
         "id doesn't belong to workbook_name"
      ),
      "associate an id first"
   )
)</f>
        <v/>
      </c>
      <c r="F283" s="16" t="str">
        <f>IF(LAF_V110[[#This Row],[id Sanity Check]]="match",
   "✓ ready",
   IF(LAF_V110[[#This Row],[workbook_name]]&lt;&gt;"","not ready","")
)</f>
        <v/>
      </c>
    </row>
    <row r="284" spans="2:6" ht="21" x14ac:dyDescent="0.25">
      <c r="B284" s="11"/>
      <c r="C284" s="13"/>
      <c r="D284" s="14" t="str">
        <f>IF(LAF_V110[[#This Row],[workbook_name]]="","",COUNTIF(Table1[name],LAF_V110[[#This Row],[workbook_name]]))</f>
        <v/>
      </c>
      <c r="E284" s="14" t="str">
        <f xml:space="preserve">
IF(LAF_V110[[#This Row],[workbook_name]]="","",
   IFERROR(
      IF(
          VLOOKUP(LAF_V110[[#This Row],[id]],Table1[[#All],[id]:[name]],3,0)=LAF_V110[[#This Row],[workbook_name]],
         "match",
         "id doesn't belong to workbook_name"
      ),
      "associate an id first"
   )
)</f>
        <v/>
      </c>
      <c r="F284" s="16" t="str">
        <f>IF(LAF_V110[[#This Row],[id Sanity Check]]="match",
   "✓ ready",
   IF(LAF_V110[[#This Row],[workbook_name]]&lt;&gt;"","not ready","")
)</f>
        <v/>
      </c>
    </row>
    <row r="285" spans="2:6" ht="21" x14ac:dyDescent="0.25">
      <c r="B285" s="11"/>
      <c r="C285" s="13"/>
      <c r="D285" s="14" t="str">
        <f>IF(LAF_V110[[#This Row],[workbook_name]]="","",COUNTIF(Table1[name],LAF_V110[[#This Row],[workbook_name]]))</f>
        <v/>
      </c>
      <c r="E285" s="14" t="str">
        <f xml:space="preserve">
IF(LAF_V110[[#This Row],[workbook_name]]="","",
   IFERROR(
      IF(
          VLOOKUP(LAF_V110[[#This Row],[id]],Table1[[#All],[id]:[name]],3,0)=LAF_V110[[#This Row],[workbook_name]],
         "match",
         "id doesn't belong to workbook_name"
      ),
      "associate an id first"
   )
)</f>
        <v/>
      </c>
      <c r="F285" s="16" t="str">
        <f>IF(LAF_V110[[#This Row],[id Sanity Check]]="match",
   "✓ ready",
   IF(LAF_V110[[#This Row],[workbook_name]]&lt;&gt;"","not ready","")
)</f>
        <v/>
      </c>
    </row>
    <row r="286" spans="2:6" ht="21" x14ac:dyDescent="0.25">
      <c r="B286" s="11"/>
      <c r="C286" s="13"/>
      <c r="D286" s="14" t="str">
        <f>IF(LAF_V110[[#This Row],[workbook_name]]="","",COUNTIF(Table1[name],LAF_V110[[#This Row],[workbook_name]]))</f>
        <v/>
      </c>
      <c r="E286" s="14" t="str">
        <f xml:space="preserve">
IF(LAF_V110[[#This Row],[workbook_name]]="","",
   IFERROR(
      IF(
          VLOOKUP(LAF_V110[[#This Row],[id]],Table1[[#All],[id]:[name]],3,0)=LAF_V110[[#This Row],[workbook_name]],
         "match",
         "id doesn't belong to workbook_name"
      ),
      "associate an id first"
   )
)</f>
        <v/>
      </c>
      <c r="F286" s="16" t="str">
        <f>IF(LAF_V110[[#This Row],[id Sanity Check]]="match",
   "✓ ready",
   IF(LAF_V110[[#This Row],[workbook_name]]&lt;&gt;"","not ready","")
)</f>
        <v/>
      </c>
    </row>
    <row r="287" spans="2:6" ht="21" x14ac:dyDescent="0.25">
      <c r="B287" s="11"/>
      <c r="C287" s="13"/>
      <c r="D287" s="14" t="str">
        <f>IF(LAF_V110[[#This Row],[workbook_name]]="","",COUNTIF(Table1[name],LAF_V110[[#This Row],[workbook_name]]))</f>
        <v/>
      </c>
      <c r="E287" s="14" t="str">
        <f xml:space="preserve">
IF(LAF_V110[[#This Row],[workbook_name]]="","",
   IFERROR(
      IF(
          VLOOKUP(LAF_V110[[#This Row],[id]],Table1[[#All],[id]:[name]],3,0)=LAF_V110[[#This Row],[workbook_name]],
         "match",
         "id doesn't belong to workbook_name"
      ),
      "associate an id first"
   )
)</f>
        <v/>
      </c>
      <c r="F287" s="16" t="str">
        <f>IF(LAF_V110[[#This Row],[id Sanity Check]]="match",
   "✓ ready",
   IF(LAF_V110[[#This Row],[workbook_name]]&lt;&gt;"","not ready","")
)</f>
        <v/>
      </c>
    </row>
    <row r="288" spans="2:6" ht="21" x14ac:dyDescent="0.25">
      <c r="B288" s="11"/>
      <c r="C288" s="13"/>
      <c r="D288" s="14" t="str">
        <f>IF(LAF_V110[[#This Row],[workbook_name]]="","",COUNTIF(Table1[name],LAF_V110[[#This Row],[workbook_name]]))</f>
        <v/>
      </c>
      <c r="E288" s="14" t="str">
        <f xml:space="preserve">
IF(LAF_V110[[#This Row],[workbook_name]]="","",
   IFERROR(
      IF(
          VLOOKUP(LAF_V110[[#This Row],[id]],Table1[[#All],[id]:[name]],3,0)=LAF_V110[[#This Row],[workbook_name]],
         "match",
         "id doesn't belong to workbook_name"
      ),
      "associate an id first"
   )
)</f>
        <v/>
      </c>
      <c r="F288" s="16" t="str">
        <f>IF(LAF_V110[[#This Row],[id Sanity Check]]="match",
   "✓ ready",
   IF(LAF_V110[[#This Row],[workbook_name]]&lt;&gt;"","not ready","")
)</f>
        <v/>
      </c>
    </row>
    <row r="289" spans="2:6" ht="21" x14ac:dyDescent="0.25">
      <c r="B289" s="11"/>
      <c r="C289" s="13"/>
      <c r="D289" s="14" t="str">
        <f>IF(LAF_V110[[#This Row],[workbook_name]]="","",COUNTIF(Table1[name],LAF_V110[[#This Row],[workbook_name]]))</f>
        <v/>
      </c>
      <c r="E289" s="14" t="str">
        <f xml:space="preserve">
IF(LAF_V110[[#This Row],[workbook_name]]="","",
   IFERROR(
      IF(
          VLOOKUP(LAF_V110[[#This Row],[id]],Table1[[#All],[id]:[name]],3,0)=LAF_V110[[#This Row],[workbook_name]],
         "match",
         "id doesn't belong to workbook_name"
      ),
      "associate an id first"
   )
)</f>
        <v/>
      </c>
      <c r="F289" s="16" t="str">
        <f>IF(LAF_V110[[#This Row],[id Sanity Check]]="match",
   "✓ ready",
   IF(LAF_V110[[#This Row],[workbook_name]]&lt;&gt;"","not ready","")
)</f>
        <v/>
      </c>
    </row>
    <row r="290" spans="2:6" ht="21" x14ac:dyDescent="0.25">
      <c r="B290" s="11"/>
      <c r="C290" s="13"/>
      <c r="D290" s="14" t="str">
        <f>IF(LAF_V110[[#This Row],[workbook_name]]="","",COUNTIF(Table1[name],LAF_V110[[#This Row],[workbook_name]]))</f>
        <v/>
      </c>
      <c r="E290" s="14" t="str">
        <f xml:space="preserve">
IF(LAF_V110[[#This Row],[workbook_name]]="","",
   IFERROR(
      IF(
          VLOOKUP(LAF_V110[[#This Row],[id]],Table1[[#All],[id]:[name]],3,0)=LAF_V110[[#This Row],[workbook_name]],
         "match",
         "id doesn't belong to workbook_name"
      ),
      "associate an id first"
   )
)</f>
        <v/>
      </c>
      <c r="F290" s="16" t="str">
        <f>IF(LAF_V110[[#This Row],[id Sanity Check]]="match",
   "✓ ready",
   IF(LAF_V110[[#This Row],[workbook_name]]&lt;&gt;"","not ready","")
)</f>
        <v/>
      </c>
    </row>
    <row r="291" spans="2:6" ht="21" x14ac:dyDescent="0.25">
      <c r="B291" s="11"/>
      <c r="C291" s="13"/>
      <c r="D291" s="14" t="str">
        <f>IF(LAF_V110[[#This Row],[workbook_name]]="","",COUNTIF(Table1[name],LAF_V110[[#This Row],[workbook_name]]))</f>
        <v/>
      </c>
      <c r="E291" s="14" t="str">
        <f xml:space="preserve">
IF(LAF_V110[[#This Row],[workbook_name]]="","",
   IFERROR(
      IF(
          VLOOKUP(LAF_V110[[#This Row],[id]],Table1[[#All],[id]:[name]],3,0)=LAF_V110[[#This Row],[workbook_name]],
         "match",
         "id doesn't belong to workbook_name"
      ),
      "associate an id first"
   )
)</f>
        <v/>
      </c>
      <c r="F291" s="16" t="str">
        <f>IF(LAF_V110[[#This Row],[id Sanity Check]]="match",
   "✓ ready",
   IF(LAF_V110[[#This Row],[workbook_name]]&lt;&gt;"","not ready","")
)</f>
        <v/>
      </c>
    </row>
    <row r="292" spans="2:6" ht="21" x14ac:dyDescent="0.25">
      <c r="B292" s="11"/>
      <c r="C292" s="13"/>
      <c r="D292" s="14" t="str">
        <f>IF(LAF_V110[[#This Row],[workbook_name]]="","",COUNTIF(Table1[name],LAF_V110[[#This Row],[workbook_name]]))</f>
        <v/>
      </c>
      <c r="E292" s="14" t="str">
        <f xml:space="preserve">
IF(LAF_V110[[#This Row],[workbook_name]]="","",
   IFERROR(
      IF(
          VLOOKUP(LAF_V110[[#This Row],[id]],Table1[[#All],[id]:[name]],3,0)=LAF_V110[[#This Row],[workbook_name]],
         "match",
         "id doesn't belong to workbook_name"
      ),
      "associate an id first"
   )
)</f>
        <v/>
      </c>
      <c r="F292" s="16" t="str">
        <f>IF(LAF_V110[[#This Row],[id Sanity Check]]="match",
   "✓ ready",
   IF(LAF_V110[[#This Row],[workbook_name]]&lt;&gt;"","not ready","")
)</f>
        <v/>
      </c>
    </row>
    <row r="293" spans="2:6" ht="21" x14ac:dyDescent="0.25">
      <c r="B293" s="11"/>
      <c r="C293" s="13"/>
      <c r="D293" s="14" t="str">
        <f>IF(LAF_V110[[#This Row],[workbook_name]]="","",COUNTIF(Table1[name],LAF_V110[[#This Row],[workbook_name]]))</f>
        <v/>
      </c>
      <c r="E293" s="14" t="str">
        <f xml:space="preserve">
IF(LAF_V110[[#This Row],[workbook_name]]="","",
   IFERROR(
      IF(
          VLOOKUP(LAF_V110[[#This Row],[id]],Table1[[#All],[id]:[name]],3,0)=LAF_V110[[#This Row],[workbook_name]],
         "match",
         "id doesn't belong to workbook_name"
      ),
      "associate an id first"
   )
)</f>
        <v/>
      </c>
      <c r="F293" s="16" t="str">
        <f>IF(LAF_V110[[#This Row],[id Sanity Check]]="match",
   "✓ ready",
   IF(LAF_V110[[#This Row],[workbook_name]]&lt;&gt;"","not ready","")
)</f>
        <v/>
      </c>
    </row>
    <row r="294" spans="2:6" ht="21" x14ac:dyDescent="0.25">
      <c r="B294" s="11"/>
      <c r="C294" s="13"/>
      <c r="D294" s="14" t="str">
        <f>IF(LAF_V110[[#This Row],[workbook_name]]="","",COUNTIF(Table1[name],LAF_V110[[#This Row],[workbook_name]]))</f>
        <v/>
      </c>
      <c r="E294" s="14" t="str">
        <f xml:space="preserve">
IF(LAF_V110[[#This Row],[workbook_name]]="","",
   IFERROR(
      IF(
          VLOOKUP(LAF_V110[[#This Row],[id]],Table1[[#All],[id]:[name]],3,0)=LAF_V110[[#This Row],[workbook_name]],
         "match",
         "id doesn't belong to workbook_name"
      ),
      "associate an id first"
   )
)</f>
        <v/>
      </c>
      <c r="F294" s="16" t="str">
        <f>IF(LAF_V110[[#This Row],[id Sanity Check]]="match",
   "✓ ready",
   IF(LAF_V110[[#This Row],[workbook_name]]&lt;&gt;"","not ready","")
)</f>
        <v/>
      </c>
    </row>
    <row r="295" spans="2:6" ht="21" x14ac:dyDescent="0.25">
      <c r="B295" s="11"/>
      <c r="C295" s="13"/>
      <c r="D295" s="14" t="str">
        <f>IF(LAF_V110[[#This Row],[workbook_name]]="","",COUNTIF(Table1[name],LAF_V110[[#This Row],[workbook_name]]))</f>
        <v/>
      </c>
      <c r="E295" s="14" t="str">
        <f xml:space="preserve">
IF(LAF_V110[[#This Row],[workbook_name]]="","",
   IFERROR(
      IF(
          VLOOKUP(LAF_V110[[#This Row],[id]],Table1[[#All],[id]:[name]],3,0)=LAF_V110[[#This Row],[workbook_name]],
         "match",
         "id doesn't belong to workbook_name"
      ),
      "associate an id first"
   )
)</f>
        <v/>
      </c>
      <c r="F295" s="16" t="str">
        <f>IF(LAF_V110[[#This Row],[id Sanity Check]]="match",
   "✓ ready",
   IF(LAF_V110[[#This Row],[workbook_name]]&lt;&gt;"","not ready","")
)</f>
        <v/>
      </c>
    </row>
    <row r="296" spans="2:6" ht="21" x14ac:dyDescent="0.25">
      <c r="B296" s="11"/>
      <c r="C296" s="13"/>
      <c r="D296" s="14" t="str">
        <f>IF(LAF_V110[[#This Row],[workbook_name]]="","",COUNTIF(Table1[name],LAF_V110[[#This Row],[workbook_name]]))</f>
        <v/>
      </c>
      <c r="E296" s="14" t="str">
        <f xml:space="preserve">
IF(LAF_V110[[#This Row],[workbook_name]]="","",
   IFERROR(
      IF(
          VLOOKUP(LAF_V110[[#This Row],[id]],Table1[[#All],[id]:[name]],3,0)=LAF_V110[[#This Row],[workbook_name]],
         "match",
         "id doesn't belong to workbook_name"
      ),
      "associate an id first"
   )
)</f>
        <v/>
      </c>
      <c r="F296" s="16" t="str">
        <f>IF(LAF_V110[[#This Row],[id Sanity Check]]="match",
   "✓ ready",
   IF(LAF_V110[[#This Row],[workbook_name]]&lt;&gt;"","not ready","")
)</f>
        <v/>
      </c>
    </row>
    <row r="297" spans="2:6" ht="21" x14ac:dyDescent="0.25">
      <c r="B297" s="11"/>
      <c r="C297" s="13"/>
      <c r="D297" s="14" t="str">
        <f>IF(LAF_V110[[#This Row],[workbook_name]]="","",COUNTIF(Table1[name],LAF_V110[[#This Row],[workbook_name]]))</f>
        <v/>
      </c>
      <c r="E297" s="14" t="str">
        <f xml:space="preserve">
IF(LAF_V110[[#This Row],[workbook_name]]="","",
   IFERROR(
      IF(
          VLOOKUP(LAF_V110[[#This Row],[id]],Table1[[#All],[id]:[name]],3,0)=LAF_V110[[#This Row],[workbook_name]],
         "match",
         "id doesn't belong to workbook_name"
      ),
      "associate an id first"
   )
)</f>
        <v/>
      </c>
      <c r="F297" s="16" t="str">
        <f>IF(LAF_V110[[#This Row],[id Sanity Check]]="match",
   "✓ ready",
   IF(LAF_V110[[#This Row],[workbook_name]]&lt;&gt;"","not ready","")
)</f>
        <v/>
      </c>
    </row>
    <row r="298" spans="2:6" ht="21" x14ac:dyDescent="0.25">
      <c r="B298" s="11"/>
      <c r="C298" s="13"/>
      <c r="D298" s="14" t="str">
        <f>IF(LAF_V110[[#This Row],[workbook_name]]="","",COUNTIF(Table1[name],LAF_V110[[#This Row],[workbook_name]]))</f>
        <v/>
      </c>
      <c r="E298" s="14" t="str">
        <f xml:space="preserve">
IF(LAF_V110[[#This Row],[workbook_name]]="","",
   IFERROR(
      IF(
          VLOOKUP(LAF_V110[[#This Row],[id]],Table1[[#All],[id]:[name]],3,0)=LAF_V110[[#This Row],[workbook_name]],
         "match",
         "id doesn't belong to workbook_name"
      ),
      "associate an id first"
   )
)</f>
        <v/>
      </c>
      <c r="F298" s="16" t="str">
        <f>IF(LAF_V110[[#This Row],[id Sanity Check]]="match",
   "✓ ready",
   IF(LAF_V110[[#This Row],[workbook_name]]&lt;&gt;"","not ready","")
)</f>
        <v/>
      </c>
    </row>
    <row r="299" spans="2:6" ht="21" x14ac:dyDescent="0.25">
      <c r="B299" s="11"/>
      <c r="C299" s="13"/>
      <c r="D299" s="14" t="str">
        <f>IF(LAF_V110[[#This Row],[workbook_name]]="","",COUNTIF(Table1[name],LAF_V110[[#This Row],[workbook_name]]))</f>
        <v/>
      </c>
      <c r="E299" s="14" t="str">
        <f xml:space="preserve">
IF(LAF_V110[[#This Row],[workbook_name]]="","",
   IFERROR(
      IF(
          VLOOKUP(LAF_V110[[#This Row],[id]],Table1[[#All],[id]:[name]],3,0)=LAF_V110[[#This Row],[workbook_name]],
         "match",
         "id doesn't belong to workbook_name"
      ),
      "associate an id first"
   )
)</f>
        <v/>
      </c>
      <c r="F299" s="16" t="str">
        <f>IF(LAF_V110[[#This Row],[id Sanity Check]]="match",
   "✓ ready",
   IF(LAF_V110[[#This Row],[workbook_name]]&lt;&gt;"","not ready","")
)</f>
        <v/>
      </c>
    </row>
    <row r="300" spans="2:6" ht="21" x14ac:dyDescent="0.25">
      <c r="B300" s="11"/>
      <c r="C300" s="13"/>
      <c r="D300" s="14" t="str">
        <f>IF(LAF_V110[[#This Row],[workbook_name]]="","",COUNTIF(Table1[name],LAF_V110[[#This Row],[workbook_name]]))</f>
        <v/>
      </c>
      <c r="E300" s="14" t="str">
        <f xml:space="preserve">
IF(LAF_V110[[#This Row],[workbook_name]]="","",
   IFERROR(
      IF(
          VLOOKUP(LAF_V110[[#This Row],[id]],Table1[[#All],[id]:[name]],3,0)=LAF_V110[[#This Row],[workbook_name]],
         "match",
         "id doesn't belong to workbook_name"
      ),
      "associate an id first"
   )
)</f>
        <v/>
      </c>
      <c r="F300" s="16" t="str">
        <f>IF(LAF_V110[[#This Row],[id Sanity Check]]="match",
   "✓ ready",
   IF(LAF_V110[[#This Row],[workbook_name]]&lt;&gt;"","not ready","")
)</f>
        <v/>
      </c>
    </row>
    <row r="301" spans="2:6" ht="21" x14ac:dyDescent="0.25">
      <c r="B301" s="11"/>
      <c r="C301" s="13"/>
      <c r="D301" s="14" t="str">
        <f>IF(LAF_V110[[#This Row],[workbook_name]]="","",COUNTIF(Table1[name],LAF_V110[[#This Row],[workbook_name]]))</f>
        <v/>
      </c>
      <c r="E301" s="14" t="str">
        <f xml:space="preserve">
IF(LAF_V110[[#This Row],[workbook_name]]="","",
   IFERROR(
      IF(
          VLOOKUP(LAF_V110[[#This Row],[id]],Table1[[#All],[id]:[name]],3,0)=LAF_V110[[#This Row],[workbook_name]],
         "match",
         "id doesn't belong to workbook_name"
      ),
      "associate an id first"
   )
)</f>
        <v/>
      </c>
      <c r="F301" s="16" t="str">
        <f>IF(LAF_V110[[#This Row],[id Sanity Check]]="match",
   "✓ ready",
   IF(LAF_V110[[#This Row],[workbook_name]]&lt;&gt;"","not ready","")
)</f>
        <v/>
      </c>
    </row>
    <row r="302" spans="2:6" ht="21" x14ac:dyDescent="0.25">
      <c r="B302" s="11"/>
      <c r="C302" s="13"/>
      <c r="D302" s="14" t="str">
        <f>IF(LAF_V110[[#This Row],[workbook_name]]="","",COUNTIF(Table1[name],LAF_V110[[#This Row],[workbook_name]]))</f>
        <v/>
      </c>
      <c r="E302" s="14" t="str">
        <f xml:space="preserve">
IF(LAF_V110[[#This Row],[workbook_name]]="","",
   IFERROR(
      IF(
          VLOOKUP(LAF_V110[[#This Row],[id]],Table1[[#All],[id]:[name]],3,0)=LAF_V110[[#This Row],[workbook_name]],
         "match",
         "id doesn't belong to workbook_name"
      ),
      "associate an id first"
   )
)</f>
        <v/>
      </c>
      <c r="F302" s="16" t="str">
        <f>IF(LAF_V110[[#This Row],[id Sanity Check]]="match",
   "✓ ready",
   IF(LAF_V110[[#This Row],[workbook_name]]&lt;&gt;"","not ready","")
)</f>
        <v/>
      </c>
    </row>
    <row r="303" spans="2:6" ht="21" x14ac:dyDescent="0.25">
      <c r="B303" s="11"/>
      <c r="C303" s="13"/>
      <c r="D303" s="14" t="str">
        <f>IF(LAF_V110[[#This Row],[workbook_name]]="","",COUNTIF(Table1[name],LAF_V110[[#This Row],[workbook_name]]))</f>
        <v/>
      </c>
      <c r="E303" s="14" t="str">
        <f xml:space="preserve">
IF(LAF_V110[[#This Row],[workbook_name]]="","",
   IFERROR(
      IF(
          VLOOKUP(LAF_V110[[#This Row],[id]],Table1[[#All],[id]:[name]],3,0)=LAF_V110[[#This Row],[workbook_name]],
         "match",
         "id doesn't belong to workbook_name"
      ),
      "associate an id first"
   )
)</f>
        <v/>
      </c>
      <c r="F303" s="16" t="str">
        <f>IF(LAF_V110[[#This Row],[id Sanity Check]]="match",
   "✓ ready",
   IF(LAF_V110[[#This Row],[workbook_name]]&lt;&gt;"","not ready","")
)</f>
        <v/>
      </c>
    </row>
    <row r="304" spans="2:6" ht="21" x14ac:dyDescent="0.25">
      <c r="B304" s="11"/>
      <c r="C304" s="13"/>
      <c r="D304" s="14" t="str">
        <f>IF(LAF_V110[[#This Row],[workbook_name]]="","",COUNTIF(Table1[name],LAF_V110[[#This Row],[workbook_name]]))</f>
        <v/>
      </c>
      <c r="E304" s="14" t="str">
        <f xml:space="preserve">
IF(LAF_V110[[#This Row],[workbook_name]]="","",
   IFERROR(
      IF(
          VLOOKUP(LAF_V110[[#This Row],[id]],Table1[[#All],[id]:[name]],3,0)=LAF_V110[[#This Row],[workbook_name]],
         "match",
         "id doesn't belong to workbook_name"
      ),
      "associate an id first"
   )
)</f>
        <v/>
      </c>
      <c r="F304" s="16" t="str">
        <f>IF(LAF_V110[[#This Row],[id Sanity Check]]="match",
   "✓ ready",
   IF(LAF_V110[[#This Row],[workbook_name]]&lt;&gt;"","not ready","")
)</f>
        <v/>
      </c>
    </row>
    <row r="305" spans="2:6" ht="21" x14ac:dyDescent="0.25">
      <c r="B305" s="11"/>
      <c r="C305" s="13"/>
      <c r="D305" s="14" t="str">
        <f>IF(LAF_V110[[#This Row],[workbook_name]]="","",COUNTIF(Table1[name],LAF_V110[[#This Row],[workbook_name]]))</f>
        <v/>
      </c>
      <c r="E305" s="14" t="str">
        <f xml:space="preserve">
IF(LAF_V110[[#This Row],[workbook_name]]="","",
   IFERROR(
      IF(
          VLOOKUP(LAF_V110[[#This Row],[id]],Table1[[#All],[id]:[name]],3,0)=LAF_V110[[#This Row],[workbook_name]],
         "match",
         "id doesn't belong to workbook_name"
      ),
      "associate an id first"
   )
)</f>
        <v/>
      </c>
      <c r="F305" s="16" t="str">
        <f>IF(LAF_V110[[#This Row],[id Sanity Check]]="match",
   "✓ ready",
   IF(LAF_V110[[#This Row],[workbook_name]]&lt;&gt;"","not ready","")
)</f>
        <v/>
      </c>
    </row>
    <row r="306" spans="2:6" ht="21" x14ac:dyDescent="0.25">
      <c r="B306" s="11"/>
      <c r="C306" s="13"/>
      <c r="D306" s="14" t="str">
        <f>IF(LAF_V110[[#This Row],[workbook_name]]="","",COUNTIF(Table1[name],LAF_V110[[#This Row],[workbook_name]]))</f>
        <v/>
      </c>
      <c r="E306" s="14" t="str">
        <f xml:space="preserve">
IF(LAF_V110[[#This Row],[workbook_name]]="","",
   IFERROR(
      IF(
          VLOOKUP(LAF_V110[[#This Row],[id]],Table1[[#All],[id]:[name]],3,0)=LAF_V110[[#This Row],[workbook_name]],
         "match",
         "id doesn't belong to workbook_name"
      ),
      "associate an id first"
   )
)</f>
        <v/>
      </c>
      <c r="F306" s="16" t="str">
        <f>IF(LAF_V110[[#This Row],[id Sanity Check]]="match",
   "✓ ready",
   IF(LAF_V110[[#This Row],[workbook_name]]&lt;&gt;"","not ready","")
)</f>
        <v/>
      </c>
    </row>
    <row r="307" spans="2:6" ht="21" x14ac:dyDescent="0.25">
      <c r="B307" s="11"/>
      <c r="C307" s="13"/>
      <c r="D307" s="14" t="str">
        <f>IF(LAF_V110[[#This Row],[workbook_name]]="","",COUNTIF(Table1[name],LAF_V110[[#This Row],[workbook_name]]))</f>
        <v/>
      </c>
      <c r="E307" s="14" t="str">
        <f xml:space="preserve">
IF(LAF_V110[[#This Row],[workbook_name]]="","",
   IFERROR(
      IF(
          VLOOKUP(LAF_V110[[#This Row],[id]],Table1[[#All],[id]:[name]],3,0)=LAF_V110[[#This Row],[workbook_name]],
         "match",
         "id doesn't belong to workbook_name"
      ),
      "associate an id first"
   )
)</f>
        <v/>
      </c>
      <c r="F307" s="16" t="str">
        <f>IF(LAF_V110[[#This Row],[id Sanity Check]]="match",
   "✓ ready",
   IF(LAF_V110[[#This Row],[workbook_name]]&lt;&gt;"","not ready","")
)</f>
        <v/>
      </c>
    </row>
    <row r="308" spans="2:6" ht="21" x14ac:dyDescent="0.25">
      <c r="B308" s="11"/>
      <c r="C308" s="13"/>
      <c r="D308" s="14" t="str">
        <f>IF(LAF_V110[[#This Row],[workbook_name]]="","",COUNTIF(Table1[name],LAF_V110[[#This Row],[workbook_name]]))</f>
        <v/>
      </c>
      <c r="E308" s="14" t="str">
        <f xml:space="preserve">
IF(LAF_V110[[#This Row],[workbook_name]]="","",
   IFERROR(
      IF(
          VLOOKUP(LAF_V110[[#This Row],[id]],Table1[[#All],[id]:[name]],3,0)=LAF_V110[[#This Row],[workbook_name]],
         "match",
         "id doesn't belong to workbook_name"
      ),
      "associate an id first"
   )
)</f>
        <v/>
      </c>
      <c r="F308" s="16" t="str">
        <f>IF(LAF_V110[[#This Row],[id Sanity Check]]="match",
   "✓ ready",
   IF(LAF_V110[[#This Row],[workbook_name]]&lt;&gt;"","not ready","")
)</f>
        <v/>
      </c>
    </row>
    <row r="309" spans="2:6" ht="21" x14ac:dyDescent="0.25">
      <c r="B309" s="11"/>
      <c r="C309" s="13"/>
      <c r="D309" s="14" t="str">
        <f>IF(LAF_V110[[#This Row],[workbook_name]]="","",COUNTIF(Table1[name],LAF_V110[[#This Row],[workbook_name]]))</f>
        <v/>
      </c>
      <c r="E309" s="14" t="str">
        <f xml:space="preserve">
IF(LAF_V110[[#This Row],[workbook_name]]="","",
   IFERROR(
      IF(
          VLOOKUP(LAF_V110[[#This Row],[id]],Table1[[#All],[id]:[name]],3,0)=LAF_V110[[#This Row],[workbook_name]],
         "match",
         "id doesn't belong to workbook_name"
      ),
      "associate an id first"
   )
)</f>
        <v/>
      </c>
      <c r="F309" s="16" t="str">
        <f>IF(LAF_V110[[#This Row],[id Sanity Check]]="match",
   "✓ ready",
   IF(LAF_V110[[#This Row],[workbook_name]]&lt;&gt;"","not ready","")
)</f>
        <v/>
      </c>
    </row>
    <row r="310" spans="2:6" ht="21" x14ac:dyDescent="0.25">
      <c r="B310" s="11"/>
      <c r="C310" s="13"/>
      <c r="D310" s="14" t="str">
        <f>IF(LAF_V110[[#This Row],[workbook_name]]="","",COUNTIF(Table1[name],LAF_V110[[#This Row],[workbook_name]]))</f>
        <v/>
      </c>
      <c r="E310" s="14" t="str">
        <f xml:space="preserve">
IF(LAF_V110[[#This Row],[workbook_name]]="","",
   IFERROR(
      IF(
          VLOOKUP(LAF_V110[[#This Row],[id]],Table1[[#All],[id]:[name]],3,0)=LAF_V110[[#This Row],[workbook_name]],
         "match",
         "id doesn't belong to workbook_name"
      ),
      "associate an id first"
   )
)</f>
        <v/>
      </c>
      <c r="F310" s="16" t="str">
        <f>IF(LAF_V110[[#This Row],[id Sanity Check]]="match",
   "✓ ready",
   IF(LAF_V110[[#This Row],[workbook_name]]&lt;&gt;"","not ready","")
)</f>
        <v/>
      </c>
    </row>
    <row r="311" spans="2:6" ht="21" x14ac:dyDescent="0.25">
      <c r="B311" s="11"/>
      <c r="C311" s="13"/>
      <c r="D311" s="14" t="str">
        <f>IF(LAF_V110[[#This Row],[workbook_name]]="","",COUNTIF(Table1[name],LAF_V110[[#This Row],[workbook_name]]))</f>
        <v/>
      </c>
      <c r="E311" s="14" t="str">
        <f xml:space="preserve">
IF(LAF_V110[[#This Row],[workbook_name]]="","",
   IFERROR(
      IF(
          VLOOKUP(LAF_V110[[#This Row],[id]],Table1[[#All],[id]:[name]],3,0)=LAF_V110[[#This Row],[workbook_name]],
         "match",
         "id doesn't belong to workbook_name"
      ),
      "associate an id first"
   )
)</f>
        <v/>
      </c>
      <c r="F311" s="16" t="str">
        <f>IF(LAF_V110[[#This Row],[id Sanity Check]]="match",
   "✓ ready",
   IF(LAF_V110[[#This Row],[workbook_name]]&lt;&gt;"","not ready","")
)</f>
        <v/>
      </c>
    </row>
    <row r="312" spans="2:6" ht="21" x14ac:dyDescent="0.25">
      <c r="B312" s="11"/>
      <c r="C312" s="13"/>
      <c r="D312" s="14" t="str">
        <f>IF(LAF_V110[[#This Row],[workbook_name]]="","",COUNTIF(Table1[name],LAF_V110[[#This Row],[workbook_name]]))</f>
        <v/>
      </c>
      <c r="E312" s="14" t="str">
        <f xml:space="preserve">
IF(LAF_V110[[#This Row],[workbook_name]]="","",
   IFERROR(
      IF(
          VLOOKUP(LAF_V110[[#This Row],[id]],Table1[[#All],[id]:[name]],3,0)=LAF_V110[[#This Row],[workbook_name]],
         "match",
         "id doesn't belong to workbook_name"
      ),
      "associate an id first"
   )
)</f>
        <v/>
      </c>
      <c r="F312" s="16" t="str">
        <f>IF(LAF_V110[[#This Row],[id Sanity Check]]="match",
   "✓ ready",
   IF(LAF_V110[[#This Row],[workbook_name]]&lt;&gt;"","not ready","")
)</f>
        <v/>
      </c>
    </row>
    <row r="313" spans="2:6" ht="21" x14ac:dyDescent="0.25">
      <c r="B313" s="11"/>
      <c r="C313" s="13"/>
      <c r="D313" s="14" t="str">
        <f>IF(LAF_V110[[#This Row],[workbook_name]]="","",COUNTIF(Table1[name],LAF_V110[[#This Row],[workbook_name]]))</f>
        <v/>
      </c>
      <c r="E313" s="14" t="str">
        <f xml:space="preserve">
IF(LAF_V110[[#This Row],[workbook_name]]="","",
   IFERROR(
      IF(
          VLOOKUP(LAF_V110[[#This Row],[id]],Table1[[#All],[id]:[name]],3,0)=LAF_V110[[#This Row],[workbook_name]],
         "match",
         "id doesn't belong to workbook_name"
      ),
      "associate an id first"
   )
)</f>
        <v/>
      </c>
      <c r="F313" s="16" t="str">
        <f>IF(LAF_V110[[#This Row],[id Sanity Check]]="match",
   "✓ ready",
   IF(LAF_V110[[#This Row],[workbook_name]]&lt;&gt;"","not ready","")
)</f>
        <v/>
      </c>
    </row>
    <row r="314" spans="2:6" ht="21" x14ac:dyDescent="0.25">
      <c r="B314" s="11"/>
      <c r="C314" s="13"/>
      <c r="D314" s="14" t="str">
        <f>IF(LAF_V110[[#This Row],[workbook_name]]="","",COUNTIF(Table1[name],LAF_V110[[#This Row],[workbook_name]]))</f>
        <v/>
      </c>
      <c r="E314" s="14" t="str">
        <f xml:space="preserve">
IF(LAF_V110[[#This Row],[workbook_name]]="","",
   IFERROR(
      IF(
          VLOOKUP(LAF_V110[[#This Row],[id]],Table1[[#All],[id]:[name]],3,0)=LAF_V110[[#This Row],[workbook_name]],
         "match",
         "id doesn't belong to workbook_name"
      ),
      "associate an id first"
   )
)</f>
        <v/>
      </c>
      <c r="F314" s="16" t="str">
        <f>IF(LAF_V110[[#This Row],[id Sanity Check]]="match",
   "✓ ready",
   IF(LAF_V110[[#This Row],[workbook_name]]&lt;&gt;"","not ready","")
)</f>
        <v/>
      </c>
    </row>
    <row r="315" spans="2:6" ht="21" x14ac:dyDescent="0.25">
      <c r="B315" s="11"/>
      <c r="C315" s="13"/>
      <c r="D315" s="14" t="str">
        <f>IF(LAF_V110[[#This Row],[workbook_name]]="","",COUNTIF(Table1[name],LAF_V110[[#This Row],[workbook_name]]))</f>
        <v/>
      </c>
      <c r="E315" s="14" t="str">
        <f xml:space="preserve">
IF(LAF_V110[[#This Row],[workbook_name]]="","",
   IFERROR(
      IF(
          VLOOKUP(LAF_V110[[#This Row],[id]],Table1[[#All],[id]:[name]],3,0)=LAF_V110[[#This Row],[workbook_name]],
         "match",
         "id doesn't belong to workbook_name"
      ),
      "associate an id first"
   )
)</f>
        <v/>
      </c>
      <c r="F315" s="16" t="str">
        <f>IF(LAF_V110[[#This Row],[id Sanity Check]]="match",
   "✓ ready",
   IF(LAF_V110[[#This Row],[workbook_name]]&lt;&gt;"","not ready","")
)</f>
        <v/>
      </c>
    </row>
    <row r="316" spans="2:6" ht="21" x14ac:dyDescent="0.25">
      <c r="B316" s="11"/>
      <c r="C316" s="13"/>
      <c r="D316" s="14" t="str">
        <f>IF(LAF_V110[[#This Row],[workbook_name]]="","",COUNTIF(Table1[name],LAF_V110[[#This Row],[workbook_name]]))</f>
        <v/>
      </c>
      <c r="E316" s="14" t="str">
        <f xml:space="preserve">
IF(LAF_V110[[#This Row],[workbook_name]]="","",
   IFERROR(
      IF(
          VLOOKUP(LAF_V110[[#This Row],[id]],Table1[[#All],[id]:[name]],3,0)=LAF_V110[[#This Row],[workbook_name]],
         "match",
         "id doesn't belong to workbook_name"
      ),
      "associate an id first"
   )
)</f>
        <v/>
      </c>
      <c r="F316" s="16" t="str">
        <f>IF(LAF_V110[[#This Row],[id Sanity Check]]="match",
   "✓ ready",
   IF(LAF_V110[[#This Row],[workbook_name]]&lt;&gt;"","not ready","")
)</f>
        <v/>
      </c>
    </row>
    <row r="317" spans="2:6" ht="21" x14ac:dyDescent="0.25">
      <c r="B317" s="11"/>
      <c r="C317" s="13"/>
      <c r="D317" s="14" t="str">
        <f>IF(LAF_V110[[#This Row],[workbook_name]]="","",COUNTIF(Table1[name],LAF_V110[[#This Row],[workbook_name]]))</f>
        <v/>
      </c>
      <c r="E317" s="14" t="str">
        <f xml:space="preserve">
IF(LAF_V110[[#This Row],[workbook_name]]="","",
   IFERROR(
      IF(
          VLOOKUP(LAF_V110[[#This Row],[id]],Table1[[#All],[id]:[name]],3,0)=LAF_V110[[#This Row],[workbook_name]],
         "match",
         "id doesn't belong to workbook_name"
      ),
      "associate an id first"
   )
)</f>
        <v/>
      </c>
      <c r="F317" s="16" t="str">
        <f>IF(LAF_V110[[#This Row],[id Sanity Check]]="match",
   "✓ ready",
   IF(LAF_V110[[#This Row],[workbook_name]]&lt;&gt;"","not ready","")
)</f>
        <v/>
      </c>
    </row>
    <row r="318" spans="2:6" ht="21" x14ac:dyDescent="0.25">
      <c r="B318" s="11"/>
      <c r="C318" s="13"/>
      <c r="D318" s="14" t="str">
        <f>IF(LAF_V110[[#This Row],[workbook_name]]="","",COUNTIF(Table1[name],LAF_V110[[#This Row],[workbook_name]]))</f>
        <v/>
      </c>
      <c r="E318" s="14" t="str">
        <f xml:space="preserve">
IF(LAF_V110[[#This Row],[workbook_name]]="","",
   IFERROR(
      IF(
          VLOOKUP(LAF_V110[[#This Row],[id]],Table1[[#All],[id]:[name]],3,0)=LAF_V110[[#This Row],[workbook_name]],
         "match",
         "id doesn't belong to workbook_name"
      ),
      "associate an id first"
   )
)</f>
        <v/>
      </c>
      <c r="F318" s="16" t="str">
        <f>IF(LAF_V110[[#This Row],[id Sanity Check]]="match",
   "✓ ready",
   IF(LAF_V110[[#This Row],[workbook_name]]&lt;&gt;"","not ready","")
)</f>
        <v/>
      </c>
    </row>
    <row r="319" spans="2:6" ht="21" x14ac:dyDescent="0.25">
      <c r="B319" s="11"/>
      <c r="C319" s="13"/>
      <c r="D319" s="14" t="str">
        <f>IF(LAF_V110[[#This Row],[workbook_name]]="","",COUNTIF(Table1[name],LAF_V110[[#This Row],[workbook_name]]))</f>
        <v/>
      </c>
      <c r="E319" s="14" t="str">
        <f xml:space="preserve">
IF(LAF_V110[[#This Row],[workbook_name]]="","",
   IFERROR(
      IF(
          VLOOKUP(LAF_V110[[#This Row],[id]],Table1[[#All],[id]:[name]],3,0)=LAF_V110[[#This Row],[workbook_name]],
         "match",
         "id doesn't belong to workbook_name"
      ),
      "associate an id first"
   )
)</f>
        <v/>
      </c>
      <c r="F319" s="16" t="str">
        <f>IF(LAF_V110[[#This Row],[id Sanity Check]]="match",
   "✓ ready",
   IF(LAF_V110[[#This Row],[workbook_name]]&lt;&gt;"","not ready","")
)</f>
        <v/>
      </c>
    </row>
    <row r="320" spans="2:6" ht="21" x14ac:dyDescent="0.25">
      <c r="B320" s="11"/>
      <c r="C320" s="13"/>
      <c r="D320" s="14" t="str">
        <f>IF(LAF_V110[[#This Row],[workbook_name]]="","",COUNTIF(Table1[name],LAF_V110[[#This Row],[workbook_name]]))</f>
        <v/>
      </c>
      <c r="E320" s="14" t="str">
        <f xml:space="preserve">
IF(LAF_V110[[#This Row],[workbook_name]]="","",
   IFERROR(
      IF(
          VLOOKUP(LAF_V110[[#This Row],[id]],Table1[[#All],[id]:[name]],3,0)=LAF_V110[[#This Row],[workbook_name]],
         "match",
         "id doesn't belong to workbook_name"
      ),
      "associate an id first"
   )
)</f>
        <v/>
      </c>
      <c r="F320" s="16" t="str">
        <f>IF(LAF_V110[[#This Row],[id Sanity Check]]="match",
   "✓ ready",
   IF(LAF_V110[[#This Row],[workbook_name]]&lt;&gt;"","not ready","")
)</f>
        <v/>
      </c>
    </row>
    <row r="321" spans="2:6" ht="21" x14ac:dyDescent="0.25">
      <c r="B321" s="11"/>
      <c r="C321" s="13"/>
      <c r="D321" s="14" t="str">
        <f>IF(LAF_V110[[#This Row],[workbook_name]]="","",COUNTIF(Table1[name],LAF_V110[[#This Row],[workbook_name]]))</f>
        <v/>
      </c>
      <c r="E321" s="14" t="str">
        <f xml:space="preserve">
IF(LAF_V110[[#This Row],[workbook_name]]="","",
   IFERROR(
      IF(
          VLOOKUP(LAF_V110[[#This Row],[id]],Table1[[#All],[id]:[name]],3,0)=LAF_V110[[#This Row],[workbook_name]],
         "match",
         "id doesn't belong to workbook_name"
      ),
      "associate an id first"
   )
)</f>
        <v/>
      </c>
      <c r="F321" s="16" t="str">
        <f>IF(LAF_V110[[#This Row],[id Sanity Check]]="match",
   "✓ ready",
   IF(LAF_V110[[#This Row],[workbook_name]]&lt;&gt;"","not ready","")
)</f>
        <v/>
      </c>
    </row>
    <row r="322" spans="2:6" ht="21" x14ac:dyDescent="0.25">
      <c r="B322" s="11"/>
      <c r="C322" s="13"/>
      <c r="D322" s="14" t="str">
        <f>IF(LAF_V110[[#This Row],[workbook_name]]="","",COUNTIF(Table1[name],LAF_V110[[#This Row],[workbook_name]]))</f>
        <v/>
      </c>
      <c r="E322" s="14" t="str">
        <f xml:space="preserve">
IF(LAF_V110[[#This Row],[workbook_name]]="","",
   IFERROR(
      IF(
          VLOOKUP(LAF_V110[[#This Row],[id]],Table1[[#All],[id]:[name]],3,0)=LAF_V110[[#This Row],[workbook_name]],
         "match",
         "id doesn't belong to workbook_name"
      ),
      "associate an id first"
   )
)</f>
        <v/>
      </c>
      <c r="F322" s="16" t="str">
        <f>IF(LAF_V110[[#This Row],[id Sanity Check]]="match",
   "✓ ready",
   IF(LAF_V110[[#This Row],[workbook_name]]&lt;&gt;"","not ready","")
)</f>
        <v/>
      </c>
    </row>
    <row r="323" spans="2:6" ht="21" x14ac:dyDescent="0.25">
      <c r="B323" s="11"/>
      <c r="C323" s="13"/>
      <c r="D323" s="14" t="str">
        <f>IF(LAF_V110[[#This Row],[workbook_name]]="","",COUNTIF(Table1[name],LAF_V110[[#This Row],[workbook_name]]))</f>
        <v/>
      </c>
      <c r="E323" s="14" t="str">
        <f xml:space="preserve">
IF(LAF_V110[[#This Row],[workbook_name]]="","",
   IFERROR(
      IF(
          VLOOKUP(LAF_V110[[#This Row],[id]],Table1[[#All],[id]:[name]],3,0)=LAF_V110[[#This Row],[workbook_name]],
         "match",
         "id doesn't belong to workbook_name"
      ),
      "associate an id first"
   )
)</f>
        <v/>
      </c>
      <c r="F323" s="16" t="str">
        <f>IF(LAF_V110[[#This Row],[id Sanity Check]]="match",
   "✓ ready",
   IF(LAF_V110[[#This Row],[workbook_name]]&lt;&gt;"","not ready","")
)</f>
        <v/>
      </c>
    </row>
    <row r="324" spans="2:6" ht="21" x14ac:dyDescent="0.25">
      <c r="B324" s="11"/>
      <c r="C324" s="13"/>
      <c r="D324" s="14" t="str">
        <f>IF(LAF_V110[[#This Row],[workbook_name]]="","",COUNTIF(Table1[name],LAF_V110[[#This Row],[workbook_name]]))</f>
        <v/>
      </c>
      <c r="E324" s="14" t="str">
        <f xml:space="preserve">
IF(LAF_V110[[#This Row],[workbook_name]]="","",
   IFERROR(
      IF(
          VLOOKUP(LAF_V110[[#This Row],[id]],Table1[[#All],[id]:[name]],3,0)=LAF_V110[[#This Row],[workbook_name]],
         "match",
         "id doesn't belong to workbook_name"
      ),
      "associate an id first"
   )
)</f>
        <v/>
      </c>
      <c r="F324" s="16" t="str">
        <f>IF(LAF_V110[[#This Row],[id Sanity Check]]="match",
   "✓ ready",
   IF(LAF_V110[[#This Row],[workbook_name]]&lt;&gt;"","not ready","")
)</f>
        <v/>
      </c>
    </row>
    <row r="325" spans="2:6" ht="21" x14ac:dyDescent="0.25">
      <c r="B325" s="11"/>
      <c r="C325" s="13"/>
      <c r="D325" s="14" t="str">
        <f>IF(LAF_V110[[#This Row],[workbook_name]]="","",COUNTIF(Table1[name],LAF_V110[[#This Row],[workbook_name]]))</f>
        <v/>
      </c>
      <c r="E325" s="14" t="str">
        <f xml:space="preserve">
IF(LAF_V110[[#This Row],[workbook_name]]="","",
   IFERROR(
      IF(
          VLOOKUP(LAF_V110[[#This Row],[id]],Table1[[#All],[id]:[name]],3,0)=LAF_V110[[#This Row],[workbook_name]],
         "match",
         "id doesn't belong to workbook_name"
      ),
      "associate an id first"
   )
)</f>
        <v/>
      </c>
      <c r="F325" s="16" t="str">
        <f>IF(LAF_V110[[#This Row],[id Sanity Check]]="match",
   "✓ ready",
   IF(LAF_V110[[#This Row],[workbook_name]]&lt;&gt;"","not ready","")
)</f>
        <v/>
      </c>
    </row>
    <row r="326" spans="2:6" ht="21" x14ac:dyDescent="0.25">
      <c r="B326" s="11"/>
      <c r="C326" s="13"/>
      <c r="D326" s="14" t="str">
        <f>IF(LAF_V110[[#This Row],[workbook_name]]="","",COUNTIF(Table1[name],LAF_V110[[#This Row],[workbook_name]]))</f>
        <v/>
      </c>
      <c r="E326" s="14" t="str">
        <f xml:space="preserve">
IF(LAF_V110[[#This Row],[workbook_name]]="","",
   IFERROR(
      IF(
          VLOOKUP(LAF_V110[[#This Row],[id]],Table1[[#All],[id]:[name]],3,0)=LAF_V110[[#This Row],[workbook_name]],
         "match",
         "id doesn't belong to workbook_name"
      ),
      "associate an id first"
   )
)</f>
        <v/>
      </c>
      <c r="F326" s="16" t="str">
        <f>IF(LAF_V110[[#This Row],[id Sanity Check]]="match",
   "✓ ready",
   IF(LAF_V110[[#This Row],[workbook_name]]&lt;&gt;"","not ready","")
)</f>
        <v/>
      </c>
    </row>
    <row r="327" spans="2:6" ht="21" x14ac:dyDescent="0.25">
      <c r="B327" s="11"/>
      <c r="C327" s="13"/>
      <c r="D327" s="14" t="str">
        <f>IF(LAF_V110[[#This Row],[workbook_name]]="","",COUNTIF(Table1[name],LAF_V110[[#This Row],[workbook_name]]))</f>
        <v/>
      </c>
      <c r="E327" s="14" t="str">
        <f xml:space="preserve">
IF(LAF_V110[[#This Row],[workbook_name]]="","",
   IFERROR(
      IF(
          VLOOKUP(LAF_V110[[#This Row],[id]],Table1[[#All],[id]:[name]],3,0)=LAF_V110[[#This Row],[workbook_name]],
         "match",
         "id doesn't belong to workbook_name"
      ),
      "associate an id first"
   )
)</f>
        <v/>
      </c>
      <c r="F327" s="16" t="str">
        <f>IF(LAF_V110[[#This Row],[id Sanity Check]]="match",
   "✓ ready",
   IF(LAF_V110[[#This Row],[workbook_name]]&lt;&gt;"","not ready","")
)</f>
        <v/>
      </c>
    </row>
    <row r="328" spans="2:6" ht="21" x14ac:dyDescent="0.25">
      <c r="B328" s="11"/>
      <c r="C328" s="13"/>
      <c r="D328" s="14" t="str">
        <f>IF(LAF_V110[[#This Row],[workbook_name]]="","",COUNTIF(Table1[name],LAF_V110[[#This Row],[workbook_name]]))</f>
        <v/>
      </c>
      <c r="E328" s="14" t="str">
        <f xml:space="preserve">
IF(LAF_V110[[#This Row],[workbook_name]]="","",
   IFERROR(
      IF(
          VLOOKUP(LAF_V110[[#This Row],[id]],Table1[[#All],[id]:[name]],3,0)=LAF_V110[[#This Row],[workbook_name]],
         "match",
         "id doesn't belong to workbook_name"
      ),
      "associate an id first"
   )
)</f>
        <v/>
      </c>
      <c r="F328" s="16" t="str">
        <f>IF(LAF_V110[[#This Row],[id Sanity Check]]="match",
   "✓ ready",
   IF(LAF_V110[[#This Row],[workbook_name]]&lt;&gt;"","not ready","")
)</f>
        <v/>
      </c>
    </row>
    <row r="329" spans="2:6" ht="21" x14ac:dyDescent="0.25">
      <c r="B329" s="11"/>
      <c r="C329" s="13"/>
      <c r="D329" s="14" t="str">
        <f>IF(LAF_V110[[#This Row],[workbook_name]]="","",COUNTIF(Table1[name],LAF_V110[[#This Row],[workbook_name]]))</f>
        <v/>
      </c>
      <c r="E329" s="14" t="str">
        <f xml:space="preserve">
IF(LAF_V110[[#This Row],[workbook_name]]="","",
   IFERROR(
      IF(
          VLOOKUP(LAF_V110[[#This Row],[id]],Table1[[#All],[id]:[name]],3,0)=LAF_V110[[#This Row],[workbook_name]],
         "match",
         "id doesn't belong to workbook_name"
      ),
      "associate an id first"
   )
)</f>
        <v/>
      </c>
      <c r="F329" s="16" t="str">
        <f>IF(LAF_V110[[#This Row],[id Sanity Check]]="match",
   "✓ ready",
   IF(LAF_V110[[#This Row],[workbook_name]]&lt;&gt;"","not ready","")
)</f>
        <v/>
      </c>
    </row>
    <row r="330" spans="2:6" ht="21" x14ac:dyDescent="0.25">
      <c r="B330" s="11"/>
      <c r="C330" s="13"/>
      <c r="D330" s="14" t="str">
        <f>IF(LAF_V110[[#This Row],[workbook_name]]="","",COUNTIF(Table1[name],LAF_V110[[#This Row],[workbook_name]]))</f>
        <v/>
      </c>
      <c r="E330" s="14" t="str">
        <f xml:space="preserve">
IF(LAF_V110[[#This Row],[workbook_name]]="","",
   IFERROR(
      IF(
          VLOOKUP(LAF_V110[[#This Row],[id]],Table1[[#All],[id]:[name]],3,0)=LAF_V110[[#This Row],[workbook_name]],
         "match",
         "id doesn't belong to workbook_name"
      ),
      "associate an id first"
   )
)</f>
        <v/>
      </c>
      <c r="F330" s="16" t="str">
        <f>IF(LAF_V110[[#This Row],[id Sanity Check]]="match",
   "✓ ready",
   IF(LAF_V110[[#This Row],[workbook_name]]&lt;&gt;"","not ready","")
)</f>
        <v/>
      </c>
    </row>
    <row r="331" spans="2:6" ht="21" x14ac:dyDescent="0.25">
      <c r="B331" s="11"/>
      <c r="C331" s="13"/>
      <c r="D331" s="14" t="str">
        <f>IF(LAF_V110[[#This Row],[workbook_name]]="","",COUNTIF(Table1[name],LAF_V110[[#This Row],[workbook_name]]))</f>
        <v/>
      </c>
      <c r="E331" s="14" t="str">
        <f xml:space="preserve">
IF(LAF_V110[[#This Row],[workbook_name]]="","",
   IFERROR(
      IF(
          VLOOKUP(LAF_V110[[#This Row],[id]],Table1[[#All],[id]:[name]],3,0)=LAF_V110[[#This Row],[workbook_name]],
         "match",
         "id doesn't belong to workbook_name"
      ),
      "associate an id first"
   )
)</f>
        <v/>
      </c>
      <c r="F331" s="16" t="str">
        <f>IF(LAF_V110[[#This Row],[id Sanity Check]]="match",
   "✓ ready",
   IF(LAF_V110[[#This Row],[workbook_name]]&lt;&gt;"","not ready","")
)</f>
        <v/>
      </c>
    </row>
    <row r="332" spans="2:6" ht="21" x14ac:dyDescent="0.25">
      <c r="B332" s="11"/>
      <c r="C332" s="13"/>
      <c r="D332" s="14" t="str">
        <f>IF(LAF_V110[[#This Row],[workbook_name]]="","",COUNTIF(Table1[name],LAF_V110[[#This Row],[workbook_name]]))</f>
        <v/>
      </c>
      <c r="E332" s="14" t="str">
        <f xml:space="preserve">
IF(LAF_V110[[#This Row],[workbook_name]]="","",
   IFERROR(
      IF(
          VLOOKUP(LAF_V110[[#This Row],[id]],Table1[[#All],[id]:[name]],3,0)=LAF_V110[[#This Row],[workbook_name]],
         "match",
         "id doesn't belong to workbook_name"
      ),
      "associate an id first"
   )
)</f>
        <v/>
      </c>
      <c r="F332" s="16" t="str">
        <f>IF(LAF_V110[[#This Row],[id Sanity Check]]="match",
   "✓ ready",
   IF(LAF_V110[[#This Row],[workbook_name]]&lt;&gt;"","not ready","")
)</f>
        <v/>
      </c>
    </row>
    <row r="333" spans="2:6" ht="21" x14ac:dyDescent="0.25">
      <c r="B333" s="11"/>
      <c r="C333" s="13"/>
      <c r="D333" s="14" t="str">
        <f>IF(LAF_V110[[#This Row],[workbook_name]]="","",COUNTIF(Table1[name],LAF_V110[[#This Row],[workbook_name]]))</f>
        <v/>
      </c>
      <c r="E333" s="14" t="str">
        <f xml:space="preserve">
IF(LAF_V110[[#This Row],[workbook_name]]="","",
   IFERROR(
      IF(
          VLOOKUP(LAF_V110[[#This Row],[id]],Table1[[#All],[id]:[name]],3,0)=LAF_V110[[#This Row],[workbook_name]],
         "match",
         "id doesn't belong to workbook_name"
      ),
      "associate an id first"
   )
)</f>
        <v/>
      </c>
      <c r="F333" s="16" t="str">
        <f>IF(LAF_V110[[#This Row],[id Sanity Check]]="match",
   "✓ ready",
   IF(LAF_V110[[#This Row],[workbook_name]]&lt;&gt;"","not ready","")
)</f>
        <v/>
      </c>
    </row>
    <row r="334" spans="2:6" ht="21" x14ac:dyDescent="0.25">
      <c r="B334" s="11"/>
      <c r="C334" s="13"/>
      <c r="D334" s="14" t="str">
        <f>IF(LAF_V110[[#This Row],[workbook_name]]="","",COUNTIF(Table1[name],LAF_V110[[#This Row],[workbook_name]]))</f>
        <v/>
      </c>
      <c r="E334" s="14" t="str">
        <f xml:space="preserve">
IF(LAF_V110[[#This Row],[workbook_name]]="","",
   IFERROR(
      IF(
          VLOOKUP(LAF_V110[[#This Row],[id]],Table1[[#All],[id]:[name]],3,0)=LAF_V110[[#This Row],[workbook_name]],
         "match",
         "id doesn't belong to workbook_name"
      ),
      "associate an id first"
   )
)</f>
        <v/>
      </c>
      <c r="F334" s="16" t="str">
        <f>IF(LAF_V110[[#This Row],[id Sanity Check]]="match",
   "✓ ready",
   IF(LAF_V110[[#This Row],[workbook_name]]&lt;&gt;"","not ready","")
)</f>
        <v/>
      </c>
    </row>
    <row r="335" spans="2:6" ht="21" x14ac:dyDescent="0.25">
      <c r="B335" s="11"/>
      <c r="C335" s="13"/>
      <c r="D335" s="14" t="str">
        <f>IF(LAF_V110[[#This Row],[workbook_name]]="","",COUNTIF(Table1[name],LAF_V110[[#This Row],[workbook_name]]))</f>
        <v/>
      </c>
      <c r="E335" s="14" t="str">
        <f xml:space="preserve">
IF(LAF_V110[[#This Row],[workbook_name]]="","",
   IFERROR(
      IF(
          VLOOKUP(LAF_V110[[#This Row],[id]],Table1[[#All],[id]:[name]],3,0)=LAF_V110[[#This Row],[workbook_name]],
         "match",
         "id doesn't belong to workbook_name"
      ),
      "associate an id first"
   )
)</f>
        <v/>
      </c>
      <c r="F335" s="16" t="str">
        <f>IF(LAF_V110[[#This Row],[id Sanity Check]]="match",
   "✓ ready",
   IF(LAF_V110[[#This Row],[workbook_name]]&lt;&gt;"","not ready","")
)</f>
        <v/>
      </c>
    </row>
    <row r="336" spans="2:6" ht="21" x14ac:dyDescent="0.25">
      <c r="B336" s="11"/>
      <c r="C336" s="13"/>
      <c r="D336" s="14" t="str">
        <f>IF(LAF_V110[[#This Row],[workbook_name]]="","",COUNTIF(Table1[name],LAF_V110[[#This Row],[workbook_name]]))</f>
        <v/>
      </c>
      <c r="E336" s="14" t="str">
        <f xml:space="preserve">
IF(LAF_V110[[#This Row],[workbook_name]]="","",
   IFERROR(
      IF(
          VLOOKUP(LAF_V110[[#This Row],[id]],Table1[[#All],[id]:[name]],3,0)=LAF_V110[[#This Row],[workbook_name]],
         "match",
         "id doesn't belong to workbook_name"
      ),
      "associate an id first"
   )
)</f>
        <v/>
      </c>
      <c r="F336" s="16" t="str">
        <f>IF(LAF_V110[[#This Row],[id Sanity Check]]="match",
   "✓ ready",
   IF(LAF_V110[[#This Row],[workbook_name]]&lt;&gt;"","not ready","")
)</f>
        <v/>
      </c>
    </row>
    <row r="337" spans="2:6" ht="21" x14ac:dyDescent="0.25">
      <c r="B337" s="11"/>
      <c r="C337" s="13"/>
      <c r="D337" s="14" t="str">
        <f>IF(LAF_V110[[#This Row],[workbook_name]]="","",COUNTIF(Table1[name],LAF_V110[[#This Row],[workbook_name]]))</f>
        <v/>
      </c>
      <c r="E337" s="14" t="str">
        <f xml:space="preserve">
IF(LAF_V110[[#This Row],[workbook_name]]="","",
   IFERROR(
      IF(
          VLOOKUP(LAF_V110[[#This Row],[id]],Table1[[#All],[id]:[name]],3,0)=LAF_V110[[#This Row],[workbook_name]],
         "match",
         "id doesn't belong to workbook_name"
      ),
      "associate an id first"
   )
)</f>
        <v/>
      </c>
      <c r="F337" s="16" t="str">
        <f>IF(LAF_V110[[#This Row],[id Sanity Check]]="match",
   "✓ ready",
   IF(LAF_V110[[#This Row],[workbook_name]]&lt;&gt;"","not ready","")
)</f>
        <v/>
      </c>
    </row>
    <row r="338" spans="2:6" ht="21" x14ac:dyDescent="0.25">
      <c r="B338" s="11"/>
      <c r="C338" s="13"/>
      <c r="D338" s="14" t="str">
        <f>IF(LAF_V110[[#This Row],[workbook_name]]="","",COUNTIF(Table1[name],LAF_V110[[#This Row],[workbook_name]]))</f>
        <v/>
      </c>
      <c r="E338" s="14" t="str">
        <f xml:space="preserve">
IF(LAF_V110[[#This Row],[workbook_name]]="","",
   IFERROR(
      IF(
          VLOOKUP(LAF_V110[[#This Row],[id]],Table1[[#All],[id]:[name]],3,0)=LAF_V110[[#This Row],[workbook_name]],
         "match",
         "id doesn't belong to workbook_name"
      ),
      "associate an id first"
   )
)</f>
        <v/>
      </c>
      <c r="F338" s="16" t="str">
        <f>IF(LAF_V110[[#This Row],[id Sanity Check]]="match",
   "✓ ready",
   IF(LAF_V110[[#This Row],[workbook_name]]&lt;&gt;"","not ready","")
)</f>
        <v/>
      </c>
    </row>
    <row r="339" spans="2:6" ht="21" x14ac:dyDescent="0.25">
      <c r="B339" s="11"/>
      <c r="C339" s="13"/>
      <c r="D339" s="14" t="str">
        <f>IF(LAF_V110[[#This Row],[workbook_name]]="","",COUNTIF(Table1[name],LAF_V110[[#This Row],[workbook_name]]))</f>
        <v/>
      </c>
      <c r="E339" s="14" t="str">
        <f xml:space="preserve">
IF(LAF_V110[[#This Row],[workbook_name]]="","",
   IFERROR(
      IF(
          VLOOKUP(LAF_V110[[#This Row],[id]],Table1[[#All],[id]:[name]],3,0)=LAF_V110[[#This Row],[workbook_name]],
         "match",
         "id doesn't belong to workbook_name"
      ),
      "associate an id first"
   )
)</f>
        <v/>
      </c>
      <c r="F339" s="16" t="str">
        <f>IF(LAF_V110[[#This Row],[id Sanity Check]]="match",
   "✓ ready",
   IF(LAF_V110[[#This Row],[workbook_name]]&lt;&gt;"","not ready","")
)</f>
        <v/>
      </c>
    </row>
    <row r="340" spans="2:6" ht="21" x14ac:dyDescent="0.25">
      <c r="B340" s="11"/>
      <c r="C340" s="13"/>
      <c r="D340" s="14" t="str">
        <f>IF(LAF_V110[[#This Row],[workbook_name]]="","",COUNTIF(Table1[name],LAF_V110[[#This Row],[workbook_name]]))</f>
        <v/>
      </c>
      <c r="E340" s="14" t="str">
        <f xml:space="preserve">
IF(LAF_V110[[#This Row],[workbook_name]]="","",
   IFERROR(
      IF(
          VLOOKUP(LAF_V110[[#This Row],[id]],Table1[[#All],[id]:[name]],3,0)=LAF_V110[[#This Row],[workbook_name]],
         "match",
         "id doesn't belong to workbook_name"
      ),
      "associate an id first"
   )
)</f>
        <v/>
      </c>
      <c r="F340" s="16" t="str">
        <f>IF(LAF_V110[[#This Row],[id Sanity Check]]="match",
   "✓ ready",
   IF(LAF_V110[[#This Row],[workbook_name]]&lt;&gt;"","not ready","")
)</f>
        <v/>
      </c>
    </row>
    <row r="341" spans="2:6" ht="21" x14ac:dyDescent="0.25">
      <c r="B341" s="11"/>
      <c r="C341" s="13"/>
      <c r="D341" s="14" t="str">
        <f>IF(LAF_V110[[#This Row],[workbook_name]]="","",COUNTIF(Table1[name],LAF_V110[[#This Row],[workbook_name]]))</f>
        <v/>
      </c>
      <c r="E341" s="14" t="str">
        <f xml:space="preserve">
IF(LAF_V110[[#This Row],[workbook_name]]="","",
   IFERROR(
      IF(
          VLOOKUP(LAF_V110[[#This Row],[id]],Table1[[#All],[id]:[name]],3,0)=LAF_V110[[#This Row],[workbook_name]],
         "match",
         "id doesn't belong to workbook_name"
      ),
      "associate an id first"
   )
)</f>
        <v/>
      </c>
      <c r="F341" s="16" t="str">
        <f>IF(LAF_V110[[#This Row],[id Sanity Check]]="match",
   "✓ ready",
   IF(LAF_V110[[#This Row],[workbook_name]]&lt;&gt;"","not ready","")
)</f>
        <v/>
      </c>
    </row>
    <row r="342" spans="2:6" ht="21" x14ac:dyDescent="0.25">
      <c r="B342" s="11"/>
      <c r="C342" s="13"/>
      <c r="D342" s="14" t="str">
        <f>IF(LAF_V110[[#This Row],[workbook_name]]="","",COUNTIF(Table1[name],LAF_V110[[#This Row],[workbook_name]]))</f>
        <v/>
      </c>
      <c r="E342" s="14" t="str">
        <f xml:space="preserve">
IF(LAF_V110[[#This Row],[workbook_name]]="","",
   IFERROR(
      IF(
          VLOOKUP(LAF_V110[[#This Row],[id]],Table1[[#All],[id]:[name]],3,0)=LAF_V110[[#This Row],[workbook_name]],
         "match",
         "id doesn't belong to workbook_name"
      ),
      "associate an id first"
   )
)</f>
        <v/>
      </c>
      <c r="F342" s="16" t="str">
        <f>IF(LAF_V110[[#This Row],[id Sanity Check]]="match",
   "✓ ready",
   IF(LAF_V110[[#This Row],[workbook_name]]&lt;&gt;"","not ready","")
)</f>
        <v/>
      </c>
    </row>
    <row r="343" spans="2:6" ht="21" x14ac:dyDescent="0.25">
      <c r="B343" s="11"/>
      <c r="C343" s="13"/>
      <c r="D343" s="14" t="str">
        <f>IF(LAF_V110[[#This Row],[workbook_name]]="","",COUNTIF(Table1[name],LAF_V110[[#This Row],[workbook_name]]))</f>
        <v/>
      </c>
      <c r="E343" s="14" t="str">
        <f xml:space="preserve">
IF(LAF_V110[[#This Row],[workbook_name]]="","",
   IFERROR(
      IF(
          VLOOKUP(LAF_V110[[#This Row],[id]],Table1[[#All],[id]:[name]],3,0)=LAF_V110[[#This Row],[workbook_name]],
         "match",
         "id doesn't belong to workbook_name"
      ),
      "associate an id first"
   )
)</f>
        <v/>
      </c>
      <c r="F343" s="16" t="str">
        <f>IF(LAF_V110[[#This Row],[id Sanity Check]]="match",
   "✓ ready",
   IF(LAF_V110[[#This Row],[workbook_name]]&lt;&gt;"","not ready","")
)</f>
        <v/>
      </c>
    </row>
  </sheetData>
  <conditionalFormatting sqref="F11:F343">
    <cfRule type="containsText" dxfId="67" priority="1" operator="containsText" text="✓ ready">
      <formula>NOT(ISERROR(SEARCH("✓ ready",F11)))</formula>
    </cfRule>
    <cfRule type="containsText" dxfId="66" priority="2" operator="containsText" text="not ready">
      <formula>NOT(ISERROR(SEARCH("not ready",F11)))</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F69FBD8-E66D-2947-8B32-F401BE6AA045}">
          <x14:formula1>
            <xm:f>workbook_catalogue!$C$2:$C$351</xm:f>
          </x14:formula1>
          <xm:sqref>B11:B343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864BE-A180-6245-875B-D378EFDADD5A}">
  <dimension ref="B2:F343"/>
  <sheetViews>
    <sheetView showGridLines="0" showRowColHeaders="0" workbookViewId="0">
      <pane xSplit="1" ySplit="10" topLeftCell="B11" activePane="bottomRight" state="frozen"/>
      <selection activeCell="H40" sqref="H40"/>
      <selection pane="topRight" activeCell="H40" sqref="H40"/>
      <selection pane="bottomLeft" activeCell="H40" sqref="H40"/>
      <selection pane="bottomRight" activeCell="F36" sqref="F36"/>
    </sheetView>
  </sheetViews>
  <sheetFormatPr baseColWidth="10" defaultRowHeight="16" x14ac:dyDescent="0.2"/>
  <cols>
    <col min="1" max="1" width="1.83203125" customWidth="1"/>
    <col min="2" max="2" width="30.5" bestFit="1" customWidth="1"/>
    <col min="3" max="3" width="35.5" bestFit="1" customWidth="1"/>
    <col min="4" max="4" width="14.33203125" customWidth="1"/>
    <col min="5" max="5" width="37.6640625" customWidth="1"/>
    <col min="6" max="6" width="15.1640625" customWidth="1"/>
  </cols>
  <sheetData>
    <row r="2" spans="2:6" ht="31" x14ac:dyDescent="0.35">
      <c r="B2" s="3" t="s">
        <v>1928</v>
      </c>
    </row>
    <row r="3" spans="2:6" x14ac:dyDescent="0.2">
      <c r="B3" t="s">
        <v>1930</v>
      </c>
    </row>
    <row r="5" spans="2:6" x14ac:dyDescent="0.2">
      <c r="B5" t="s">
        <v>1929</v>
      </c>
    </row>
    <row r="10" spans="2:6" s="5" customFormat="1" ht="34" x14ac:dyDescent="0.2">
      <c r="B10" s="7" t="s">
        <v>1926</v>
      </c>
      <c r="C10" s="6" t="s">
        <v>0</v>
      </c>
      <c r="D10" s="8" t="s">
        <v>1933</v>
      </c>
      <c r="E10" s="9" t="s">
        <v>1931</v>
      </c>
      <c r="F10" s="10" t="s">
        <v>1932</v>
      </c>
    </row>
    <row r="11" spans="2:6" ht="21" x14ac:dyDescent="0.25">
      <c r="B11" s="11" t="s">
        <v>532</v>
      </c>
      <c r="C11" s="12" t="s">
        <v>530</v>
      </c>
      <c r="D11" s="14">
        <f>IF(LAF_V11011[[#This Row],[workbook_name]]="","",COUNTIF(Table1[name],LAF_V11011[[#This Row],[workbook_name]]))</f>
        <v>2</v>
      </c>
      <c r="E11" s="15" t="str">
        <f xml:space="preserve">
IF(LAF_V11011[[#This Row],[workbook_name]]="","",
   IFERROR(
      IF(
          VLOOKUP(LAF_V11011[[#This Row],[id]],Table1[[#All],[id]:[name]],3,0)=LAF_V11011[[#This Row],[workbook_name]],
         "match",
         "id doesn't belong to workbook_name"
      ),
      "associate an id first"
   )
)</f>
        <v>match</v>
      </c>
      <c r="F11" s="16" t="str">
        <f>IF(LAF_V11011[[#This Row],[id Sanity Check]]="match",
   "✓ ready",
   IF(LAF_V11011[[#This Row],[workbook_name]]&lt;&gt;"","not ready","")
)</f>
        <v>✓ ready</v>
      </c>
    </row>
    <row r="12" spans="2:6" ht="21" x14ac:dyDescent="0.25">
      <c r="B12" s="11" t="s">
        <v>75</v>
      </c>
      <c r="C12" s="13" t="s">
        <v>514</v>
      </c>
      <c r="D12" s="14">
        <f>IF(LAF_V11011[[#This Row],[workbook_name]]="","",COUNTIF(Table1[name],LAF_V11011[[#This Row],[workbook_name]]))</f>
        <v>3</v>
      </c>
      <c r="E12" s="14" t="str">
        <f xml:space="preserve">
IF(LAF_V11011[[#This Row],[workbook_name]]="","",
   IFERROR(
      IF(
          VLOOKUP(LAF_V11011[[#This Row],[id]],Table1[[#All],[id]:[name]],3,0)=LAF_V11011[[#This Row],[workbook_name]],
         "match",
         "id doesn't belong to workbook_name"
      ),
      "associate an id first"
   )
)</f>
        <v>match</v>
      </c>
      <c r="F12" s="16" t="str">
        <f>IF(LAF_V11011[[#This Row],[id Sanity Check]]="match",
   "✓ ready",
   IF(LAF_V11011[[#This Row],[workbook_name]]&lt;&gt;"","not ready","")
)</f>
        <v>✓ ready</v>
      </c>
    </row>
    <row r="13" spans="2:6" ht="21" x14ac:dyDescent="0.25">
      <c r="B13" s="11" t="s">
        <v>863</v>
      </c>
      <c r="C13" s="13" t="s">
        <v>861</v>
      </c>
      <c r="D13" s="14">
        <f>IF(LAF_V11011[[#This Row],[workbook_name]]="","",COUNTIF(Table1[name],LAF_V11011[[#This Row],[workbook_name]]))</f>
        <v>1</v>
      </c>
      <c r="E13" s="14" t="str">
        <f xml:space="preserve">
IF(LAF_V11011[[#This Row],[workbook_name]]="","",
   IFERROR(
      IF(
          VLOOKUP(LAF_V11011[[#This Row],[id]],Table1[[#All],[id]:[name]],3,0)=LAF_V11011[[#This Row],[workbook_name]],
         "match",
         "id doesn't belong to workbook_name"
      ),
      "associate an id first"
   )
)</f>
        <v>match</v>
      </c>
      <c r="F13" s="16" t="str">
        <f>IF(LAF_V11011[[#This Row],[id Sanity Check]]="match",
   "✓ ready",
   IF(LAF_V11011[[#This Row],[workbook_name]]&lt;&gt;"","not ready","")
)</f>
        <v>✓ ready</v>
      </c>
    </row>
    <row r="14" spans="2:6" ht="21" x14ac:dyDescent="0.25">
      <c r="B14" s="11"/>
      <c r="C14" s="13"/>
      <c r="D14" s="14" t="str">
        <f>IF(LAF_V11011[[#This Row],[workbook_name]]="","",COUNTIF(Table1[name],LAF_V11011[[#This Row],[workbook_name]]))</f>
        <v/>
      </c>
      <c r="E14" s="14" t="str">
        <f xml:space="preserve">
IF(LAF_V11011[[#This Row],[workbook_name]]="","",
   IFERROR(
      IF(
          VLOOKUP(LAF_V11011[[#This Row],[id]],Table1[[#All],[id]:[name]],3,0)=LAF_V11011[[#This Row],[workbook_name]],
         "match",
         "id doesn't belong to workbook_name"
      ),
      "associate an id first"
   )
)</f>
        <v/>
      </c>
      <c r="F14" s="16" t="str">
        <f>IF(LAF_V11011[[#This Row],[id Sanity Check]]="match",
   "✓ ready",
   IF(LAF_V11011[[#This Row],[workbook_name]]&lt;&gt;"","not ready","")
)</f>
        <v/>
      </c>
    </row>
    <row r="15" spans="2:6" ht="21" x14ac:dyDescent="0.25">
      <c r="B15" s="11"/>
      <c r="C15" s="13"/>
      <c r="D15" s="14" t="str">
        <f>IF(LAF_V11011[[#This Row],[workbook_name]]="","",COUNTIF(Table1[name],LAF_V11011[[#This Row],[workbook_name]]))</f>
        <v/>
      </c>
      <c r="E15" s="14" t="str">
        <f xml:space="preserve">
IF(LAF_V11011[[#This Row],[workbook_name]]="","",
   IFERROR(
      IF(
          VLOOKUP(LAF_V11011[[#This Row],[id]],Table1[[#All],[id]:[name]],3,0)=LAF_V11011[[#This Row],[workbook_name]],
         "match",
         "id doesn't belong to workbook_name"
      ),
      "associate an id first"
   )
)</f>
        <v/>
      </c>
      <c r="F15" s="16" t="str">
        <f>IF(LAF_V11011[[#This Row],[id Sanity Check]]="match",
   "✓ ready",
   IF(LAF_V11011[[#This Row],[workbook_name]]&lt;&gt;"","not ready","")
)</f>
        <v/>
      </c>
    </row>
    <row r="16" spans="2:6" ht="21" x14ac:dyDescent="0.25">
      <c r="B16" s="11"/>
      <c r="C16" s="13"/>
      <c r="D16" s="14" t="str">
        <f>IF(LAF_V11011[[#This Row],[workbook_name]]="","",COUNTIF(Table1[name],LAF_V11011[[#This Row],[workbook_name]]))</f>
        <v/>
      </c>
      <c r="E16" s="14" t="str">
        <f xml:space="preserve">
IF(LAF_V11011[[#This Row],[workbook_name]]="","",
   IFERROR(
      IF(
          VLOOKUP(LAF_V11011[[#This Row],[id]],Table1[[#All],[id]:[name]],3,0)=LAF_V11011[[#This Row],[workbook_name]],
         "match",
         "id doesn't belong to workbook_name"
      ),
      "associate an id first"
   )
)</f>
        <v/>
      </c>
      <c r="F16" s="16" t="str">
        <f>IF(LAF_V11011[[#This Row],[id Sanity Check]]="match",
   "✓ ready",
   IF(LAF_V11011[[#This Row],[workbook_name]]&lt;&gt;"","not ready","")
)</f>
        <v/>
      </c>
    </row>
    <row r="17" spans="2:6" ht="21" x14ac:dyDescent="0.25">
      <c r="B17" s="11"/>
      <c r="C17" s="13"/>
      <c r="D17" s="14" t="str">
        <f>IF(LAF_V11011[[#This Row],[workbook_name]]="","",COUNTIF(Table1[name],LAF_V11011[[#This Row],[workbook_name]]))</f>
        <v/>
      </c>
      <c r="E17" s="14" t="str">
        <f xml:space="preserve">
IF(LAF_V11011[[#This Row],[workbook_name]]="","",
   IFERROR(
      IF(
          VLOOKUP(LAF_V11011[[#This Row],[id]],Table1[[#All],[id]:[name]],3,0)=LAF_V11011[[#This Row],[workbook_name]],
         "match",
         "id doesn't belong to workbook_name"
      ),
      "associate an id first"
   )
)</f>
        <v/>
      </c>
      <c r="F17" s="16" t="str">
        <f>IF(LAF_V11011[[#This Row],[id Sanity Check]]="match",
   "✓ ready",
   IF(LAF_V11011[[#This Row],[workbook_name]]&lt;&gt;"","not ready","")
)</f>
        <v/>
      </c>
    </row>
    <row r="18" spans="2:6" ht="21" x14ac:dyDescent="0.25">
      <c r="B18" s="11"/>
      <c r="C18" s="13"/>
      <c r="D18" s="14" t="str">
        <f>IF(LAF_V11011[[#This Row],[workbook_name]]="","",COUNTIF(Table1[name],LAF_V11011[[#This Row],[workbook_name]]))</f>
        <v/>
      </c>
      <c r="E18" s="14" t="str">
        <f xml:space="preserve">
IF(LAF_V11011[[#This Row],[workbook_name]]="","",
   IFERROR(
      IF(
          VLOOKUP(LAF_V11011[[#This Row],[id]],Table1[[#All],[id]:[name]],3,0)=LAF_V11011[[#This Row],[workbook_name]],
         "match",
         "id doesn't belong to workbook_name"
      ),
      "associate an id first"
   )
)</f>
        <v/>
      </c>
      <c r="F18" s="16" t="str">
        <f>IF(LAF_V11011[[#This Row],[id Sanity Check]]="match",
   "✓ ready",
   IF(LAF_V11011[[#This Row],[workbook_name]]&lt;&gt;"","not ready","")
)</f>
        <v/>
      </c>
    </row>
    <row r="19" spans="2:6" ht="21" x14ac:dyDescent="0.25">
      <c r="B19" s="11"/>
      <c r="C19" s="13"/>
      <c r="D19" s="14" t="str">
        <f>IF(LAF_V11011[[#This Row],[workbook_name]]="","",COUNTIF(Table1[name],LAF_V11011[[#This Row],[workbook_name]]))</f>
        <v/>
      </c>
      <c r="E19" s="14" t="str">
        <f xml:space="preserve">
IF(LAF_V11011[[#This Row],[workbook_name]]="","",
   IFERROR(
      IF(
          VLOOKUP(LAF_V11011[[#This Row],[id]],Table1[[#All],[id]:[name]],3,0)=LAF_V11011[[#This Row],[workbook_name]],
         "match",
         "id doesn't belong to workbook_name"
      ),
      "associate an id first"
   )
)</f>
        <v/>
      </c>
      <c r="F19" s="16" t="str">
        <f>IF(LAF_V11011[[#This Row],[id Sanity Check]]="match",
   "✓ ready",
   IF(LAF_V11011[[#This Row],[workbook_name]]&lt;&gt;"","not ready","")
)</f>
        <v/>
      </c>
    </row>
    <row r="20" spans="2:6" ht="21" x14ac:dyDescent="0.25">
      <c r="B20" s="11"/>
      <c r="C20" s="13"/>
      <c r="D20" s="14" t="str">
        <f>IF(LAF_V11011[[#This Row],[workbook_name]]="","",COUNTIF(Table1[name],LAF_V11011[[#This Row],[workbook_name]]))</f>
        <v/>
      </c>
      <c r="E20" s="14" t="str">
        <f xml:space="preserve">
IF(LAF_V11011[[#This Row],[workbook_name]]="","",
   IFERROR(
      IF(
          VLOOKUP(LAF_V11011[[#This Row],[id]],Table1[[#All],[id]:[name]],3,0)=LAF_V11011[[#This Row],[workbook_name]],
         "match",
         "id doesn't belong to workbook_name"
      ),
      "associate an id first"
   )
)</f>
        <v/>
      </c>
      <c r="F20" s="16" t="str">
        <f>IF(LAF_V11011[[#This Row],[id Sanity Check]]="match",
   "✓ ready",
   IF(LAF_V11011[[#This Row],[workbook_name]]&lt;&gt;"","not ready","")
)</f>
        <v/>
      </c>
    </row>
    <row r="21" spans="2:6" ht="21" x14ac:dyDescent="0.25">
      <c r="B21" s="11"/>
      <c r="C21" s="13"/>
      <c r="D21" s="14" t="str">
        <f>IF(LAF_V11011[[#This Row],[workbook_name]]="","",COUNTIF(Table1[name],LAF_V11011[[#This Row],[workbook_name]]))</f>
        <v/>
      </c>
      <c r="E21" s="14" t="str">
        <f xml:space="preserve">
IF(LAF_V11011[[#This Row],[workbook_name]]="","",
   IFERROR(
      IF(
          VLOOKUP(LAF_V11011[[#This Row],[id]],Table1[[#All],[id]:[name]],3,0)=LAF_V11011[[#This Row],[workbook_name]],
         "match",
         "id doesn't belong to workbook_name"
      ),
      "associate an id first"
   )
)</f>
        <v/>
      </c>
      <c r="F21" s="16" t="str">
        <f>IF(LAF_V11011[[#This Row],[id Sanity Check]]="match",
   "✓ ready",
   IF(LAF_V11011[[#This Row],[workbook_name]]&lt;&gt;"","not ready","")
)</f>
        <v/>
      </c>
    </row>
    <row r="22" spans="2:6" ht="21" x14ac:dyDescent="0.25">
      <c r="B22" s="11"/>
      <c r="C22" s="13"/>
      <c r="D22" s="14" t="str">
        <f>IF(LAF_V11011[[#This Row],[workbook_name]]="","",COUNTIF(Table1[name],LAF_V11011[[#This Row],[workbook_name]]))</f>
        <v/>
      </c>
      <c r="E22" s="14" t="str">
        <f xml:space="preserve">
IF(LAF_V11011[[#This Row],[workbook_name]]="","",
   IFERROR(
      IF(
          VLOOKUP(LAF_V11011[[#This Row],[id]],Table1[[#All],[id]:[name]],3,0)=LAF_V11011[[#This Row],[workbook_name]],
         "match",
         "id doesn't belong to workbook_name"
      ),
      "associate an id first"
   )
)</f>
        <v/>
      </c>
      <c r="F22" s="16" t="str">
        <f>IF(LAF_V11011[[#This Row],[id Sanity Check]]="match",
   "✓ ready",
   IF(LAF_V11011[[#This Row],[workbook_name]]&lt;&gt;"","not ready","")
)</f>
        <v/>
      </c>
    </row>
    <row r="23" spans="2:6" ht="21" x14ac:dyDescent="0.25">
      <c r="B23" s="11"/>
      <c r="C23" s="13"/>
      <c r="D23" s="14" t="str">
        <f>IF(LAF_V11011[[#This Row],[workbook_name]]="","",COUNTIF(Table1[name],LAF_V11011[[#This Row],[workbook_name]]))</f>
        <v/>
      </c>
      <c r="E23" s="14" t="str">
        <f xml:space="preserve">
IF(LAF_V11011[[#This Row],[workbook_name]]="","",
   IFERROR(
      IF(
          VLOOKUP(LAF_V11011[[#This Row],[id]],Table1[[#All],[id]:[name]],3,0)=LAF_V11011[[#This Row],[workbook_name]],
         "match",
         "id doesn't belong to workbook_name"
      ),
      "associate an id first"
   )
)</f>
        <v/>
      </c>
      <c r="F23" s="16" t="str">
        <f>IF(LAF_V11011[[#This Row],[id Sanity Check]]="match",
   "✓ ready",
   IF(LAF_V11011[[#This Row],[workbook_name]]&lt;&gt;"","not ready","")
)</f>
        <v/>
      </c>
    </row>
    <row r="24" spans="2:6" ht="21" x14ac:dyDescent="0.25">
      <c r="B24" s="11"/>
      <c r="C24" s="13"/>
      <c r="D24" s="14" t="str">
        <f>IF(LAF_V11011[[#This Row],[workbook_name]]="","",COUNTIF(Table1[name],LAF_V11011[[#This Row],[workbook_name]]))</f>
        <v/>
      </c>
      <c r="E24" s="14" t="str">
        <f xml:space="preserve">
IF(LAF_V11011[[#This Row],[workbook_name]]="","",
   IFERROR(
      IF(
          VLOOKUP(LAF_V11011[[#This Row],[id]],Table1[[#All],[id]:[name]],3,0)=LAF_V11011[[#This Row],[workbook_name]],
         "match",
         "id doesn't belong to workbook_name"
      ),
      "associate an id first"
   )
)</f>
        <v/>
      </c>
      <c r="F24" s="16" t="str">
        <f>IF(LAF_V11011[[#This Row],[id Sanity Check]]="match",
   "✓ ready",
   IF(LAF_V11011[[#This Row],[workbook_name]]&lt;&gt;"","not ready","")
)</f>
        <v/>
      </c>
    </row>
    <row r="25" spans="2:6" ht="21" x14ac:dyDescent="0.25">
      <c r="B25" s="11"/>
      <c r="C25" s="13"/>
      <c r="D25" s="14" t="str">
        <f>IF(LAF_V11011[[#This Row],[workbook_name]]="","",COUNTIF(Table1[name],LAF_V11011[[#This Row],[workbook_name]]))</f>
        <v/>
      </c>
      <c r="E25" s="14" t="str">
        <f xml:space="preserve">
IF(LAF_V11011[[#This Row],[workbook_name]]="","",
   IFERROR(
      IF(
          VLOOKUP(LAF_V11011[[#This Row],[id]],Table1[[#All],[id]:[name]],3,0)=LAF_V11011[[#This Row],[workbook_name]],
         "match",
         "id doesn't belong to workbook_name"
      ),
      "associate an id first"
   )
)</f>
        <v/>
      </c>
      <c r="F25" s="16" t="str">
        <f>IF(LAF_V11011[[#This Row],[id Sanity Check]]="match",
   "✓ ready",
   IF(LAF_V11011[[#This Row],[workbook_name]]&lt;&gt;"","not ready","")
)</f>
        <v/>
      </c>
    </row>
    <row r="26" spans="2:6" ht="21" x14ac:dyDescent="0.25">
      <c r="B26" s="11"/>
      <c r="C26" s="13"/>
      <c r="D26" s="14" t="str">
        <f>IF(LAF_V11011[[#This Row],[workbook_name]]="","",COUNTIF(Table1[name],LAF_V11011[[#This Row],[workbook_name]]))</f>
        <v/>
      </c>
      <c r="E26" s="14" t="str">
        <f xml:space="preserve">
IF(LAF_V11011[[#This Row],[workbook_name]]="","",
   IFERROR(
      IF(
          VLOOKUP(LAF_V11011[[#This Row],[id]],Table1[[#All],[id]:[name]],3,0)=LAF_V11011[[#This Row],[workbook_name]],
         "match",
         "id doesn't belong to workbook_name"
      ),
      "associate an id first"
   )
)</f>
        <v/>
      </c>
      <c r="F26" s="16" t="str">
        <f>IF(LAF_V11011[[#This Row],[id Sanity Check]]="match",
   "✓ ready",
   IF(LAF_V11011[[#This Row],[workbook_name]]&lt;&gt;"","not ready","")
)</f>
        <v/>
      </c>
    </row>
    <row r="27" spans="2:6" ht="21" x14ac:dyDescent="0.25">
      <c r="B27" s="11"/>
      <c r="C27" s="13"/>
      <c r="D27" s="14" t="str">
        <f>IF(LAF_V11011[[#This Row],[workbook_name]]="","",COUNTIF(Table1[name],LAF_V11011[[#This Row],[workbook_name]]))</f>
        <v/>
      </c>
      <c r="E27" s="14" t="str">
        <f xml:space="preserve">
IF(LAF_V11011[[#This Row],[workbook_name]]="","",
   IFERROR(
      IF(
          VLOOKUP(LAF_V11011[[#This Row],[id]],Table1[[#All],[id]:[name]],3,0)=LAF_V11011[[#This Row],[workbook_name]],
         "match",
         "id doesn't belong to workbook_name"
      ),
      "associate an id first"
   )
)</f>
        <v/>
      </c>
      <c r="F27" s="16" t="str">
        <f>IF(LAF_V11011[[#This Row],[id Sanity Check]]="match",
   "✓ ready",
   IF(LAF_V11011[[#This Row],[workbook_name]]&lt;&gt;"","not ready","")
)</f>
        <v/>
      </c>
    </row>
    <row r="28" spans="2:6" ht="21" x14ac:dyDescent="0.25">
      <c r="B28" s="11"/>
      <c r="C28" s="13"/>
      <c r="D28" s="14" t="str">
        <f>IF(LAF_V11011[[#This Row],[workbook_name]]="","",COUNTIF(Table1[name],LAF_V11011[[#This Row],[workbook_name]]))</f>
        <v/>
      </c>
      <c r="E28" s="14" t="str">
        <f xml:space="preserve">
IF(LAF_V11011[[#This Row],[workbook_name]]="","",
   IFERROR(
      IF(
          VLOOKUP(LAF_V11011[[#This Row],[id]],Table1[[#All],[id]:[name]],3,0)=LAF_V11011[[#This Row],[workbook_name]],
         "match",
         "id doesn't belong to workbook_name"
      ),
      "associate an id first"
   )
)</f>
        <v/>
      </c>
      <c r="F28" s="16" t="str">
        <f>IF(LAF_V11011[[#This Row],[id Sanity Check]]="match",
   "✓ ready",
   IF(LAF_V11011[[#This Row],[workbook_name]]&lt;&gt;"","not ready","")
)</f>
        <v/>
      </c>
    </row>
    <row r="29" spans="2:6" ht="21" x14ac:dyDescent="0.25">
      <c r="B29" s="11"/>
      <c r="C29" s="13"/>
      <c r="D29" s="14" t="str">
        <f>IF(LAF_V11011[[#This Row],[workbook_name]]="","",COUNTIF(Table1[name],LAF_V11011[[#This Row],[workbook_name]]))</f>
        <v/>
      </c>
      <c r="E29" s="14" t="str">
        <f xml:space="preserve">
IF(LAF_V11011[[#This Row],[workbook_name]]="","",
   IFERROR(
      IF(
          VLOOKUP(LAF_V11011[[#This Row],[id]],Table1[[#All],[id]:[name]],3,0)=LAF_V11011[[#This Row],[workbook_name]],
         "match",
         "id doesn't belong to workbook_name"
      ),
      "associate an id first"
   )
)</f>
        <v/>
      </c>
      <c r="F29" s="16" t="str">
        <f>IF(LAF_V11011[[#This Row],[id Sanity Check]]="match",
   "✓ ready",
   IF(LAF_V11011[[#This Row],[workbook_name]]&lt;&gt;"","not ready","")
)</f>
        <v/>
      </c>
    </row>
    <row r="30" spans="2:6" ht="21" x14ac:dyDescent="0.25">
      <c r="B30" s="11"/>
      <c r="C30" s="13"/>
      <c r="D30" s="14" t="str">
        <f>IF(LAF_V11011[[#This Row],[workbook_name]]="","",COUNTIF(Table1[name],LAF_V11011[[#This Row],[workbook_name]]))</f>
        <v/>
      </c>
      <c r="E30" s="14" t="str">
        <f xml:space="preserve">
IF(LAF_V11011[[#This Row],[workbook_name]]="","",
   IFERROR(
      IF(
          VLOOKUP(LAF_V11011[[#This Row],[id]],Table1[[#All],[id]:[name]],3,0)=LAF_V11011[[#This Row],[workbook_name]],
         "match",
         "id doesn't belong to workbook_name"
      ),
      "associate an id first"
   )
)</f>
        <v/>
      </c>
      <c r="F30" s="16" t="str">
        <f>IF(LAF_V11011[[#This Row],[id Sanity Check]]="match",
   "✓ ready",
   IF(LAF_V11011[[#This Row],[workbook_name]]&lt;&gt;"","not ready","")
)</f>
        <v/>
      </c>
    </row>
    <row r="31" spans="2:6" ht="21" x14ac:dyDescent="0.25">
      <c r="B31" s="11"/>
      <c r="C31" s="13"/>
      <c r="D31" s="14" t="str">
        <f>IF(LAF_V11011[[#This Row],[workbook_name]]="","",COUNTIF(Table1[name],LAF_V11011[[#This Row],[workbook_name]]))</f>
        <v/>
      </c>
      <c r="E31" s="14" t="str">
        <f xml:space="preserve">
IF(LAF_V11011[[#This Row],[workbook_name]]="","",
   IFERROR(
      IF(
          VLOOKUP(LAF_V11011[[#This Row],[id]],Table1[[#All],[id]:[name]],3,0)=LAF_V11011[[#This Row],[workbook_name]],
         "match",
         "id doesn't belong to workbook_name"
      ),
      "associate an id first"
   )
)</f>
        <v/>
      </c>
      <c r="F31" s="16" t="str">
        <f>IF(LAF_V11011[[#This Row],[id Sanity Check]]="match",
   "✓ ready",
   IF(LAF_V11011[[#This Row],[workbook_name]]&lt;&gt;"","not ready","")
)</f>
        <v/>
      </c>
    </row>
    <row r="32" spans="2:6" ht="21" x14ac:dyDescent="0.25">
      <c r="B32" s="11"/>
      <c r="C32" s="13"/>
      <c r="D32" s="14" t="str">
        <f>IF(LAF_V11011[[#This Row],[workbook_name]]="","",COUNTIF(Table1[name],LAF_V11011[[#This Row],[workbook_name]]))</f>
        <v/>
      </c>
      <c r="E32" s="14" t="str">
        <f xml:space="preserve">
IF(LAF_V11011[[#This Row],[workbook_name]]="","",
   IFERROR(
      IF(
          VLOOKUP(LAF_V11011[[#This Row],[id]],Table1[[#All],[id]:[name]],3,0)=LAF_V11011[[#This Row],[workbook_name]],
         "match",
         "id doesn't belong to workbook_name"
      ),
      "associate an id first"
   )
)</f>
        <v/>
      </c>
      <c r="F32" s="16" t="str">
        <f>IF(LAF_V11011[[#This Row],[id Sanity Check]]="match",
   "✓ ready",
   IF(LAF_V11011[[#This Row],[workbook_name]]&lt;&gt;"","not ready","")
)</f>
        <v/>
      </c>
    </row>
    <row r="33" spans="2:6" ht="21" x14ac:dyDescent="0.25">
      <c r="B33" s="11"/>
      <c r="C33" s="13"/>
      <c r="D33" s="14" t="str">
        <f>IF(LAF_V11011[[#This Row],[workbook_name]]="","",COUNTIF(Table1[name],LAF_V11011[[#This Row],[workbook_name]]))</f>
        <v/>
      </c>
      <c r="E33" s="14" t="str">
        <f xml:space="preserve">
IF(LAF_V11011[[#This Row],[workbook_name]]="","",
   IFERROR(
      IF(
          VLOOKUP(LAF_V11011[[#This Row],[id]],Table1[[#All],[id]:[name]],3,0)=LAF_V11011[[#This Row],[workbook_name]],
         "match",
         "id doesn't belong to workbook_name"
      ),
      "associate an id first"
   )
)</f>
        <v/>
      </c>
      <c r="F33" s="16" t="str">
        <f>IF(LAF_V11011[[#This Row],[id Sanity Check]]="match",
   "✓ ready",
   IF(LAF_V11011[[#This Row],[workbook_name]]&lt;&gt;"","not ready","")
)</f>
        <v/>
      </c>
    </row>
    <row r="34" spans="2:6" ht="21" x14ac:dyDescent="0.25">
      <c r="B34" s="11"/>
      <c r="C34" s="13"/>
      <c r="D34" s="14" t="str">
        <f>IF(LAF_V11011[[#This Row],[workbook_name]]="","",COUNTIF(Table1[name],LAF_V11011[[#This Row],[workbook_name]]))</f>
        <v/>
      </c>
      <c r="E34" s="14" t="str">
        <f xml:space="preserve">
IF(LAF_V11011[[#This Row],[workbook_name]]="","",
   IFERROR(
      IF(
          VLOOKUP(LAF_V11011[[#This Row],[id]],Table1[[#All],[id]:[name]],3,0)=LAF_V11011[[#This Row],[workbook_name]],
         "match",
         "id doesn't belong to workbook_name"
      ),
      "associate an id first"
   )
)</f>
        <v/>
      </c>
      <c r="F34" s="16" t="str">
        <f>IF(LAF_V11011[[#This Row],[id Sanity Check]]="match",
   "✓ ready",
   IF(LAF_V11011[[#This Row],[workbook_name]]&lt;&gt;"","not ready","")
)</f>
        <v/>
      </c>
    </row>
    <row r="35" spans="2:6" ht="21" x14ac:dyDescent="0.25">
      <c r="B35" s="11"/>
      <c r="C35" s="13"/>
      <c r="D35" s="14" t="str">
        <f>IF(LAF_V11011[[#This Row],[workbook_name]]="","",COUNTIF(Table1[name],LAF_V11011[[#This Row],[workbook_name]]))</f>
        <v/>
      </c>
      <c r="E35" s="14" t="str">
        <f xml:space="preserve">
IF(LAF_V11011[[#This Row],[workbook_name]]="","",
   IFERROR(
      IF(
          VLOOKUP(LAF_V11011[[#This Row],[id]],Table1[[#All],[id]:[name]],3,0)=LAF_V11011[[#This Row],[workbook_name]],
         "match",
         "id doesn't belong to workbook_name"
      ),
      "associate an id first"
   )
)</f>
        <v/>
      </c>
      <c r="F35" s="16" t="str">
        <f>IF(LAF_V11011[[#This Row],[id Sanity Check]]="match",
   "✓ ready",
   IF(LAF_V11011[[#This Row],[workbook_name]]&lt;&gt;"","not ready","")
)</f>
        <v/>
      </c>
    </row>
    <row r="36" spans="2:6" ht="21" x14ac:dyDescent="0.25">
      <c r="B36" s="11"/>
      <c r="C36" s="13"/>
      <c r="D36" s="14" t="str">
        <f>IF(LAF_V11011[[#This Row],[workbook_name]]="","",COUNTIF(Table1[name],LAF_V11011[[#This Row],[workbook_name]]))</f>
        <v/>
      </c>
      <c r="E36" s="14" t="str">
        <f xml:space="preserve">
IF(LAF_V11011[[#This Row],[workbook_name]]="","",
   IFERROR(
      IF(
          VLOOKUP(LAF_V11011[[#This Row],[id]],Table1[[#All],[id]:[name]],3,0)=LAF_V11011[[#This Row],[workbook_name]],
         "match",
         "id doesn't belong to workbook_name"
      ),
      "associate an id first"
   )
)</f>
        <v/>
      </c>
      <c r="F36" s="16" t="str">
        <f>IF(LAF_V11011[[#This Row],[id Sanity Check]]="match",
   "✓ ready",
   IF(LAF_V11011[[#This Row],[workbook_name]]&lt;&gt;"","not ready","")
)</f>
        <v/>
      </c>
    </row>
    <row r="37" spans="2:6" ht="21" x14ac:dyDescent="0.25">
      <c r="B37" s="11"/>
      <c r="C37" s="13"/>
      <c r="D37" s="14" t="str">
        <f>IF(LAF_V11011[[#This Row],[workbook_name]]="","",COUNTIF(Table1[name],LAF_V11011[[#This Row],[workbook_name]]))</f>
        <v/>
      </c>
      <c r="E37" s="14" t="str">
        <f xml:space="preserve">
IF(LAF_V11011[[#This Row],[workbook_name]]="","",
   IFERROR(
      IF(
          VLOOKUP(LAF_V11011[[#This Row],[id]],Table1[[#All],[id]:[name]],3,0)=LAF_V11011[[#This Row],[workbook_name]],
         "match",
         "id doesn't belong to workbook_name"
      ),
      "associate an id first"
   )
)</f>
        <v/>
      </c>
      <c r="F37" s="16" t="str">
        <f>IF(LAF_V11011[[#This Row],[id Sanity Check]]="match",
   "✓ ready",
   IF(LAF_V11011[[#This Row],[workbook_name]]&lt;&gt;"","not ready","")
)</f>
        <v/>
      </c>
    </row>
    <row r="38" spans="2:6" ht="21" x14ac:dyDescent="0.25">
      <c r="B38" s="11"/>
      <c r="C38" s="13"/>
      <c r="D38" s="14" t="str">
        <f>IF(LAF_V11011[[#This Row],[workbook_name]]="","",COUNTIF(Table1[name],LAF_V11011[[#This Row],[workbook_name]]))</f>
        <v/>
      </c>
      <c r="E38" s="14" t="str">
        <f xml:space="preserve">
IF(LAF_V11011[[#This Row],[workbook_name]]="","",
   IFERROR(
      IF(
          VLOOKUP(LAF_V11011[[#This Row],[id]],Table1[[#All],[id]:[name]],3,0)=LAF_V11011[[#This Row],[workbook_name]],
         "match",
         "id doesn't belong to workbook_name"
      ),
      "associate an id first"
   )
)</f>
        <v/>
      </c>
      <c r="F38" s="16" t="str">
        <f>IF(LAF_V11011[[#This Row],[id Sanity Check]]="match",
   "✓ ready",
   IF(LAF_V11011[[#This Row],[workbook_name]]&lt;&gt;"","not ready","")
)</f>
        <v/>
      </c>
    </row>
    <row r="39" spans="2:6" ht="21" x14ac:dyDescent="0.25">
      <c r="B39" s="11"/>
      <c r="C39" s="13"/>
      <c r="D39" s="14" t="str">
        <f>IF(LAF_V11011[[#This Row],[workbook_name]]="","",COUNTIF(Table1[name],LAF_V11011[[#This Row],[workbook_name]]))</f>
        <v/>
      </c>
      <c r="E39" s="14" t="str">
        <f xml:space="preserve">
IF(LAF_V11011[[#This Row],[workbook_name]]="","",
   IFERROR(
      IF(
          VLOOKUP(LAF_V11011[[#This Row],[id]],Table1[[#All],[id]:[name]],3,0)=LAF_V11011[[#This Row],[workbook_name]],
         "match",
         "id doesn't belong to workbook_name"
      ),
      "associate an id first"
   )
)</f>
        <v/>
      </c>
      <c r="F39" s="16" t="str">
        <f>IF(LAF_V11011[[#This Row],[id Sanity Check]]="match",
   "✓ ready",
   IF(LAF_V11011[[#This Row],[workbook_name]]&lt;&gt;"","not ready","")
)</f>
        <v/>
      </c>
    </row>
    <row r="40" spans="2:6" ht="21" x14ac:dyDescent="0.25">
      <c r="B40" s="11"/>
      <c r="C40" s="13"/>
      <c r="D40" s="14" t="str">
        <f>IF(LAF_V11011[[#This Row],[workbook_name]]="","",COUNTIF(Table1[name],LAF_V11011[[#This Row],[workbook_name]]))</f>
        <v/>
      </c>
      <c r="E40" s="14" t="str">
        <f xml:space="preserve">
IF(LAF_V11011[[#This Row],[workbook_name]]="","",
   IFERROR(
      IF(
          VLOOKUP(LAF_V11011[[#This Row],[id]],Table1[[#All],[id]:[name]],3,0)=LAF_V11011[[#This Row],[workbook_name]],
         "match",
         "id doesn't belong to workbook_name"
      ),
      "associate an id first"
   )
)</f>
        <v/>
      </c>
      <c r="F40" s="16" t="str">
        <f>IF(LAF_V11011[[#This Row],[id Sanity Check]]="match",
   "✓ ready",
   IF(LAF_V11011[[#This Row],[workbook_name]]&lt;&gt;"","not ready","")
)</f>
        <v/>
      </c>
    </row>
    <row r="41" spans="2:6" ht="21" x14ac:dyDescent="0.25">
      <c r="B41" s="11"/>
      <c r="C41" s="13"/>
      <c r="D41" s="14" t="str">
        <f>IF(LAF_V11011[[#This Row],[workbook_name]]="","",COUNTIF(Table1[name],LAF_V11011[[#This Row],[workbook_name]]))</f>
        <v/>
      </c>
      <c r="E41" s="14" t="str">
        <f xml:space="preserve">
IF(LAF_V11011[[#This Row],[workbook_name]]="","",
   IFERROR(
      IF(
          VLOOKUP(LAF_V11011[[#This Row],[id]],Table1[[#All],[id]:[name]],3,0)=LAF_V11011[[#This Row],[workbook_name]],
         "match",
         "id doesn't belong to workbook_name"
      ),
      "associate an id first"
   )
)</f>
        <v/>
      </c>
      <c r="F41" s="16" t="str">
        <f>IF(LAF_V11011[[#This Row],[id Sanity Check]]="match",
   "✓ ready",
   IF(LAF_V11011[[#This Row],[workbook_name]]&lt;&gt;"","not ready","")
)</f>
        <v/>
      </c>
    </row>
    <row r="42" spans="2:6" ht="21" x14ac:dyDescent="0.25">
      <c r="B42" s="11"/>
      <c r="C42" s="13"/>
      <c r="D42" s="14" t="str">
        <f>IF(LAF_V11011[[#This Row],[workbook_name]]="","",COUNTIF(Table1[name],LAF_V11011[[#This Row],[workbook_name]]))</f>
        <v/>
      </c>
      <c r="E42" s="14" t="str">
        <f xml:space="preserve">
IF(LAF_V11011[[#This Row],[workbook_name]]="","",
   IFERROR(
      IF(
          VLOOKUP(LAF_V11011[[#This Row],[id]],Table1[[#All],[id]:[name]],3,0)=LAF_V11011[[#This Row],[workbook_name]],
         "match",
         "id doesn't belong to workbook_name"
      ),
      "associate an id first"
   )
)</f>
        <v/>
      </c>
      <c r="F42" s="16" t="str">
        <f>IF(LAF_V11011[[#This Row],[id Sanity Check]]="match",
   "✓ ready",
   IF(LAF_V11011[[#This Row],[workbook_name]]&lt;&gt;"","not ready","")
)</f>
        <v/>
      </c>
    </row>
    <row r="43" spans="2:6" ht="21" x14ac:dyDescent="0.25">
      <c r="B43" s="11"/>
      <c r="C43" s="13"/>
      <c r="D43" s="14" t="str">
        <f>IF(LAF_V11011[[#This Row],[workbook_name]]="","",COUNTIF(Table1[name],LAF_V11011[[#This Row],[workbook_name]]))</f>
        <v/>
      </c>
      <c r="E43" s="14" t="str">
        <f xml:space="preserve">
IF(LAF_V11011[[#This Row],[workbook_name]]="","",
   IFERROR(
      IF(
          VLOOKUP(LAF_V11011[[#This Row],[id]],Table1[[#All],[id]:[name]],3,0)=LAF_V11011[[#This Row],[workbook_name]],
         "match",
         "id doesn't belong to workbook_name"
      ),
      "associate an id first"
   )
)</f>
        <v/>
      </c>
      <c r="F43" s="16" t="str">
        <f>IF(LAF_V11011[[#This Row],[id Sanity Check]]="match",
   "✓ ready",
   IF(LAF_V11011[[#This Row],[workbook_name]]&lt;&gt;"","not ready","")
)</f>
        <v/>
      </c>
    </row>
    <row r="44" spans="2:6" ht="21" x14ac:dyDescent="0.25">
      <c r="B44" s="11"/>
      <c r="C44" s="13"/>
      <c r="D44" s="14" t="str">
        <f>IF(LAF_V11011[[#This Row],[workbook_name]]="","",COUNTIF(Table1[name],LAF_V11011[[#This Row],[workbook_name]]))</f>
        <v/>
      </c>
      <c r="E44" s="14" t="str">
        <f xml:space="preserve">
IF(LAF_V11011[[#This Row],[workbook_name]]="","",
   IFERROR(
      IF(
          VLOOKUP(LAF_V11011[[#This Row],[id]],Table1[[#All],[id]:[name]],3,0)=LAF_V11011[[#This Row],[workbook_name]],
         "match",
         "id doesn't belong to workbook_name"
      ),
      "associate an id first"
   )
)</f>
        <v/>
      </c>
      <c r="F44" s="16" t="str">
        <f>IF(LAF_V11011[[#This Row],[id Sanity Check]]="match",
   "✓ ready",
   IF(LAF_V11011[[#This Row],[workbook_name]]&lt;&gt;"","not ready","")
)</f>
        <v/>
      </c>
    </row>
    <row r="45" spans="2:6" ht="21" x14ac:dyDescent="0.25">
      <c r="B45" s="11"/>
      <c r="C45" s="13"/>
      <c r="D45" s="14" t="str">
        <f>IF(LAF_V11011[[#This Row],[workbook_name]]="","",COUNTIF(Table1[name],LAF_V11011[[#This Row],[workbook_name]]))</f>
        <v/>
      </c>
      <c r="E45" s="14" t="str">
        <f xml:space="preserve">
IF(LAF_V11011[[#This Row],[workbook_name]]="","",
   IFERROR(
      IF(
          VLOOKUP(LAF_V11011[[#This Row],[id]],Table1[[#All],[id]:[name]],3,0)=LAF_V11011[[#This Row],[workbook_name]],
         "match",
         "id doesn't belong to workbook_name"
      ),
      "associate an id first"
   )
)</f>
        <v/>
      </c>
      <c r="F45" s="16" t="str">
        <f>IF(LAF_V11011[[#This Row],[id Sanity Check]]="match",
   "✓ ready",
   IF(LAF_V11011[[#This Row],[workbook_name]]&lt;&gt;"","not ready","")
)</f>
        <v/>
      </c>
    </row>
    <row r="46" spans="2:6" ht="21" x14ac:dyDescent="0.25">
      <c r="B46" s="11"/>
      <c r="C46" s="13"/>
      <c r="D46" s="14" t="str">
        <f>IF(LAF_V11011[[#This Row],[workbook_name]]="","",COUNTIF(Table1[name],LAF_V11011[[#This Row],[workbook_name]]))</f>
        <v/>
      </c>
      <c r="E46" s="14" t="str">
        <f xml:space="preserve">
IF(LAF_V11011[[#This Row],[workbook_name]]="","",
   IFERROR(
      IF(
          VLOOKUP(LAF_V11011[[#This Row],[id]],Table1[[#All],[id]:[name]],3,0)=LAF_V11011[[#This Row],[workbook_name]],
         "match",
         "id doesn't belong to workbook_name"
      ),
      "associate an id first"
   )
)</f>
        <v/>
      </c>
      <c r="F46" s="16" t="str">
        <f>IF(LAF_V11011[[#This Row],[id Sanity Check]]="match",
   "✓ ready",
   IF(LAF_V11011[[#This Row],[workbook_name]]&lt;&gt;"","not ready","")
)</f>
        <v/>
      </c>
    </row>
    <row r="47" spans="2:6" ht="21" x14ac:dyDescent="0.25">
      <c r="B47" s="11"/>
      <c r="C47" s="13"/>
      <c r="D47" s="14" t="str">
        <f>IF(LAF_V11011[[#This Row],[workbook_name]]="","",COUNTIF(Table1[name],LAF_V11011[[#This Row],[workbook_name]]))</f>
        <v/>
      </c>
      <c r="E47" s="14" t="str">
        <f xml:space="preserve">
IF(LAF_V11011[[#This Row],[workbook_name]]="","",
   IFERROR(
      IF(
          VLOOKUP(LAF_V11011[[#This Row],[id]],Table1[[#All],[id]:[name]],3,0)=LAF_V11011[[#This Row],[workbook_name]],
         "match",
         "id doesn't belong to workbook_name"
      ),
      "associate an id first"
   )
)</f>
        <v/>
      </c>
      <c r="F47" s="16" t="str">
        <f>IF(LAF_V11011[[#This Row],[id Sanity Check]]="match",
   "✓ ready",
   IF(LAF_V11011[[#This Row],[workbook_name]]&lt;&gt;"","not ready","")
)</f>
        <v/>
      </c>
    </row>
    <row r="48" spans="2:6" ht="21" x14ac:dyDescent="0.25">
      <c r="B48" s="11"/>
      <c r="C48" s="13"/>
      <c r="D48" s="14" t="str">
        <f>IF(LAF_V11011[[#This Row],[workbook_name]]="","",COUNTIF(Table1[name],LAF_V11011[[#This Row],[workbook_name]]))</f>
        <v/>
      </c>
      <c r="E48" s="14" t="str">
        <f xml:space="preserve">
IF(LAF_V11011[[#This Row],[workbook_name]]="","",
   IFERROR(
      IF(
          VLOOKUP(LAF_V11011[[#This Row],[id]],Table1[[#All],[id]:[name]],3,0)=LAF_V11011[[#This Row],[workbook_name]],
         "match",
         "id doesn't belong to workbook_name"
      ),
      "associate an id first"
   )
)</f>
        <v/>
      </c>
      <c r="F48" s="16" t="str">
        <f>IF(LAF_V11011[[#This Row],[id Sanity Check]]="match",
   "✓ ready",
   IF(LAF_V11011[[#This Row],[workbook_name]]&lt;&gt;"","not ready","")
)</f>
        <v/>
      </c>
    </row>
    <row r="49" spans="2:6" ht="21" x14ac:dyDescent="0.25">
      <c r="B49" s="11"/>
      <c r="C49" s="13"/>
      <c r="D49" s="14" t="str">
        <f>IF(LAF_V11011[[#This Row],[workbook_name]]="","",COUNTIF(Table1[name],LAF_V11011[[#This Row],[workbook_name]]))</f>
        <v/>
      </c>
      <c r="E49" s="14" t="str">
        <f xml:space="preserve">
IF(LAF_V11011[[#This Row],[workbook_name]]="","",
   IFERROR(
      IF(
          VLOOKUP(LAF_V11011[[#This Row],[id]],Table1[[#All],[id]:[name]],3,0)=LAF_V11011[[#This Row],[workbook_name]],
         "match",
         "id doesn't belong to workbook_name"
      ),
      "associate an id first"
   )
)</f>
        <v/>
      </c>
      <c r="F49" s="16" t="str">
        <f>IF(LAF_V11011[[#This Row],[id Sanity Check]]="match",
   "✓ ready",
   IF(LAF_V11011[[#This Row],[workbook_name]]&lt;&gt;"","not ready","")
)</f>
        <v/>
      </c>
    </row>
    <row r="50" spans="2:6" ht="21" x14ac:dyDescent="0.25">
      <c r="B50" s="11"/>
      <c r="C50" s="13"/>
      <c r="D50" s="14" t="str">
        <f>IF(LAF_V11011[[#This Row],[workbook_name]]="","",COUNTIF(Table1[name],LAF_V11011[[#This Row],[workbook_name]]))</f>
        <v/>
      </c>
      <c r="E50" s="14" t="str">
        <f xml:space="preserve">
IF(LAF_V11011[[#This Row],[workbook_name]]="","",
   IFERROR(
      IF(
          VLOOKUP(LAF_V11011[[#This Row],[id]],Table1[[#All],[id]:[name]],3,0)=LAF_V11011[[#This Row],[workbook_name]],
         "match",
         "id doesn't belong to workbook_name"
      ),
      "associate an id first"
   )
)</f>
        <v/>
      </c>
      <c r="F50" s="16" t="str">
        <f>IF(LAF_V11011[[#This Row],[id Sanity Check]]="match",
   "✓ ready",
   IF(LAF_V11011[[#This Row],[workbook_name]]&lt;&gt;"","not ready","")
)</f>
        <v/>
      </c>
    </row>
    <row r="51" spans="2:6" ht="21" x14ac:dyDescent="0.25">
      <c r="B51" s="11"/>
      <c r="C51" s="13"/>
      <c r="D51" s="14" t="str">
        <f>IF(LAF_V11011[[#This Row],[workbook_name]]="","",COUNTIF(Table1[name],LAF_V11011[[#This Row],[workbook_name]]))</f>
        <v/>
      </c>
      <c r="E51" s="14" t="str">
        <f xml:space="preserve">
IF(LAF_V11011[[#This Row],[workbook_name]]="","",
   IFERROR(
      IF(
          VLOOKUP(LAF_V11011[[#This Row],[id]],Table1[[#All],[id]:[name]],3,0)=LAF_V11011[[#This Row],[workbook_name]],
         "match",
         "id doesn't belong to workbook_name"
      ),
      "associate an id first"
   )
)</f>
        <v/>
      </c>
      <c r="F51" s="16" t="str">
        <f>IF(LAF_V11011[[#This Row],[id Sanity Check]]="match",
   "✓ ready",
   IF(LAF_V11011[[#This Row],[workbook_name]]&lt;&gt;"","not ready","")
)</f>
        <v/>
      </c>
    </row>
    <row r="52" spans="2:6" ht="21" x14ac:dyDescent="0.25">
      <c r="B52" s="11"/>
      <c r="C52" s="13"/>
      <c r="D52" s="14" t="str">
        <f>IF(LAF_V11011[[#This Row],[workbook_name]]="","",COUNTIF(Table1[name],LAF_V11011[[#This Row],[workbook_name]]))</f>
        <v/>
      </c>
      <c r="E52" s="14" t="str">
        <f xml:space="preserve">
IF(LAF_V11011[[#This Row],[workbook_name]]="","",
   IFERROR(
      IF(
          VLOOKUP(LAF_V11011[[#This Row],[id]],Table1[[#All],[id]:[name]],3,0)=LAF_V11011[[#This Row],[workbook_name]],
         "match",
         "id doesn't belong to workbook_name"
      ),
      "associate an id first"
   )
)</f>
        <v/>
      </c>
      <c r="F52" s="16" t="str">
        <f>IF(LAF_V11011[[#This Row],[id Sanity Check]]="match",
   "✓ ready",
   IF(LAF_V11011[[#This Row],[workbook_name]]&lt;&gt;"","not ready","")
)</f>
        <v/>
      </c>
    </row>
    <row r="53" spans="2:6" ht="21" x14ac:dyDescent="0.25">
      <c r="B53" s="11"/>
      <c r="C53" s="13"/>
      <c r="D53" s="14" t="str">
        <f>IF(LAF_V11011[[#This Row],[workbook_name]]="","",COUNTIF(Table1[name],LAF_V11011[[#This Row],[workbook_name]]))</f>
        <v/>
      </c>
      <c r="E53" s="14" t="str">
        <f xml:space="preserve">
IF(LAF_V11011[[#This Row],[workbook_name]]="","",
   IFERROR(
      IF(
          VLOOKUP(LAF_V11011[[#This Row],[id]],Table1[[#All],[id]:[name]],3,0)=LAF_V11011[[#This Row],[workbook_name]],
         "match",
         "id doesn't belong to workbook_name"
      ),
      "associate an id first"
   )
)</f>
        <v/>
      </c>
      <c r="F53" s="16" t="str">
        <f>IF(LAF_V11011[[#This Row],[id Sanity Check]]="match",
   "✓ ready",
   IF(LAF_V11011[[#This Row],[workbook_name]]&lt;&gt;"","not ready","")
)</f>
        <v/>
      </c>
    </row>
    <row r="54" spans="2:6" ht="21" x14ac:dyDescent="0.25">
      <c r="B54" s="11"/>
      <c r="C54" s="13"/>
      <c r="D54" s="14" t="str">
        <f>IF(LAF_V11011[[#This Row],[workbook_name]]="","",COUNTIF(Table1[name],LAF_V11011[[#This Row],[workbook_name]]))</f>
        <v/>
      </c>
      <c r="E54" s="14" t="str">
        <f xml:space="preserve">
IF(LAF_V11011[[#This Row],[workbook_name]]="","",
   IFERROR(
      IF(
          VLOOKUP(LAF_V11011[[#This Row],[id]],Table1[[#All],[id]:[name]],3,0)=LAF_V11011[[#This Row],[workbook_name]],
         "match",
         "id doesn't belong to workbook_name"
      ),
      "associate an id first"
   )
)</f>
        <v/>
      </c>
      <c r="F54" s="16" t="str">
        <f>IF(LAF_V11011[[#This Row],[id Sanity Check]]="match",
   "✓ ready",
   IF(LAF_V11011[[#This Row],[workbook_name]]&lt;&gt;"","not ready","")
)</f>
        <v/>
      </c>
    </row>
    <row r="55" spans="2:6" ht="21" x14ac:dyDescent="0.25">
      <c r="B55" s="11"/>
      <c r="C55" s="13"/>
      <c r="D55" s="14" t="str">
        <f>IF(LAF_V11011[[#This Row],[workbook_name]]="","",COUNTIF(Table1[name],LAF_V11011[[#This Row],[workbook_name]]))</f>
        <v/>
      </c>
      <c r="E55" s="14" t="str">
        <f xml:space="preserve">
IF(LAF_V11011[[#This Row],[workbook_name]]="","",
   IFERROR(
      IF(
          VLOOKUP(LAF_V11011[[#This Row],[id]],Table1[[#All],[id]:[name]],3,0)=LAF_V11011[[#This Row],[workbook_name]],
         "match",
         "id doesn't belong to workbook_name"
      ),
      "associate an id first"
   )
)</f>
        <v/>
      </c>
      <c r="F55" s="16" t="str">
        <f>IF(LAF_V11011[[#This Row],[id Sanity Check]]="match",
   "✓ ready",
   IF(LAF_V11011[[#This Row],[workbook_name]]&lt;&gt;"","not ready","")
)</f>
        <v/>
      </c>
    </row>
    <row r="56" spans="2:6" ht="21" x14ac:dyDescent="0.25">
      <c r="B56" s="11"/>
      <c r="C56" s="13"/>
      <c r="D56" s="14" t="str">
        <f>IF(LAF_V11011[[#This Row],[workbook_name]]="","",COUNTIF(Table1[name],LAF_V11011[[#This Row],[workbook_name]]))</f>
        <v/>
      </c>
      <c r="E56" s="14" t="str">
        <f xml:space="preserve">
IF(LAF_V11011[[#This Row],[workbook_name]]="","",
   IFERROR(
      IF(
          VLOOKUP(LAF_V11011[[#This Row],[id]],Table1[[#All],[id]:[name]],3,0)=LAF_V11011[[#This Row],[workbook_name]],
         "match",
         "id doesn't belong to workbook_name"
      ),
      "associate an id first"
   )
)</f>
        <v/>
      </c>
      <c r="F56" s="16" t="str">
        <f>IF(LAF_V11011[[#This Row],[id Sanity Check]]="match",
   "✓ ready",
   IF(LAF_V11011[[#This Row],[workbook_name]]&lt;&gt;"","not ready","")
)</f>
        <v/>
      </c>
    </row>
    <row r="57" spans="2:6" ht="21" x14ac:dyDescent="0.25">
      <c r="B57" s="11"/>
      <c r="C57" s="13"/>
      <c r="D57" s="14" t="str">
        <f>IF(LAF_V11011[[#This Row],[workbook_name]]="","",COUNTIF(Table1[name],LAF_V11011[[#This Row],[workbook_name]]))</f>
        <v/>
      </c>
      <c r="E57" s="14" t="str">
        <f xml:space="preserve">
IF(LAF_V11011[[#This Row],[workbook_name]]="","",
   IFERROR(
      IF(
          VLOOKUP(LAF_V11011[[#This Row],[id]],Table1[[#All],[id]:[name]],3,0)=LAF_V11011[[#This Row],[workbook_name]],
         "match",
         "id doesn't belong to workbook_name"
      ),
      "associate an id first"
   )
)</f>
        <v/>
      </c>
      <c r="F57" s="16" t="str">
        <f>IF(LAF_V11011[[#This Row],[id Sanity Check]]="match",
   "✓ ready",
   IF(LAF_V11011[[#This Row],[workbook_name]]&lt;&gt;"","not ready","")
)</f>
        <v/>
      </c>
    </row>
    <row r="58" spans="2:6" ht="21" x14ac:dyDescent="0.25">
      <c r="B58" s="11"/>
      <c r="C58" s="13"/>
      <c r="D58" s="14" t="str">
        <f>IF(LAF_V11011[[#This Row],[workbook_name]]="","",COUNTIF(Table1[name],LAF_V11011[[#This Row],[workbook_name]]))</f>
        <v/>
      </c>
      <c r="E58" s="14" t="str">
        <f xml:space="preserve">
IF(LAF_V11011[[#This Row],[workbook_name]]="","",
   IFERROR(
      IF(
          VLOOKUP(LAF_V11011[[#This Row],[id]],Table1[[#All],[id]:[name]],3,0)=LAF_V11011[[#This Row],[workbook_name]],
         "match",
         "id doesn't belong to workbook_name"
      ),
      "associate an id first"
   )
)</f>
        <v/>
      </c>
      <c r="F58" s="16" t="str">
        <f>IF(LAF_V11011[[#This Row],[id Sanity Check]]="match",
   "✓ ready",
   IF(LAF_V11011[[#This Row],[workbook_name]]&lt;&gt;"","not ready","")
)</f>
        <v/>
      </c>
    </row>
    <row r="59" spans="2:6" ht="21" x14ac:dyDescent="0.25">
      <c r="B59" s="11"/>
      <c r="C59" s="13"/>
      <c r="D59" s="14" t="str">
        <f>IF(LAF_V11011[[#This Row],[workbook_name]]="","",COUNTIF(Table1[name],LAF_V11011[[#This Row],[workbook_name]]))</f>
        <v/>
      </c>
      <c r="E59" s="14" t="str">
        <f xml:space="preserve">
IF(LAF_V11011[[#This Row],[workbook_name]]="","",
   IFERROR(
      IF(
          VLOOKUP(LAF_V11011[[#This Row],[id]],Table1[[#All],[id]:[name]],3,0)=LAF_V11011[[#This Row],[workbook_name]],
         "match",
         "id doesn't belong to workbook_name"
      ),
      "associate an id first"
   )
)</f>
        <v/>
      </c>
      <c r="F59" s="16" t="str">
        <f>IF(LAF_V11011[[#This Row],[id Sanity Check]]="match",
   "✓ ready",
   IF(LAF_V11011[[#This Row],[workbook_name]]&lt;&gt;"","not ready","")
)</f>
        <v/>
      </c>
    </row>
    <row r="60" spans="2:6" ht="21" x14ac:dyDescent="0.25">
      <c r="B60" s="11"/>
      <c r="C60" s="13"/>
      <c r="D60" s="14" t="str">
        <f>IF(LAF_V11011[[#This Row],[workbook_name]]="","",COUNTIF(Table1[name],LAF_V11011[[#This Row],[workbook_name]]))</f>
        <v/>
      </c>
      <c r="E60" s="14" t="str">
        <f xml:space="preserve">
IF(LAF_V11011[[#This Row],[workbook_name]]="","",
   IFERROR(
      IF(
          VLOOKUP(LAF_V11011[[#This Row],[id]],Table1[[#All],[id]:[name]],3,0)=LAF_V11011[[#This Row],[workbook_name]],
         "match",
         "id doesn't belong to workbook_name"
      ),
      "associate an id first"
   )
)</f>
        <v/>
      </c>
      <c r="F60" s="16" t="str">
        <f>IF(LAF_V11011[[#This Row],[id Sanity Check]]="match",
   "✓ ready",
   IF(LAF_V11011[[#This Row],[workbook_name]]&lt;&gt;"","not ready","")
)</f>
        <v/>
      </c>
    </row>
    <row r="61" spans="2:6" ht="21" x14ac:dyDescent="0.25">
      <c r="B61" s="11"/>
      <c r="C61" s="13"/>
      <c r="D61" s="14" t="str">
        <f>IF(LAF_V11011[[#This Row],[workbook_name]]="","",COUNTIF(Table1[name],LAF_V11011[[#This Row],[workbook_name]]))</f>
        <v/>
      </c>
      <c r="E61" s="14" t="str">
        <f xml:space="preserve">
IF(LAF_V11011[[#This Row],[workbook_name]]="","",
   IFERROR(
      IF(
          VLOOKUP(LAF_V11011[[#This Row],[id]],Table1[[#All],[id]:[name]],3,0)=LAF_V11011[[#This Row],[workbook_name]],
         "match",
         "id doesn't belong to workbook_name"
      ),
      "associate an id first"
   )
)</f>
        <v/>
      </c>
      <c r="F61" s="16" t="str">
        <f>IF(LAF_V11011[[#This Row],[id Sanity Check]]="match",
   "✓ ready",
   IF(LAF_V11011[[#This Row],[workbook_name]]&lt;&gt;"","not ready","")
)</f>
        <v/>
      </c>
    </row>
    <row r="62" spans="2:6" ht="21" x14ac:dyDescent="0.25">
      <c r="B62" s="11"/>
      <c r="C62" s="13"/>
      <c r="D62" s="14" t="str">
        <f>IF(LAF_V11011[[#This Row],[workbook_name]]="","",COUNTIF(Table1[name],LAF_V11011[[#This Row],[workbook_name]]))</f>
        <v/>
      </c>
      <c r="E62" s="14" t="str">
        <f xml:space="preserve">
IF(LAF_V11011[[#This Row],[workbook_name]]="","",
   IFERROR(
      IF(
          VLOOKUP(LAF_V11011[[#This Row],[id]],Table1[[#All],[id]:[name]],3,0)=LAF_V11011[[#This Row],[workbook_name]],
         "match",
         "id doesn't belong to workbook_name"
      ),
      "associate an id first"
   )
)</f>
        <v/>
      </c>
      <c r="F62" s="16" t="str">
        <f>IF(LAF_V11011[[#This Row],[id Sanity Check]]="match",
   "✓ ready",
   IF(LAF_V11011[[#This Row],[workbook_name]]&lt;&gt;"","not ready","")
)</f>
        <v/>
      </c>
    </row>
    <row r="63" spans="2:6" ht="21" x14ac:dyDescent="0.25">
      <c r="B63" s="11"/>
      <c r="C63" s="13"/>
      <c r="D63" s="14" t="str">
        <f>IF(LAF_V11011[[#This Row],[workbook_name]]="","",COUNTIF(Table1[name],LAF_V11011[[#This Row],[workbook_name]]))</f>
        <v/>
      </c>
      <c r="E63" s="14" t="str">
        <f xml:space="preserve">
IF(LAF_V11011[[#This Row],[workbook_name]]="","",
   IFERROR(
      IF(
          VLOOKUP(LAF_V11011[[#This Row],[id]],Table1[[#All],[id]:[name]],3,0)=LAF_V11011[[#This Row],[workbook_name]],
         "match",
         "id doesn't belong to workbook_name"
      ),
      "associate an id first"
   )
)</f>
        <v/>
      </c>
      <c r="F63" s="16" t="str">
        <f>IF(LAF_V11011[[#This Row],[id Sanity Check]]="match",
   "✓ ready",
   IF(LAF_V11011[[#This Row],[workbook_name]]&lt;&gt;"","not ready","")
)</f>
        <v/>
      </c>
    </row>
    <row r="64" spans="2:6" ht="21" x14ac:dyDescent="0.25">
      <c r="B64" s="11"/>
      <c r="C64" s="13"/>
      <c r="D64" s="14" t="str">
        <f>IF(LAF_V11011[[#This Row],[workbook_name]]="","",COUNTIF(Table1[name],LAF_V11011[[#This Row],[workbook_name]]))</f>
        <v/>
      </c>
      <c r="E64" s="14" t="str">
        <f xml:space="preserve">
IF(LAF_V11011[[#This Row],[workbook_name]]="","",
   IFERROR(
      IF(
          VLOOKUP(LAF_V11011[[#This Row],[id]],Table1[[#All],[id]:[name]],3,0)=LAF_V11011[[#This Row],[workbook_name]],
         "match",
         "id doesn't belong to workbook_name"
      ),
      "associate an id first"
   )
)</f>
        <v/>
      </c>
      <c r="F64" s="16" t="str">
        <f>IF(LAF_V11011[[#This Row],[id Sanity Check]]="match",
   "✓ ready",
   IF(LAF_V11011[[#This Row],[workbook_name]]&lt;&gt;"","not ready","")
)</f>
        <v/>
      </c>
    </row>
    <row r="65" spans="2:6" ht="21" x14ac:dyDescent="0.25">
      <c r="B65" s="11"/>
      <c r="C65" s="13"/>
      <c r="D65" s="14" t="str">
        <f>IF(LAF_V11011[[#This Row],[workbook_name]]="","",COUNTIF(Table1[name],LAF_V11011[[#This Row],[workbook_name]]))</f>
        <v/>
      </c>
      <c r="E65" s="14" t="str">
        <f xml:space="preserve">
IF(LAF_V11011[[#This Row],[workbook_name]]="","",
   IFERROR(
      IF(
          VLOOKUP(LAF_V11011[[#This Row],[id]],Table1[[#All],[id]:[name]],3,0)=LAF_V11011[[#This Row],[workbook_name]],
         "match",
         "id doesn't belong to workbook_name"
      ),
      "associate an id first"
   )
)</f>
        <v/>
      </c>
      <c r="F65" s="16" t="str">
        <f>IF(LAF_V11011[[#This Row],[id Sanity Check]]="match",
   "✓ ready",
   IF(LAF_V11011[[#This Row],[workbook_name]]&lt;&gt;"","not ready","")
)</f>
        <v/>
      </c>
    </row>
    <row r="66" spans="2:6" ht="21" x14ac:dyDescent="0.25">
      <c r="B66" s="11"/>
      <c r="C66" s="13"/>
      <c r="D66" s="14" t="str">
        <f>IF(LAF_V11011[[#This Row],[workbook_name]]="","",COUNTIF(Table1[name],LAF_V11011[[#This Row],[workbook_name]]))</f>
        <v/>
      </c>
      <c r="E66" s="14" t="str">
        <f xml:space="preserve">
IF(LAF_V11011[[#This Row],[workbook_name]]="","",
   IFERROR(
      IF(
          VLOOKUP(LAF_V11011[[#This Row],[id]],Table1[[#All],[id]:[name]],3,0)=LAF_V11011[[#This Row],[workbook_name]],
         "match",
         "id doesn't belong to workbook_name"
      ),
      "associate an id first"
   )
)</f>
        <v/>
      </c>
      <c r="F66" s="16" t="str">
        <f>IF(LAF_V11011[[#This Row],[id Sanity Check]]="match",
   "✓ ready",
   IF(LAF_V11011[[#This Row],[workbook_name]]&lt;&gt;"","not ready","")
)</f>
        <v/>
      </c>
    </row>
    <row r="67" spans="2:6" ht="21" x14ac:dyDescent="0.25">
      <c r="B67" s="11"/>
      <c r="C67" s="13"/>
      <c r="D67" s="14" t="str">
        <f>IF(LAF_V11011[[#This Row],[workbook_name]]="","",COUNTIF(Table1[name],LAF_V11011[[#This Row],[workbook_name]]))</f>
        <v/>
      </c>
      <c r="E67" s="14" t="str">
        <f xml:space="preserve">
IF(LAF_V11011[[#This Row],[workbook_name]]="","",
   IFERROR(
      IF(
          VLOOKUP(LAF_V11011[[#This Row],[id]],Table1[[#All],[id]:[name]],3,0)=LAF_V11011[[#This Row],[workbook_name]],
         "match",
         "id doesn't belong to workbook_name"
      ),
      "associate an id first"
   )
)</f>
        <v/>
      </c>
      <c r="F67" s="16" t="str">
        <f>IF(LAF_V11011[[#This Row],[id Sanity Check]]="match",
   "✓ ready",
   IF(LAF_V11011[[#This Row],[workbook_name]]&lt;&gt;"","not ready","")
)</f>
        <v/>
      </c>
    </row>
    <row r="68" spans="2:6" ht="21" x14ac:dyDescent="0.25">
      <c r="B68" s="11"/>
      <c r="C68" s="13"/>
      <c r="D68" s="14" t="str">
        <f>IF(LAF_V11011[[#This Row],[workbook_name]]="","",COUNTIF(Table1[name],LAF_V11011[[#This Row],[workbook_name]]))</f>
        <v/>
      </c>
      <c r="E68" s="14" t="str">
        <f xml:space="preserve">
IF(LAF_V11011[[#This Row],[workbook_name]]="","",
   IFERROR(
      IF(
          VLOOKUP(LAF_V11011[[#This Row],[id]],Table1[[#All],[id]:[name]],3,0)=LAF_V11011[[#This Row],[workbook_name]],
         "match",
         "id doesn't belong to workbook_name"
      ),
      "associate an id first"
   )
)</f>
        <v/>
      </c>
      <c r="F68" s="16" t="str">
        <f>IF(LAF_V11011[[#This Row],[id Sanity Check]]="match",
   "✓ ready",
   IF(LAF_V11011[[#This Row],[workbook_name]]&lt;&gt;"","not ready","")
)</f>
        <v/>
      </c>
    </row>
    <row r="69" spans="2:6" ht="21" x14ac:dyDescent="0.25">
      <c r="B69" s="11"/>
      <c r="C69" s="13"/>
      <c r="D69" s="14" t="str">
        <f>IF(LAF_V11011[[#This Row],[workbook_name]]="","",COUNTIF(Table1[name],LAF_V11011[[#This Row],[workbook_name]]))</f>
        <v/>
      </c>
      <c r="E69" s="14" t="str">
        <f xml:space="preserve">
IF(LAF_V11011[[#This Row],[workbook_name]]="","",
   IFERROR(
      IF(
          VLOOKUP(LAF_V11011[[#This Row],[id]],Table1[[#All],[id]:[name]],3,0)=LAF_V11011[[#This Row],[workbook_name]],
         "match",
         "id doesn't belong to workbook_name"
      ),
      "associate an id first"
   )
)</f>
        <v/>
      </c>
      <c r="F69" s="16" t="str">
        <f>IF(LAF_V11011[[#This Row],[id Sanity Check]]="match",
   "✓ ready",
   IF(LAF_V11011[[#This Row],[workbook_name]]&lt;&gt;"","not ready","")
)</f>
        <v/>
      </c>
    </row>
    <row r="70" spans="2:6" ht="21" x14ac:dyDescent="0.25">
      <c r="B70" s="11"/>
      <c r="C70" s="13"/>
      <c r="D70" s="14" t="str">
        <f>IF(LAF_V11011[[#This Row],[workbook_name]]="","",COUNTIF(Table1[name],LAF_V11011[[#This Row],[workbook_name]]))</f>
        <v/>
      </c>
      <c r="E70" s="14" t="str">
        <f xml:space="preserve">
IF(LAF_V11011[[#This Row],[workbook_name]]="","",
   IFERROR(
      IF(
          VLOOKUP(LAF_V11011[[#This Row],[id]],Table1[[#All],[id]:[name]],3,0)=LAF_V11011[[#This Row],[workbook_name]],
         "match",
         "id doesn't belong to workbook_name"
      ),
      "associate an id first"
   )
)</f>
        <v/>
      </c>
      <c r="F70" s="16" t="str">
        <f>IF(LAF_V11011[[#This Row],[id Sanity Check]]="match",
   "✓ ready",
   IF(LAF_V11011[[#This Row],[workbook_name]]&lt;&gt;"","not ready","")
)</f>
        <v/>
      </c>
    </row>
    <row r="71" spans="2:6" ht="21" x14ac:dyDescent="0.25">
      <c r="B71" s="11"/>
      <c r="C71" s="13"/>
      <c r="D71" s="14" t="str">
        <f>IF(LAF_V11011[[#This Row],[workbook_name]]="","",COUNTIF(Table1[name],LAF_V11011[[#This Row],[workbook_name]]))</f>
        <v/>
      </c>
      <c r="E71" s="14" t="str">
        <f xml:space="preserve">
IF(LAF_V11011[[#This Row],[workbook_name]]="","",
   IFERROR(
      IF(
          VLOOKUP(LAF_V11011[[#This Row],[id]],Table1[[#All],[id]:[name]],3,0)=LAF_V11011[[#This Row],[workbook_name]],
         "match",
         "id doesn't belong to workbook_name"
      ),
      "associate an id first"
   )
)</f>
        <v/>
      </c>
      <c r="F71" s="16" t="str">
        <f>IF(LAF_V11011[[#This Row],[id Sanity Check]]="match",
   "✓ ready",
   IF(LAF_V11011[[#This Row],[workbook_name]]&lt;&gt;"","not ready","")
)</f>
        <v/>
      </c>
    </row>
    <row r="72" spans="2:6" ht="21" x14ac:dyDescent="0.25">
      <c r="B72" s="11"/>
      <c r="C72" s="13"/>
      <c r="D72" s="14" t="str">
        <f>IF(LAF_V11011[[#This Row],[workbook_name]]="","",COUNTIF(Table1[name],LAF_V11011[[#This Row],[workbook_name]]))</f>
        <v/>
      </c>
      <c r="E72" s="14" t="str">
        <f xml:space="preserve">
IF(LAF_V11011[[#This Row],[workbook_name]]="","",
   IFERROR(
      IF(
          VLOOKUP(LAF_V11011[[#This Row],[id]],Table1[[#All],[id]:[name]],3,0)=LAF_V11011[[#This Row],[workbook_name]],
         "match",
         "id doesn't belong to workbook_name"
      ),
      "associate an id first"
   )
)</f>
        <v/>
      </c>
      <c r="F72" s="16" t="str">
        <f>IF(LAF_V11011[[#This Row],[id Sanity Check]]="match",
   "✓ ready",
   IF(LAF_V11011[[#This Row],[workbook_name]]&lt;&gt;"","not ready","")
)</f>
        <v/>
      </c>
    </row>
    <row r="73" spans="2:6" ht="21" x14ac:dyDescent="0.25">
      <c r="B73" s="11"/>
      <c r="C73" s="13"/>
      <c r="D73" s="14" t="str">
        <f>IF(LAF_V11011[[#This Row],[workbook_name]]="","",COUNTIF(Table1[name],LAF_V11011[[#This Row],[workbook_name]]))</f>
        <v/>
      </c>
      <c r="E73" s="14" t="str">
        <f xml:space="preserve">
IF(LAF_V11011[[#This Row],[workbook_name]]="","",
   IFERROR(
      IF(
          VLOOKUP(LAF_V11011[[#This Row],[id]],Table1[[#All],[id]:[name]],3,0)=LAF_V11011[[#This Row],[workbook_name]],
         "match",
         "id doesn't belong to workbook_name"
      ),
      "associate an id first"
   )
)</f>
        <v/>
      </c>
      <c r="F73" s="16" t="str">
        <f>IF(LAF_V11011[[#This Row],[id Sanity Check]]="match",
   "✓ ready",
   IF(LAF_V11011[[#This Row],[workbook_name]]&lt;&gt;"","not ready","")
)</f>
        <v/>
      </c>
    </row>
    <row r="74" spans="2:6" ht="21" x14ac:dyDescent="0.25">
      <c r="B74" s="11"/>
      <c r="C74" s="13"/>
      <c r="D74" s="14" t="str">
        <f>IF(LAF_V11011[[#This Row],[workbook_name]]="","",COUNTIF(Table1[name],LAF_V11011[[#This Row],[workbook_name]]))</f>
        <v/>
      </c>
      <c r="E74" s="14" t="str">
        <f xml:space="preserve">
IF(LAF_V11011[[#This Row],[workbook_name]]="","",
   IFERROR(
      IF(
          VLOOKUP(LAF_V11011[[#This Row],[id]],Table1[[#All],[id]:[name]],3,0)=LAF_V11011[[#This Row],[workbook_name]],
         "match",
         "id doesn't belong to workbook_name"
      ),
      "associate an id first"
   )
)</f>
        <v/>
      </c>
      <c r="F74" s="16" t="str">
        <f>IF(LAF_V11011[[#This Row],[id Sanity Check]]="match",
   "✓ ready",
   IF(LAF_V11011[[#This Row],[workbook_name]]&lt;&gt;"","not ready","")
)</f>
        <v/>
      </c>
    </row>
    <row r="75" spans="2:6" ht="21" x14ac:dyDescent="0.25">
      <c r="B75" s="11"/>
      <c r="C75" s="13"/>
      <c r="D75" s="14" t="str">
        <f>IF(LAF_V11011[[#This Row],[workbook_name]]="","",COUNTIF(Table1[name],LAF_V11011[[#This Row],[workbook_name]]))</f>
        <v/>
      </c>
      <c r="E75" s="14" t="str">
        <f xml:space="preserve">
IF(LAF_V11011[[#This Row],[workbook_name]]="","",
   IFERROR(
      IF(
          VLOOKUP(LAF_V11011[[#This Row],[id]],Table1[[#All],[id]:[name]],3,0)=LAF_V11011[[#This Row],[workbook_name]],
         "match",
         "id doesn't belong to workbook_name"
      ),
      "associate an id first"
   )
)</f>
        <v/>
      </c>
      <c r="F75" s="16" t="str">
        <f>IF(LAF_V11011[[#This Row],[id Sanity Check]]="match",
   "✓ ready",
   IF(LAF_V11011[[#This Row],[workbook_name]]&lt;&gt;"","not ready","")
)</f>
        <v/>
      </c>
    </row>
    <row r="76" spans="2:6" ht="21" x14ac:dyDescent="0.25">
      <c r="B76" s="11"/>
      <c r="C76" s="13"/>
      <c r="D76" s="14" t="str">
        <f>IF(LAF_V11011[[#This Row],[workbook_name]]="","",COUNTIF(Table1[name],LAF_V11011[[#This Row],[workbook_name]]))</f>
        <v/>
      </c>
      <c r="E76" s="14" t="str">
        <f xml:space="preserve">
IF(LAF_V11011[[#This Row],[workbook_name]]="","",
   IFERROR(
      IF(
          VLOOKUP(LAF_V11011[[#This Row],[id]],Table1[[#All],[id]:[name]],3,0)=LAF_V11011[[#This Row],[workbook_name]],
         "match",
         "id doesn't belong to workbook_name"
      ),
      "associate an id first"
   )
)</f>
        <v/>
      </c>
      <c r="F76" s="16" t="str">
        <f>IF(LAF_V11011[[#This Row],[id Sanity Check]]="match",
   "✓ ready",
   IF(LAF_V11011[[#This Row],[workbook_name]]&lt;&gt;"","not ready","")
)</f>
        <v/>
      </c>
    </row>
    <row r="77" spans="2:6" ht="21" x14ac:dyDescent="0.25">
      <c r="B77" s="11"/>
      <c r="C77" s="13"/>
      <c r="D77" s="14" t="str">
        <f>IF(LAF_V11011[[#This Row],[workbook_name]]="","",COUNTIF(Table1[name],LAF_V11011[[#This Row],[workbook_name]]))</f>
        <v/>
      </c>
      <c r="E77" s="14" t="str">
        <f xml:space="preserve">
IF(LAF_V11011[[#This Row],[workbook_name]]="","",
   IFERROR(
      IF(
          VLOOKUP(LAF_V11011[[#This Row],[id]],Table1[[#All],[id]:[name]],3,0)=LAF_V11011[[#This Row],[workbook_name]],
         "match",
         "id doesn't belong to workbook_name"
      ),
      "associate an id first"
   )
)</f>
        <v/>
      </c>
      <c r="F77" s="16" t="str">
        <f>IF(LAF_V11011[[#This Row],[id Sanity Check]]="match",
   "✓ ready",
   IF(LAF_V11011[[#This Row],[workbook_name]]&lt;&gt;"","not ready","")
)</f>
        <v/>
      </c>
    </row>
    <row r="78" spans="2:6" ht="21" x14ac:dyDescent="0.25">
      <c r="B78" s="11"/>
      <c r="C78" s="13"/>
      <c r="D78" s="14" t="str">
        <f>IF(LAF_V11011[[#This Row],[workbook_name]]="","",COUNTIF(Table1[name],LAF_V11011[[#This Row],[workbook_name]]))</f>
        <v/>
      </c>
      <c r="E78" s="14" t="str">
        <f xml:space="preserve">
IF(LAF_V11011[[#This Row],[workbook_name]]="","",
   IFERROR(
      IF(
          VLOOKUP(LAF_V11011[[#This Row],[id]],Table1[[#All],[id]:[name]],3,0)=LAF_V11011[[#This Row],[workbook_name]],
         "match",
         "id doesn't belong to workbook_name"
      ),
      "associate an id first"
   )
)</f>
        <v/>
      </c>
      <c r="F78" s="16" t="str">
        <f>IF(LAF_V11011[[#This Row],[id Sanity Check]]="match",
   "✓ ready",
   IF(LAF_V11011[[#This Row],[workbook_name]]&lt;&gt;"","not ready","")
)</f>
        <v/>
      </c>
    </row>
    <row r="79" spans="2:6" ht="21" x14ac:dyDescent="0.25">
      <c r="B79" s="11"/>
      <c r="C79" s="13"/>
      <c r="D79" s="14" t="str">
        <f>IF(LAF_V11011[[#This Row],[workbook_name]]="","",COUNTIF(Table1[name],LAF_V11011[[#This Row],[workbook_name]]))</f>
        <v/>
      </c>
      <c r="E79" s="14" t="str">
        <f xml:space="preserve">
IF(LAF_V11011[[#This Row],[workbook_name]]="","",
   IFERROR(
      IF(
          VLOOKUP(LAF_V11011[[#This Row],[id]],Table1[[#All],[id]:[name]],3,0)=LAF_V11011[[#This Row],[workbook_name]],
         "match",
         "id doesn't belong to workbook_name"
      ),
      "associate an id first"
   )
)</f>
        <v/>
      </c>
      <c r="F79" s="16" t="str">
        <f>IF(LAF_V11011[[#This Row],[id Sanity Check]]="match",
   "✓ ready",
   IF(LAF_V11011[[#This Row],[workbook_name]]&lt;&gt;"","not ready","")
)</f>
        <v/>
      </c>
    </row>
    <row r="80" spans="2:6" ht="21" x14ac:dyDescent="0.25">
      <c r="B80" s="11"/>
      <c r="C80" s="13"/>
      <c r="D80" s="14" t="str">
        <f>IF(LAF_V11011[[#This Row],[workbook_name]]="","",COUNTIF(Table1[name],LAF_V11011[[#This Row],[workbook_name]]))</f>
        <v/>
      </c>
      <c r="E80" s="14" t="str">
        <f xml:space="preserve">
IF(LAF_V11011[[#This Row],[workbook_name]]="","",
   IFERROR(
      IF(
          VLOOKUP(LAF_V11011[[#This Row],[id]],Table1[[#All],[id]:[name]],3,0)=LAF_V11011[[#This Row],[workbook_name]],
         "match",
         "id doesn't belong to workbook_name"
      ),
      "associate an id first"
   )
)</f>
        <v/>
      </c>
      <c r="F80" s="16" t="str">
        <f>IF(LAF_V11011[[#This Row],[id Sanity Check]]="match",
   "✓ ready",
   IF(LAF_V11011[[#This Row],[workbook_name]]&lt;&gt;"","not ready","")
)</f>
        <v/>
      </c>
    </row>
    <row r="81" spans="2:6" ht="21" x14ac:dyDescent="0.25">
      <c r="B81" s="11"/>
      <c r="C81" s="13"/>
      <c r="D81" s="14" t="str">
        <f>IF(LAF_V11011[[#This Row],[workbook_name]]="","",COUNTIF(Table1[name],LAF_V11011[[#This Row],[workbook_name]]))</f>
        <v/>
      </c>
      <c r="E81" s="14" t="str">
        <f xml:space="preserve">
IF(LAF_V11011[[#This Row],[workbook_name]]="","",
   IFERROR(
      IF(
          VLOOKUP(LAF_V11011[[#This Row],[id]],Table1[[#All],[id]:[name]],3,0)=LAF_V11011[[#This Row],[workbook_name]],
         "match",
         "id doesn't belong to workbook_name"
      ),
      "associate an id first"
   )
)</f>
        <v/>
      </c>
      <c r="F81" s="16" t="str">
        <f>IF(LAF_V11011[[#This Row],[id Sanity Check]]="match",
   "✓ ready",
   IF(LAF_V11011[[#This Row],[workbook_name]]&lt;&gt;"","not ready","")
)</f>
        <v/>
      </c>
    </row>
    <row r="82" spans="2:6" ht="21" x14ac:dyDescent="0.25">
      <c r="B82" s="11"/>
      <c r="C82" s="13"/>
      <c r="D82" s="14" t="str">
        <f>IF(LAF_V11011[[#This Row],[workbook_name]]="","",COUNTIF(Table1[name],LAF_V11011[[#This Row],[workbook_name]]))</f>
        <v/>
      </c>
      <c r="E82" s="14" t="str">
        <f xml:space="preserve">
IF(LAF_V11011[[#This Row],[workbook_name]]="","",
   IFERROR(
      IF(
          VLOOKUP(LAF_V11011[[#This Row],[id]],Table1[[#All],[id]:[name]],3,0)=LAF_V11011[[#This Row],[workbook_name]],
         "match",
         "id doesn't belong to workbook_name"
      ),
      "associate an id first"
   )
)</f>
        <v/>
      </c>
      <c r="F82" s="16" t="str">
        <f>IF(LAF_V11011[[#This Row],[id Sanity Check]]="match",
   "✓ ready",
   IF(LAF_V11011[[#This Row],[workbook_name]]&lt;&gt;"","not ready","")
)</f>
        <v/>
      </c>
    </row>
    <row r="83" spans="2:6" ht="21" x14ac:dyDescent="0.25">
      <c r="B83" s="11"/>
      <c r="C83" s="13"/>
      <c r="D83" s="14" t="str">
        <f>IF(LAF_V11011[[#This Row],[workbook_name]]="","",COUNTIF(Table1[name],LAF_V11011[[#This Row],[workbook_name]]))</f>
        <v/>
      </c>
      <c r="E83" s="14" t="str">
        <f xml:space="preserve">
IF(LAF_V11011[[#This Row],[workbook_name]]="","",
   IFERROR(
      IF(
          VLOOKUP(LAF_V11011[[#This Row],[id]],Table1[[#All],[id]:[name]],3,0)=LAF_V11011[[#This Row],[workbook_name]],
         "match",
         "id doesn't belong to workbook_name"
      ),
      "associate an id first"
   )
)</f>
        <v/>
      </c>
      <c r="F83" s="16" t="str">
        <f>IF(LAF_V11011[[#This Row],[id Sanity Check]]="match",
   "✓ ready",
   IF(LAF_V11011[[#This Row],[workbook_name]]&lt;&gt;"","not ready","")
)</f>
        <v/>
      </c>
    </row>
    <row r="84" spans="2:6" ht="21" x14ac:dyDescent="0.25">
      <c r="B84" s="11"/>
      <c r="C84" s="13"/>
      <c r="D84" s="14" t="str">
        <f>IF(LAF_V11011[[#This Row],[workbook_name]]="","",COUNTIF(Table1[name],LAF_V11011[[#This Row],[workbook_name]]))</f>
        <v/>
      </c>
      <c r="E84" s="14" t="str">
        <f xml:space="preserve">
IF(LAF_V11011[[#This Row],[workbook_name]]="","",
   IFERROR(
      IF(
          VLOOKUP(LAF_V11011[[#This Row],[id]],Table1[[#All],[id]:[name]],3,0)=LAF_V11011[[#This Row],[workbook_name]],
         "match",
         "id doesn't belong to workbook_name"
      ),
      "associate an id first"
   )
)</f>
        <v/>
      </c>
      <c r="F84" s="16" t="str">
        <f>IF(LAF_V11011[[#This Row],[id Sanity Check]]="match",
   "✓ ready",
   IF(LAF_V11011[[#This Row],[workbook_name]]&lt;&gt;"","not ready","")
)</f>
        <v/>
      </c>
    </row>
    <row r="85" spans="2:6" ht="21" x14ac:dyDescent="0.25">
      <c r="B85" s="11"/>
      <c r="C85" s="13"/>
      <c r="D85" s="14" t="str">
        <f>IF(LAF_V11011[[#This Row],[workbook_name]]="","",COUNTIF(Table1[name],LAF_V11011[[#This Row],[workbook_name]]))</f>
        <v/>
      </c>
      <c r="E85" s="14" t="str">
        <f xml:space="preserve">
IF(LAF_V11011[[#This Row],[workbook_name]]="","",
   IFERROR(
      IF(
          VLOOKUP(LAF_V11011[[#This Row],[id]],Table1[[#All],[id]:[name]],3,0)=LAF_V11011[[#This Row],[workbook_name]],
         "match",
         "id doesn't belong to workbook_name"
      ),
      "associate an id first"
   )
)</f>
        <v/>
      </c>
      <c r="F85" s="16" t="str">
        <f>IF(LAF_V11011[[#This Row],[id Sanity Check]]="match",
   "✓ ready",
   IF(LAF_V11011[[#This Row],[workbook_name]]&lt;&gt;"","not ready","")
)</f>
        <v/>
      </c>
    </row>
    <row r="86" spans="2:6" ht="21" x14ac:dyDescent="0.25">
      <c r="B86" s="11"/>
      <c r="C86" s="13"/>
      <c r="D86" s="14" t="str">
        <f>IF(LAF_V11011[[#This Row],[workbook_name]]="","",COUNTIF(Table1[name],LAF_V11011[[#This Row],[workbook_name]]))</f>
        <v/>
      </c>
      <c r="E86" s="14" t="str">
        <f xml:space="preserve">
IF(LAF_V11011[[#This Row],[workbook_name]]="","",
   IFERROR(
      IF(
          VLOOKUP(LAF_V11011[[#This Row],[id]],Table1[[#All],[id]:[name]],3,0)=LAF_V11011[[#This Row],[workbook_name]],
         "match",
         "id doesn't belong to workbook_name"
      ),
      "associate an id first"
   )
)</f>
        <v/>
      </c>
      <c r="F86" s="16" t="str">
        <f>IF(LAF_V11011[[#This Row],[id Sanity Check]]="match",
   "✓ ready",
   IF(LAF_V11011[[#This Row],[workbook_name]]&lt;&gt;"","not ready","")
)</f>
        <v/>
      </c>
    </row>
    <row r="87" spans="2:6" ht="21" x14ac:dyDescent="0.25">
      <c r="B87" s="11"/>
      <c r="C87" s="13"/>
      <c r="D87" s="14" t="str">
        <f>IF(LAF_V11011[[#This Row],[workbook_name]]="","",COUNTIF(Table1[name],LAF_V11011[[#This Row],[workbook_name]]))</f>
        <v/>
      </c>
      <c r="E87" s="14" t="str">
        <f xml:space="preserve">
IF(LAF_V11011[[#This Row],[workbook_name]]="","",
   IFERROR(
      IF(
          VLOOKUP(LAF_V11011[[#This Row],[id]],Table1[[#All],[id]:[name]],3,0)=LAF_V11011[[#This Row],[workbook_name]],
         "match",
         "id doesn't belong to workbook_name"
      ),
      "associate an id first"
   )
)</f>
        <v/>
      </c>
      <c r="F87" s="16" t="str">
        <f>IF(LAF_V11011[[#This Row],[id Sanity Check]]="match",
   "✓ ready",
   IF(LAF_V11011[[#This Row],[workbook_name]]&lt;&gt;"","not ready","")
)</f>
        <v/>
      </c>
    </row>
    <row r="88" spans="2:6" ht="21" x14ac:dyDescent="0.25">
      <c r="B88" s="11"/>
      <c r="C88" s="13"/>
      <c r="D88" s="14" t="str">
        <f>IF(LAF_V11011[[#This Row],[workbook_name]]="","",COUNTIF(Table1[name],LAF_V11011[[#This Row],[workbook_name]]))</f>
        <v/>
      </c>
      <c r="E88" s="14" t="str">
        <f xml:space="preserve">
IF(LAF_V11011[[#This Row],[workbook_name]]="","",
   IFERROR(
      IF(
          VLOOKUP(LAF_V11011[[#This Row],[id]],Table1[[#All],[id]:[name]],3,0)=LAF_V11011[[#This Row],[workbook_name]],
         "match",
         "id doesn't belong to workbook_name"
      ),
      "associate an id first"
   )
)</f>
        <v/>
      </c>
      <c r="F88" s="16" t="str">
        <f>IF(LAF_V11011[[#This Row],[id Sanity Check]]="match",
   "✓ ready",
   IF(LAF_V11011[[#This Row],[workbook_name]]&lt;&gt;"","not ready","")
)</f>
        <v/>
      </c>
    </row>
    <row r="89" spans="2:6" ht="21" x14ac:dyDescent="0.25">
      <c r="B89" s="11"/>
      <c r="C89" s="13"/>
      <c r="D89" s="14" t="str">
        <f>IF(LAF_V11011[[#This Row],[workbook_name]]="","",COUNTIF(Table1[name],LAF_V11011[[#This Row],[workbook_name]]))</f>
        <v/>
      </c>
      <c r="E89" s="14" t="str">
        <f xml:space="preserve">
IF(LAF_V11011[[#This Row],[workbook_name]]="","",
   IFERROR(
      IF(
          VLOOKUP(LAF_V11011[[#This Row],[id]],Table1[[#All],[id]:[name]],3,0)=LAF_V11011[[#This Row],[workbook_name]],
         "match",
         "id doesn't belong to workbook_name"
      ),
      "associate an id first"
   )
)</f>
        <v/>
      </c>
      <c r="F89" s="16" t="str">
        <f>IF(LAF_V11011[[#This Row],[id Sanity Check]]="match",
   "✓ ready",
   IF(LAF_V11011[[#This Row],[workbook_name]]&lt;&gt;"","not ready","")
)</f>
        <v/>
      </c>
    </row>
    <row r="90" spans="2:6" ht="21" x14ac:dyDescent="0.25">
      <c r="B90" s="11"/>
      <c r="C90" s="13"/>
      <c r="D90" s="14" t="str">
        <f>IF(LAF_V11011[[#This Row],[workbook_name]]="","",COUNTIF(Table1[name],LAF_V11011[[#This Row],[workbook_name]]))</f>
        <v/>
      </c>
      <c r="E90" s="14" t="str">
        <f xml:space="preserve">
IF(LAF_V11011[[#This Row],[workbook_name]]="","",
   IFERROR(
      IF(
          VLOOKUP(LAF_V11011[[#This Row],[id]],Table1[[#All],[id]:[name]],3,0)=LAF_V11011[[#This Row],[workbook_name]],
         "match",
         "id doesn't belong to workbook_name"
      ),
      "associate an id first"
   )
)</f>
        <v/>
      </c>
      <c r="F90" s="16" t="str">
        <f>IF(LAF_V11011[[#This Row],[id Sanity Check]]="match",
   "✓ ready",
   IF(LAF_V11011[[#This Row],[workbook_name]]&lt;&gt;"","not ready","")
)</f>
        <v/>
      </c>
    </row>
    <row r="91" spans="2:6" ht="21" x14ac:dyDescent="0.25">
      <c r="B91" s="11"/>
      <c r="C91" s="13"/>
      <c r="D91" s="14" t="str">
        <f>IF(LAF_V11011[[#This Row],[workbook_name]]="","",COUNTIF(Table1[name],LAF_V11011[[#This Row],[workbook_name]]))</f>
        <v/>
      </c>
      <c r="E91" s="14" t="str">
        <f xml:space="preserve">
IF(LAF_V11011[[#This Row],[workbook_name]]="","",
   IFERROR(
      IF(
          VLOOKUP(LAF_V11011[[#This Row],[id]],Table1[[#All],[id]:[name]],3,0)=LAF_V11011[[#This Row],[workbook_name]],
         "match",
         "id doesn't belong to workbook_name"
      ),
      "associate an id first"
   )
)</f>
        <v/>
      </c>
      <c r="F91" s="16" t="str">
        <f>IF(LAF_V11011[[#This Row],[id Sanity Check]]="match",
   "✓ ready",
   IF(LAF_V11011[[#This Row],[workbook_name]]&lt;&gt;"","not ready","")
)</f>
        <v/>
      </c>
    </row>
    <row r="92" spans="2:6" ht="21" x14ac:dyDescent="0.25">
      <c r="B92" s="11"/>
      <c r="C92" s="13"/>
      <c r="D92" s="14" t="str">
        <f>IF(LAF_V11011[[#This Row],[workbook_name]]="","",COUNTIF(Table1[name],LAF_V11011[[#This Row],[workbook_name]]))</f>
        <v/>
      </c>
      <c r="E92" s="14" t="str">
        <f xml:space="preserve">
IF(LAF_V11011[[#This Row],[workbook_name]]="","",
   IFERROR(
      IF(
          VLOOKUP(LAF_V11011[[#This Row],[id]],Table1[[#All],[id]:[name]],3,0)=LAF_V11011[[#This Row],[workbook_name]],
         "match",
         "id doesn't belong to workbook_name"
      ),
      "associate an id first"
   )
)</f>
        <v/>
      </c>
      <c r="F92" s="16" t="str">
        <f>IF(LAF_V11011[[#This Row],[id Sanity Check]]="match",
   "✓ ready",
   IF(LAF_V11011[[#This Row],[workbook_name]]&lt;&gt;"","not ready","")
)</f>
        <v/>
      </c>
    </row>
    <row r="93" spans="2:6" ht="21" x14ac:dyDescent="0.25">
      <c r="B93" s="11"/>
      <c r="C93" s="13"/>
      <c r="D93" s="14" t="str">
        <f>IF(LAF_V11011[[#This Row],[workbook_name]]="","",COUNTIF(Table1[name],LAF_V11011[[#This Row],[workbook_name]]))</f>
        <v/>
      </c>
      <c r="E93" s="14" t="str">
        <f xml:space="preserve">
IF(LAF_V11011[[#This Row],[workbook_name]]="","",
   IFERROR(
      IF(
          VLOOKUP(LAF_V11011[[#This Row],[id]],Table1[[#All],[id]:[name]],3,0)=LAF_V11011[[#This Row],[workbook_name]],
         "match",
         "id doesn't belong to workbook_name"
      ),
      "associate an id first"
   )
)</f>
        <v/>
      </c>
      <c r="F93" s="16" t="str">
        <f>IF(LAF_V11011[[#This Row],[id Sanity Check]]="match",
   "✓ ready",
   IF(LAF_V11011[[#This Row],[workbook_name]]&lt;&gt;"","not ready","")
)</f>
        <v/>
      </c>
    </row>
    <row r="94" spans="2:6" ht="21" x14ac:dyDescent="0.25">
      <c r="B94" s="11"/>
      <c r="C94" s="13"/>
      <c r="D94" s="14" t="str">
        <f>IF(LAF_V11011[[#This Row],[workbook_name]]="","",COUNTIF(Table1[name],LAF_V11011[[#This Row],[workbook_name]]))</f>
        <v/>
      </c>
      <c r="E94" s="14" t="str">
        <f xml:space="preserve">
IF(LAF_V11011[[#This Row],[workbook_name]]="","",
   IFERROR(
      IF(
          VLOOKUP(LAF_V11011[[#This Row],[id]],Table1[[#All],[id]:[name]],3,0)=LAF_V11011[[#This Row],[workbook_name]],
         "match",
         "id doesn't belong to workbook_name"
      ),
      "associate an id first"
   )
)</f>
        <v/>
      </c>
      <c r="F94" s="16" t="str">
        <f>IF(LAF_V11011[[#This Row],[id Sanity Check]]="match",
   "✓ ready",
   IF(LAF_V11011[[#This Row],[workbook_name]]&lt;&gt;"","not ready","")
)</f>
        <v/>
      </c>
    </row>
    <row r="95" spans="2:6" ht="21" x14ac:dyDescent="0.25">
      <c r="B95" s="11"/>
      <c r="C95" s="13"/>
      <c r="D95" s="14" t="str">
        <f>IF(LAF_V11011[[#This Row],[workbook_name]]="","",COUNTIF(Table1[name],LAF_V11011[[#This Row],[workbook_name]]))</f>
        <v/>
      </c>
      <c r="E95" s="14" t="str">
        <f xml:space="preserve">
IF(LAF_V11011[[#This Row],[workbook_name]]="","",
   IFERROR(
      IF(
          VLOOKUP(LAF_V11011[[#This Row],[id]],Table1[[#All],[id]:[name]],3,0)=LAF_V11011[[#This Row],[workbook_name]],
         "match",
         "id doesn't belong to workbook_name"
      ),
      "associate an id first"
   )
)</f>
        <v/>
      </c>
      <c r="F95" s="16" t="str">
        <f>IF(LAF_V11011[[#This Row],[id Sanity Check]]="match",
   "✓ ready",
   IF(LAF_V11011[[#This Row],[workbook_name]]&lt;&gt;"","not ready","")
)</f>
        <v/>
      </c>
    </row>
    <row r="96" spans="2:6" ht="21" x14ac:dyDescent="0.25">
      <c r="B96" s="11"/>
      <c r="C96" s="13"/>
      <c r="D96" s="14" t="str">
        <f>IF(LAF_V11011[[#This Row],[workbook_name]]="","",COUNTIF(Table1[name],LAF_V11011[[#This Row],[workbook_name]]))</f>
        <v/>
      </c>
      <c r="E96" s="14" t="str">
        <f xml:space="preserve">
IF(LAF_V11011[[#This Row],[workbook_name]]="","",
   IFERROR(
      IF(
          VLOOKUP(LAF_V11011[[#This Row],[id]],Table1[[#All],[id]:[name]],3,0)=LAF_V11011[[#This Row],[workbook_name]],
         "match",
         "id doesn't belong to workbook_name"
      ),
      "associate an id first"
   )
)</f>
        <v/>
      </c>
      <c r="F96" s="16" t="str">
        <f>IF(LAF_V11011[[#This Row],[id Sanity Check]]="match",
   "✓ ready",
   IF(LAF_V11011[[#This Row],[workbook_name]]&lt;&gt;"","not ready","")
)</f>
        <v/>
      </c>
    </row>
    <row r="97" spans="2:6" ht="21" x14ac:dyDescent="0.25">
      <c r="B97" s="11"/>
      <c r="C97" s="13"/>
      <c r="D97" s="14" t="str">
        <f>IF(LAF_V11011[[#This Row],[workbook_name]]="","",COUNTIF(Table1[name],LAF_V11011[[#This Row],[workbook_name]]))</f>
        <v/>
      </c>
      <c r="E97" s="14" t="str">
        <f xml:space="preserve">
IF(LAF_V11011[[#This Row],[workbook_name]]="","",
   IFERROR(
      IF(
          VLOOKUP(LAF_V11011[[#This Row],[id]],Table1[[#All],[id]:[name]],3,0)=LAF_V11011[[#This Row],[workbook_name]],
         "match",
         "id doesn't belong to workbook_name"
      ),
      "associate an id first"
   )
)</f>
        <v/>
      </c>
      <c r="F97" s="16" t="str">
        <f>IF(LAF_V11011[[#This Row],[id Sanity Check]]="match",
   "✓ ready",
   IF(LAF_V11011[[#This Row],[workbook_name]]&lt;&gt;"","not ready","")
)</f>
        <v/>
      </c>
    </row>
    <row r="98" spans="2:6" ht="21" x14ac:dyDescent="0.25">
      <c r="B98" s="11"/>
      <c r="C98" s="13"/>
      <c r="D98" s="14" t="str">
        <f>IF(LAF_V11011[[#This Row],[workbook_name]]="","",COUNTIF(Table1[name],LAF_V11011[[#This Row],[workbook_name]]))</f>
        <v/>
      </c>
      <c r="E98" s="14" t="str">
        <f xml:space="preserve">
IF(LAF_V11011[[#This Row],[workbook_name]]="","",
   IFERROR(
      IF(
          VLOOKUP(LAF_V11011[[#This Row],[id]],Table1[[#All],[id]:[name]],3,0)=LAF_V11011[[#This Row],[workbook_name]],
         "match",
         "id doesn't belong to workbook_name"
      ),
      "associate an id first"
   )
)</f>
        <v/>
      </c>
      <c r="F98" s="16" t="str">
        <f>IF(LAF_V11011[[#This Row],[id Sanity Check]]="match",
   "✓ ready",
   IF(LAF_V11011[[#This Row],[workbook_name]]&lt;&gt;"","not ready","")
)</f>
        <v/>
      </c>
    </row>
    <row r="99" spans="2:6" ht="21" x14ac:dyDescent="0.25">
      <c r="B99" s="11"/>
      <c r="C99" s="13"/>
      <c r="D99" s="14" t="str">
        <f>IF(LAF_V11011[[#This Row],[workbook_name]]="","",COUNTIF(Table1[name],LAF_V11011[[#This Row],[workbook_name]]))</f>
        <v/>
      </c>
      <c r="E99" s="14" t="str">
        <f xml:space="preserve">
IF(LAF_V11011[[#This Row],[workbook_name]]="","",
   IFERROR(
      IF(
          VLOOKUP(LAF_V11011[[#This Row],[id]],Table1[[#All],[id]:[name]],3,0)=LAF_V11011[[#This Row],[workbook_name]],
         "match",
         "id doesn't belong to workbook_name"
      ),
      "associate an id first"
   )
)</f>
        <v/>
      </c>
      <c r="F99" s="16" t="str">
        <f>IF(LAF_V11011[[#This Row],[id Sanity Check]]="match",
   "✓ ready",
   IF(LAF_V11011[[#This Row],[workbook_name]]&lt;&gt;"","not ready","")
)</f>
        <v/>
      </c>
    </row>
    <row r="100" spans="2:6" ht="21" x14ac:dyDescent="0.25">
      <c r="B100" s="11"/>
      <c r="C100" s="13"/>
      <c r="D100" s="14" t="str">
        <f>IF(LAF_V11011[[#This Row],[workbook_name]]="","",COUNTIF(Table1[name],LAF_V11011[[#This Row],[workbook_name]]))</f>
        <v/>
      </c>
      <c r="E100" s="14" t="str">
        <f xml:space="preserve">
IF(LAF_V11011[[#This Row],[workbook_name]]="","",
   IFERROR(
      IF(
          VLOOKUP(LAF_V11011[[#This Row],[id]],Table1[[#All],[id]:[name]],3,0)=LAF_V11011[[#This Row],[workbook_name]],
         "match",
         "id doesn't belong to workbook_name"
      ),
      "associate an id first"
   )
)</f>
        <v/>
      </c>
      <c r="F100" s="16" t="str">
        <f>IF(LAF_V11011[[#This Row],[id Sanity Check]]="match",
   "✓ ready",
   IF(LAF_V11011[[#This Row],[workbook_name]]&lt;&gt;"","not ready","")
)</f>
        <v/>
      </c>
    </row>
    <row r="101" spans="2:6" ht="21" x14ac:dyDescent="0.25">
      <c r="B101" s="11"/>
      <c r="C101" s="13"/>
      <c r="D101" s="14" t="str">
        <f>IF(LAF_V11011[[#This Row],[workbook_name]]="","",COUNTIF(Table1[name],LAF_V11011[[#This Row],[workbook_name]]))</f>
        <v/>
      </c>
      <c r="E101" s="14" t="str">
        <f xml:space="preserve">
IF(LAF_V11011[[#This Row],[workbook_name]]="","",
   IFERROR(
      IF(
          VLOOKUP(LAF_V11011[[#This Row],[id]],Table1[[#All],[id]:[name]],3,0)=LAF_V11011[[#This Row],[workbook_name]],
         "match",
         "id doesn't belong to workbook_name"
      ),
      "associate an id first"
   )
)</f>
        <v/>
      </c>
      <c r="F101" s="16" t="str">
        <f>IF(LAF_V11011[[#This Row],[id Sanity Check]]="match",
   "✓ ready",
   IF(LAF_V11011[[#This Row],[workbook_name]]&lt;&gt;"","not ready","")
)</f>
        <v/>
      </c>
    </row>
    <row r="102" spans="2:6" ht="21" x14ac:dyDescent="0.25">
      <c r="B102" s="11"/>
      <c r="C102" s="13"/>
      <c r="D102" s="14" t="str">
        <f>IF(LAF_V11011[[#This Row],[workbook_name]]="","",COUNTIF(Table1[name],LAF_V11011[[#This Row],[workbook_name]]))</f>
        <v/>
      </c>
      <c r="E102" s="14" t="str">
        <f xml:space="preserve">
IF(LAF_V11011[[#This Row],[workbook_name]]="","",
   IFERROR(
      IF(
          VLOOKUP(LAF_V11011[[#This Row],[id]],Table1[[#All],[id]:[name]],3,0)=LAF_V11011[[#This Row],[workbook_name]],
         "match",
         "id doesn't belong to workbook_name"
      ),
      "associate an id first"
   )
)</f>
        <v/>
      </c>
      <c r="F102" s="16" t="str">
        <f>IF(LAF_V11011[[#This Row],[id Sanity Check]]="match",
   "✓ ready",
   IF(LAF_V11011[[#This Row],[workbook_name]]&lt;&gt;"","not ready","")
)</f>
        <v/>
      </c>
    </row>
    <row r="103" spans="2:6" ht="21" x14ac:dyDescent="0.25">
      <c r="B103" s="11"/>
      <c r="C103" s="13"/>
      <c r="D103" s="14" t="str">
        <f>IF(LAF_V11011[[#This Row],[workbook_name]]="","",COUNTIF(Table1[name],LAF_V11011[[#This Row],[workbook_name]]))</f>
        <v/>
      </c>
      <c r="E103" s="14" t="str">
        <f xml:space="preserve">
IF(LAF_V11011[[#This Row],[workbook_name]]="","",
   IFERROR(
      IF(
          VLOOKUP(LAF_V11011[[#This Row],[id]],Table1[[#All],[id]:[name]],3,0)=LAF_V11011[[#This Row],[workbook_name]],
         "match",
         "id doesn't belong to workbook_name"
      ),
      "associate an id first"
   )
)</f>
        <v/>
      </c>
      <c r="F103" s="16" t="str">
        <f>IF(LAF_V11011[[#This Row],[id Sanity Check]]="match",
   "✓ ready",
   IF(LAF_V11011[[#This Row],[workbook_name]]&lt;&gt;"","not ready","")
)</f>
        <v/>
      </c>
    </row>
    <row r="104" spans="2:6" ht="21" x14ac:dyDescent="0.25">
      <c r="B104" s="11"/>
      <c r="C104" s="13"/>
      <c r="D104" s="14" t="str">
        <f>IF(LAF_V11011[[#This Row],[workbook_name]]="","",COUNTIF(Table1[name],LAF_V11011[[#This Row],[workbook_name]]))</f>
        <v/>
      </c>
      <c r="E104" s="14" t="str">
        <f xml:space="preserve">
IF(LAF_V11011[[#This Row],[workbook_name]]="","",
   IFERROR(
      IF(
          VLOOKUP(LAF_V11011[[#This Row],[id]],Table1[[#All],[id]:[name]],3,0)=LAF_V11011[[#This Row],[workbook_name]],
         "match",
         "id doesn't belong to workbook_name"
      ),
      "associate an id first"
   )
)</f>
        <v/>
      </c>
      <c r="F104" s="16" t="str">
        <f>IF(LAF_V11011[[#This Row],[id Sanity Check]]="match",
   "✓ ready",
   IF(LAF_V11011[[#This Row],[workbook_name]]&lt;&gt;"","not ready","")
)</f>
        <v/>
      </c>
    </row>
    <row r="105" spans="2:6" ht="21" x14ac:dyDescent="0.25">
      <c r="B105" s="11"/>
      <c r="C105" s="13"/>
      <c r="D105" s="14" t="str">
        <f>IF(LAF_V11011[[#This Row],[workbook_name]]="","",COUNTIF(Table1[name],LAF_V11011[[#This Row],[workbook_name]]))</f>
        <v/>
      </c>
      <c r="E105" s="14" t="str">
        <f xml:space="preserve">
IF(LAF_V11011[[#This Row],[workbook_name]]="","",
   IFERROR(
      IF(
          VLOOKUP(LAF_V11011[[#This Row],[id]],Table1[[#All],[id]:[name]],3,0)=LAF_V11011[[#This Row],[workbook_name]],
         "match",
         "id doesn't belong to workbook_name"
      ),
      "associate an id first"
   )
)</f>
        <v/>
      </c>
      <c r="F105" s="16" t="str">
        <f>IF(LAF_V11011[[#This Row],[id Sanity Check]]="match",
   "✓ ready",
   IF(LAF_V11011[[#This Row],[workbook_name]]&lt;&gt;"","not ready","")
)</f>
        <v/>
      </c>
    </row>
    <row r="106" spans="2:6" ht="21" x14ac:dyDescent="0.25">
      <c r="B106" s="11"/>
      <c r="C106" s="13"/>
      <c r="D106" s="14" t="str">
        <f>IF(LAF_V11011[[#This Row],[workbook_name]]="","",COUNTIF(Table1[name],LAF_V11011[[#This Row],[workbook_name]]))</f>
        <v/>
      </c>
      <c r="E106" s="14" t="str">
        <f xml:space="preserve">
IF(LAF_V11011[[#This Row],[workbook_name]]="","",
   IFERROR(
      IF(
          VLOOKUP(LAF_V11011[[#This Row],[id]],Table1[[#All],[id]:[name]],3,0)=LAF_V11011[[#This Row],[workbook_name]],
         "match",
         "id doesn't belong to workbook_name"
      ),
      "associate an id first"
   )
)</f>
        <v/>
      </c>
      <c r="F106" s="16" t="str">
        <f>IF(LAF_V11011[[#This Row],[id Sanity Check]]="match",
   "✓ ready",
   IF(LAF_V11011[[#This Row],[workbook_name]]&lt;&gt;"","not ready","")
)</f>
        <v/>
      </c>
    </row>
    <row r="107" spans="2:6" ht="21" x14ac:dyDescent="0.25">
      <c r="B107" s="11"/>
      <c r="C107" s="13"/>
      <c r="D107" s="14" t="str">
        <f>IF(LAF_V11011[[#This Row],[workbook_name]]="","",COUNTIF(Table1[name],LAF_V11011[[#This Row],[workbook_name]]))</f>
        <v/>
      </c>
      <c r="E107" s="14" t="str">
        <f xml:space="preserve">
IF(LAF_V11011[[#This Row],[workbook_name]]="","",
   IFERROR(
      IF(
          VLOOKUP(LAF_V11011[[#This Row],[id]],Table1[[#All],[id]:[name]],3,0)=LAF_V11011[[#This Row],[workbook_name]],
         "match",
         "id doesn't belong to workbook_name"
      ),
      "associate an id first"
   )
)</f>
        <v/>
      </c>
      <c r="F107" s="16" t="str">
        <f>IF(LAF_V11011[[#This Row],[id Sanity Check]]="match",
   "✓ ready",
   IF(LAF_V11011[[#This Row],[workbook_name]]&lt;&gt;"","not ready","")
)</f>
        <v/>
      </c>
    </row>
    <row r="108" spans="2:6" ht="21" x14ac:dyDescent="0.25">
      <c r="B108" s="11"/>
      <c r="C108" s="13"/>
      <c r="D108" s="14" t="str">
        <f>IF(LAF_V11011[[#This Row],[workbook_name]]="","",COUNTIF(Table1[name],LAF_V11011[[#This Row],[workbook_name]]))</f>
        <v/>
      </c>
      <c r="E108" s="14" t="str">
        <f xml:space="preserve">
IF(LAF_V11011[[#This Row],[workbook_name]]="","",
   IFERROR(
      IF(
          VLOOKUP(LAF_V11011[[#This Row],[id]],Table1[[#All],[id]:[name]],3,0)=LAF_V11011[[#This Row],[workbook_name]],
         "match",
         "id doesn't belong to workbook_name"
      ),
      "associate an id first"
   )
)</f>
        <v/>
      </c>
      <c r="F108" s="16" t="str">
        <f>IF(LAF_V11011[[#This Row],[id Sanity Check]]="match",
   "✓ ready",
   IF(LAF_V11011[[#This Row],[workbook_name]]&lt;&gt;"","not ready","")
)</f>
        <v/>
      </c>
    </row>
    <row r="109" spans="2:6" ht="21" x14ac:dyDescent="0.25">
      <c r="B109" s="11"/>
      <c r="C109" s="13"/>
      <c r="D109" s="14" t="str">
        <f>IF(LAF_V11011[[#This Row],[workbook_name]]="","",COUNTIF(Table1[name],LAF_V11011[[#This Row],[workbook_name]]))</f>
        <v/>
      </c>
      <c r="E109" s="14" t="str">
        <f xml:space="preserve">
IF(LAF_V11011[[#This Row],[workbook_name]]="","",
   IFERROR(
      IF(
          VLOOKUP(LAF_V11011[[#This Row],[id]],Table1[[#All],[id]:[name]],3,0)=LAF_V11011[[#This Row],[workbook_name]],
         "match",
         "id doesn't belong to workbook_name"
      ),
      "associate an id first"
   )
)</f>
        <v/>
      </c>
      <c r="F109" s="16" t="str">
        <f>IF(LAF_V11011[[#This Row],[id Sanity Check]]="match",
   "✓ ready",
   IF(LAF_V11011[[#This Row],[workbook_name]]&lt;&gt;"","not ready","")
)</f>
        <v/>
      </c>
    </row>
    <row r="110" spans="2:6" ht="21" x14ac:dyDescent="0.25">
      <c r="B110" s="11"/>
      <c r="C110" s="13"/>
      <c r="D110" s="14" t="str">
        <f>IF(LAF_V11011[[#This Row],[workbook_name]]="","",COUNTIF(Table1[name],LAF_V11011[[#This Row],[workbook_name]]))</f>
        <v/>
      </c>
      <c r="E110" s="14" t="str">
        <f xml:space="preserve">
IF(LAF_V11011[[#This Row],[workbook_name]]="","",
   IFERROR(
      IF(
          VLOOKUP(LAF_V11011[[#This Row],[id]],Table1[[#All],[id]:[name]],3,0)=LAF_V11011[[#This Row],[workbook_name]],
         "match",
         "id doesn't belong to workbook_name"
      ),
      "associate an id first"
   )
)</f>
        <v/>
      </c>
      <c r="F110" s="16" t="str">
        <f>IF(LAF_V11011[[#This Row],[id Sanity Check]]="match",
   "✓ ready",
   IF(LAF_V11011[[#This Row],[workbook_name]]&lt;&gt;"","not ready","")
)</f>
        <v/>
      </c>
    </row>
    <row r="111" spans="2:6" ht="21" x14ac:dyDescent="0.25">
      <c r="B111" s="11"/>
      <c r="C111" s="13"/>
      <c r="D111" s="14" t="str">
        <f>IF(LAF_V11011[[#This Row],[workbook_name]]="","",COUNTIF(Table1[name],LAF_V11011[[#This Row],[workbook_name]]))</f>
        <v/>
      </c>
      <c r="E111" s="14" t="str">
        <f xml:space="preserve">
IF(LAF_V11011[[#This Row],[workbook_name]]="","",
   IFERROR(
      IF(
          VLOOKUP(LAF_V11011[[#This Row],[id]],Table1[[#All],[id]:[name]],3,0)=LAF_V11011[[#This Row],[workbook_name]],
         "match",
         "id doesn't belong to workbook_name"
      ),
      "associate an id first"
   )
)</f>
        <v/>
      </c>
      <c r="F111" s="16" t="str">
        <f>IF(LAF_V11011[[#This Row],[id Sanity Check]]="match",
   "✓ ready",
   IF(LAF_V11011[[#This Row],[workbook_name]]&lt;&gt;"","not ready","")
)</f>
        <v/>
      </c>
    </row>
    <row r="112" spans="2:6" ht="21" x14ac:dyDescent="0.25">
      <c r="B112" s="11"/>
      <c r="C112" s="13"/>
      <c r="D112" s="14" t="str">
        <f>IF(LAF_V11011[[#This Row],[workbook_name]]="","",COUNTIF(Table1[name],LAF_V11011[[#This Row],[workbook_name]]))</f>
        <v/>
      </c>
      <c r="E112" s="14" t="str">
        <f xml:space="preserve">
IF(LAF_V11011[[#This Row],[workbook_name]]="","",
   IFERROR(
      IF(
          VLOOKUP(LAF_V11011[[#This Row],[id]],Table1[[#All],[id]:[name]],3,0)=LAF_V11011[[#This Row],[workbook_name]],
         "match",
         "id doesn't belong to workbook_name"
      ),
      "associate an id first"
   )
)</f>
        <v/>
      </c>
      <c r="F112" s="16" t="str">
        <f>IF(LAF_V11011[[#This Row],[id Sanity Check]]="match",
   "✓ ready",
   IF(LAF_V11011[[#This Row],[workbook_name]]&lt;&gt;"","not ready","")
)</f>
        <v/>
      </c>
    </row>
    <row r="113" spans="2:6" ht="21" x14ac:dyDescent="0.25">
      <c r="B113" s="11"/>
      <c r="C113" s="13"/>
      <c r="D113" s="14" t="str">
        <f>IF(LAF_V11011[[#This Row],[workbook_name]]="","",COUNTIF(Table1[name],LAF_V11011[[#This Row],[workbook_name]]))</f>
        <v/>
      </c>
      <c r="E113" s="14" t="str">
        <f xml:space="preserve">
IF(LAF_V11011[[#This Row],[workbook_name]]="","",
   IFERROR(
      IF(
          VLOOKUP(LAF_V11011[[#This Row],[id]],Table1[[#All],[id]:[name]],3,0)=LAF_V11011[[#This Row],[workbook_name]],
         "match",
         "id doesn't belong to workbook_name"
      ),
      "associate an id first"
   )
)</f>
        <v/>
      </c>
      <c r="F113" s="16" t="str">
        <f>IF(LAF_V11011[[#This Row],[id Sanity Check]]="match",
   "✓ ready",
   IF(LAF_V11011[[#This Row],[workbook_name]]&lt;&gt;"","not ready","")
)</f>
        <v/>
      </c>
    </row>
    <row r="114" spans="2:6" ht="21" x14ac:dyDescent="0.25">
      <c r="B114" s="11"/>
      <c r="C114" s="13"/>
      <c r="D114" s="14" t="str">
        <f>IF(LAF_V11011[[#This Row],[workbook_name]]="","",COUNTIF(Table1[name],LAF_V11011[[#This Row],[workbook_name]]))</f>
        <v/>
      </c>
      <c r="E114" s="14" t="str">
        <f xml:space="preserve">
IF(LAF_V11011[[#This Row],[workbook_name]]="","",
   IFERROR(
      IF(
          VLOOKUP(LAF_V11011[[#This Row],[id]],Table1[[#All],[id]:[name]],3,0)=LAF_V11011[[#This Row],[workbook_name]],
         "match",
         "id doesn't belong to workbook_name"
      ),
      "associate an id first"
   )
)</f>
        <v/>
      </c>
      <c r="F114" s="16" t="str">
        <f>IF(LAF_V11011[[#This Row],[id Sanity Check]]="match",
   "✓ ready",
   IF(LAF_V11011[[#This Row],[workbook_name]]&lt;&gt;"","not ready","")
)</f>
        <v/>
      </c>
    </row>
    <row r="115" spans="2:6" ht="21" x14ac:dyDescent="0.25">
      <c r="B115" s="11"/>
      <c r="C115" s="13"/>
      <c r="D115" s="14" t="str">
        <f>IF(LAF_V11011[[#This Row],[workbook_name]]="","",COUNTIF(Table1[name],LAF_V11011[[#This Row],[workbook_name]]))</f>
        <v/>
      </c>
      <c r="E115" s="14" t="str">
        <f xml:space="preserve">
IF(LAF_V11011[[#This Row],[workbook_name]]="","",
   IFERROR(
      IF(
          VLOOKUP(LAF_V11011[[#This Row],[id]],Table1[[#All],[id]:[name]],3,0)=LAF_V11011[[#This Row],[workbook_name]],
         "match",
         "id doesn't belong to workbook_name"
      ),
      "associate an id first"
   )
)</f>
        <v/>
      </c>
      <c r="F115" s="16" t="str">
        <f>IF(LAF_V11011[[#This Row],[id Sanity Check]]="match",
   "✓ ready",
   IF(LAF_V11011[[#This Row],[workbook_name]]&lt;&gt;"","not ready","")
)</f>
        <v/>
      </c>
    </row>
    <row r="116" spans="2:6" ht="21" x14ac:dyDescent="0.25">
      <c r="B116" s="11"/>
      <c r="C116" s="13"/>
      <c r="D116" s="14" t="str">
        <f>IF(LAF_V11011[[#This Row],[workbook_name]]="","",COUNTIF(Table1[name],LAF_V11011[[#This Row],[workbook_name]]))</f>
        <v/>
      </c>
      <c r="E116" s="14" t="str">
        <f xml:space="preserve">
IF(LAF_V11011[[#This Row],[workbook_name]]="","",
   IFERROR(
      IF(
          VLOOKUP(LAF_V11011[[#This Row],[id]],Table1[[#All],[id]:[name]],3,0)=LAF_V11011[[#This Row],[workbook_name]],
         "match",
         "id doesn't belong to workbook_name"
      ),
      "associate an id first"
   )
)</f>
        <v/>
      </c>
      <c r="F116" s="16" t="str">
        <f>IF(LAF_V11011[[#This Row],[id Sanity Check]]="match",
   "✓ ready",
   IF(LAF_V11011[[#This Row],[workbook_name]]&lt;&gt;"","not ready","")
)</f>
        <v/>
      </c>
    </row>
    <row r="117" spans="2:6" ht="21" x14ac:dyDescent="0.25">
      <c r="B117" s="11"/>
      <c r="C117" s="13"/>
      <c r="D117" s="14" t="str">
        <f>IF(LAF_V11011[[#This Row],[workbook_name]]="","",COUNTIF(Table1[name],LAF_V11011[[#This Row],[workbook_name]]))</f>
        <v/>
      </c>
      <c r="E117" s="14" t="str">
        <f xml:space="preserve">
IF(LAF_V11011[[#This Row],[workbook_name]]="","",
   IFERROR(
      IF(
          VLOOKUP(LAF_V11011[[#This Row],[id]],Table1[[#All],[id]:[name]],3,0)=LAF_V11011[[#This Row],[workbook_name]],
         "match",
         "id doesn't belong to workbook_name"
      ),
      "associate an id first"
   )
)</f>
        <v/>
      </c>
      <c r="F117" s="16" t="str">
        <f>IF(LAF_V11011[[#This Row],[id Sanity Check]]="match",
   "✓ ready",
   IF(LAF_V11011[[#This Row],[workbook_name]]&lt;&gt;"","not ready","")
)</f>
        <v/>
      </c>
    </row>
    <row r="118" spans="2:6" ht="21" x14ac:dyDescent="0.25">
      <c r="B118" s="11"/>
      <c r="C118" s="13"/>
      <c r="D118" s="14" t="str">
        <f>IF(LAF_V11011[[#This Row],[workbook_name]]="","",COUNTIF(Table1[name],LAF_V11011[[#This Row],[workbook_name]]))</f>
        <v/>
      </c>
      <c r="E118" s="14" t="str">
        <f xml:space="preserve">
IF(LAF_V11011[[#This Row],[workbook_name]]="","",
   IFERROR(
      IF(
          VLOOKUP(LAF_V11011[[#This Row],[id]],Table1[[#All],[id]:[name]],3,0)=LAF_V11011[[#This Row],[workbook_name]],
         "match",
         "id doesn't belong to workbook_name"
      ),
      "associate an id first"
   )
)</f>
        <v/>
      </c>
      <c r="F118" s="16" t="str">
        <f>IF(LAF_V11011[[#This Row],[id Sanity Check]]="match",
   "✓ ready",
   IF(LAF_V11011[[#This Row],[workbook_name]]&lt;&gt;"","not ready","")
)</f>
        <v/>
      </c>
    </row>
    <row r="119" spans="2:6" ht="21" x14ac:dyDescent="0.25">
      <c r="B119" s="11"/>
      <c r="C119" s="13"/>
      <c r="D119" s="14" t="str">
        <f>IF(LAF_V11011[[#This Row],[workbook_name]]="","",COUNTIF(Table1[name],LAF_V11011[[#This Row],[workbook_name]]))</f>
        <v/>
      </c>
      <c r="E119" s="14" t="str">
        <f xml:space="preserve">
IF(LAF_V11011[[#This Row],[workbook_name]]="","",
   IFERROR(
      IF(
          VLOOKUP(LAF_V11011[[#This Row],[id]],Table1[[#All],[id]:[name]],3,0)=LAF_V11011[[#This Row],[workbook_name]],
         "match",
         "id doesn't belong to workbook_name"
      ),
      "associate an id first"
   )
)</f>
        <v/>
      </c>
      <c r="F119" s="16" t="str">
        <f>IF(LAF_V11011[[#This Row],[id Sanity Check]]="match",
   "✓ ready",
   IF(LAF_V11011[[#This Row],[workbook_name]]&lt;&gt;"","not ready","")
)</f>
        <v/>
      </c>
    </row>
    <row r="120" spans="2:6" ht="21" x14ac:dyDescent="0.25">
      <c r="B120" s="11"/>
      <c r="C120" s="13"/>
      <c r="D120" s="14" t="str">
        <f>IF(LAF_V11011[[#This Row],[workbook_name]]="","",COUNTIF(Table1[name],LAF_V11011[[#This Row],[workbook_name]]))</f>
        <v/>
      </c>
      <c r="E120" s="14" t="str">
        <f xml:space="preserve">
IF(LAF_V11011[[#This Row],[workbook_name]]="","",
   IFERROR(
      IF(
          VLOOKUP(LAF_V11011[[#This Row],[id]],Table1[[#All],[id]:[name]],3,0)=LAF_V11011[[#This Row],[workbook_name]],
         "match",
         "id doesn't belong to workbook_name"
      ),
      "associate an id first"
   )
)</f>
        <v/>
      </c>
      <c r="F120" s="16" t="str">
        <f>IF(LAF_V11011[[#This Row],[id Sanity Check]]="match",
   "✓ ready",
   IF(LAF_V11011[[#This Row],[workbook_name]]&lt;&gt;"","not ready","")
)</f>
        <v/>
      </c>
    </row>
    <row r="121" spans="2:6" ht="21" x14ac:dyDescent="0.25">
      <c r="B121" s="11"/>
      <c r="C121" s="13"/>
      <c r="D121" s="14" t="str">
        <f>IF(LAF_V11011[[#This Row],[workbook_name]]="","",COUNTIF(Table1[name],LAF_V11011[[#This Row],[workbook_name]]))</f>
        <v/>
      </c>
      <c r="E121" s="14" t="str">
        <f xml:space="preserve">
IF(LAF_V11011[[#This Row],[workbook_name]]="","",
   IFERROR(
      IF(
          VLOOKUP(LAF_V11011[[#This Row],[id]],Table1[[#All],[id]:[name]],3,0)=LAF_V11011[[#This Row],[workbook_name]],
         "match",
         "id doesn't belong to workbook_name"
      ),
      "associate an id first"
   )
)</f>
        <v/>
      </c>
      <c r="F121" s="16" t="str">
        <f>IF(LAF_V11011[[#This Row],[id Sanity Check]]="match",
   "✓ ready",
   IF(LAF_V11011[[#This Row],[workbook_name]]&lt;&gt;"","not ready","")
)</f>
        <v/>
      </c>
    </row>
    <row r="122" spans="2:6" ht="21" x14ac:dyDescent="0.25">
      <c r="B122" s="11"/>
      <c r="C122" s="13"/>
      <c r="D122" s="14" t="str">
        <f>IF(LAF_V11011[[#This Row],[workbook_name]]="","",COUNTIF(Table1[name],LAF_V11011[[#This Row],[workbook_name]]))</f>
        <v/>
      </c>
      <c r="E122" s="14" t="str">
        <f xml:space="preserve">
IF(LAF_V11011[[#This Row],[workbook_name]]="","",
   IFERROR(
      IF(
          VLOOKUP(LAF_V11011[[#This Row],[id]],Table1[[#All],[id]:[name]],3,0)=LAF_V11011[[#This Row],[workbook_name]],
         "match",
         "id doesn't belong to workbook_name"
      ),
      "associate an id first"
   )
)</f>
        <v/>
      </c>
      <c r="F122" s="16" t="str">
        <f>IF(LAF_V11011[[#This Row],[id Sanity Check]]="match",
   "✓ ready",
   IF(LAF_V11011[[#This Row],[workbook_name]]&lt;&gt;"","not ready","")
)</f>
        <v/>
      </c>
    </row>
    <row r="123" spans="2:6" ht="21" x14ac:dyDescent="0.25">
      <c r="B123" s="11"/>
      <c r="C123" s="13"/>
      <c r="D123" s="14" t="str">
        <f>IF(LAF_V11011[[#This Row],[workbook_name]]="","",COUNTIF(Table1[name],LAF_V11011[[#This Row],[workbook_name]]))</f>
        <v/>
      </c>
      <c r="E123" s="14" t="str">
        <f xml:space="preserve">
IF(LAF_V11011[[#This Row],[workbook_name]]="","",
   IFERROR(
      IF(
          VLOOKUP(LAF_V11011[[#This Row],[id]],Table1[[#All],[id]:[name]],3,0)=LAF_V11011[[#This Row],[workbook_name]],
         "match",
         "id doesn't belong to workbook_name"
      ),
      "associate an id first"
   )
)</f>
        <v/>
      </c>
      <c r="F123" s="16" t="str">
        <f>IF(LAF_V11011[[#This Row],[id Sanity Check]]="match",
   "✓ ready",
   IF(LAF_V11011[[#This Row],[workbook_name]]&lt;&gt;"","not ready","")
)</f>
        <v/>
      </c>
    </row>
    <row r="124" spans="2:6" ht="21" x14ac:dyDescent="0.25">
      <c r="B124" s="11"/>
      <c r="C124" s="13"/>
      <c r="D124" s="14" t="str">
        <f>IF(LAF_V11011[[#This Row],[workbook_name]]="","",COUNTIF(Table1[name],LAF_V11011[[#This Row],[workbook_name]]))</f>
        <v/>
      </c>
      <c r="E124" s="14" t="str">
        <f xml:space="preserve">
IF(LAF_V11011[[#This Row],[workbook_name]]="","",
   IFERROR(
      IF(
          VLOOKUP(LAF_V11011[[#This Row],[id]],Table1[[#All],[id]:[name]],3,0)=LAF_V11011[[#This Row],[workbook_name]],
         "match",
         "id doesn't belong to workbook_name"
      ),
      "associate an id first"
   )
)</f>
        <v/>
      </c>
      <c r="F124" s="16" t="str">
        <f>IF(LAF_V11011[[#This Row],[id Sanity Check]]="match",
   "✓ ready",
   IF(LAF_V11011[[#This Row],[workbook_name]]&lt;&gt;"","not ready","")
)</f>
        <v/>
      </c>
    </row>
    <row r="125" spans="2:6" ht="21" x14ac:dyDescent="0.25">
      <c r="B125" s="11"/>
      <c r="C125" s="13"/>
      <c r="D125" s="14" t="str">
        <f>IF(LAF_V11011[[#This Row],[workbook_name]]="","",COUNTIF(Table1[name],LAF_V11011[[#This Row],[workbook_name]]))</f>
        <v/>
      </c>
      <c r="E125" s="14" t="str">
        <f xml:space="preserve">
IF(LAF_V11011[[#This Row],[workbook_name]]="","",
   IFERROR(
      IF(
          VLOOKUP(LAF_V11011[[#This Row],[id]],Table1[[#All],[id]:[name]],3,0)=LAF_V11011[[#This Row],[workbook_name]],
         "match",
         "id doesn't belong to workbook_name"
      ),
      "associate an id first"
   )
)</f>
        <v/>
      </c>
      <c r="F125" s="16" t="str">
        <f>IF(LAF_V11011[[#This Row],[id Sanity Check]]="match",
   "✓ ready",
   IF(LAF_V11011[[#This Row],[workbook_name]]&lt;&gt;"","not ready","")
)</f>
        <v/>
      </c>
    </row>
    <row r="126" spans="2:6" ht="21" x14ac:dyDescent="0.25">
      <c r="B126" s="11"/>
      <c r="C126" s="13"/>
      <c r="D126" s="14" t="str">
        <f>IF(LAF_V11011[[#This Row],[workbook_name]]="","",COUNTIF(Table1[name],LAF_V11011[[#This Row],[workbook_name]]))</f>
        <v/>
      </c>
      <c r="E126" s="14" t="str">
        <f xml:space="preserve">
IF(LAF_V11011[[#This Row],[workbook_name]]="","",
   IFERROR(
      IF(
          VLOOKUP(LAF_V11011[[#This Row],[id]],Table1[[#All],[id]:[name]],3,0)=LAF_V11011[[#This Row],[workbook_name]],
         "match",
         "id doesn't belong to workbook_name"
      ),
      "associate an id first"
   )
)</f>
        <v/>
      </c>
      <c r="F126" s="16" t="str">
        <f>IF(LAF_V11011[[#This Row],[id Sanity Check]]="match",
   "✓ ready",
   IF(LAF_V11011[[#This Row],[workbook_name]]&lt;&gt;"","not ready","")
)</f>
        <v/>
      </c>
    </row>
    <row r="127" spans="2:6" ht="21" x14ac:dyDescent="0.25">
      <c r="B127" s="11"/>
      <c r="C127" s="13"/>
      <c r="D127" s="14" t="str">
        <f>IF(LAF_V11011[[#This Row],[workbook_name]]="","",COUNTIF(Table1[name],LAF_V11011[[#This Row],[workbook_name]]))</f>
        <v/>
      </c>
      <c r="E127" s="14" t="str">
        <f xml:space="preserve">
IF(LAF_V11011[[#This Row],[workbook_name]]="","",
   IFERROR(
      IF(
          VLOOKUP(LAF_V11011[[#This Row],[id]],Table1[[#All],[id]:[name]],3,0)=LAF_V11011[[#This Row],[workbook_name]],
         "match",
         "id doesn't belong to workbook_name"
      ),
      "associate an id first"
   )
)</f>
        <v/>
      </c>
      <c r="F127" s="16" t="str">
        <f>IF(LAF_V11011[[#This Row],[id Sanity Check]]="match",
   "✓ ready",
   IF(LAF_V11011[[#This Row],[workbook_name]]&lt;&gt;"","not ready","")
)</f>
        <v/>
      </c>
    </row>
    <row r="128" spans="2:6" ht="21" x14ac:dyDescent="0.25">
      <c r="B128" s="11"/>
      <c r="C128" s="13"/>
      <c r="D128" s="14" t="str">
        <f>IF(LAF_V11011[[#This Row],[workbook_name]]="","",COUNTIF(Table1[name],LAF_V11011[[#This Row],[workbook_name]]))</f>
        <v/>
      </c>
      <c r="E128" s="14" t="str">
        <f xml:space="preserve">
IF(LAF_V11011[[#This Row],[workbook_name]]="","",
   IFERROR(
      IF(
          VLOOKUP(LAF_V11011[[#This Row],[id]],Table1[[#All],[id]:[name]],3,0)=LAF_V11011[[#This Row],[workbook_name]],
         "match",
         "id doesn't belong to workbook_name"
      ),
      "associate an id first"
   )
)</f>
        <v/>
      </c>
      <c r="F128" s="16" t="str">
        <f>IF(LAF_V11011[[#This Row],[id Sanity Check]]="match",
   "✓ ready",
   IF(LAF_V11011[[#This Row],[workbook_name]]&lt;&gt;"","not ready","")
)</f>
        <v/>
      </c>
    </row>
    <row r="129" spans="2:6" ht="21" x14ac:dyDescent="0.25">
      <c r="B129" s="11"/>
      <c r="C129" s="13"/>
      <c r="D129" s="14" t="str">
        <f>IF(LAF_V11011[[#This Row],[workbook_name]]="","",COUNTIF(Table1[name],LAF_V11011[[#This Row],[workbook_name]]))</f>
        <v/>
      </c>
      <c r="E129" s="14" t="str">
        <f xml:space="preserve">
IF(LAF_V11011[[#This Row],[workbook_name]]="","",
   IFERROR(
      IF(
          VLOOKUP(LAF_V11011[[#This Row],[id]],Table1[[#All],[id]:[name]],3,0)=LAF_V11011[[#This Row],[workbook_name]],
         "match",
         "id doesn't belong to workbook_name"
      ),
      "associate an id first"
   )
)</f>
        <v/>
      </c>
      <c r="F129" s="16" t="str">
        <f>IF(LAF_V11011[[#This Row],[id Sanity Check]]="match",
   "✓ ready",
   IF(LAF_V11011[[#This Row],[workbook_name]]&lt;&gt;"","not ready","")
)</f>
        <v/>
      </c>
    </row>
    <row r="130" spans="2:6" ht="21" x14ac:dyDescent="0.25">
      <c r="B130" s="11"/>
      <c r="C130" s="13"/>
      <c r="D130" s="14" t="str">
        <f>IF(LAF_V11011[[#This Row],[workbook_name]]="","",COUNTIF(Table1[name],LAF_V11011[[#This Row],[workbook_name]]))</f>
        <v/>
      </c>
      <c r="E130" s="14" t="str">
        <f xml:space="preserve">
IF(LAF_V11011[[#This Row],[workbook_name]]="","",
   IFERROR(
      IF(
          VLOOKUP(LAF_V11011[[#This Row],[id]],Table1[[#All],[id]:[name]],3,0)=LAF_V11011[[#This Row],[workbook_name]],
         "match",
         "id doesn't belong to workbook_name"
      ),
      "associate an id first"
   )
)</f>
        <v/>
      </c>
      <c r="F130" s="16" t="str">
        <f>IF(LAF_V11011[[#This Row],[id Sanity Check]]="match",
   "✓ ready",
   IF(LAF_V11011[[#This Row],[workbook_name]]&lt;&gt;"","not ready","")
)</f>
        <v/>
      </c>
    </row>
    <row r="131" spans="2:6" ht="21" x14ac:dyDescent="0.25">
      <c r="B131" s="11"/>
      <c r="C131" s="13"/>
      <c r="D131" s="14" t="str">
        <f>IF(LAF_V11011[[#This Row],[workbook_name]]="","",COUNTIF(Table1[name],LAF_V11011[[#This Row],[workbook_name]]))</f>
        <v/>
      </c>
      <c r="E131" s="14" t="str">
        <f xml:space="preserve">
IF(LAF_V11011[[#This Row],[workbook_name]]="","",
   IFERROR(
      IF(
          VLOOKUP(LAF_V11011[[#This Row],[id]],Table1[[#All],[id]:[name]],3,0)=LAF_V11011[[#This Row],[workbook_name]],
         "match",
         "id doesn't belong to workbook_name"
      ),
      "associate an id first"
   )
)</f>
        <v/>
      </c>
      <c r="F131" s="16" t="str">
        <f>IF(LAF_V11011[[#This Row],[id Sanity Check]]="match",
   "✓ ready",
   IF(LAF_V11011[[#This Row],[workbook_name]]&lt;&gt;"","not ready","")
)</f>
        <v/>
      </c>
    </row>
    <row r="132" spans="2:6" ht="21" x14ac:dyDescent="0.25">
      <c r="B132" s="11"/>
      <c r="C132" s="13"/>
      <c r="D132" s="14" t="str">
        <f>IF(LAF_V11011[[#This Row],[workbook_name]]="","",COUNTIF(Table1[name],LAF_V11011[[#This Row],[workbook_name]]))</f>
        <v/>
      </c>
      <c r="E132" s="14" t="str">
        <f xml:space="preserve">
IF(LAF_V11011[[#This Row],[workbook_name]]="","",
   IFERROR(
      IF(
          VLOOKUP(LAF_V11011[[#This Row],[id]],Table1[[#All],[id]:[name]],3,0)=LAF_V11011[[#This Row],[workbook_name]],
         "match",
         "id doesn't belong to workbook_name"
      ),
      "associate an id first"
   )
)</f>
        <v/>
      </c>
      <c r="F132" s="16" t="str">
        <f>IF(LAF_V11011[[#This Row],[id Sanity Check]]="match",
   "✓ ready",
   IF(LAF_V11011[[#This Row],[workbook_name]]&lt;&gt;"","not ready","")
)</f>
        <v/>
      </c>
    </row>
    <row r="133" spans="2:6" ht="21" x14ac:dyDescent="0.25">
      <c r="B133" s="11"/>
      <c r="C133" s="13"/>
      <c r="D133" s="14" t="str">
        <f>IF(LAF_V11011[[#This Row],[workbook_name]]="","",COUNTIF(Table1[name],LAF_V11011[[#This Row],[workbook_name]]))</f>
        <v/>
      </c>
      <c r="E133" s="14" t="str">
        <f xml:space="preserve">
IF(LAF_V11011[[#This Row],[workbook_name]]="","",
   IFERROR(
      IF(
          VLOOKUP(LAF_V11011[[#This Row],[id]],Table1[[#All],[id]:[name]],3,0)=LAF_V11011[[#This Row],[workbook_name]],
         "match",
         "id doesn't belong to workbook_name"
      ),
      "associate an id first"
   )
)</f>
        <v/>
      </c>
      <c r="F133" s="16" t="str">
        <f>IF(LAF_V11011[[#This Row],[id Sanity Check]]="match",
   "✓ ready",
   IF(LAF_V11011[[#This Row],[workbook_name]]&lt;&gt;"","not ready","")
)</f>
        <v/>
      </c>
    </row>
    <row r="134" spans="2:6" ht="21" x14ac:dyDescent="0.25">
      <c r="B134" s="11"/>
      <c r="C134" s="13"/>
      <c r="D134" s="14" t="str">
        <f>IF(LAF_V11011[[#This Row],[workbook_name]]="","",COUNTIF(Table1[name],LAF_V11011[[#This Row],[workbook_name]]))</f>
        <v/>
      </c>
      <c r="E134" s="14" t="str">
        <f xml:space="preserve">
IF(LAF_V11011[[#This Row],[workbook_name]]="","",
   IFERROR(
      IF(
          VLOOKUP(LAF_V11011[[#This Row],[id]],Table1[[#All],[id]:[name]],3,0)=LAF_V11011[[#This Row],[workbook_name]],
         "match",
         "id doesn't belong to workbook_name"
      ),
      "associate an id first"
   )
)</f>
        <v/>
      </c>
      <c r="F134" s="16" t="str">
        <f>IF(LAF_V11011[[#This Row],[id Sanity Check]]="match",
   "✓ ready",
   IF(LAF_V11011[[#This Row],[workbook_name]]&lt;&gt;"","not ready","")
)</f>
        <v/>
      </c>
    </row>
    <row r="135" spans="2:6" ht="21" x14ac:dyDescent="0.25">
      <c r="B135" s="11"/>
      <c r="C135" s="13"/>
      <c r="D135" s="14" t="str">
        <f>IF(LAF_V11011[[#This Row],[workbook_name]]="","",COUNTIF(Table1[name],LAF_V11011[[#This Row],[workbook_name]]))</f>
        <v/>
      </c>
      <c r="E135" s="14" t="str">
        <f xml:space="preserve">
IF(LAF_V11011[[#This Row],[workbook_name]]="","",
   IFERROR(
      IF(
          VLOOKUP(LAF_V11011[[#This Row],[id]],Table1[[#All],[id]:[name]],3,0)=LAF_V11011[[#This Row],[workbook_name]],
         "match",
         "id doesn't belong to workbook_name"
      ),
      "associate an id first"
   )
)</f>
        <v/>
      </c>
      <c r="F135" s="16" t="str">
        <f>IF(LAF_V11011[[#This Row],[id Sanity Check]]="match",
   "✓ ready",
   IF(LAF_V11011[[#This Row],[workbook_name]]&lt;&gt;"","not ready","")
)</f>
        <v/>
      </c>
    </row>
    <row r="136" spans="2:6" ht="21" x14ac:dyDescent="0.25">
      <c r="B136" s="11"/>
      <c r="C136" s="13"/>
      <c r="D136" s="14" t="str">
        <f>IF(LAF_V11011[[#This Row],[workbook_name]]="","",COUNTIF(Table1[name],LAF_V11011[[#This Row],[workbook_name]]))</f>
        <v/>
      </c>
      <c r="E136" s="14" t="str">
        <f xml:space="preserve">
IF(LAF_V11011[[#This Row],[workbook_name]]="","",
   IFERROR(
      IF(
          VLOOKUP(LAF_V11011[[#This Row],[id]],Table1[[#All],[id]:[name]],3,0)=LAF_V11011[[#This Row],[workbook_name]],
         "match",
         "id doesn't belong to workbook_name"
      ),
      "associate an id first"
   )
)</f>
        <v/>
      </c>
      <c r="F136" s="16" t="str">
        <f>IF(LAF_V11011[[#This Row],[id Sanity Check]]="match",
   "✓ ready",
   IF(LAF_V11011[[#This Row],[workbook_name]]&lt;&gt;"","not ready","")
)</f>
        <v/>
      </c>
    </row>
    <row r="137" spans="2:6" ht="21" x14ac:dyDescent="0.25">
      <c r="B137" s="11"/>
      <c r="C137" s="13"/>
      <c r="D137" s="14" t="str">
        <f>IF(LAF_V11011[[#This Row],[workbook_name]]="","",COUNTIF(Table1[name],LAF_V11011[[#This Row],[workbook_name]]))</f>
        <v/>
      </c>
      <c r="E137" s="14" t="str">
        <f xml:space="preserve">
IF(LAF_V11011[[#This Row],[workbook_name]]="","",
   IFERROR(
      IF(
          VLOOKUP(LAF_V11011[[#This Row],[id]],Table1[[#All],[id]:[name]],3,0)=LAF_V11011[[#This Row],[workbook_name]],
         "match",
         "id doesn't belong to workbook_name"
      ),
      "associate an id first"
   )
)</f>
        <v/>
      </c>
      <c r="F137" s="16" t="str">
        <f>IF(LAF_V11011[[#This Row],[id Sanity Check]]="match",
   "✓ ready",
   IF(LAF_V11011[[#This Row],[workbook_name]]&lt;&gt;"","not ready","")
)</f>
        <v/>
      </c>
    </row>
    <row r="138" spans="2:6" ht="21" x14ac:dyDescent="0.25">
      <c r="B138" s="11"/>
      <c r="C138" s="13"/>
      <c r="D138" s="14" t="str">
        <f>IF(LAF_V11011[[#This Row],[workbook_name]]="","",COUNTIF(Table1[name],LAF_V11011[[#This Row],[workbook_name]]))</f>
        <v/>
      </c>
      <c r="E138" s="14" t="str">
        <f xml:space="preserve">
IF(LAF_V11011[[#This Row],[workbook_name]]="","",
   IFERROR(
      IF(
          VLOOKUP(LAF_V11011[[#This Row],[id]],Table1[[#All],[id]:[name]],3,0)=LAF_V11011[[#This Row],[workbook_name]],
         "match",
         "id doesn't belong to workbook_name"
      ),
      "associate an id first"
   )
)</f>
        <v/>
      </c>
      <c r="F138" s="16" t="str">
        <f>IF(LAF_V11011[[#This Row],[id Sanity Check]]="match",
   "✓ ready",
   IF(LAF_V11011[[#This Row],[workbook_name]]&lt;&gt;"","not ready","")
)</f>
        <v/>
      </c>
    </row>
    <row r="139" spans="2:6" ht="21" x14ac:dyDescent="0.25">
      <c r="B139" s="11"/>
      <c r="C139" s="13"/>
      <c r="D139" s="14" t="str">
        <f>IF(LAF_V11011[[#This Row],[workbook_name]]="","",COUNTIF(Table1[name],LAF_V11011[[#This Row],[workbook_name]]))</f>
        <v/>
      </c>
      <c r="E139" s="14" t="str">
        <f xml:space="preserve">
IF(LAF_V11011[[#This Row],[workbook_name]]="","",
   IFERROR(
      IF(
          VLOOKUP(LAF_V11011[[#This Row],[id]],Table1[[#All],[id]:[name]],3,0)=LAF_V11011[[#This Row],[workbook_name]],
         "match",
         "id doesn't belong to workbook_name"
      ),
      "associate an id first"
   )
)</f>
        <v/>
      </c>
      <c r="F139" s="16" t="str">
        <f>IF(LAF_V11011[[#This Row],[id Sanity Check]]="match",
   "✓ ready",
   IF(LAF_V11011[[#This Row],[workbook_name]]&lt;&gt;"","not ready","")
)</f>
        <v/>
      </c>
    </row>
    <row r="140" spans="2:6" ht="21" x14ac:dyDescent="0.25">
      <c r="B140" s="11"/>
      <c r="C140" s="13"/>
      <c r="D140" s="14" t="str">
        <f>IF(LAF_V11011[[#This Row],[workbook_name]]="","",COUNTIF(Table1[name],LAF_V11011[[#This Row],[workbook_name]]))</f>
        <v/>
      </c>
      <c r="E140" s="14" t="str">
        <f xml:space="preserve">
IF(LAF_V11011[[#This Row],[workbook_name]]="","",
   IFERROR(
      IF(
          VLOOKUP(LAF_V11011[[#This Row],[id]],Table1[[#All],[id]:[name]],3,0)=LAF_V11011[[#This Row],[workbook_name]],
         "match",
         "id doesn't belong to workbook_name"
      ),
      "associate an id first"
   )
)</f>
        <v/>
      </c>
      <c r="F140" s="16" t="str">
        <f>IF(LAF_V11011[[#This Row],[id Sanity Check]]="match",
   "✓ ready",
   IF(LAF_V11011[[#This Row],[workbook_name]]&lt;&gt;"","not ready","")
)</f>
        <v/>
      </c>
    </row>
    <row r="141" spans="2:6" ht="21" x14ac:dyDescent="0.25">
      <c r="B141" s="11"/>
      <c r="C141" s="13"/>
      <c r="D141" s="14" t="str">
        <f>IF(LAF_V11011[[#This Row],[workbook_name]]="","",COUNTIF(Table1[name],LAF_V11011[[#This Row],[workbook_name]]))</f>
        <v/>
      </c>
      <c r="E141" s="14" t="str">
        <f xml:space="preserve">
IF(LAF_V11011[[#This Row],[workbook_name]]="","",
   IFERROR(
      IF(
          VLOOKUP(LAF_V11011[[#This Row],[id]],Table1[[#All],[id]:[name]],3,0)=LAF_V11011[[#This Row],[workbook_name]],
         "match",
         "id doesn't belong to workbook_name"
      ),
      "associate an id first"
   )
)</f>
        <v/>
      </c>
      <c r="F141" s="16" t="str">
        <f>IF(LAF_V11011[[#This Row],[id Sanity Check]]="match",
   "✓ ready",
   IF(LAF_V11011[[#This Row],[workbook_name]]&lt;&gt;"","not ready","")
)</f>
        <v/>
      </c>
    </row>
    <row r="142" spans="2:6" ht="21" x14ac:dyDescent="0.25">
      <c r="B142" s="11"/>
      <c r="C142" s="13"/>
      <c r="D142" s="14" t="str">
        <f>IF(LAF_V11011[[#This Row],[workbook_name]]="","",COUNTIF(Table1[name],LAF_V11011[[#This Row],[workbook_name]]))</f>
        <v/>
      </c>
      <c r="E142" s="14" t="str">
        <f xml:space="preserve">
IF(LAF_V11011[[#This Row],[workbook_name]]="","",
   IFERROR(
      IF(
          VLOOKUP(LAF_V11011[[#This Row],[id]],Table1[[#All],[id]:[name]],3,0)=LAF_V11011[[#This Row],[workbook_name]],
         "match",
         "id doesn't belong to workbook_name"
      ),
      "associate an id first"
   )
)</f>
        <v/>
      </c>
      <c r="F142" s="16" t="str">
        <f>IF(LAF_V11011[[#This Row],[id Sanity Check]]="match",
   "✓ ready",
   IF(LAF_V11011[[#This Row],[workbook_name]]&lt;&gt;"","not ready","")
)</f>
        <v/>
      </c>
    </row>
    <row r="143" spans="2:6" ht="21" x14ac:dyDescent="0.25">
      <c r="B143" s="11"/>
      <c r="C143" s="13"/>
      <c r="D143" s="14" t="str">
        <f>IF(LAF_V11011[[#This Row],[workbook_name]]="","",COUNTIF(Table1[name],LAF_V11011[[#This Row],[workbook_name]]))</f>
        <v/>
      </c>
      <c r="E143" s="14" t="str">
        <f xml:space="preserve">
IF(LAF_V11011[[#This Row],[workbook_name]]="","",
   IFERROR(
      IF(
          VLOOKUP(LAF_V11011[[#This Row],[id]],Table1[[#All],[id]:[name]],3,0)=LAF_V11011[[#This Row],[workbook_name]],
         "match",
         "id doesn't belong to workbook_name"
      ),
      "associate an id first"
   )
)</f>
        <v/>
      </c>
      <c r="F143" s="16" t="str">
        <f>IF(LAF_V11011[[#This Row],[id Sanity Check]]="match",
   "✓ ready",
   IF(LAF_V11011[[#This Row],[workbook_name]]&lt;&gt;"","not ready","")
)</f>
        <v/>
      </c>
    </row>
    <row r="144" spans="2:6" ht="21" x14ac:dyDescent="0.25">
      <c r="B144" s="11"/>
      <c r="C144" s="13"/>
      <c r="D144" s="14" t="str">
        <f>IF(LAF_V11011[[#This Row],[workbook_name]]="","",COUNTIF(Table1[name],LAF_V11011[[#This Row],[workbook_name]]))</f>
        <v/>
      </c>
      <c r="E144" s="14" t="str">
        <f xml:space="preserve">
IF(LAF_V11011[[#This Row],[workbook_name]]="","",
   IFERROR(
      IF(
          VLOOKUP(LAF_V11011[[#This Row],[id]],Table1[[#All],[id]:[name]],3,0)=LAF_V11011[[#This Row],[workbook_name]],
         "match",
         "id doesn't belong to workbook_name"
      ),
      "associate an id first"
   )
)</f>
        <v/>
      </c>
      <c r="F144" s="16" t="str">
        <f>IF(LAF_V11011[[#This Row],[id Sanity Check]]="match",
   "✓ ready",
   IF(LAF_V11011[[#This Row],[workbook_name]]&lt;&gt;"","not ready","")
)</f>
        <v/>
      </c>
    </row>
    <row r="145" spans="2:6" ht="21" x14ac:dyDescent="0.25">
      <c r="B145" s="11"/>
      <c r="C145" s="13"/>
      <c r="D145" s="14" t="str">
        <f>IF(LAF_V11011[[#This Row],[workbook_name]]="","",COUNTIF(Table1[name],LAF_V11011[[#This Row],[workbook_name]]))</f>
        <v/>
      </c>
      <c r="E145" s="14" t="str">
        <f xml:space="preserve">
IF(LAF_V11011[[#This Row],[workbook_name]]="","",
   IFERROR(
      IF(
          VLOOKUP(LAF_V11011[[#This Row],[id]],Table1[[#All],[id]:[name]],3,0)=LAF_V11011[[#This Row],[workbook_name]],
         "match",
         "id doesn't belong to workbook_name"
      ),
      "associate an id first"
   )
)</f>
        <v/>
      </c>
      <c r="F145" s="16" t="str">
        <f>IF(LAF_V11011[[#This Row],[id Sanity Check]]="match",
   "✓ ready",
   IF(LAF_V11011[[#This Row],[workbook_name]]&lt;&gt;"","not ready","")
)</f>
        <v/>
      </c>
    </row>
    <row r="146" spans="2:6" ht="21" x14ac:dyDescent="0.25">
      <c r="B146" s="11"/>
      <c r="C146" s="13"/>
      <c r="D146" s="14" t="str">
        <f>IF(LAF_V11011[[#This Row],[workbook_name]]="","",COUNTIF(Table1[name],LAF_V11011[[#This Row],[workbook_name]]))</f>
        <v/>
      </c>
      <c r="E146" s="14" t="str">
        <f xml:space="preserve">
IF(LAF_V11011[[#This Row],[workbook_name]]="","",
   IFERROR(
      IF(
          VLOOKUP(LAF_V11011[[#This Row],[id]],Table1[[#All],[id]:[name]],3,0)=LAF_V11011[[#This Row],[workbook_name]],
         "match",
         "id doesn't belong to workbook_name"
      ),
      "associate an id first"
   )
)</f>
        <v/>
      </c>
      <c r="F146" s="16" t="str">
        <f>IF(LAF_V11011[[#This Row],[id Sanity Check]]="match",
   "✓ ready",
   IF(LAF_V11011[[#This Row],[workbook_name]]&lt;&gt;"","not ready","")
)</f>
        <v/>
      </c>
    </row>
    <row r="147" spans="2:6" ht="21" x14ac:dyDescent="0.25">
      <c r="B147" s="11"/>
      <c r="C147" s="13"/>
      <c r="D147" s="14" t="str">
        <f>IF(LAF_V11011[[#This Row],[workbook_name]]="","",COUNTIF(Table1[name],LAF_V11011[[#This Row],[workbook_name]]))</f>
        <v/>
      </c>
      <c r="E147" s="14" t="str">
        <f xml:space="preserve">
IF(LAF_V11011[[#This Row],[workbook_name]]="","",
   IFERROR(
      IF(
          VLOOKUP(LAF_V11011[[#This Row],[id]],Table1[[#All],[id]:[name]],3,0)=LAF_V11011[[#This Row],[workbook_name]],
         "match",
         "id doesn't belong to workbook_name"
      ),
      "associate an id first"
   )
)</f>
        <v/>
      </c>
      <c r="F147" s="16" t="str">
        <f>IF(LAF_V11011[[#This Row],[id Sanity Check]]="match",
   "✓ ready",
   IF(LAF_V11011[[#This Row],[workbook_name]]&lt;&gt;"","not ready","")
)</f>
        <v/>
      </c>
    </row>
    <row r="148" spans="2:6" ht="21" x14ac:dyDescent="0.25">
      <c r="B148" s="11"/>
      <c r="C148" s="13"/>
      <c r="D148" s="14" t="str">
        <f>IF(LAF_V11011[[#This Row],[workbook_name]]="","",COUNTIF(Table1[name],LAF_V11011[[#This Row],[workbook_name]]))</f>
        <v/>
      </c>
      <c r="E148" s="14" t="str">
        <f xml:space="preserve">
IF(LAF_V11011[[#This Row],[workbook_name]]="","",
   IFERROR(
      IF(
          VLOOKUP(LAF_V11011[[#This Row],[id]],Table1[[#All],[id]:[name]],3,0)=LAF_V11011[[#This Row],[workbook_name]],
         "match",
         "id doesn't belong to workbook_name"
      ),
      "associate an id first"
   )
)</f>
        <v/>
      </c>
      <c r="F148" s="16" t="str">
        <f>IF(LAF_V11011[[#This Row],[id Sanity Check]]="match",
   "✓ ready",
   IF(LAF_V11011[[#This Row],[workbook_name]]&lt;&gt;"","not ready","")
)</f>
        <v/>
      </c>
    </row>
    <row r="149" spans="2:6" ht="21" x14ac:dyDescent="0.25">
      <c r="B149" s="11"/>
      <c r="C149" s="13"/>
      <c r="D149" s="14" t="str">
        <f>IF(LAF_V11011[[#This Row],[workbook_name]]="","",COUNTIF(Table1[name],LAF_V11011[[#This Row],[workbook_name]]))</f>
        <v/>
      </c>
      <c r="E149" s="14" t="str">
        <f xml:space="preserve">
IF(LAF_V11011[[#This Row],[workbook_name]]="","",
   IFERROR(
      IF(
          VLOOKUP(LAF_V11011[[#This Row],[id]],Table1[[#All],[id]:[name]],3,0)=LAF_V11011[[#This Row],[workbook_name]],
         "match",
         "id doesn't belong to workbook_name"
      ),
      "associate an id first"
   )
)</f>
        <v/>
      </c>
      <c r="F149" s="16" t="str">
        <f>IF(LAF_V11011[[#This Row],[id Sanity Check]]="match",
   "✓ ready",
   IF(LAF_V11011[[#This Row],[workbook_name]]&lt;&gt;"","not ready","")
)</f>
        <v/>
      </c>
    </row>
    <row r="150" spans="2:6" ht="21" x14ac:dyDescent="0.25">
      <c r="B150" s="11"/>
      <c r="C150" s="13"/>
      <c r="D150" s="14" t="str">
        <f>IF(LAF_V11011[[#This Row],[workbook_name]]="","",COUNTIF(Table1[name],LAF_V11011[[#This Row],[workbook_name]]))</f>
        <v/>
      </c>
      <c r="E150" s="14" t="str">
        <f xml:space="preserve">
IF(LAF_V11011[[#This Row],[workbook_name]]="","",
   IFERROR(
      IF(
          VLOOKUP(LAF_V11011[[#This Row],[id]],Table1[[#All],[id]:[name]],3,0)=LAF_V11011[[#This Row],[workbook_name]],
         "match",
         "id doesn't belong to workbook_name"
      ),
      "associate an id first"
   )
)</f>
        <v/>
      </c>
      <c r="F150" s="16" t="str">
        <f>IF(LAF_V11011[[#This Row],[id Sanity Check]]="match",
   "✓ ready",
   IF(LAF_V11011[[#This Row],[workbook_name]]&lt;&gt;"","not ready","")
)</f>
        <v/>
      </c>
    </row>
    <row r="151" spans="2:6" ht="21" x14ac:dyDescent="0.25">
      <c r="B151" s="11"/>
      <c r="C151" s="13"/>
      <c r="D151" s="14" t="str">
        <f>IF(LAF_V11011[[#This Row],[workbook_name]]="","",COUNTIF(Table1[name],LAF_V11011[[#This Row],[workbook_name]]))</f>
        <v/>
      </c>
      <c r="E151" s="14" t="str">
        <f xml:space="preserve">
IF(LAF_V11011[[#This Row],[workbook_name]]="","",
   IFERROR(
      IF(
          VLOOKUP(LAF_V11011[[#This Row],[id]],Table1[[#All],[id]:[name]],3,0)=LAF_V11011[[#This Row],[workbook_name]],
         "match",
         "id doesn't belong to workbook_name"
      ),
      "associate an id first"
   )
)</f>
        <v/>
      </c>
      <c r="F151" s="16" t="str">
        <f>IF(LAF_V11011[[#This Row],[id Sanity Check]]="match",
   "✓ ready",
   IF(LAF_V11011[[#This Row],[workbook_name]]&lt;&gt;"","not ready","")
)</f>
        <v/>
      </c>
    </row>
    <row r="152" spans="2:6" ht="21" x14ac:dyDescent="0.25">
      <c r="B152" s="11"/>
      <c r="C152" s="13"/>
      <c r="D152" s="14" t="str">
        <f>IF(LAF_V11011[[#This Row],[workbook_name]]="","",COUNTIF(Table1[name],LAF_V11011[[#This Row],[workbook_name]]))</f>
        <v/>
      </c>
      <c r="E152" s="14" t="str">
        <f xml:space="preserve">
IF(LAF_V11011[[#This Row],[workbook_name]]="","",
   IFERROR(
      IF(
          VLOOKUP(LAF_V11011[[#This Row],[id]],Table1[[#All],[id]:[name]],3,0)=LAF_V11011[[#This Row],[workbook_name]],
         "match",
         "id doesn't belong to workbook_name"
      ),
      "associate an id first"
   )
)</f>
        <v/>
      </c>
      <c r="F152" s="16" t="str">
        <f>IF(LAF_V11011[[#This Row],[id Sanity Check]]="match",
   "✓ ready",
   IF(LAF_V11011[[#This Row],[workbook_name]]&lt;&gt;"","not ready","")
)</f>
        <v/>
      </c>
    </row>
    <row r="153" spans="2:6" ht="21" x14ac:dyDescent="0.25">
      <c r="B153" s="11"/>
      <c r="C153" s="13"/>
      <c r="D153" s="14" t="str">
        <f>IF(LAF_V11011[[#This Row],[workbook_name]]="","",COUNTIF(Table1[name],LAF_V11011[[#This Row],[workbook_name]]))</f>
        <v/>
      </c>
      <c r="E153" s="14" t="str">
        <f xml:space="preserve">
IF(LAF_V11011[[#This Row],[workbook_name]]="","",
   IFERROR(
      IF(
          VLOOKUP(LAF_V11011[[#This Row],[id]],Table1[[#All],[id]:[name]],3,0)=LAF_V11011[[#This Row],[workbook_name]],
         "match",
         "id doesn't belong to workbook_name"
      ),
      "associate an id first"
   )
)</f>
        <v/>
      </c>
      <c r="F153" s="16" t="str">
        <f>IF(LAF_V11011[[#This Row],[id Sanity Check]]="match",
   "✓ ready",
   IF(LAF_V11011[[#This Row],[workbook_name]]&lt;&gt;"","not ready","")
)</f>
        <v/>
      </c>
    </row>
    <row r="154" spans="2:6" ht="21" x14ac:dyDescent="0.25">
      <c r="B154" s="11"/>
      <c r="C154" s="13"/>
      <c r="D154" s="14" t="str">
        <f>IF(LAF_V11011[[#This Row],[workbook_name]]="","",COUNTIF(Table1[name],LAF_V11011[[#This Row],[workbook_name]]))</f>
        <v/>
      </c>
      <c r="E154" s="14" t="str">
        <f xml:space="preserve">
IF(LAF_V11011[[#This Row],[workbook_name]]="","",
   IFERROR(
      IF(
          VLOOKUP(LAF_V11011[[#This Row],[id]],Table1[[#All],[id]:[name]],3,0)=LAF_V11011[[#This Row],[workbook_name]],
         "match",
         "id doesn't belong to workbook_name"
      ),
      "associate an id first"
   )
)</f>
        <v/>
      </c>
      <c r="F154" s="16" t="str">
        <f>IF(LAF_V11011[[#This Row],[id Sanity Check]]="match",
   "✓ ready",
   IF(LAF_V11011[[#This Row],[workbook_name]]&lt;&gt;"","not ready","")
)</f>
        <v/>
      </c>
    </row>
    <row r="155" spans="2:6" ht="21" x14ac:dyDescent="0.25">
      <c r="B155" s="11"/>
      <c r="C155" s="13"/>
      <c r="D155" s="14" t="str">
        <f>IF(LAF_V11011[[#This Row],[workbook_name]]="","",COUNTIF(Table1[name],LAF_V11011[[#This Row],[workbook_name]]))</f>
        <v/>
      </c>
      <c r="E155" s="14" t="str">
        <f xml:space="preserve">
IF(LAF_V11011[[#This Row],[workbook_name]]="","",
   IFERROR(
      IF(
          VLOOKUP(LAF_V11011[[#This Row],[id]],Table1[[#All],[id]:[name]],3,0)=LAF_V11011[[#This Row],[workbook_name]],
         "match",
         "id doesn't belong to workbook_name"
      ),
      "associate an id first"
   )
)</f>
        <v/>
      </c>
      <c r="F155" s="16" t="str">
        <f>IF(LAF_V11011[[#This Row],[id Sanity Check]]="match",
   "✓ ready",
   IF(LAF_V11011[[#This Row],[workbook_name]]&lt;&gt;"","not ready","")
)</f>
        <v/>
      </c>
    </row>
    <row r="156" spans="2:6" ht="21" x14ac:dyDescent="0.25">
      <c r="B156" s="11"/>
      <c r="C156" s="13"/>
      <c r="D156" s="14" t="str">
        <f>IF(LAF_V11011[[#This Row],[workbook_name]]="","",COUNTIF(Table1[name],LAF_V11011[[#This Row],[workbook_name]]))</f>
        <v/>
      </c>
      <c r="E156" s="14" t="str">
        <f xml:space="preserve">
IF(LAF_V11011[[#This Row],[workbook_name]]="","",
   IFERROR(
      IF(
          VLOOKUP(LAF_V11011[[#This Row],[id]],Table1[[#All],[id]:[name]],3,0)=LAF_V11011[[#This Row],[workbook_name]],
         "match",
         "id doesn't belong to workbook_name"
      ),
      "associate an id first"
   )
)</f>
        <v/>
      </c>
      <c r="F156" s="16" t="str">
        <f>IF(LAF_V11011[[#This Row],[id Sanity Check]]="match",
   "✓ ready",
   IF(LAF_V11011[[#This Row],[workbook_name]]&lt;&gt;"","not ready","")
)</f>
        <v/>
      </c>
    </row>
    <row r="157" spans="2:6" ht="21" x14ac:dyDescent="0.25">
      <c r="B157" s="11"/>
      <c r="C157" s="13"/>
      <c r="D157" s="14" t="str">
        <f>IF(LAF_V11011[[#This Row],[workbook_name]]="","",COUNTIF(Table1[name],LAF_V11011[[#This Row],[workbook_name]]))</f>
        <v/>
      </c>
      <c r="E157" s="14" t="str">
        <f xml:space="preserve">
IF(LAF_V11011[[#This Row],[workbook_name]]="","",
   IFERROR(
      IF(
          VLOOKUP(LAF_V11011[[#This Row],[id]],Table1[[#All],[id]:[name]],3,0)=LAF_V11011[[#This Row],[workbook_name]],
         "match",
         "id doesn't belong to workbook_name"
      ),
      "associate an id first"
   )
)</f>
        <v/>
      </c>
      <c r="F157" s="16" t="str">
        <f>IF(LAF_V11011[[#This Row],[id Sanity Check]]="match",
   "✓ ready",
   IF(LAF_V11011[[#This Row],[workbook_name]]&lt;&gt;"","not ready","")
)</f>
        <v/>
      </c>
    </row>
    <row r="158" spans="2:6" ht="21" x14ac:dyDescent="0.25">
      <c r="B158" s="11"/>
      <c r="C158" s="13"/>
      <c r="D158" s="14" t="str">
        <f>IF(LAF_V11011[[#This Row],[workbook_name]]="","",COUNTIF(Table1[name],LAF_V11011[[#This Row],[workbook_name]]))</f>
        <v/>
      </c>
      <c r="E158" s="14" t="str">
        <f xml:space="preserve">
IF(LAF_V11011[[#This Row],[workbook_name]]="","",
   IFERROR(
      IF(
          VLOOKUP(LAF_V11011[[#This Row],[id]],Table1[[#All],[id]:[name]],3,0)=LAF_V11011[[#This Row],[workbook_name]],
         "match",
         "id doesn't belong to workbook_name"
      ),
      "associate an id first"
   )
)</f>
        <v/>
      </c>
      <c r="F158" s="16" t="str">
        <f>IF(LAF_V11011[[#This Row],[id Sanity Check]]="match",
   "✓ ready",
   IF(LAF_V11011[[#This Row],[workbook_name]]&lt;&gt;"","not ready","")
)</f>
        <v/>
      </c>
    </row>
    <row r="159" spans="2:6" ht="21" x14ac:dyDescent="0.25">
      <c r="B159" s="11"/>
      <c r="C159" s="13"/>
      <c r="D159" s="14" t="str">
        <f>IF(LAF_V11011[[#This Row],[workbook_name]]="","",COUNTIF(Table1[name],LAF_V11011[[#This Row],[workbook_name]]))</f>
        <v/>
      </c>
      <c r="E159" s="14" t="str">
        <f xml:space="preserve">
IF(LAF_V11011[[#This Row],[workbook_name]]="","",
   IFERROR(
      IF(
          VLOOKUP(LAF_V11011[[#This Row],[id]],Table1[[#All],[id]:[name]],3,0)=LAF_V11011[[#This Row],[workbook_name]],
         "match",
         "id doesn't belong to workbook_name"
      ),
      "associate an id first"
   )
)</f>
        <v/>
      </c>
      <c r="F159" s="16" t="str">
        <f>IF(LAF_V11011[[#This Row],[id Sanity Check]]="match",
   "✓ ready",
   IF(LAF_V11011[[#This Row],[workbook_name]]&lt;&gt;"","not ready","")
)</f>
        <v/>
      </c>
    </row>
    <row r="160" spans="2:6" ht="21" x14ac:dyDescent="0.25">
      <c r="B160" s="11"/>
      <c r="C160" s="13"/>
      <c r="D160" s="14" t="str">
        <f>IF(LAF_V11011[[#This Row],[workbook_name]]="","",COUNTIF(Table1[name],LAF_V11011[[#This Row],[workbook_name]]))</f>
        <v/>
      </c>
      <c r="E160" s="14" t="str">
        <f xml:space="preserve">
IF(LAF_V11011[[#This Row],[workbook_name]]="","",
   IFERROR(
      IF(
          VLOOKUP(LAF_V11011[[#This Row],[id]],Table1[[#All],[id]:[name]],3,0)=LAF_V11011[[#This Row],[workbook_name]],
         "match",
         "id doesn't belong to workbook_name"
      ),
      "associate an id first"
   )
)</f>
        <v/>
      </c>
      <c r="F160" s="16" t="str">
        <f>IF(LAF_V11011[[#This Row],[id Sanity Check]]="match",
   "✓ ready",
   IF(LAF_V11011[[#This Row],[workbook_name]]&lt;&gt;"","not ready","")
)</f>
        <v/>
      </c>
    </row>
    <row r="161" spans="2:6" ht="21" x14ac:dyDescent="0.25">
      <c r="B161" s="11"/>
      <c r="C161" s="13"/>
      <c r="D161" s="14" t="str">
        <f>IF(LAF_V11011[[#This Row],[workbook_name]]="","",COUNTIF(Table1[name],LAF_V11011[[#This Row],[workbook_name]]))</f>
        <v/>
      </c>
      <c r="E161" s="14" t="str">
        <f xml:space="preserve">
IF(LAF_V11011[[#This Row],[workbook_name]]="","",
   IFERROR(
      IF(
          VLOOKUP(LAF_V11011[[#This Row],[id]],Table1[[#All],[id]:[name]],3,0)=LAF_V11011[[#This Row],[workbook_name]],
         "match",
         "id doesn't belong to workbook_name"
      ),
      "associate an id first"
   )
)</f>
        <v/>
      </c>
      <c r="F161" s="16" t="str">
        <f>IF(LAF_V11011[[#This Row],[id Sanity Check]]="match",
   "✓ ready",
   IF(LAF_V11011[[#This Row],[workbook_name]]&lt;&gt;"","not ready","")
)</f>
        <v/>
      </c>
    </row>
    <row r="162" spans="2:6" ht="21" x14ac:dyDescent="0.25">
      <c r="B162" s="11"/>
      <c r="C162" s="13"/>
      <c r="D162" s="14" t="str">
        <f>IF(LAF_V11011[[#This Row],[workbook_name]]="","",COUNTIF(Table1[name],LAF_V11011[[#This Row],[workbook_name]]))</f>
        <v/>
      </c>
      <c r="E162" s="14" t="str">
        <f xml:space="preserve">
IF(LAF_V11011[[#This Row],[workbook_name]]="","",
   IFERROR(
      IF(
          VLOOKUP(LAF_V11011[[#This Row],[id]],Table1[[#All],[id]:[name]],3,0)=LAF_V11011[[#This Row],[workbook_name]],
         "match",
         "id doesn't belong to workbook_name"
      ),
      "associate an id first"
   )
)</f>
        <v/>
      </c>
      <c r="F162" s="16" t="str">
        <f>IF(LAF_V11011[[#This Row],[id Sanity Check]]="match",
   "✓ ready",
   IF(LAF_V11011[[#This Row],[workbook_name]]&lt;&gt;"","not ready","")
)</f>
        <v/>
      </c>
    </row>
    <row r="163" spans="2:6" ht="21" x14ac:dyDescent="0.25">
      <c r="B163" s="11"/>
      <c r="C163" s="13"/>
      <c r="D163" s="14" t="str">
        <f>IF(LAF_V11011[[#This Row],[workbook_name]]="","",COUNTIF(Table1[name],LAF_V11011[[#This Row],[workbook_name]]))</f>
        <v/>
      </c>
      <c r="E163" s="14" t="str">
        <f xml:space="preserve">
IF(LAF_V11011[[#This Row],[workbook_name]]="","",
   IFERROR(
      IF(
          VLOOKUP(LAF_V11011[[#This Row],[id]],Table1[[#All],[id]:[name]],3,0)=LAF_V11011[[#This Row],[workbook_name]],
         "match",
         "id doesn't belong to workbook_name"
      ),
      "associate an id first"
   )
)</f>
        <v/>
      </c>
      <c r="F163" s="16" t="str">
        <f>IF(LAF_V11011[[#This Row],[id Sanity Check]]="match",
   "✓ ready",
   IF(LAF_V11011[[#This Row],[workbook_name]]&lt;&gt;"","not ready","")
)</f>
        <v/>
      </c>
    </row>
    <row r="164" spans="2:6" ht="21" x14ac:dyDescent="0.25">
      <c r="B164" s="11"/>
      <c r="C164" s="13"/>
      <c r="D164" s="14" t="str">
        <f>IF(LAF_V11011[[#This Row],[workbook_name]]="","",COUNTIF(Table1[name],LAF_V11011[[#This Row],[workbook_name]]))</f>
        <v/>
      </c>
      <c r="E164" s="14" t="str">
        <f xml:space="preserve">
IF(LAF_V11011[[#This Row],[workbook_name]]="","",
   IFERROR(
      IF(
          VLOOKUP(LAF_V11011[[#This Row],[id]],Table1[[#All],[id]:[name]],3,0)=LAF_V11011[[#This Row],[workbook_name]],
         "match",
         "id doesn't belong to workbook_name"
      ),
      "associate an id first"
   )
)</f>
        <v/>
      </c>
      <c r="F164" s="16" t="str">
        <f>IF(LAF_V11011[[#This Row],[id Sanity Check]]="match",
   "✓ ready",
   IF(LAF_V11011[[#This Row],[workbook_name]]&lt;&gt;"","not ready","")
)</f>
        <v/>
      </c>
    </row>
    <row r="165" spans="2:6" ht="21" x14ac:dyDescent="0.25">
      <c r="B165" s="11"/>
      <c r="C165" s="13"/>
      <c r="D165" s="14" t="str">
        <f>IF(LAF_V11011[[#This Row],[workbook_name]]="","",COUNTIF(Table1[name],LAF_V11011[[#This Row],[workbook_name]]))</f>
        <v/>
      </c>
      <c r="E165" s="14" t="str">
        <f xml:space="preserve">
IF(LAF_V11011[[#This Row],[workbook_name]]="","",
   IFERROR(
      IF(
          VLOOKUP(LAF_V11011[[#This Row],[id]],Table1[[#All],[id]:[name]],3,0)=LAF_V11011[[#This Row],[workbook_name]],
         "match",
         "id doesn't belong to workbook_name"
      ),
      "associate an id first"
   )
)</f>
        <v/>
      </c>
      <c r="F165" s="16" t="str">
        <f>IF(LAF_V11011[[#This Row],[id Sanity Check]]="match",
   "✓ ready",
   IF(LAF_V11011[[#This Row],[workbook_name]]&lt;&gt;"","not ready","")
)</f>
        <v/>
      </c>
    </row>
    <row r="166" spans="2:6" ht="21" x14ac:dyDescent="0.25">
      <c r="B166" s="11"/>
      <c r="C166" s="13"/>
      <c r="D166" s="14" t="str">
        <f>IF(LAF_V11011[[#This Row],[workbook_name]]="","",COUNTIF(Table1[name],LAF_V11011[[#This Row],[workbook_name]]))</f>
        <v/>
      </c>
      <c r="E166" s="14" t="str">
        <f xml:space="preserve">
IF(LAF_V11011[[#This Row],[workbook_name]]="","",
   IFERROR(
      IF(
          VLOOKUP(LAF_V11011[[#This Row],[id]],Table1[[#All],[id]:[name]],3,0)=LAF_V11011[[#This Row],[workbook_name]],
         "match",
         "id doesn't belong to workbook_name"
      ),
      "associate an id first"
   )
)</f>
        <v/>
      </c>
      <c r="F166" s="16" t="str">
        <f>IF(LAF_V11011[[#This Row],[id Sanity Check]]="match",
   "✓ ready",
   IF(LAF_V11011[[#This Row],[workbook_name]]&lt;&gt;"","not ready","")
)</f>
        <v/>
      </c>
    </row>
    <row r="167" spans="2:6" ht="21" x14ac:dyDescent="0.25">
      <c r="B167" s="11"/>
      <c r="C167" s="13"/>
      <c r="D167" s="14" t="str">
        <f>IF(LAF_V11011[[#This Row],[workbook_name]]="","",COUNTIF(Table1[name],LAF_V11011[[#This Row],[workbook_name]]))</f>
        <v/>
      </c>
      <c r="E167" s="14" t="str">
        <f xml:space="preserve">
IF(LAF_V11011[[#This Row],[workbook_name]]="","",
   IFERROR(
      IF(
          VLOOKUP(LAF_V11011[[#This Row],[id]],Table1[[#All],[id]:[name]],3,0)=LAF_V11011[[#This Row],[workbook_name]],
         "match",
         "id doesn't belong to workbook_name"
      ),
      "associate an id first"
   )
)</f>
        <v/>
      </c>
      <c r="F167" s="16" t="str">
        <f>IF(LAF_V11011[[#This Row],[id Sanity Check]]="match",
   "✓ ready",
   IF(LAF_V11011[[#This Row],[workbook_name]]&lt;&gt;"","not ready","")
)</f>
        <v/>
      </c>
    </row>
    <row r="168" spans="2:6" ht="21" x14ac:dyDescent="0.25">
      <c r="B168" s="11"/>
      <c r="C168" s="13"/>
      <c r="D168" s="14" t="str">
        <f>IF(LAF_V11011[[#This Row],[workbook_name]]="","",COUNTIF(Table1[name],LAF_V11011[[#This Row],[workbook_name]]))</f>
        <v/>
      </c>
      <c r="E168" s="14" t="str">
        <f xml:space="preserve">
IF(LAF_V11011[[#This Row],[workbook_name]]="","",
   IFERROR(
      IF(
          VLOOKUP(LAF_V11011[[#This Row],[id]],Table1[[#All],[id]:[name]],3,0)=LAF_V11011[[#This Row],[workbook_name]],
         "match",
         "id doesn't belong to workbook_name"
      ),
      "associate an id first"
   )
)</f>
        <v/>
      </c>
      <c r="F168" s="16" t="str">
        <f>IF(LAF_V11011[[#This Row],[id Sanity Check]]="match",
   "✓ ready",
   IF(LAF_V11011[[#This Row],[workbook_name]]&lt;&gt;"","not ready","")
)</f>
        <v/>
      </c>
    </row>
    <row r="169" spans="2:6" ht="21" x14ac:dyDescent="0.25">
      <c r="B169" s="11"/>
      <c r="C169" s="13"/>
      <c r="D169" s="14" t="str">
        <f>IF(LAF_V11011[[#This Row],[workbook_name]]="","",COUNTIF(Table1[name],LAF_V11011[[#This Row],[workbook_name]]))</f>
        <v/>
      </c>
      <c r="E169" s="14" t="str">
        <f xml:space="preserve">
IF(LAF_V11011[[#This Row],[workbook_name]]="","",
   IFERROR(
      IF(
          VLOOKUP(LAF_V11011[[#This Row],[id]],Table1[[#All],[id]:[name]],3,0)=LAF_V11011[[#This Row],[workbook_name]],
         "match",
         "id doesn't belong to workbook_name"
      ),
      "associate an id first"
   )
)</f>
        <v/>
      </c>
      <c r="F169" s="16" t="str">
        <f>IF(LAF_V11011[[#This Row],[id Sanity Check]]="match",
   "✓ ready",
   IF(LAF_V11011[[#This Row],[workbook_name]]&lt;&gt;"","not ready","")
)</f>
        <v/>
      </c>
    </row>
    <row r="170" spans="2:6" ht="21" x14ac:dyDescent="0.25">
      <c r="B170" s="11"/>
      <c r="C170" s="13"/>
      <c r="D170" s="14" t="str">
        <f>IF(LAF_V11011[[#This Row],[workbook_name]]="","",COUNTIF(Table1[name],LAF_V11011[[#This Row],[workbook_name]]))</f>
        <v/>
      </c>
      <c r="E170" s="14" t="str">
        <f xml:space="preserve">
IF(LAF_V11011[[#This Row],[workbook_name]]="","",
   IFERROR(
      IF(
          VLOOKUP(LAF_V11011[[#This Row],[id]],Table1[[#All],[id]:[name]],3,0)=LAF_V11011[[#This Row],[workbook_name]],
         "match",
         "id doesn't belong to workbook_name"
      ),
      "associate an id first"
   )
)</f>
        <v/>
      </c>
      <c r="F170" s="16" t="str">
        <f>IF(LAF_V11011[[#This Row],[id Sanity Check]]="match",
   "✓ ready",
   IF(LAF_V11011[[#This Row],[workbook_name]]&lt;&gt;"","not ready","")
)</f>
        <v/>
      </c>
    </row>
    <row r="171" spans="2:6" ht="21" x14ac:dyDescent="0.25">
      <c r="B171" s="11"/>
      <c r="C171" s="13"/>
      <c r="D171" s="14" t="str">
        <f>IF(LAF_V11011[[#This Row],[workbook_name]]="","",COUNTIF(Table1[name],LAF_V11011[[#This Row],[workbook_name]]))</f>
        <v/>
      </c>
      <c r="E171" s="14" t="str">
        <f xml:space="preserve">
IF(LAF_V11011[[#This Row],[workbook_name]]="","",
   IFERROR(
      IF(
          VLOOKUP(LAF_V11011[[#This Row],[id]],Table1[[#All],[id]:[name]],3,0)=LAF_V11011[[#This Row],[workbook_name]],
         "match",
         "id doesn't belong to workbook_name"
      ),
      "associate an id first"
   )
)</f>
        <v/>
      </c>
      <c r="F171" s="16" t="str">
        <f>IF(LAF_V11011[[#This Row],[id Sanity Check]]="match",
   "✓ ready",
   IF(LAF_V11011[[#This Row],[workbook_name]]&lt;&gt;"","not ready","")
)</f>
        <v/>
      </c>
    </row>
    <row r="172" spans="2:6" ht="21" x14ac:dyDescent="0.25">
      <c r="B172" s="11"/>
      <c r="C172" s="13"/>
      <c r="D172" s="14" t="str">
        <f>IF(LAF_V11011[[#This Row],[workbook_name]]="","",COUNTIF(Table1[name],LAF_V11011[[#This Row],[workbook_name]]))</f>
        <v/>
      </c>
      <c r="E172" s="14" t="str">
        <f xml:space="preserve">
IF(LAF_V11011[[#This Row],[workbook_name]]="","",
   IFERROR(
      IF(
          VLOOKUP(LAF_V11011[[#This Row],[id]],Table1[[#All],[id]:[name]],3,0)=LAF_V11011[[#This Row],[workbook_name]],
         "match",
         "id doesn't belong to workbook_name"
      ),
      "associate an id first"
   )
)</f>
        <v/>
      </c>
      <c r="F172" s="16" t="str">
        <f>IF(LAF_V11011[[#This Row],[id Sanity Check]]="match",
   "✓ ready",
   IF(LAF_V11011[[#This Row],[workbook_name]]&lt;&gt;"","not ready","")
)</f>
        <v/>
      </c>
    </row>
    <row r="173" spans="2:6" ht="21" x14ac:dyDescent="0.25">
      <c r="B173" s="11"/>
      <c r="C173" s="13"/>
      <c r="D173" s="14" t="str">
        <f>IF(LAF_V11011[[#This Row],[workbook_name]]="","",COUNTIF(Table1[name],LAF_V11011[[#This Row],[workbook_name]]))</f>
        <v/>
      </c>
      <c r="E173" s="14" t="str">
        <f xml:space="preserve">
IF(LAF_V11011[[#This Row],[workbook_name]]="","",
   IFERROR(
      IF(
          VLOOKUP(LAF_V11011[[#This Row],[id]],Table1[[#All],[id]:[name]],3,0)=LAF_V11011[[#This Row],[workbook_name]],
         "match",
         "id doesn't belong to workbook_name"
      ),
      "associate an id first"
   )
)</f>
        <v/>
      </c>
      <c r="F173" s="16" t="str">
        <f>IF(LAF_V11011[[#This Row],[id Sanity Check]]="match",
   "✓ ready",
   IF(LAF_V11011[[#This Row],[workbook_name]]&lt;&gt;"","not ready","")
)</f>
        <v/>
      </c>
    </row>
    <row r="174" spans="2:6" ht="21" x14ac:dyDescent="0.25">
      <c r="B174" s="11"/>
      <c r="C174" s="13"/>
      <c r="D174" s="14" t="str">
        <f>IF(LAF_V11011[[#This Row],[workbook_name]]="","",COUNTIF(Table1[name],LAF_V11011[[#This Row],[workbook_name]]))</f>
        <v/>
      </c>
      <c r="E174" s="14" t="str">
        <f xml:space="preserve">
IF(LAF_V11011[[#This Row],[workbook_name]]="","",
   IFERROR(
      IF(
          VLOOKUP(LAF_V11011[[#This Row],[id]],Table1[[#All],[id]:[name]],3,0)=LAF_V11011[[#This Row],[workbook_name]],
         "match",
         "id doesn't belong to workbook_name"
      ),
      "associate an id first"
   )
)</f>
        <v/>
      </c>
      <c r="F174" s="16" t="str">
        <f>IF(LAF_V11011[[#This Row],[id Sanity Check]]="match",
   "✓ ready",
   IF(LAF_V11011[[#This Row],[workbook_name]]&lt;&gt;"","not ready","")
)</f>
        <v/>
      </c>
    </row>
    <row r="175" spans="2:6" ht="21" x14ac:dyDescent="0.25">
      <c r="B175" s="11"/>
      <c r="C175" s="13"/>
      <c r="D175" s="14" t="str">
        <f>IF(LAF_V11011[[#This Row],[workbook_name]]="","",COUNTIF(Table1[name],LAF_V11011[[#This Row],[workbook_name]]))</f>
        <v/>
      </c>
      <c r="E175" s="14" t="str">
        <f xml:space="preserve">
IF(LAF_V11011[[#This Row],[workbook_name]]="","",
   IFERROR(
      IF(
          VLOOKUP(LAF_V11011[[#This Row],[id]],Table1[[#All],[id]:[name]],3,0)=LAF_V11011[[#This Row],[workbook_name]],
         "match",
         "id doesn't belong to workbook_name"
      ),
      "associate an id first"
   )
)</f>
        <v/>
      </c>
      <c r="F175" s="16" t="str">
        <f>IF(LAF_V11011[[#This Row],[id Sanity Check]]="match",
   "✓ ready",
   IF(LAF_V11011[[#This Row],[workbook_name]]&lt;&gt;"","not ready","")
)</f>
        <v/>
      </c>
    </row>
    <row r="176" spans="2:6" ht="21" x14ac:dyDescent="0.25">
      <c r="B176" s="11"/>
      <c r="C176" s="13"/>
      <c r="D176" s="14" t="str">
        <f>IF(LAF_V11011[[#This Row],[workbook_name]]="","",COUNTIF(Table1[name],LAF_V11011[[#This Row],[workbook_name]]))</f>
        <v/>
      </c>
      <c r="E176" s="14" t="str">
        <f xml:space="preserve">
IF(LAF_V11011[[#This Row],[workbook_name]]="","",
   IFERROR(
      IF(
          VLOOKUP(LAF_V11011[[#This Row],[id]],Table1[[#All],[id]:[name]],3,0)=LAF_V11011[[#This Row],[workbook_name]],
         "match",
         "id doesn't belong to workbook_name"
      ),
      "associate an id first"
   )
)</f>
        <v/>
      </c>
      <c r="F176" s="16" t="str">
        <f>IF(LAF_V11011[[#This Row],[id Sanity Check]]="match",
   "✓ ready",
   IF(LAF_V11011[[#This Row],[workbook_name]]&lt;&gt;"","not ready","")
)</f>
        <v/>
      </c>
    </row>
    <row r="177" spans="2:6" ht="21" x14ac:dyDescent="0.25">
      <c r="B177" s="11"/>
      <c r="C177" s="13"/>
      <c r="D177" s="14" t="str">
        <f>IF(LAF_V11011[[#This Row],[workbook_name]]="","",COUNTIF(Table1[name],LAF_V11011[[#This Row],[workbook_name]]))</f>
        <v/>
      </c>
      <c r="E177" s="14" t="str">
        <f xml:space="preserve">
IF(LAF_V11011[[#This Row],[workbook_name]]="","",
   IFERROR(
      IF(
          VLOOKUP(LAF_V11011[[#This Row],[id]],Table1[[#All],[id]:[name]],3,0)=LAF_V11011[[#This Row],[workbook_name]],
         "match",
         "id doesn't belong to workbook_name"
      ),
      "associate an id first"
   )
)</f>
        <v/>
      </c>
      <c r="F177" s="16" t="str">
        <f>IF(LAF_V11011[[#This Row],[id Sanity Check]]="match",
   "✓ ready",
   IF(LAF_V11011[[#This Row],[workbook_name]]&lt;&gt;"","not ready","")
)</f>
        <v/>
      </c>
    </row>
    <row r="178" spans="2:6" ht="21" x14ac:dyDescent="0.25">
      <c r="B178" s="11"/>
      <c r="C178" s="13"/>
      <c r="D178" s="14" t="str">
        <f>IF(LAF_V11011[[#This Row],[workbook_name]]="","",COUNTIF(Table1[name],LAF_V11011[[#This Row],[workbook_name]]))</f>
        <v/>
      </c>
      <c r="E178" s="14" t="str">
        <f xml:space="preserve">
IF(LAF_V11011[[#This Row],[workbook_name]]="","",
   IFERROR(
      IF(
          VLOOKUP(LAF_V11011[[#This Row],[id]],Table1[[#All],[id]:[name]],3,0)=LAF_V11011[[#This Row],[workbook_name]],
         "match",
         "id doesn't belong to workbook_name"
      ),
      "associate an id first"
   )
)</f>
        <v/>
      </c>
      <c r="F178" s="16" t="str">
        <f>IF(LAF_V11011[[#This Row],[id Sanity Check]]="match",
   "✓ ready",
   IF(LAF_V11011[[#This Row],[workbook_name]]&lt;&gt;"","not ready","")
)</f>
        <v/>
      </c>
    </row>
    <row r="179" spans="2:6" ht="21" x14ac:dyDescent="0.25">
      <c r="B179" s="11"/>
      <c r="C179" s="13"/>
      <c r="D179" s="14" t="str">
        <f>IF(LAF_V11011[[#This Row],[workbook_name]]="","",COUNTIF(Table1[name],LAF_V11011[[#This Row],[workbook_name]]))</f>
        <v/>
      </c>
      <c r="E179" s="14" t="str">
        <f xml:space="preserve">
IF(LAF_V11011[[#This Row],[workbook_name]]="","",
   IFERROR(
      IF(
          VLOOKUP(LAF_V11011[[#This Row],[id]],Table1[[#All],[id]:[name]],3,0)=LAF_V11011[[#This Row],[workbook_name]],
         "match",
         "id doesn't belong to workbook_name"
      ),
      "associate an id first"
   )
)</f>
        <v/>
      </c>
      <c r="F179" s="16" t="str">
        <f>IF(LAF_V11011[[#This Row],[id Sanity Check]]="match",
   "✓ ready",
   IF(LAF_V11011[[#This Row],[workbook_name]]&lt;&gt;"","not ready","")
)</f>
        <v/>
      </c>
    </row>
    <row r="180" spans="2:6" ht="21" x14ac:dyDescent="0.25">
      <c r="B180" s="11"/>
      <c r="C180" s="13"/>
      <c r="D180" s="14" t="str">
        <f>IF(LAF_V11011[[#This Row],[workbook_name]]="","",COUNTIF(Table1[name],LAF_V11011[[#This Row],[workbook_name]]))</f>
        <v/>
      </c>
      <c r="E180" s="14" t="str">
        <f xml:space="preserve">
IF(LAF_V11011[[#This Row],[workbook_name]]="","",
   IFERROR(
      IF(
          VLOOKUP(LAF_V11011[[#This Row],[id]],Table1[[#All],[id]:[name]],3,0)=LAF_V11011[[#This Row],[workbook_name]],
         "match",
         "id doesn't belong to workbook_name"
      ),
      "associate an id first"
   )
)</f>
        <v/>
      </c>
      <c r="F180" s="16" t="str">
        <f>IF(LAF_V11011[[#This Row],[id Sanity Check]]="match",
   "✓ ready",
   IF(LAF_V11011[[#This Row],[workbook_name]]&lt;&gt;"","not ready","")
)</f>
        <v/>
      </c>
    </row>
    <row r="181" spans="2:6" ht="21" x14ac:dyDescent="0.25">
      <c r="B181" s="11"/>
      <c r="C181" s="13"/>
      <c r="D181" s="14" t="str">
        <f>IF(LAF_V11011[[#This Row],[workbook_name]]="","",COUNTIF(Table1[name],LAF_V11011[[#This Row],[workbook_name]]))</f>
        <v/>
      </c>
      <c r="E181" s="14" t="str">
        <f xml:space="preserve">
IF(LAF_V11011[[#This Row],[workbook_name]]="","",
   IFERROR(
      IF(
          VLOOKUP(LAF_V11011[[#This Row],[id]],Table1[[#All],[id]:[name]],3,0)=LAF_V11011[[#This Row],[workbook_name]],
         "match",
         "id doesn't belong to workbook_name"
      ),
      "associate an id first"
   )
)</f>
        <v/>
      </c>
      <c r="F181" s="16" t="str">
        <f>IF(LAF_V11011[[#This Row],[id Sanity Check]]="match",
   "✓ ready",
   IF(LAF_V11011[[#This Row],[workbook_name]]&lt;&gt;"","not ready","")
)</f>
        <v/>
      </c>
    </row>
    <row r="182" spans="2:6" ht="21" x14ac:dyDescent="0.25">
      <c r="B182" s="11"/>
      <c r="C182" s="13"/>
      <c r="D182" s="14" t="str">
        <f>IF(LAF_V11011[[#This Row],[workbook_name]]="","",COUNTIF(Table1[name],LAF_V11011[[#This Row],[workbook_name]]))</f>
        <v/>
      </c>
      <c r="E182" s="14" t="str">
        <f xml:space="preserve">
IF(LAF_V11011[[#This Row],[workbook_name]]="","",
   IFERROR(
      IF(
          VLOOKUP(LAF_V11011[[#This Row],[id]],Table1[[#All],[id]:[name]],3,0)=LAF_V11011[[#This Row],[workbook_name]],
         "match",
         "id doesn't belong to workbook_name"
      ),
      "associate an id first"
   )
)</f>
        <v/>
      </c>
      <c r="F182" s="16" t="str">
        <f>IF(LAF_V11011[[#This Row],[id Sanity Check]]="match",
   "✓ ready",
   IF(LAF_V11011[[#This Row],[workbook_name]]&lt;&gt;"","not ready","")
)</f>
        <v/>
      </c>
    </row>
    <row r="183" spans="2:6" ht="21" x14ac:dyDescent="0.25">
      <c r="B183" s="11"/>
      <c r="C183" s="13"/>
      <c r="D183" s="14" t="str">
        <f>IF(LAF_V11011[[#This Row],[workbook_name]]="","",COUNTIF(Table1[name],LAF_V11011[[#This Row],[workbook_name]]))</f>
        <v/>
      </c>
      <c r="E183" s="14" t="str">
        <f xml:space="preserve">
IF(LAF_V11011[[#This Row],[workbook_name]]="","",
   IFERROR(
      IF(
          VLOOKUP(LAF_V11011[[#This Row],[id]],Table1[[#All],[id]:[name]],3,0)=LAF_V11011[[#This Row],[workbook_name]],
         "match",
         "id doesn't belong to workbook_name"
      ),
      "associate an id first"
   )
)</f>
        <v/>
      </c>
      <c r="F183" s="16" t="str">
        <f>IF(LAF_V11011[[#This Row],[id Sanity Check]]="match",
   "✓ ready",
   IF(LAF_V11011[[#This Row],[workbook_name]]&lt;&gt;"","not ready","")
)</f>
        <v/>
      </c>
    </row>
    <row r="184" spans="2:6" ht="21" x14ac:dyDescent="0.25">
      <c r="B184" s="11"/>
      <c r="C184" s="13"/>
      <c r="D184" s="14" t="str">
        <f>IF(LAF_V11011[[#This Row],[workbook_name]]="","",COUNTIF(Table1[name],LAF_V11011[[#This Row],[workbook_name]]))</f>
        <v/>
      </c>
      <c r="E184" s="14" t="str">
        <f xml:space="preserve">
IF(LAF_V11011[[#This Row],[workbook_name]]="","",
   IFERROR(
      IF(
          VLOOKUP(LAF_V11011[[#This Row],[id]],Table1[[#All],[id]:[name]],3,0)=LAF_V11011[[#This Row],[workbook_name]],
         "match",
         "id doesn't belong to workbook_name"
      ),
      "associate an id first"
   )
)</f>
        <v/>
      </c>
      <c r="F184" s="16" t="str">
        <f>IF(LAF_V11011[[#This Row],[id Sanity Check]]="match",
   "✓ ready",
   IF(LAF_V11011[[#This Row],[workbook_name]]&lt;&gt;"","not ready","")
)</f>
        <v/>
      </c>
    </row>
    <row r="185" spans="2:6" ht="21" x14ac:dyDescent="0.25">
      <c r="B185" s="11"/>
      <c r="C185" s="13"/>
      <c r="D185" s="14" t="str">
        <f>IF(LAF_V11011[[#This Row],[workbook_name]]="","",COUNTIF(Table1[name],LAF_V11011[[#This Row],[workbook_name]]))</f>
        <v/>
      </c>
      <c r="E185" s="14" t="str">
        <f xml:space="preserve">
IF(LAF_V11011[[#This Row],[workbook_name]]="","",
   IFERROR(
      IF(
          VLOOKUP(LAF_V11011[[#This Row],[id]],Table1[[#All],[id]:[name]],3,0)=LAF_V11011[[#This Row],[workbook_name]],
         "match",
         "id doesn't belong to workbook_name"
      ),
      "associate an id first"
   )
)</f>
        <v/>
      </c>
      <c r="F185" s="16" t="str">
        <f>IF(LAF_V11011[[#This Row],[id Sanity Check]]="match",
   "✓ ready",
   IF(LAF_V11011[[#This Row],[workbook_name]]&lt;&gt;"","not ready","")
)</f>
        <v/>
      </c>
    </row>
    <row r="186" spans="2:6" ht="21" x14ac:dyDescent="0.25">
      <c r="B186" s="11"/>
      <c r="C186" s="13"/>
      <c r="D186" s="14" t="str">
        <f>IF(LAF_V11011[[#This Row],[workbook_name]]="","",COUNTIF(Table1[name],LAF_V11011[[#This Row],[workbook_name]]))</f>
        <v/>
      </c>
      <c r="E186" s="14" t="str">
        <f xml:space="preserve">
IF(LAF_V11011[[#This Row],[workbook_name]]="","",
   IFERROR(
      IF(
          VLOOKUP(LAF_V11011[[#This Row],[id]],Table1[[#All],[id]:[name]],3,0)=LAF_V11011[[#This Row],[workbook_name]],
         "match",
         "id doesn't belong to workbook_name"
      ),
      "associate an id first"
   )
)</f>
        <v/>
      </c>
      <c r="F186" s="16" t="str">
        <f>IF(LAF_V11011[[#This Row],[id Sanity Check]]="match",
   "✓ ready",
   IF(LAF_V11011[[#This Row],[workbook_name]]&lt;&gt;"","not ready","")
)</f>
        <v/>
      </c>
    </row>
    <row r="187" spans="2:6" ht="21" x14ac:dyDescent="0.25">
      <c r="B187" s="11"/>
      <c r="C187" s="13"/>
      <c r="D187" s="14" t="str">
        <f>IF(LAF_V11011[[#This Row],[workbook_name]]="","",COUNTIF(Table1[name],LAF_V11011[[#This Row],[workbook_name]]))</f>
        <v/>
      </c>
      <c r="E187" s="14" t="str">
        <f xml:space="preserve">
IF(LAF_V11011[[#This Row],[workbook_name]]="","",
   IFERROR(
      IF(
          VLOOKUP(LAF_V11011[[#This Row],[id]],Table1[[#All],[id]:[name]],3,0)=LAF_V11011[[#This Row],[workbook_name]],
         "match",
         "id doesn't belong to workbook_name"
      ),
      "associate an id first"
   )
)</f>
        <v/>
      </c>
      <c r="F187" s="16" t="str">
        <f>IF(LAF_V11011[[#This Row],[id Sanity Check]]="match",
   "✓ ready",
   IF(LAF_V11011[[#This Row],[workbook_name]]&lt;&gt;"","not ready","")
)</f>
        <v/>
      </c>
    </row>
    <row r="188" spans="2:6" ht="21" x14ac:dyDescent="0.25">
      <c r="B188" s="11"/>
      <c r="C188" s="13"/>
      <c r="D188" s="14" t="str">
        <f>IF(LAF_V11011[[#This Row],[workbook_name]]="","",COUNTIF(Table1[name],LAF_V11011[[#This Row],[workbook_name]]))</f>
        <v/>
      </c>
      <c r="E188" s="14" t="str">
        <f xml:space="preserve">
IF(LAF_V11011[[#This Row],[workbook_name]]="","",
   IFERROR(
      IF(
          VLOOKUP(LAF_V11011[[#This Row],[id]],Table1[[#All],[id]:[name]],3,0)=LAF_V11011[[#This Row],[workbook_name]],
         "match",
         "id doesn't belong to workbook_name"
      ),
      "associate an id first"
   )
)</f>
        <v/>
      </c>
      <c r="F188" s="16" t="str">
        <f>IF(LAF_V11011[[#This Row],[id Sanity Check]]="match",
   "✓ ready",
   IF(LAF_V11011[[#This Row],[workbook_name]]&lt;&gt;"","not ready","")
)</f>
        <v/>
      </c>
    </row>
    <row r="189" spans="2:6" ht="21" x14ac:dyDescent="0.25">
      <c r="B189" s="11"/>
      <c r="C189" s="13"/>
      <c r="D189" s="14" t="str">
        <f>IF(LAF_V11011[[#This Row],[workbook_name]]="","",COUNTIF(Table1[name],LAF_V11011[[#This Row],[workbook_name]]))</f>
        <v/>
      </c>
      <c r="E189" s="14" t="str">
        <f xml:space="preserve">
IF(LAF_V11011[[#This Row],[workbook_name]]="","",
   IFERROR(
      IF(
          VLOOKUP(LAF_V11011[[#This Row],[id]],Table1[[#All],[id]:[name]],3,0)=LAF_V11011[[#This Row],[workbook_name]],
         "match",
         "id doesn't belong to workbook_name"
      ),
      "associate an id first"
   )
)</f>
        <v/>
      </c>
      <c r="F189" s="16" t="str">
        <f>IF(LAF_V11011[[#This Row],[id Sanity Check]]="match",
   "✓ ready",
   IF(LAF_V11011[[#This Row],[workbook_name]]&lt;&gt;"","not ready","")
)</f>
        <v/>
      </c>
    </row>
    <row r="190" spans="2:6" ht="21" x14ac:dyDescent="0.25">
      <c r="B190" s="11"/>
      <c r="C190" s="13"/>
      <c r="D190" s="14" t="str">
        <f>IF(LAF_V11011[[#This Row],[workbook_name]]="","",COUNTIF(Table1[name],LAF_V11011[[#This Row],[workbook_name]]))</f>
        <v/>
      </c>
      <c r="E190" s="14" t="str">
        <f xml:space="preserve">
IF(LAF_V11011[[#This Row],[workbook_name]]="","",
   IFERROR(
      IF(
          VLOOKUP(LAF_V11011[[#This Row],[id]],Table1[[#All],[id]:[name]],3,0)=LAF_V11011[[#This Row],[workbook_name]],
         "match",
         "id doesn't belong to workbook_name"
      ),
      "associate an id first"
   )
)</f>
        <v/>
      </c>
      <c r="F190" s="16" t="str">
        <f>IF(LAF_V11011[[#This Row],[id Sanity Check]]="match",
   "✓ ready",
   IF(LAF_V11011[[#This Row],[workbook_name]]&lt;&gt;"","not ready","")
)</f>
        <v/>
      </c>
    </row>
    <row r="191" spans="2:6" ht="21" x14ac:dyDescent="0.25">
      <c r="B191" s="11"/>
      <c r="C191" s="13"/>
      <c r="D191" s="14" t="str">
        <f>IF(LAF_V11011[[#This Row],[workbook_name]]="","",COUNTIF(Table1[name],LAF_V11011[[#This Row],[workbook_name]]))</f>
        <v/>
      </c>
      <c r="E191" s="14" t="str">
        <f xml:space="preserve">
IF(LAF_V11011[[#This Row],[workbook_name]]="","",
   IFERROR(
      IF(
          VLOOKUP(LAF_V11011[[#This Row],[id]],Table1[[#All],[id]:[name]],3,0)=LAF_V11011[[#This Row],[workbook_name]],
         "match",
         "id doesn't belong to workbook_name"
      ),
      "associate an id first"
   )
)</f>
        <v/>
      </c>
      <c r="F191" s="16" t="str">
        <f>IF(LAF_V11011[[#This Row],[id Sanity Check]]="match",
   "✓ ready",
   IF(LAF_V11011[[#This Row],[workbook_name]]&lt;&gt;"","not ready","")
)</f>
        <v/>
      </c>
    </row>
    <row r="192" spans="2:6" ht="21" x14ac:dyDescent="0.25">
      <c r="B192" s="11"/>
      <c r="C192" s="13"/>
      <c r="D192" s="14" t="str">
        <f>IF(LAF_V11011[[#This Row],[workbook_name]]="","",COUNTIF(Table1[name],LAF_V11011[[#This Row],[workbook_name]]))</f>
        <v/>
      </c>
      <c r="E192" s="14" t="str">
        <f xml:space="preserve">
IF(LAF_V11011[[#This Row],[workbook_name]]="","",
   IFERROR(
      IF(
          VLOOKUP(LAF_V11011[[#This Row],[id]],Table1[[#All],[id]:[name]],3,0)=LAF_V11011[[#This Row],[workbook_name]],
         "match",
         "id doesn't belong to workbook_name"
      ),
      "associate an id first"
   )
)</f>
        <v/>
      </c>
      <c r="F192" s="16" t="str">
        <f>IF(LAF_V11011[[#This Row],[id Sanity Check]]="match",
   "✓ ready",
   IF(LAF_V11011[[#This Row],[workbook_name]]&lt;&gt;"","not ready","")
)</f>
        <v/>
      </c>
    </row>
    <row r="193" spans="2:6" ht="21" x14ac:dyDescent="0.25">
      <c r="B193" s="11"/>
      <c r="C193" s="13"/>
      <c r="D193" s="14" t="str">
        <f>IF(LAF_V11011[[#This Row],[workbook_name]]="","",COUNTIF(Table1[name],LAF_V11011[[#This Row],[workbook_name]]))</f>
        <v/>
      </c>
      <c r="E193" s="14" t="str">
        <f xml:space="preserve">
IF(LAF_V11011[[#This Row],[workbook_name]]="","",
   IFERROR(
      IF(
          VLOOKUP(LAF_V11011[[#This Row],[id]],Table1[[#All],[id]:[name]],3,0)=LAF_V11011[[#This Row],[workbook_name]],
         "match",
         "id doesn't belong to workbook_name"
      ),
      "associate an id first"
   )
)</f>
        <v/>
      </c>
      <c r="F193" s="16" t="str">
        <f>IF(LAF_V11011[[#This Row],[id Sanity Check]]="match",
   "✓ ready",
   IF(LAF_V11011[[#This Row],[workbook_name]]&lt;&gt;"","not ready","")
)</f>
        <v/>
      </c>
    </row>
    <row r="194" spans="2:6" ht="21" x14ac:dyDescent="0.25">
      <c r="B194" s="11"/>
      <c r="C194" s="13"/>
      <c r="D194" s="14" t="str">
        <f>IF(LAF_V11011[[#This Row],[workbook_name]]="","",COUNTIF(Table1[name],LAF_V11011[[#This Row],[workbook_name]]))</f>
        <v/>
      </c>
      <c r="E194" s="14" t="str">
        <f xml:space="preserve">
IF(LAF_V11011[[#This Row],[workbook_name]]="","",
   IFERROR(
      IF(
          VLOOKUP(LAF_V11011[[#This Row],[id]],Table1[[#All],[id]:[name]],3,0)=LAF_V11011[[#This Row],[workbook_name]],
         "match",
         "id doesn't belong to workbook_name"
      ),
      "associate an id first"
   )
)</f>
        <v/>
      </c>
      <c r="F194" s="16" t="str">
        <f>IF(LAF_V11011[[#This Row],[id Sanity Check]]="match",
   "✓ ready",
   IF(LAF_V11011[[#This Row],[workbook_name]]&lt;&gt;"","not ready","")
)</f>
        <v/>
      </c>
    </row>
    <row r="195" spans="2:6" ht="21" x14ac:dyDescent="0.25">
      <c r="B195" s="11"/>
      <c r="C195" s="13"/>
      <c r="D195" s="14" t="str">
        <f>IF(LAF_V11011[[#This Row],[workbook_name]]="","",COUNTIF(Table1[name],LAF_V11011[[#This Row],[workbook_name]]))</f>
        <v/>
      </c>
      <c r="E195" s="14" t="str">
        <f xml:space="preserve">
IF(LAF_V11011[[#This Row],[workbook_name]]="","",
   IFERROR(
      IF(
          VLOOKUP(LAF_V11011[[#This Row],[id]],Table1[[#All],[id]:[name]],3,0)=LAF_V11011[[#This Row],[workbook_name]],
         "match",
         "id doesn't belong to workbook_name"
      ),
      "associate an id first"
   )
)</f>
        <v/>
      </c>
      <c r="F195" s="16" t="str">
        <f>IF(LAF_V11011[[#This Row],[id Sanity Check]]="match",
   "✓ ready",
   IF(LAF_V11011[[#This Row],[workbook_name]]&lt;&gt;"","not ready","")
)</f>
        <v/>
      </c>
    </row>
    <row r="196" spans="2:6" ht="21" x14ac:dyDescent="0.25">
      <c r="B196" s="11"/>
      <c r="C196" s="13"/>
      <c r="D196" s="14" t="str">
        <f>IF(LAF_V11011[[#This Row],[workbook_name]]="","",COUNTIF(Table1[name],LAF_V11011[[#This Row],[workbook_name]]))</f>
        <v/>
      </c>
      <c r="E196" s="14" t="str">
        <f xml:space="preserve">
IF(LAF_V11011[[#This Row],[workbook_name]]="","",
   IFERROR(
      IF(
          VLOOKUP(LAF_V11011[[#This Row],[id]],Table1[[#All],[id]:[name]],3,0)=LAF_V11011[[#This Row],[workbook_name]],
         "match",
         "id doesn't belong to workbook_name"
      ),
      "associate an id first"
   )
)</f>
        <v/>
      </c>
      <c r="F196" s="16" t="str">
        <f>IF(LAF_V11011[[#This Row],[id Sanity Check]]="match",
   "✓ ready",
   IF(LAF_V11011[[#This Row],[workbook_name]]&lt;&gt;"","not ready","")
)</f>
        <v/>
      </c>
    </row>
    <row r="197" spans="2:6" ht="21" x14ac:dyDescent="0.25">
      <c r="B197" s="11"/>
      <c r="C197" s="13"/>
      <c r="D197" s="14" t="str">
        <f>IF(LAF_V11011[[#This Row],[workbook_name]]="","",COUNTIF(Table1[name],LAF_V11011[[#This Row],[workbook_name]]))</f>
        <v/>
      </c>
      <c r="E197" s="14" t="str">
        <f xml:space="preserve">
IF(LAF_V11011[[#This Row],[workbook_name]]="","",
   IFERROR(
      IF(
          VLOOKUP(LAF_V11011[[#This Row],[id]],Table1[[#All],[id]:[name]],3,0)=LAF_V11011[[#This Row],[workbook_name]],
         "match",
         "id doesn't belong to workbook_name"
      ),
      "associate an id first"
   )
)</f>
        <v/>
      </c>
      <c r="F197" s="16" t="str">
        <f>IF(LAF_V11011[[#This Row],[id Sanity Check]]="match",
   "✓ ready",
   IF(LAF_V11011[[#This Row],[workbook_name]]&lt;&gt;"","not ready","")
)</f>
        <v/>
      </c>
    </row>
    <row r="198" spans="2:6" ht="21" x14ac:dyDescent="0.25">
      <c r="B198" s="11"/>
      <c r="C198" s="13"/>
      <c r="D198" s="14" t="str">
        <f>IF(LAF_V11011[[#This Row],[workbook_name]]="","",COUNTIF(Table1[name],LAF_V11011[[#This Row],[workbook_name]]))</f>
        <v/>
      </c>
      <c r="E198" s="14" t="str">
        <f xml:space="preserve">
IF(LAF_V11011[[#This Row],[workbook_name]]="","",
   IFERROR(
      IF(
          VLOOKUP(LAF_V11011[[#This Row],[id]],Table1[[#All],[id]:[name]],3,0)=LAF_V11011[[#This Row],[workbook_name]],
         "match",
         "id doesn't belong to workbook_name"
      ),
      "associate an id first"
   )
)</f>
        <v/>
      </c>
      <c r="F198" s="16" t="str">
        <f>IF(LAF_V11011[[#This Row],[id Sanity Check]]="match",
   "✓ ready",
   IF(LAF_V11011[[#This Row],[workbook_name]]&lt;&gt;"","not ready","")
)</f>
        <v/>
      </c>
    </row>
    <row r="199" spans="2:6" ht="21" x14ac:dyDescent="0.25">
      <c r="B199" s="11"/>
      <c r="C199" s="13"/>
      <c r="D199" s="14" t="str">
        <f>IF(LAF_V11011[[#This Row],[workbook_name]]="","",COUNTIF(Table1[name],LAF_V11011[[#This Row],[workbook_name]]))</f>
        <v/>
      </c>
      <c r="E199" s="14" t="str">
        <f xml:space="preserve">
IF(LAF_V11011[[#This Row],[workbook_name]]="","",
   IFERROR(
      IF(
          VLOOKUP(LAF_V11011[[#This Row],[id]],Table1[[#All],[id]:[name]],3,0)=LAF_V11011[[#This Row],[workbook_name]],
         "match",
         "id doesn't belong to workbook_name"
      ),
      "associate an id first"
   )
)</f>
        <v/>
      </c>
      <c r="F199" s="16" t="str">
        <f>IF(LAF_V11011[[#This Row],[id Sanity Check]]="match",
   "✓ ready",
   IF(LAF_V11011[[#This Row],[workbook_name]]&lt;&gt;"","not ready","")
)</f>
        <v/>
      </c>
    </row>
    <row r="200" spans="2:6" ht="21" x14ac:dyDescent="0.25">
      <c r="B200" s="11"/>
      <c r="C200" s="13"/>
      <c r="D200" s="14" t="str">
        <f>IF(LAF_V11011[[#This Row],[workbook_name]]="","",COUNTIF(Table1[name],LAF_V11011[[#This Row],[workbook_name]]))</f>
        <v/>
      </c>
      <c r="E200" s="14" t="str">
        <f xml:space="preserve">
IF(LAF_V11011[[#This Row],[workbook_name]]="","",
   IFERROR(
      IF(
          VLOOKUP(LAF_V11011[[#This Row],[id]],Table1[[#All],[id]:[name]],3,0)=LAF_V11011[[#This Row],[workbook_name]],
         "match",
         "id doesn't belong to workbook_name"
      ),
      "associate an id first"
   )
)</f>
        <v/>
      </c>
      <c r="F200" s="16" t="str">
        <f>IF(LAF_V11011[[#This Row],[id Sanity Check]]="match",
   "✓ ready",
   IF(LAF_V11011[[#This Row],[workbook_name]]&lt;&gt;"","not ready","")
)</f>
        <v/>
      </c>
    </row>
    <row r="201" spans="2:6" ht="21" x14ac:dyDescent="0.25">
      <c r="B201" s="11"/>
      <c r="C201" s="13"/>
      <c r="D201" s="14" t="str">
        <f>IF(LAF_V11011[[#This Row],[workbook_name]]="","",COUNTIF(Table1[name],LAF_V11011[[#This Row],[workbook_name]]))</f>
        <v/>
      </c>
      <c r="E201" s="14" t="str">
        <f xml:space="preserve">
IF(LAF_V11011[[#This Row],[workbook_name]]="","",
   IFERROR(
      IF(
          VLOOKUP(LAF_V11011[[#This Row],[id]],Table1[[#All],[id]:[name]],3,0)=LAF_V11011[[#This Row],[workbook_name]],
         "match",
         "id doesn't belong to workbook_name"
      ),
      "associate an id first"
   )
)</f>
        <v/>
      </c>
      <c r="F201" s="16" t="str">
        <f>IF(LAF_V11011[[#This Row],[id Sanity Check]]="match",
   "✓ ready",
   IF(LAF_V11011[[#This Row],[workbook_name]]&lt;&gt;"","not ready","")
)</f>
        <v/>
      </c>
    </row>
    <row r="202" spans="2:6" ht="21" x14ac:dyDescent="0.25">
      <c r="B202" s="11"/>
      <c r="C202" s="13"/>
      <c r="D202" s="14" t="str">
        <f>IF(LAF_V11011[[#This Row],[workbook_name]]="","",COUNTIF(Table1[name],LAF_V11011[[#This Row],[workbook_name]]))</f>
        <v/>
      </c>
      <c r="E202" s="14" t="str">
        <f xml:space="preserve">
IF(LAF_V11011[[#This Row],[workbook_name]]="","",
   IFERROR(
      IF(
          VLOOKUP(LAF_V11011[[#This Row],[id]],Table1[[#All],[id]:[name]],3,0)=LAF_V11011[[#This Row],[workbook_name]],
         "match",
         "id doesn't belong to workbook_name"
      ),
      "associate an id first"
   )
)</f>
        <v/>
      </c>
      <c r="F202" s="16" t="str">
        <f>IF(LAF_V11011[[#This Row],[id Sanity Check]]="match",
   "✓ ready",
   IF(LAF_V11011[[#This Row],[workbook_name]]&lt;&gt;"","not ready","")
)</f>
        <v/>
      </c>
    </row>
    <row r="203" spans="2:6" ht="21" x14ac:dyDescent="0.25">
      <c r="B203" s="11"/>
      <c r="C203" s="13"/>
      <c r="D203" s="14" t="str">
        <f>IF(LAF_V11011[[#This Row],[workbook_name]]="","",COUNTIF(Table1[name],LAF_V11011[[#This Row],[workbook_name]]))</f>
        <v/>
      </c>
      <c r="E203" s="14" t="str">
        <f xml:space="preserve">
IF(LAF_V11011[[#This Row],[workbook_name]]="","",
   IFERROR(
      IF(
          VLOOKUP(LAF_V11011[[#This Row],[id]],Table1[[#All],[id]:[name]],3,0)=LAF_V11011[[#This Row],[workbook_name]],
         "match",
         "id doesn't belong to workbook_name"
      ),
      "associate an id first"
   )
)</f>
        <v/>
      </c>
      <c r="F203" s="16" t="str">
        <f>IF(LAF_V11011[[#This Row],[id Sanity Check]]="match",
   "✓ ready",
   IF(LAF_V11011[[#This Row],[workbook_name]]&lt;&gt;"","not ready","")
)</f>
        <v/>
      </c>
    </row>
    <row r="204" spans="2:6" ht="21" x14ac:dyDescent="0.25">
      <c r="B204" s="11"/>
      <c r="C204" s="13"/>
      <c r="D204" s="14" t="str">
        <f>IF(LAF_V11011[[#This Row],[workbook_name]]="","",COUNTIF(Table1[name],LAF_V11011[[#This Row],[workbook_name]]))</f>
        <v/>
      </c>
      <c r="E204" s="14" t="str">
        <f xml:space="preserve">
IF(LAF_V11011[[#This Row],[workbook_name]]="","",
   IFERROR(
      IF(
          VLOOKUP(LAF_V11011[[#This Row],[id]],Table1[[#All],[id]:[name]],3,0)=LAF_V11011[[#This Row],[workbook_name]],
         "match",
         "id doesn't belong to workbook_name"
      ),
      "associate an id first"
   )
)</f>
        <v/>
      </c>
      <c r="F204" s="16" t="str">
        <f>IF(LAF_V11011[[#This Row],[id Sanity Check]]="match",
   "✓ ready",
   IF(LAF_V11011[[#This Row],[workbook_name]]&lt;&gt;"","not ready","")
)</f>
        <v/>
      </c>
    </row>
    <row r="205" spans="2:6" ht="21" x14ac:dyDescent="0.25">
      <c r="B205" s="11"/>
      <c r="C205" s="13"/>
      <c r="D205" s="14" t="str">
        <f>IF(LAF_V11011[[#This Row],[workbook_name]]="","",COUNTIF(Table1[name],LAF_V11011[[#This Row],[workbook_name]]))</f>
        <v/>
      </c>
      <c r="E205" s="14" t="str">
        <f xml:space="preserve">
IF(LAF_V11011[[#This Row],[workbook_name]]="","",
   IFERROR(
      IF(
          VLOOKUP(LAF_V11011[[#This Row],[id]],Table1[[#All],[id]:[name]],3,0)=LAF_V11011[[#This Row],[workbook_name]],
         "match",
         "id doesn't belong to workbook_name"
      ),
      "associate an id first"
   )
)</f>
        <v/>
      </c>
      <c r="F205" s="16" t="str">
        <f>IF(LAF_V11011[[#This Row],[id Sanity Check]]="match",
   "✓ ready",
   IF(LAF_V11011[[#This Row],[workbook_name]]&lt;&gt;"","not ready","")
)</f>
        <v/>
      </c>
    </row>
    <row r="206" spans="2:6" ht="21" x14ac:dyDescent="0.25">
      <c r="B206" s="11"/>
      <c r="C206" s="13"/>
      <c r="D206" s="14" t="str">
        <f>IF(LAF_V11011[[#This Row],[workbook_name]]="","",COUNTIF(Table1[name],LAF_V11011[[#This Row],[workbook_name]]))</f>
        <v/>
      </c>
      <c r="E206" s="14" t="str">
        <f xml:space="preserve">
IF(LAF_V11011[[#This Row],[workbook_name]]="","",
   IFERROR(
      IF(
          VLOOKUP(LAF_V11011[[#This Row],[id]],Table1[[#All],[id]:[name]],3,0)=LAF_V11011[[#This Row],[workbook_name]],
         "match",
         "id doesn't belong to workbook_name"
      ),
      "associate an id first"
   )
)</f>
        <v/>
      </c>
      <c r="F206" s="16" t="str">
        <f>IF(LAF_V11011[[#This Row],[id Sanity Check]]="match",
   "✓ ready",
   IF(LAF_V11011[[#This Row],[workbook_name]]&lt;&gt;"","not ready","")
)</f>
        <v/>
      </c>
    </row>
    <row r="207" spans="2:6" ht="21" x14ac:dyDescent="0.25">
      <c r="B207" s="11"/>
      <c r="C207" s="13"/>
      <c r="D207" s="14" t="str">
        <f>IF(LAF_V11011[[#This Row],[workbook_name]]="","",COUNTIF(Table1[name],LAF_V11011[[#This Row],[workbook_name]]))</f>
        <v/>
      </c>
      <c r="E207" s="14" t="str">
        <f xml:space="preserve">
IF(LAF_V11011[[#This Row],[workbook_name]]="","",
   IFERROR(
      IF(
          VLOOKUP(LAF_V11011[[#This Row],[id]],Table1[[#All],[id]:[name]],3,0)=LAF_V11011[[#This Row],[workbook_name]],
         "match",
         "id doesn't belong to workbook_name"
      ),
      "associate an id first"
   )
)</f>
        <v/>
      </c>
      <c r="F207" s="16" t="str">
        <f>IF(LAF_V11011[[#This Row],[id Sanity Check]]="match",
   "✓ ready",
   IF(LAF_V11011[[#This Row],[workbook_name]]&lt;&gt;"","not ready","")
)</f>
        <v/>
      </c>
    </row>
    <row r="208" spans="2:6" ht="21" x14ac:dyDescent="0.25">
      <c r="B208" s="11"/>
      <c r="C208" s="13"/>
      <c r="D208" s="14" t="str">
        <f>IF(LAF_V11011[[#This Row],[workbook_name]]="","",COUNTIF(Table1[name],LAF_V11011[[#This Row],[workbook_name]]))</f>
        <v/>
      </c>
      <c r="E208" s="14" t="str">
        <f xml:space="preserve">
IF(LAF_V11011[[#This Row],[workbook_name]]="","",
   IFERROR(
      IF(
          VLOOKUP(LAF_V11011[[#This Row],[id]],Table1[[#All],[id]:[name]],3,0)=LAF_V11011[[#This Row],[workbook_name]],
         "match",
         "id doesn't belong to workbook_name"
      ),
      "associate an id first"
   )
)</f>
        <v/>
      </c>
      <c r="F208" s="16" t="str">
        <f>IF(LAF_V11011[[#This Row],[id Sanity Check]]="match",
   "✓ ready",
   IF(LAF_V11011[[#This Row],[workbook_name]]&lt;&gt;"","not ready","")
)</f>
        <v/>
      </c>
    </row>
    <row r="209" spans="2:6" ht="21" x14ac:dyDescent="0.25">
      <c r="B209" s="11"/>
      <c r="C209" s="13"/>
      <c r="D209" s="14" t="str">
        <f>IF(LAF_V11011[[#This Row],[workbook_name]]="","",COUNTIF(Table1[name],LAF_V11011[[#This Row],[workbook_name]]))</f>
        <v/>
      </c>
      <c r="E209" s="14" t="str">
        <f xml:space="preserve">
IF(LAF_V11011[[#This Row],[workbook_name]]="","",
   IFERROR(
      IF(
          VLOOKUP(LAF_V11011[[#This Row],[id]],Table1[[#All],[id]:[name]],3,0)=LAF_V11011[[#This Row],[workbook_name]],
         "match",
         "id doesn't belong to workbook_name"
      ),
      "associate an id first"
   )
)</f>
        <v/>
      </c>
      <c r="F209" s="16" t="str">
        <f>IF(LAF_V11011[[#This Row],[id Sanity Check]]="match",
   "✓ ready",
   IF(LAF_V11011[[#This Row],[workbook_name]]&lt;&gt;"","not ready","")
)</f>
        <v/>
      </c>
    </row>
    <row r="210" spans="2:6" ht="21" x14ac:dyDescent="0.25">
      <c r="B210" s="11"/>
      <c r="C210" s="13"/>
      <c r="D210" s="14" t="str">
        <f>IF(LAF_V11011[[#This Row],[workbook_name]]="","",COUNTIF(Table1[name],LAF_V11011[[#This Row],[workbook_name]]))</f>
        <v/>
      </c>
      <c r="E210" s="14" t="str">
        <f xml:space="preserve">
IF(LAF_V11011[[#This Row],[workbook_name]]="","",
   IFERROR(
      IF(
          VLOOKUP(LAF_V11011[[#This Row],[id]],Table1[[#All],[id]:[name]],3,0)=LAF_V11011[[#This Row],[workbook_name]],
         "match",
         "id doesn't belong to workbook_name"
      ),
      "associate an id first"
   )
)</f>
        <v/>
      </c>
      <c r="F210" s="16" t="str">
        <f>IF(LAF_V11011[[#This Row],[id Sanity Check]]="match",
   "✓ ready",
   IF(LAF_V11011[[#This Row],[workbook_name]]&lt;&gt;"","not ready","")
)</f>
        <v/>
      </c>
    </row>
    <row r="211" spans="2:6" ht="21" x14ac:dyDescent="0.25">
      <c r="B211" s="11"/>
      <c r="C211" s="13"/>
      <c r="D211" s="14" t="str">
        <f>IF(LAF_V11011[[#This Row],[workbook_name]]="","",COUNTIF(Table1[name],LAF_V11011[[#This Row],[workbook_name]]))</f>
        <v/>
      </c>
      <c r="E211" s="14" t="str">
        <f xml:space="preserve">
IF(LAF_V11011[[#This Row],[workbook_name]]="","",
   IFERROR(
      IF(
          VLOOKUP(LAF_V11011[[#This Row],[id]],Table1[[#All],[id]:[name]],3,0)=LAF_V11011[[#This Row],[workbook_name]],
         "match",
         "id doesn't belong to workbook_name"
      ),
      "associate an id first"
   )
)</f>
        <v/>
      </c>
      <c r="F211" s="16" t="str">
        <f>IF(LAF_V11011[[#This Row],[id Sanity Check]]="match",
   "✓ ready",
   IF(LAF_V11011[[#This Row],[workbook_name]]&lt;&gt;"","not ready","")
)</f>
        <v/>
      </c>
    </row>
    <row r="212" spans="2:6" ht="21" x14ac:dyDescent="0.25">
      <c r="B212" s="11"/>
      <c r="C212" s="13"/>
      <c r="D212" s="14" t="str">
        <f>IF(LAF_V11011[[#This Row],[workbook_name]]="","",COUNTIF(Table1[name],LAF_V11011[[#This Row],[workbook_name]]))</f>
        <v/>
      </c>
      <c r="E212" s="14" t="str">
        <f xml:space="preserve">
IF(LAF_V11011[[#This Row],[workbook_name]]="","",
   IFERROR(
      IF(
          VLOOKUP(LAF_V11011[[#This Row],[id]],Table1[[#All],[id]:[name]],3,0)=LAF_V11011[[#This Row],[workbook_name]],
         "match",
         "id doesn't belong to workbook_name"
      ),
      "associate an id first"
   )
)</f>
        <v/>
      </c>
      <c r="F212" s="16" t="str">
        <f>IF(LAF_V11011[[#This Row],[id Sanity Check]]="match",
   "✓ ready",
   IF(LAF_V11011[[#This Row],[workbook_name]]&lt;&gt;"","not ready","")
)</f>
        <v/>
      </c>
    </row>
    <row r="213" spans="2:6" ht="21" x14ac:dyDescent="0.25">
      <c r="B213" s="11"/>
      <c r="C213" s="13"/>
      <c r="D213" s="14" t="str">
        <f>IF(LAF_V11011[[#This Row],[workbook_name]]="","",COUNTIF(Table1[name],LAF_V11011[[#This Row],[workbook_name]]))</f>
        <v/>
      </c>
      <c r="E213" s="14" t="str">
        <f xml:space="preserve">
IF(LAF_V11011[[#This Row],[workbook_name]]="","",
   IFERROR(
      IF(
          VLOOKUP(LAF_V11011[[#This Row],[id]],Table1[[#All],[id]:[name]],3,0)=LAF_V11011[[#This Row],[workbook_name]],
         "match",
         "id doesn't belong to workbook_name"
      ),
      "associate an id first"
   )
)</f>
        <v/>
      </c>
      <c r="F213" s="16" t="str">
        <f>IF(LAF_V11011[[#This Row],[id Sanity Check]]="match",
   "✓ ready",
   IF(LAF_V11011[[#This Row],[workbook_name]]&lt;&gt;"","not ready","")
)</f>
        <v/>
      </c>
    </row>
    <row r="214" spans="2:6" ht="21" x14ac:dyDescent="0.25">
      <c r="B214" s="11"/>
      <c r="C214" s="13"/>
      <c r="D214" s="14" t="str">
        <f>IF(LAF_V11011[[#This Row],[workbook_name]]="","",COUNTIF(Table1[name],LAF_V11011[[#This Row],[workbook_name]]))</f>
        <v/>
      </c>
      <c r="E214" s="14" t="str">
        <f xml:space="preserve">
IF(LAF_V11011[[#This Row],[workbook_name]]="","",
   IFERROR(
      IF(
          VLOOKUP(LAF_V11011[[#This Row],[id]],Table1[[#All],[id]:[name]],3,0)=LAF_V11011[[#This Row],[workbook_name]],
         "match",
         "id doesn't belong to workbook_name"
      ),
      "associate an id first"
   )
)</f>
        <v/>
      </c>
      <c r="F214" s="16" t="str">
        <f>IF(LAF_V11011[[#This Row],[id Sanity Check]]="match",
   "✓ ready",
   IF(LAF_V11011[[#This Row],[workbook_name]]&lt;&gt;"","not ready","")
)</f>
        <v/>
      </c>
    </row>
    <row r="215" spans="2:6" ht="21" x14ac:dyDescent="0.25">
      <c r="B215" s="11"/>
      <c r="C215" s="13"/>
      <c r="D215" s="14" t="str">
        <f>IF(LAF_V11011[[#This Row],[workbook_name]]="","",COUNTIF(Table1[name],LAF_V11011[[#This Row],[workbook_name]]))</f>
        <v/>
      </c>
      <c r="E215" s="14" t="str">
        <f xml:space="preserve">
IF(LAF_V11011[[#This Row],[workbook_name]]="","",
   IFERROR(
      IF(
          VLOOKUP(LAF_V11011[[#This Row],[id]],Table1[[#All],[id]:[name]],3,0)=LAF_V11011[[#This Row],[workbook_name]],
         "match",
         "id doesn't belong to workbook_name"
      ),
      "associate an id first"
   )
)</f>
        <v/>
      </c>
      <c r="F215" s="16" t="str">
        <f>IF(LAF_V11011[[#This Row],[id Sanity Check]]="match",
   "✓ ready",
   IF(LAF_V11011[[#This Row],[workbook_name]]&lt;&gt;"","not ready","")
)</f>
        <v/>
      </c>
    </row>
    <row r="216" spans="2:6" ht="21" x14ac:dyDescent="0.25">
      <c r="B216" s="11"/>
      <c r="C216" s="13"/>
      <c r="D216" s="14" t="str">
        <f>IF(LAF_V11011[[#This Row],[workbook_name]]="","",COUNTIF(Table1[name],LAF_V11011[[#This Row],[workbook_name]]))</f>
        <v/>
      </c>
      <c r="E216" s="14" t="str">
        <f xml:space="preserve">
IF(LAF_V11011[[#This Row],[workbook_name]]="","",
   IFERROR(
      IF(
          VLOOKUP(LAF_V11011[[#This Row],[id]],Table1[[#All],[id]:[name]],3,0)=LAF_V11011[[#This Row],[workbook_name]],
         "match",
         "id doesn't belong to workbook_name"
      ),
      "associate an id first"
   )
)</f>
        <v/>
      </c>
      <c r="F216" s="16" t="str">
        <f>IF(LAF_V11011[[#This Row],[id Sanity Check]]="match",
   "✓ ready",
   IF(LAF_V11011[[#This Row],[workbook_name]]&lt;&gt;"","not ready","")
)</f>
        <v/>
      </c>
    </row>
    <row r="217" spans="2:6" ht="21" x14ac:dyDescent="0.25">
      <c r="B217" s="11"/>
      <c r="C217" s="13"/>
      <c r="D217" s="14" t="str">
        <f>IF(LAF_V11011[[#This Row],[workbook_name]]="","",COUNTIF(Table1[name],LAF_V11011[[#This Row],[workbook_name]]))</f>
        <v/>
      </c>
      <c r="E217" s="14" t="str">
        <f xml:space="preserve">
IF(LAF_V11011[[#This Row],[workbook_name]]="","",
   IFERROR(
      IF(
          VLOOKUP(LAF_V11011[[#This Row],[id]],Table1[[#All],[id]:[name]],3,0)=LAF_V11011[[#This Row],[workbook_name]],
         "match",
         "id doesn't belong to workbook_name"
      ),
      "associate an id first"
   )
)</f>
        <v/>
      </c>
      <c r="F217" s="16" t="str">
        <f>IF(LAF_V11011[[#This Row],[id Sanity Check]]="match",
   "✓ ready",
   IF(LAF_V11011[[#This Row],[workbook_name]]&lt;&gt;"","not ready","")
)</f>
        <v/>
      </c>
    </row>
    <row r="218" spans="2:6" ht="21" x14ac:dyDescent="0.25">
      <c r="B218" s="11"/>
      <c r="C218" s="13"/>
      <c r="D218" s="14" t="str">
        <f>IF(LAF_V11011[[#This Row],[workbook_name]]="","",COUNTIF(Table1[name],LAF_V11011[[#This Row],[workbook_name]]))</f>
        <v/>
      </c>
      <c r="E218" s="14" t="str">
        <f xml:space="preserve">
IF(LAF_V11011[[#This Row],[workbook_name]]="","",
   IFERROR(
      IF(
          VLOOKUP(LAF_V11011[[#This Row],[id]],Table1[[#All],[id]:[name]],3,0)=LAF_V11011[[#This Row],[workbook_name]],
         "match",
         "id doesn't belong to workbook_name"
      ),
      "associate an id first"
   )
)</f>
        <v/>
      </c>
      <c r="F218" s="16" t="str">
        <f>IF(LAF_V11011[[#This Row],[id Sanity Check]]="match",
   "✓ ready",
   IF(LAF_V11011[[#This Row],[workbook_name]]&lt;&gt;"","not ready","")
)</f>
        <v/>
      </c>
    </row>
    <row r="219" spans="2:6" ht="21" x14ac:dyDescent="0.25">
      <c r="B219" s="11"/>
      <c r="C219" s="13"/>
      <c r="D219" s="14" t="str">
        <f>IF(LAF_V11011[[#This Row],[workbook_name]]="","",COUNTIF(Table1[name],LAF_V11011[[#This Row],[workbook_name]]))</f>
        <v/>
      </c>
      <c r="E219" s="14" t="str">
        <f xml:space="preserve">
IF(LAF_V11011[[#This Row],[workbook_name]]="","",
   IFERROR(
      IF(
          VLOOKUP(LAF_V11011[[#This Row],[id]],Table1[[#All],[id]:[name]],3,0)=LAF_V11011[[#This Row],[workbook_name]],
         "match",
         "id doesn't belong to workbook_name"
      ),
      "associate an id first"
   )
)</f>
        <v/>
      </c>
      <c r="F219" s="16" t="str">
        <f>IF(LAF_V11011[[#This Row],[id Sanity Check]]="match",
   "✓ ready",
   IF(LAF_V11011[[#This Row],[workbook_name]]&lt;&gt;"","not ready","")
)</f>
        <v/>
      </c>
    </row>
    <row r="220" spans="2:6" ht="21" x14ac:dyDescent="0.25">
      <c r="B220" s="11"/>
      <c r="C220" s="13"/>
      <c r="D220" s="14" t="str">
        <f>IF(LAF_V11011[[#This Row],[workbook_name]]="","",COUNTIF(Table1[name],LAF_V11011[[#This Row],[workbook_name]]))</f>
        <v/>
      </c>
      <c r="E220" s="14" t="str">
        <f xml:space="preserve">
IF(LAF_V11011[[#This Row],[workbook_name]]="","",
   IFERROR(
      IF(
          VLOOKUP(LAF_V11011[[#This Row],[id]],Table1[[#All],[id]:[name]],3,0)=LAF_V11011[[#This Row],[workbook_name]],
         "match",
         "id doesn't belong to workbook_name"
      ),
      "associate an id first"
   )
)</f>
        <v/>
      </c>
      <c r="F220" s="16" t="str">
        <f>IF(LAF_V11011[[#This Row],[id Sanity Check]]="match",
   "✓ ready",
   IF(LAF_V11011[[#This Row],[workbook_name]]&lt;&gt;"","not ready","")
)</f>
        <v/>
      </c>
    </row>
    <row r="221" spans="2:6" ht="21" x14ac:dyDescent="0.25">
      <c r="B221" s="11"/>
      <c r="C221" s="13"/>
      <c r="D221" s="14" t="str">
        <f>IF(LAF_V11011[[#This Row],[workbook_name]]="","",COUNTIF(Table1[name],LAF_V11011[[#This Row],[workbook_name]]))</f>
        <v/>
      </c>
      <c r="E221" s="14" t="str">
        <f xml:space="preserve">
IF(LAF_V11011[[#This Row],[workbook_name]]="","",
   IFERROR(
      IF(
          VLOOKUP(LAF_V11011[[#This Row],[id]],Table1[[#All],[id]:[name]],3,0)=LAF_V11011[[#This Row],[workbook_name]],
         "match",
         "id doesn't belong to workbook_name"
      ),
      "associate an id first"
   )
)</f>
        <v/>
      </c>
      <c r="F221" s="16" t="str">
        <f>IF(LAF_V11011[[#This Row],[id Sanity Check]]="match",
   "✓ ready",
   IF(LAF_V11011[[#This Row],[workbook_name]]&lt;&gt;"","not ready","")
)</f>
        <v/>
      </c>
    </row>
    <row r="222" spans="2:6" ht="21" x14ac:dyDescent="0.25">
      <c r="B222" s="11"/>
      <c r="C222" s="13"/>
      <c r="D222" s="14" t="str">
        <f>IF(LAF_V11011[[#This Row],[workbook_name]]="","",COUNTIF(Table1[name],LAF_V11011[[#This Row],[workbook_name]]))</f>
        <v/>
      </c>
      <c r="E222" s="14" t="str">
        <f xml:space="preserve">
IF(LAF_V11011[[#This Row],[workbook_name]]="","",
   IFERROR(
      IF(
          VLOOKUP(LAF_V11011[[#This Row],[id]],Table1[[#All],[id]:[name]],3,0)=LAF_V11011[[#This Row],[workbook_name]],
         "match",
         "id doesn't belong to workbook_name"
      ),
      "associate an id first"
   )
)</f>
        <v/>
      </c>
      <c r="F222" s="16" t="str">
        <f>IF(LAF_V11011[[#This Row],[id Sanity Check]]="match",
   "✓ ready",
   IF(LAF_V11011[[#This Row],[workbook_name]]&lt;&gt;"","not ready","")
)</f>
        <v/>
      </c>
    </row>
    <row r="223" spans="2:6" ht="21" x14ac:dyDescent="0.25">
      <c r="B223" s="11"/>
      <c r="C223" s="13"/>
      <c r="D223" s="14" t="str">
        <f>IF(LAF_V11011[[#This Row],[workbook_name]]="","",COUNTIF(Table1[name],LAF_V11011[[#This Row],[workbook_name]]))</f>
        <v/>
      </c>
      <c r="E223" s="14" t="str">
        <f xml:space="preserve">
IF(LAF_V11011[[#This Row],[workbook_name]]="","",
   IFERROR(
      IF(
          VLOOKUP(LAF_V11011[[#This Row],[id]],Table1[[#All],[id]:[name]],3,0)=LAF_V11011[[#This Row],[workbook_name]],
         "match",
         "id doesn't belong to workbook_name"
      ),
      "associate an id first"
   )
)</f>
        <v/>
      </c>
      <c r="F223" s="16" t="str">
        <f>IF(LAF_V11011[[#This Row],[id Sanity Check]]="match",
   "✓ ready",
   IF(LAF_V11011[[#This Row],[workbook_name]]&lt;&gt;"","not ready","")
)</f>
        <v/>
      </c>
    </row>
    <row r="224" spans="2:6" ht="21" x14ac:dyDescent="0.25">
      <c r="B224" s="11"/>
      <c r="C224" s="13"/>
      <c r="D224" s="14" t="str">
        <f>IF(LAF_V11011[[#This Row],[workbook_name]]="","",COUNTIF(Table1[name],LAF_V11011[[#This Row],[workbook_name]]))</f>
        <v/>
      </c>
      <c r="E224" s="14" t="str">
        <f xml:space="preserve">
IF(LAF_V11011[[#This Row],[workbook_name]]="","",
   IFERROR(
      IF(
          VLOOKUP(LAF_V11011[[#This Row],[id]],Table1[[#All],[id]:[name]],3,0)=LAF_V11011[[#This Row],[workbook_name]],
         "match",
         "id doesn't belong to workbook_name"
      ),
      "associate an id first"
   )
)</f>
        <v/>
      </c>
      <c r="F224" s="16" t="str">
        <f>IF(LAF_V11011[[#This Row],[id Sanity Check]]="match",
   "✓ ready",
   IF(LAF_V11011[[#This Row],[workbook_name]]&lt;&gt;"","not ready","")
)</f>
        <v/>
      </c>
    </row>
    <row r="225" spans="2:6" ht="21" x14ac:dyDescent="0.25">
      <c r="B225" s="11"/>
      <c r="C225" s="13"/>
      <c r="D225" s="14" t="str">
        <f>IF(LAF_V11011[[#This Row],[workbook_name]]="","",COUNTIF(Table1[name],LAF_V11011[[#This Row],[workbook_name]]))</f>
        <v/>
      </c>
      <c r="E225" s="14" t="str">
        <f xml:space="preserve">
IF(LAF_V11011[[#This Row],[workbook_name]]="","",
   IFERROR(
      IF(
          VLOOKUP(LAF_V11011[[#This Row],[id]],Table1[[#All],[id]:[name]],3,0)=LAF_V11011[[#This Row],[workbook_name]],
         "match",
         "id doesn't belong to workbook_name"
      ),
      "associate an id first"
   )
)</f>
        <v/>
      </c>
      <c r="F225" s="16" t="str">
        <f>IF(LAF_V11011[[#This Row],[id Sanity Check]]="match",
   "✓ ready",
   IF(LAF_V11011[[#This Row],[workbook_name]]&lt;&gt;"","not ready","")
)</f>
        <v/>
      </c>
    </row>
    <row r="226" spans="2:6" ht="21" x14ac:dyDescent="0.25">
      <c r="B226" s="11"/>
      <c r="C226" s="13"/>
      <c r="D226" s="14" t="str">
        <f>IF(LAF_V11011[[#This Row],[workbook_name]]="","",COUNTIF(Table1[name],LAF_V11011[[#This Row],[workbook_name]]))</f>
        <v/>
      </c>
      <c r="E226" s="14" t="str">
        <f xml:space="preserve">
IF(LAF_V11011[[#This Row],[workbook_name]]="","",
   IFERROR(
      IF(
          VLOOKUP(LAF_V11011[[#This Row],[id]],Table1[[#All],[id]:[name]],3,0)=LAF_V11011[[#This Row],[workbook_name]],
         "match",
         "id doesn't belong to workbook_name"
      ),
      "associate an id first"
   )
)</f>
        <v/>
      </c>
      <c r="F226" s="16" t="str">
        <f>IF(LAF_V11011[[#This Row],[id Sanity Check]]="match",
   "✓ ready",
   IF(LAF_V11011[[#This Row],[workbook_name]]&lt;&gt;"","not ready","")
)</f>
        <v/>
      </c>
    </row>
    <row r="227" spans="2:6" ht="21" x14ac:dyDescent="0.25">
      <c r="B227" s="11"/>
      <c r="C227" s="13"/>
      <c r="D227" s="14" t="str">
        <f>IF(LAF_V11011[[#This Row],[workbook_name]]="","",COUNTIF(Table1[name],LAF_V11011[[#This Row],[workbook_name]]))</f>
        <v/>
      </c>
      <c r="E227" s="14" t="str">
        <f xml:space="preserve">
IF(LAF_V11011[[#This Row],[workbook_name]]="","",
   IFERROR(
      IF(
          VLOOKUP(LAF_V11011[[#This Row],[id]],Table1[[#All],[id]:[name]],3,0)=LAF_V11011[[#This Row],[workbook_name]],
         "match",
         "id doesn't belong to workbook_name"
      ),
      "associate an id first"
   )
)</f>
        <v/>
      </c>
      <c r="F227" s="16" t="str">
        <f>IF(LAF_V11011[[#This Row],[id Sanity Check]]="match",
   "✓ ready",
   IF(LAF_V11011[[#This Row],[workbook_name]]&lt;&gt;"","not ready","")
)</f>
        <v/>
      </c>
    </row>
    <row r="228" spans="2:6" ht="21" x14ac:dyDescent="0.25">
      <c r="B228" s="11"/>
      <c r="C228" s="13"/>
      <c r="D228" s="14" t="str">
        <f>IF(LAF_V11011[[#This Row],[workbook_name]]="","",COUNTIF(Table1[name],LAF_V11011[[#This Row],[workbook_name]]))</f>
        <v/>
      </c>
      <c r="E228" s="14" t="str">
        <f xml:space="preserve">
IF(LAF_V11011[[#This Row],[workbook_name]]="","",
   IFERROR(
      IF(
          VLOOKUP(LAF_V11011[[#This Row],[id]],Table1[[#All],[id]:[name]],3,0)=LAF_V11011[[#This Row],[workbook_name]],
         "match",
         "id doesn't belong to workbook_name"
      ),
      "associate an id first"
   )
)</f>
        <v/>
      </c>
      <c r="F228" s="16" t="str">
        <f>IF(LAF_V11011[[#This Row],[id Sanity Check]]="match",
   "✓ ready",
   IF(LAF_V11011[[#This Row],[workbook_name]]&lt;&gt;"","not ready","")
)</f>
        <v/>
      </c>
    </row>
    <row r="229" spans="2:6" ht="21" x14ac:dyDescent="0.25">
      <c r="B229" s="11"/>
      <c r="C229" s="13"/>
      <c r="D229" s="14" t="str">
        <f>IF(LAF_V11011[[#This Row],[workbook_name]]="","",COUNTIF(Table1[name],LAF_V11011[[#This Row],[workbook_name]]))</f>
        <v/>
      </c>
      <c r="E229" s="14" t="str">
        <f xml:space="preserve">
IF(LAF_V11011[[#This Row],[workbook_name]]="","",
   IFERROR(
      IF(
          VLOOKUP(LAF_V11011[[#This Row],[id]],Table1[[#All],[id]:[name]],3,0)=LAF_V11011[[#This Row],[workbook_name]],
         "match",
         "id doesn't belong to workbook_name"
      ),
      "associate an id first"
   )
)</f>
        <v/>
      </c>
      <c r="F229" s="16" t="str">
        <f>IF(LAF_V11011[[#This Row],[id Sanity Check]]="match",
   "✓ ready",
   IF(LAF_V11011[[#This Row],[workbook_name]]&lt;&gt;"","not ready","")
)</f>
        <v/>
      </c>
    </row>
    <row r="230" spans="2:6" ht="21" x14ac:dyDescent="0.25">
      <c r="B230" s="11"/>
      <c r="C230" s="13"/>
      <c r="D230" s="14" t="str">
        <f>IF(LAF_V11011[[#This Row],[workbook_name]]="","",COUNTIF(Table1[name],LAF_V11011[[#This Row],[workbook_name]]))</f>
        <v/>
      </c>
      <c r="E230" s="14" t="str">
        <f xml:space="preserve">
IF(LAF_V11011[[#This Row],[workbook_name]]="","",
   IFERROR(
      IF(
          VLOOKUP(LAF_V11011[[#This Row],[id]],Table1[[#All],[id]:[name]],3,0)=LAF_V11011[[#This Row],[workbook_name]],
         "match",
         "id doesn't belong to workbook_name"
      ),
      "associate an id first"
   )
)</f>
        <v/>
      </c>
      <c r="F230" s="16" t="str">
        <f>IF(LAF_V11011[[#This Row],[id Sanity Check]]="match",
   "✓ ready",
   IF(LAF_V11011[[#This Row],[workbook_name]]&lt;&gt;"","not ready","")
)</f>
        <v/>
      </c>
    </row>
    <row r="231" spans="2:6" ht="21" x14ac:dyDescent="0.25">
      <c r="B231" s="11"/>
      <c r="C231" s="13"/>
      <c r="D231" s="14" t="str">
        <f>IF(LAF_V11011[[#This Row],[workbook_name]]="","",COUNTIF(Table1[name],LAF_V11011[[#This Row],[workbook_name]]))</f>
        <v/>
      </c>
      <c r="E231" s="14" t="str">
        <f xml:space="preserve">
IF(LAF_V11011[[#This Row],[workbook_name]]="","",
   IFERROR(
      IF(
          VLOOKUP(LAF_V11011[[#This Row],[id]],Table1[[#All],[id]:[name]],3,0)=LAF_V11011[[#This Row],[workbook_name]],
         "match",
         "id doesn't belong to workbook_name"
      ),
      "associate an id first"
   )
)</f>
        <v/>
      </c>
      <c r="F231" s="16" t="str">
        <f>IF(LAF_V11011[[#This Row],[id Sanity Check]]="match",
   "✓ ready",
   IF(LAF_V11011[[#This Row],[workbook_name]]&lt;&gt;"","not ready","")
)</f>
        <v/>
      </c>
    </row>
    <row r="232" spans="2:6" ht="21" x14ac:dyDescent="0.25">
      <c r="B232" s="11"/>
      <c r="C232" s="13"/>
      <c r="D232" s="14" t="str">
        <f>IF(LAF_V11011[[#This Row],[workbook_name]]="","",COUNTIF(Table1[name],LAF_V11011[[#This Row],[workbook_name]]))</f>
        <v/>
      </c>
      <c r="E232" s="14" t="str">
        <f xml:space="preserve">
IF(LAF_V11011[[#This Row],[workbook_name]]="","",
   IFERROR(
      IF(
          VLOOKUP(LAF_V11011[[#This Row],[id]],Table1[[#All],[id]:[name]],3,0)=LAF_V11011[[#This Row],[workbook_name]],
         "match",
         "id doesn't belong to workbook_name"
      ),
      "associate an id first"
   )
)</f>
        <v/>
      </c>
      <c r="F232" s="16" t="str">
        <f>IF(LAF_V11011[[#This Row],[id Sanity Check]]="match",
   "✓ ready",
   IF(LAF_V11011[[#This Row],[workbook_name]]&lt;&gt;"","not ready","")
)</f>
        <v/>
      </c>
    </row>
    <row r="233" spans="2:6" ht="21" x14ac:dyDescent="0.25">
      <c r="B233" s="11"/>
      <c r="C233" s="13"/>
      <c r="D233" s="14" t="str">
        <f>IF(LAF_V11011[[#This Row],[workbook_name]]="","",COUNTIF(Table1[name],LAF_V11011[[#This Row],[workbook_name]]))</f>
        <v/>
      </c>
      <c r="E233" s="14" t="str">
        <f xml:space="preserve">
IF(LAF_V11011[[#This Row],[workbook_name]]="","",
   IFERROR(
      IF(
          VLOOKUP(LAF_V11011[[#This Row],[id]],Table1[[#All],[id]:[name]],3,0)=LAF_V11011[[#This Row],[workbook_name]],
         "match",
         "id doesn't belong to workbook_name"
      ),
      "associate an id first"
   )
)</f>
        <v/>
      </c>
      <c r="F233" s="16" t="str">
        <f>IF(LAF_V11011[[#This Row],[id Sanity Check]]="match",
   "✓ ready",
   IF(LAF_V11011[[#This Row],[workbook_name]]&lt;&gt;"","not ready","")
)</f>
        <v/>
      </c>
    </row>
    <row r="234" spans="2:6" ht="21" x14ac:dyDescent="0.25">
      <c r="B234" s="11"/>
      <c r="C234" s="13"/>
      <c r="D234" s="14" t="str">
        <f>IF(LAF_V11011[[#This Row],[workbook_name]]="","",COUNTIF(Table1[name],LAF_V11011[[#This Row],[workbook_name]]))</f>
        <v/>
      </c>
      <c r="E234" s="14" t="str">
        <f xml:space="preserve">
IF(LAF_V11011[[#This Row],[workbook_name]]="","",
   IFERROR(
      IF(
          VLOOKUP(LAF_V11011[[#This Row],[id]],Table1[[#All],[id]:[name]],3,0)=LAF_V11011[[#This Row],[workbook_name]],
         "match",
         "id doesn't belong to workbook_name"
      ),
      "associate an id first"
   )
)</f>
        <v/>
      </c>
      <c r="F234" s="16" t="str">
        <f>IF(LAF_V11011[[#This Row],[id Sanity Check]]="match",
   "✓ ready",
   IF(LAF_V11011[[#This Row],[workbook_name]]&lt;&gt;"","not ready","")
)</f>
        <v/>
      </c>
    </row>
    <row r="235" spans="2:6" ht="21" x14ac:dyDescent="0.25">
      <c r="B235" s="11"/>
      <c r="C235" s="13"/>
      <c r="D235" s="14" t="str">
        <f>IF(LAF_V11011[[#This Row],[workbook_name]]="","",COUNTIF(Table1[name],LAF_V11011[[#This Row],[workbook_name]]))</f>
        <v/>
      </c>
      <c r="E235" s="14" t="str">
        <f xml:space="preserve">
IF(LAF_V11011[[#This Row],[workbook_name]]="","",
   IFERROR(
      IF(
          VLOOKUP(LAF_V11011[[#This Row],[id]],Table1[[#All],[id]:[name]],3,0)=LAF_V11011[[#This Row],[workbook_name]],
         "match",
         "id doesn't belong to workbook_name"
      ),
      "associate an id first"
   )
)</f>
        <v/>
      </c>
      <c r="F235" s="16" t="str">
        <f>IF(LAF_V11011[[#This Row],[id Sanity Check]]="match",
   "✓ ready",
   IF(LAF_V11011[[#This Row],[workbook_name]]&lt;&gt;"","not ready","")
)</f>
        <v/>
      </c>
    </row>
    <row r="236" spans="2:6" ht="21" x14ac:dyDescent="0.25">
      <c r="B236" s="11"/>
      <c r="C236" s="13"/>
      <c r="D236" s="14" t="str">
        <f>IF(LAF_V11011[[#This Row],[workbook_name]]="","",COUNTIF(Table1[name],LAF_V11011[[#This Row],[workbook_name]]))</f>
        <v/>
      </c>
      <c r="E236" s="14" t="str">
        <f xml:space="preserve">
IF(LAF_V11011[[#This Row],[workbook_name]]="","",
   IFERROR(
      IF(
          VLOOKUP(LAF_V11011[[#This Row],[id]],Table1[[#All],[id]:[name]],3,0)=LAF_V11011[[#This Row],[workbook_name]],
         "match",
         "id doesn't belong to workbook_name"
      ),
      "associate an id first"
   )
)</f>
        <v/>
      </c>
      <c r="F236" s="16" t="str">
        <f>IF(LAF_V11011[[#This Row],[id Sanity Check]]="match",
   "✓ ready",
   IF(LAF_V11011[[#This Row],[workbook_name]]&lt;&gt;"","not ready","")
)</f>
        <v/>
      </c>
    </row>
    <row r="237" spans="2:6" ht="21" x14ac:dyDescent="0.25">
      <c r="B237" s="11"/>
      <c r="C237" s="13"/>
      <c r="D237" s="14" t="str">
        <f>IF(LAF_V11011[[#This Row],[workbook_name]]="","",COUNTIF(Table1[name],LAF_V11011[[#This Row],[workbook_name]]))</f>
        <v/>
      </c>
      <c r="E237" s="14" t="str">
        <f xml:space="preserve">
IF(LAF_V11011[[#This Row],[workbook_name]]="","",
   IFERROR(
      IF(
          VLOOKUP(LAF_V11011[[#This Row],[id]],Table1[[#All],[id]:[name]],3,0)=LAF_V11011[[#This Row],[workbook_name]],
         "match",
         "id doesn't belong to workbook_name"
      ),
      "associate an id first"
   )
)</f>
        <v/>
      </c>
      <c r="F237" s="16" t="str">
        <f>IF(LAF_V11011[[#This Row],[id Sanity Check]]="match",
   "✓ ready",
   IF(LAF_V11011[[#This Row],[workbook_name]]&lt;&gt;"","not ready","")
)</f>
        <v/>
      </c>
    </row>
    <row r="238" spans="2:6" ht="21" x14ac:dyDescent="0.25">
      <c r="B238" s="11"/>
      <c r="C238" s="13"/>
      <c r="D238" s="14" t="str">
        <f>IF(LAF_V11011[[#This Row],[workbook_name]]="","",COUNTIF(Table1[name],LAF_V11011[[#This Row],[workbook_name]]))</f>
        <v/>
      </c>
      <c r="E238" s="14" t="str">
        <f xml:space="preserve">
IF(LAF_V11011[[#This Row],[workbook_name]]="","",
   IFERROR(
      IF(
          VLOOKUP(LAF_V11011[[#This Row],[id]],Table1[[#All],[id]:[name]],3,0)=LAF_V11011[[#This Row],[workbook_name]],
         "match",
         "id doesn't belong to workbook_name"
      ),
      "associate an id first"
   )
)</f>
        <v/>
      </c>
      <c r="F238" s="16" t="str">
        <f>IF(LAF_V11011[[#This Row],[id Sanity Check]]="match",
   "✓ ready",
   IF(LAF_V11011[[#This Row],[workbook_name]]&lt;&gt;"","not ready","")
)</f>
        <v/>
      </c>
    </row>
    <row r="239" spans="2:6" ht="21" x14ac:dyDescent="0.25">
      <c r="B239" s="11"/>
      <c r="C239" s="13"/>
      <c r="D239" s="14" t="str">
        <f>IF(LAF_V11011[[#This Row],[workbook_name]]="","",COUNTIF(Table1[name],LAF_V11011[[#This Row],[workbook_name]]))</f>
        <v/>
      </c>
      <c r="E239" s="14" t="str">
        <f xml:space="preserve">
IF(LAF_V11011[[#This Row],[workbook_name]]="","",
   IFERROR(
      IF(
          VLOOKUP(LAF_V11011[[#This Row],[id]],Table1[[#All],[id]:[name]],3,0)=LAF_V11011[[#This Row],[workbook_name]],
         "match",
         "id doesn't belong to workbook_name"
      ),
      "associate an id first"
   )
)</f>
        <v/>
      </c>
      <c r="F239" s="16" t="str">
        <f>IF(LAF_V11011[[#This Row],[id Sanity Check]]="match",
   "✓ ready",
   IF(LAF_V11011[[#This Row],[workbook_name]]&lt;&gt;"","not ready","")
)</f>
        <v/>
      </c>
    </row>
    <row r="240" spans="2:6" ht="21" x14ac:dyDescent="0.25">
      <c r="B240" s="11"/>
      <c r="C240" s="13"/>
      <c r="D240" s="14" t="str">
        <f>IF(LAF_V11011[[#This Row],[workbook_name]]="","",COUNTIF(Table1[name],LAF_V11011[[#This Row],[workbook_name]]))</f>
        <v/>
      </c>
      <c r="E240" s="14" t="str">
        <f xml:space="preserve">
IF(LAF_V11011[[#This Row],[workbook_name]]="","",
   IFERROR(
      IF(
          VLOOKUP(LAF_V11011[[#This Row],[id]],Table1[[#All],[id]:[name]],3,0)=LAF_V11011[[#This Row],[workbook_name]],
         "match",
         "id doesn't belong to workbook_name"
      ),
      "associate an id first"
   )
)</f>
        <v/>
      </c>
      <c r="F240" s="16" t="str">
        <f>IF(LAF_V11011[[#This Row],[id Sanity Check]]="match",
   "✓ ready",
   IF(LAF_V11011[[#This Row],[workbook_name]]&lt;&gt;"","not ready","")
)</f>
        <v/>
      </c>
    </row>
    <row r="241" spans="2:6" ht="21" x14ac:dyDescent="0.25">
      <c r="B241" s="11"/>
      <c r="C241" s="13"/>
      <c r="D241" s="14" t="str">
        <f>IF(LAF_V11011[[#This Row],[workbook_name]]="","",COUNTIF(Table1[name],LAF_V11011[[#This Row],[workbook_name]]))</f>
        <v/>
      </c>
      <c r="E241" s="14" t="str">
        <f xml:space="preserve">
IF(LAF_V11011[[#This Row],[workbook_name]]="","",
   IFERROR(
      IF(
          VLOOKUP(LAF_V11011[[#This Row],[id]],Table1[[#All],[id]:[name]],3,0)=LAF_V11011[[#This Row],[workbook_name]],
         "match",
         "id doesn't belong to workbook_name"
      ),
      "associate an id first"
   )
)</f>
        <v/>
      </c>
      <c r="F241" s="16" t="str">
        <f>IF(LAF_V11011[[#This Row],[id Sanity Check]]="match",
   "✓ ready",
   IF(LAF_V11011[[#This Row],[workbook_name]]&lt;&gt;"","not ready","")
)</f>
        <v/>
      </c>
    </row>
    <row r="242" spans="2:6" ht="21" x14ac:dyDescent="0.25">
      <c r="B242" s="11"/>
      <c r="C242" s="13"/>
      <c r="D242" s="14" t="str">
        <f>IF(LAF_V11011[[#This Row],[workbook_name]]="","",COUNTIF(Table1[name],LAF_V11011[[#This Row],[workbook_name]]))</f>
        <v/>
      </c>
      <c r="E242" s="14" t="str">
        <f xml:space="preserve">
IF(LAF_V11011[[#This Row],[workbook_name]]="","",
   IFERROR(
      IF(
          VLOOKUP(LAF_V11011[[#This Row],[id]],Table1[[#All],[id]:[name]],3,0)=LAF_V11011[[#This Row],[workbook_name]],
         "match",
         "id doesn't belong to workbook_name"
      ),
      "associate an id first"
   )
)</f>
        <v/>
      </c>
      <c r="F242" s="16" t="str">
        <f>IF(LAF_V11011[[#This Row],[id Sanity Check]]="match",
   "✓ ready",
   IF(LAF_V11011[[#This Row],[workbook_name]]&lt;&gt;"","not ready","")
)</f>
        <v/>
      </c>
    </row>
    <row r="243" spans="2:6" ht="21" x14ac:dyDescent="0.25">
      <c r="B243" s="11"/>
      <c r="C243" s="13"/>
      <c r="D243" s="14" t="str">
        <f>IF(LAF_V11011[[#This Row],[workbook_name]]="","",COUNTIF(Table1[name],LAF_V11011[[#This Row],[workbook_name]]))</f>
        <v/>
      </c>
      <c r="E243" s="14" t="str">
        <f xml:space="preserve">
IF(LAF_V11011[[#This Row],[workbook_name]]="","",
   IFERROR(
      IF(
          VLOOKUP(LAF_V11011[[#This Row],[id]],Table1[[#All],[id]:[name]],3,0)=LAF_V11011[[#This Row],[workbook_name]],
         "match",
         "id doesn't belong to workbook_name"
      ),
      "associate an id first"
   )
)</f>
        <v/>
      </c>
      <c r="F243" s="16" t="str">
        <f>IF(LAF_V11011[[#This Row],[id Sanity Check]]="match",
   "✓ ready",
   IF(LAF_V11011[[#This Row],[workbook_name]]&lt;&gt;"","not ready","")
)</f>
        <v/>
      </c>
    </row>
    <row r="244" spans="2:6" ht="21" x14ac:dyDescent="0.25">
      <c r="B244" s="11"/>
      <c r="C244" s="13"/>
      <c r="D244" s="14" t="str">
        <f>IF(LAF_V11011[[#This Row],[workbook_name]]="","",COUNTIF(Table1[name],LAF_V11011[[#This Row],[workbook_name]]))</f>
        <v/>
      </c>
      <c r="E244" s="14" t="str">
        <f xml:space="preserve">
IF(LAF_V11011[[#This Row],[workbook_name]]="","",
   IFERROR(
      IF(
          VLOOKUP(LAF_V11011[[#This Row],[id]],Table1[[#All],[id]:[name]],3,0)=LAF_V11011[[#This Row],[workbook_name]],
         "match",
         "id doesn't belong to workbook_name"
      ),
      "associate an id first"
   )
)</f>
        <v/>
      </c>
      <c r="F244" s="16" t="str">
        <f>IF(LAF_V11011[[#This Row],[id Sanity Check]]="match",
   "✓ ready",
   IF(LAF_V11011[[#This Row],[workbook_name]]&lt;&gt;"","not ready","")
)</f>
        <v/>
      </c>
    </row>
    <row r="245" spans="2:6" ht="21" x14ac:dyDescent="0.25">
      <c r="B245" s="11"/>
      <c r="C245" s="13"/>
      <c r="D245" s="14" t="str">
        <f>IF(LAF_V11011[[#This Row],[workbook_name]]="","",COUNTIF(Table1[name],LAF_V11011[[#This Row],[workbook_name]]))</f>
        <v/>
      </c>
      <c r="E245" s="14" t="str">
        <f xml:space="preserve">
IF(LAF_V11011[[#This Row],[workbook_name]]="","",
   IFERROR(
      IF(
          VLOOKUP(LAF_V11011[[#This Row],[id]],Table1[[#All],[id]:[name]],3,0)=LAF_V11011[[#This Row],[workbook_name]],
         "match",
         "id doesn't belong to workbook_name"
      ),
      "associate an id first"
   )
)</f>
        <v/>
      </c>
      <c r="F245" s="16" t="str">
        <f>IF(LAF_V11011[[#This Row],[id Sanity Check]]="match",
   "✓ ready",
   IF(LAF_V11011[[#This Row],[workbook_name]]&lt;&gt;"","not ready","")
)</f>
        <v/>
      </c>
    </row>
    <row r="246" spans="2:6" ht="21" x14ac:dyDescent="0.25">
      <c r="B246" s="11"/>
      <c r="C246" s="13"/>
      <c r="D246" s="14" t="str">
        <f>IF(LAF_V11011[[#This Row],[workbook_name]]="","",COUNTIF(Table1[name],LAF_V11011[[#This Row],[workbook_name]]))</f>
        <v/>
      </c>
      <c r="E246" s="14" t="str">
        <f xml:space="preserve">
IF(LAF_V11011[[#This Row],[workbook_name]]="","",
   IFERROR(
      IF(
          VLOOKUP(LAF_V11011[[#This Row],[id]],Table1[[#All],[id]:[name]],3,0)=LAF_V11011[[#This Row],[workbook_name]],
         "match",
         "id doesn't belong to workbook_name"
      ),
      "associate an id first"
   )
)</f>
        <v/>
      </c>
      <c r="F246" s="16" t="str">
        <f>IF(LAF_V11011[[#This Row],[id Sanity Check]]="match",
   "✓ ready",
   IF(LAF_V11011[[#This Row],[workbook_name]]&lt;&gt;"","not ready","")
)</f>
        <v/>
      </c>
    </row>
    <row r="247" spans="2:6" ht="21" x14ac:dyDescent="0.25">
      <c r="B247" s="11"/>
      <c r="C247" s="13"/>
      <c r="D247" s="14" t="str">
        <f>IF(LAF_V11011[[#This Row],[workbook_name]]="","",COUNTIF(Table1[name],LAF_V11011[[#This Row],[workbook_name]]))</f>
        <v/>
      </c>
      <c r="E247" s="14" t="str">
        <f xml:space="preserve">
IF(LAF_V11011[[#This Row],[workbook_name]]="","",
   IFERROR(
      IF(
          VLOOKUP(LAF_V11011[[#This Row],[id]],Table1[[#All],[id]:[name]],3,0)=LAF_V11011[[#This Row],[workbook_name]],
         "match",
         "id doesn't belong to workbook_name"
      ),
      "associate an id first"
   )
)</f>
        <v/>
      </c>
      <c r="F247" s="16" t="str">
        <f>IF(LAF_V11011[[#This Row],[id Sanity Check]]="match",
   "✓ ready",
   IF(LAF_V11011[[#This Row],[workbook_name]]&lt;&gt;"","not ready","")
)</f>
        <v/>
      </c>
    </row>
    <row r="248" spans="2:6" ht="21" x14ac:dyDescent="0.25">
      <c r="B248" s="11"/>
      <c r="C248" s="13"/>
      <c r="D248" s="14" t="str">
        <f>IF(LAF_V11011[[#This Row],[workbook_name]]="","",COUNTIF(Table1[name],LAF_V11011[[#This Row],[workbook_name]]))</f>
        <v/>
      </c>
      <c r="E248" s="14" t="str">
        <f xml:space="preserve">
IF(LAF_V11011[[#This Row],[workbook_name]]="","",
   IFERROR(
      IF(
          VLOOKUP(LAF_V11011[[#This Row],[id]],Table1[[#All],[id]:[name]],3,0)=LAF_V11011[[#This Row],[workbook_name]],
         "match",
         "id doesn't belong to workbook_name"
      ),
      "associate an id first"
   )
)</f>
        <v/>
      </c>
      <c r="F248" s="16" t="str">
        <f>IF(LAF_V11011[[#This Row],[id Sanity Check]]="match",
   "✓ ready",
   IF(LAF_V11011[[#This Row],[workbook_name]]&lt;&gt;"","not ready","")
)</f>
        <v/>
      </c>
    </row>
    <row r="249" spans="2:6" ht="21" x14ac:dyDescent="0.25">
      <c r="B249" s="11"/>
      <c r="C249" s="13"/>
      <c r="D249" s="14" t="str">
        <f>IF(LAF_V11011[[#This Row],[workbook_name]]="","",COUNTIF(Table1[name],LAF_V11011[[#This Row],[workbook_name]]))</f>
        <v/>
      </c>
      <c r="E249" s="14" t="str">
        <f xml:space="preserve">
IF(LAF_V11011[[#This Row],[workbook_name]]="","",
   IFERROR(
      IF(
          VLOOKUP(LAF_V11011[[#This Row],[id]],Table1[[#All],[id]:[name]],3,0)=LAF_V11011[[#This Row],[workbook_name]],
         "match",
         "id doesn't belong to workbook_name"
      ),
      "associate an id first"
   )
)</f>
        <v/>
      </c>
      <c r="F249" s="16" t="str">
        <f>IF(LAF_V11011[[#This Row],[id Sanity Check]]="match",
   "✓ ready",
   IF(LAF_V11011[[#This Row],[workbook_name]]&lt;&gt;"","not ready","")
)</f>
        <v/>
      </c>
    </row>
    <row r="250" spans="2:6" ht="21" x14ac:dyDescent="0.25">
      <c r="B250" s="11"/>
      <c r="C250" s="13"/>
      <c r="D250" s="14" t="str">
        <f>IF(LAF_V11011[[#This Row],[workbook_name]]="","",COUNTIF(Table1[name],LAF_V11011[[#This Row],[workbook_name]]))</f>
        <v/>
      </c>
      <c r="E250" s="14" t="str">
        <f xml:space="preserve">
IF(LAF_V11011[[#This Row],[workbook_name]]="","",
   IFERROR(
      IF(
          VLOOKUP(LAF_V11011[[#This Row],[id]],Table1[[#All],[id]:[name]],3,0)=LAF_V11011[[#This Row],[workbook_name]],
         "match",
         "id doesn't belong to workbook_name"
      ),
      "associate an id first"
   )
)</f>
        <v/>
      </c>
      <c r="F250" s="16" t="str">
        <f>IF(LAF_V11011[[#This Row],[id Sanity Check]]="match",
   "✓ ready",
   IF(LAF_V11011[[#This Row],[workbook_name]]&lt;&gt;"","not ready","")
)</f>
        <v/>
      </c>
    </row>
    <row r="251" spans="2:6" ht="21" x14ac:dyDescent="0.25">
      <c r="B251" s="11"/>
      <c r="C251" s="13"/>
      <c r="D251" s="14" t="str">
        <f>IF(LAF_V11011[[#This Row],[workbook_name]]="","",COUNTIF(Table1[name],LAF_V11011[[#This Row],[workbook_name]]))</f>
        <v/>
      </c>
      <c r="E251" s="14" t="str">
        <f xml:space="preserve">
IF(LAF_V11011[[#This Row],[workbook_name]]="","",
   IFERROR(
      IF(
          VLOOKUP(LAF_V11011[[#This Row],[id]],Table1[[#All],[id]:[name]],3,0)=LAF_V11011[[#This Row],[workbook_name]],
         "match",
         "id doesn't belong to workbook_name"
      ),
      "associate an id first"
   )
)</f>
        <v/>
      </c>
      <c r="F251" s="16" t="str">
        <f>IF(LAF_V11011[[#This Row],[id Sanity Check]]="match",
   "✓ ready",
   IF(LAF_V11011[[#This Row],[workbook_name]]&lt;&gt;"","not ready","")
)</f>
        <v/>
      </c>
    </row>
    <row r="252" spans="2:6" ht="21" x14ac:dyDescent="0.25">
      <c r="B252" s="11"/>
      <c r="C252" s="13"/>
      <c r="D252" s="14" t="str">
        <f>IF(LAF_V11011[[#This Row],[workbook_name]]="","",COUNTIF(Table1[name],LAF_V11011[[#This Row],[workbook_name]]))</f>
        <v/>
      </c>
      <c r="E252" s="14" t="str">
        <f xml:space="preserve">
IF(LAF_V11011[[#This Row],[workbook_name]]="","",
   IFERROR(
      IF(
          VLOOKUP(LAF_V11011[[#This Row],[id]],Table1[[#All],[id]:[name]],3,0)=LAF_V11011[[#This Row],[workbook_name]],
         "match",
         "id doesn't belong to workbook_name"
      ),
      "associate an id first"
   )
)</f>
        <v/>
      </c>
      <c r="F252" s="16" t="str">
        <f>IF(LAF_V11011[[#This Row],[id Sanity Check]]="match",
   "✓ ready",
   IF(LAF_V11011[[#This Row],[workbook_name]]&lt;&gt;"","not ready","")
)</f>
        <v/>
      </c>
    </row>
    <row r="253" spans="2:6" ht="21" x14ac:dyDescent="0.25">
      <c r="B253" s="11"/>
      <c r="C253" s="13"/>
      <c r="D253" s="14" t="str">
        <f>IF(LAF_V11011[[#This Row],[workbook_name]]="","",COUNTIF(Table1[name],LAF_V11011[[#This Row],[workbook_name]]))</f>
        <v/>
      </c>
      <c r="E253" s="14" t="str">
        <f xml:space="preserve">
IF(LAF_V11011[[#This Row],[workbook_name]]="","",
   IFERROR(
      IF(
          VLOOKUP(LAF_V11011[[#This Row],[id]],Table1[[#All],[id]:[name]],3,0)=LAF_V11011[[#This Row],[workbook_name]],
         "match",
         "id doesn't belong to workbook_name"
      ),
      "associate an id first"
   )
)</f>
        <v/>
      </c>
      <c r="F253" s="16" t="str">
        <f>IF(LAF_V11011[[#This Row],[id Sanity Check]]="match",
   "✓ ready",
   IF(LAF_V11011[[#This Row],[workbook_name]]&lt;&gt;"","not ready","")
)</f>
        <v/>
      </c>
    </row>
    <row r="254" spans="2:6" ht="21" x14ac:dyDescent="0.25">
      <c r="B254" s="11"/>
      <c r="C254" s="13"/>
      <c r="D254" s="14" t="str">
        <f>IF(LAF_V11011[[#This Row],[workbook_name]]="","",COUNTIF(Table1[name],LAF_V11011[[#This Row],[workbook_name]]))</f>
        <v/>
      </c>
      <c r="E254" s="14" t="str">
        <f xml:space="preserve">
IF(LAF_V11011[[#This Row],[workbook_name]]="","",
   IFERROR(
      IF(
          VLOOKUP(LAF_V11011[[#This Row],[id]],Table1[[#All],[id]:[name]],3,0)=LAF_V11011[[#This Row],[workbook_name]],
         "match",
         "id doesn't belong to workbook_name"
      ),
      "associate an id first"
   )
)</f>
        <v/>
      </c>
      <c r="F254" s="16" t="str">
        <f>IF(LAF_V11011[[#This Row],[id Sanity Check]]="match",
   "✓ ready",
   IF(LAF_V11011[[#This Row],[workbook_name]]&lt;&gt;"","not ready","")
)</f>
        <v/>
      </c>
    </row>
    <row r="255" spans="2:6" ht="21" x14ac:dyDescent="0.25">
      <c r="B255" s="11"/>
      <c r="C255" s="13"/>
      <c r="D255" s="14" t="str">
        <f>IF(LAF_V11011[[#This Row],[workbook_name]]="","",COUNTIF(Table1[name],LAF_V11011[[#This Row],[workbook_name]]))</f>
        <v/>
      </c>
      <c r="E255" s="14" t="str">
        <f xml:space="preserve">
IF(LAF_V11011[[#This Row],[workbook_name]]="","",
   IFERROR(
      IF(
          VLOOKUP(LAF_V11011[[#This Row],[id]],Table1[[#All],[id]:[name]],3,0)=LAF_V11011[[#This Row],[workbook_name]],
         "match",
         "id doesn't belong to workbook_name"
      ),
      "associate an id first"
   )
)</f>
        <v/>
      </c>
      <c r="F255" s="16" t="str">
        <f>IF(LAF_V11011[[#This Row],[id Sanity Check]]="match",
   "✓ ready",
   IF(LAF_V11011[[#This Row],[workbook_name]]&lt;&gt;"","not ready","")
)</f>
        <v/>
      </c>
    </row>
    <row r="256" spans="2:6" ht="21" x14ac:dyDescent="0.25">
      <c r="B256" s="11"/>
      <c r="C256" s="13"/>
      <c r="D256" s="14" t="str">
        <f>IF(LAF_V11011[[#This Row],[workbook_name]]="","",COUNTIF(Table1[name],LAF_V11011[[#This Row],[workbook_name]]))</f>
        <v/>
      </c>
      <c r="E256" s="14" t="str">
        <f xml:space="preserve">
IF(LAF_V11011[[#This Row],[workbook_name]]="","",
   IFERROR(
      IF(
          VLOOKUP(LAF_V11011[[#This Row],[id]],Table1[[#All],[id]:[name]],3,0)=LAF_V11011[[#This Row],[workbook_name]],
         "match",
         "id doesn't belong to workbook_name"
      ),
      "associate an id first"
   )
)</f>
        <v/>
      </c>
      <c r="F256" s="16" t="str">
        <f>IF(LAF_V11011[[#This Row],[id Sanity Check]]="match",
   "✓ ready",
   IF(LAF_V11011[[#This Row],[workbook_name]]&lt;&gt;"","not ready","")
)</f>
        <v/>
      </c>
    </row>
    <row r="257" spans="2:6" ht="21" x14ac:dyDescent="0.25">
      <c r="B257" s="11"/>
      <c r="C257" s="13"/>
      <c r="D257" s="14" t="str">
        <f>IF(LAF_V11011[[#This Row],[workbook_name]]="","",COUNTIF(Table1[name],LAF_V11011[[#This Row],[workbook_name]]))</f>
        <v/>
      </c>
      <c r="E257" s="14" t="str">
        <f xml:space="preserve">
IF(LAF_V11011[[#This Row],[workbook_name]]="","",
   IFERROR(
      IF(
          VLOOKUP(LAF_V11011[[#This Row],[id]],Table1[[#All],[id]:[name]],3,0)=LAF_V11011[[#This Row],[workbook_name]],
         "match",
         "id doesn't belong to workbook_name"
      ),
      "associate an id first"
   )
)</f>
        <v/>
      </c>
      <c r="F257" s="16" t="str">
        <f>IF(LAF_V11011[[#This Row],[id Sanity Check]]="match",
   "✓ ready",
   IF(LAF_V11011[[#This Row],[workbook_name]]&lt;&gt;"","not ready","")
)</f>
        <v/>
      </c>
    </row>
    <row r="258" spans="2:6" ht="21" x14ac:dyDescent="0.25">
      <c r="B258" s="11"/>
      <c r="C258" s="13"/>
      <c r="D258" s="14" t="str">
        <f>IF(LAF_V11011[[#This Row],[workbook_name]]="","",COUNTIF(Table1[name],LAF_V11011[[#This Row],[workbook_name]]))</f>
        <v/>
      </c>
      <c r="E258" s="14" t="str">
        <f xml:space="preserve">
IF(LAF_V11011[[#This Row],[workbook_name]]="","",
   IFERROR(
      IF(
          VLOOKUP(LAF_V11011[[#This Row],[id]],Table1[[#All],[id]:[name]],3,0)=LAF_V11011[[#This Row],[workbook_name]],
         "match",
         "id doesn't belong to workbook_name"
      ),
      "associate an id first"
   )
)</f>
        <v/>
      </c>
      <c r="F258" s="16" t="str">
        <f>IF(LAF_V11011[[#This Row],[id Sanity Check]]="match",
   "✓ ready",
   IF(LAF_V11011[[#This Row],[workbook_name]]&lt;&gt;"","not ready","")
)</f>
        <v/>
      </c>
    </row>
    <row r="259" spans="2:6" ht="21" x14ac:dyDescent="0.25">
      <c r="B259" s="11"/>
      <c r="C259" s="13"/>
      <c r="D259" s="14" t="str">
        <f>IF(LAF_V11011[[#This Row],[workbook_name]]="","",COUNTIF(Table1[name],LAF_V11011[[#This Row],[workbook_name]]))</f>
        <v/>
      </c>
      <c r="E259" s="14" t="str">
        <f xml:space="preserve">
IF(LAF_V11011[[#This Row],[workbook_name]]="","",
   IFERROR(
      IF(
          VLOOKUP(LAF_V11011[[#This Row],[id]],Table1[[#All],[id]:[name]],3,0)=LAF_V11011[[#This Row],[workbook_name]],
         "match",
         "id doesn't belong to workbook_name"
      ),
      "associate an id first"
   )
)</f>
        <v/>
      </c>
      <c r="F259" s="16" t="str">
        <f>IF(LAF_V11011[[#This Row],[id Sanity Check]]="match",
   "✓ ready",
   IF(LAF_V11011[[#This Row],[workbook_name]]&lt;&gt;"","not ready","")
)</f>
        <v/>
      </c>
    </row>
    <row r="260" spans="2:6" ht="21" x14ac:dyDescent="0.25">
      <c r="B260" s="11"/>
      <c r="C260" s="13"/>
      <c r="D260" s="14" t="str">
        <f>IF(LAF_V11011[[#This Row],[workbook_name]]="","",COUNTIF(Table1[name],LAF_V11011[[#This Row],[workbook_name]]))</f>
        <v/>
      </c>
      <c r="E260" s="14" t="str">
        <f xml:space="preserve">
IF(LAF_V11011[[#This Row],[workbook_name]]="","",
   IFERROR(
      IF(
          VLOOKUP(LAF_V11011[[#This Row],[id]],Table1[[#All],[id]:[name]],3,0)=LAF_V11011[[#This Row],[workbook_name]],
         "match",
         "id doesn't belong to workbook_name"
      ),
      "associate an id first"
   )
)</f>
        <v/>
      </c>
      <c r="F260" s="16" t="str">
        <f>IF(LAF_V11011[[#This Row],[id Sanity Check]]="match",
   "✓ ready",
   IF(LAF_V11011[[#This Row],[workbook_name]]&lt;&gt;"","not ready","")
)</f>
        <v/>
      </c>
    </row>
    <row r="261" spans="2:6" ht="21" x14ac:dyDescent="0.25">
      <c r="B261" s="11"/>
      <c r="C261" s="13"/>
      <c r="D261" s="14" t="str">
        <f>IF(LAF_V11011[[#This Row],[workbook_name]]="","",COUNTIF(Table1[name],LAF_V11011[[#This Row],[workbook_name]]))</f>
        <v/>
      </c>
      <c r="E261" s="14" t="str">
        <f xml:space="preserve">
IF(LAF_V11011[[#This Row],[workbook_name]]="","",
   IFERROR(
      IF(
          VLOOKUP(LAF_V11011[[#This Row],[id]],Table1[[#All],[id]:[name]],3,0)=LAF_V11011[[#This Row],[workbook_name]],
         "match",
         "id doesn't belong to workbook_name"
      ),
      "associate an id first"
   )
)</f>
        <v/>
      </c>
      <c r="F261" s="16" t="str">
        <f>IF(LAF_V11011[[#This Row],[id Sanity Check]]="match",
   "✓ ready",
   IF(LAF_V11011[[#This Row],[workbook_name]]&lt;&gt;"","not ready","")
)</f>
        <v/>
      </c>
    </row>
    <row r="262" spans="2:6" ht="21" x14ac:dyDescent="0.25">
      <c r="B262" s="11"/>
      <c r="C262" s="13"/>
      <c r="D262" s="14" t="str">
        <f>IF(LAF_V11011[[#This Row],[workbook_name]]="","",COUNTIF(Table1[name],LAF_V11011[[#This Row],[workbook_name]]))</f>
        <v/>
      </c>
      <c r="E262" s="14" t="str">
        <f xml:space="preserve">
IF(LAF_V11011[[#This Row],[workbook_name]]="","",
   IFERROR(
      IF(
          VLOOKUP(LAF_V11011[[#This Row],[id]],Table1[[#All],[id]:[name]],3,0)=LAF_V11011[[#This Row],[workbook_name]],
         "match",
         "id doesn't belong to workbook_name"
      ),
      "associate an id first"
   )
)</f>
        <v/>
      </c>
      <c r="F262" s="16" t="str">
        <f>IF(LAF_V11011[[#This Row],[id Sanity Check]]="match",
   "✓ ready",
   IF(LAF_V11011[[#This Row],[workbook_name]]&lt;&gt;"","not ready","")
)</f>
        <v/>
      </c>
    </row>
    <row r="263" spans="2:6" ht="21" x14ac:dyDescent="0.25">
      <c r="B263" s="11"/>
      <c r="C263" s="13"/>
      <c r="D263" s="14" t="str">
        <f>IF(LAF_V11011[[#This Row],[workbook_name]]="","",COUNTIF(Table1[name],LAF_V11011[[#This Row],[workbook_name]]))</f>
        <v/>
      </c>
      <c r="E263" s="14" t="str">
        <f xml:space="preserve">
IF(LAF_V11011[[#This Row],[workbook_name]]="","",
   IFERROR(
      IF(
          VLOOKUP(LAF_V11011[[#This Row],[id]],Table1[[#All],[id]:[name]],3,0)=LAF_V11011[[#This Row],[workbook_name]],
         "match",
         "id doesn't belong to workbook_name"
      ),
      "associate an id first"
   )
)</f>
        <v/>
      </c>
      <c r="F263" s="16" t="str">
        <f>IF(LAF_V11011[[#This Row],[id Sanity Check]]="match",
   "✓ ready",
   IF(LAF_V11011[[#This Row],[workbook_name]]&lt;&gt;"","not ready","")
)</f>
        <v/>
      </c>
    </row>
    <row r="264" spans="2:6" ht="21" x14ac:dyDescent="0.25">
      <c r="B264" s="11"/>
      <c r="C264" s="13"/>
      <c r="D264" s="14" t="str">
        <f>IF(LAF_V11011[[#This Row],[workbook_name]]="","",COUNTIF(Table1[name],LAF_V11011[[#This Row],[workbook_name]]))</f>
        <v/>
      </c>
      <c r="E264" s="14" t="str">
        <f xml:space="preserve">
IF(LAF_V11011[[#This Row],[workbook_name]]="","",
   IFERROR(
      IF(
          VLOOKUP(LAF_V11011[[#This Row],[id]],Table1[[#All],[id]:[name]],3,0)=LAF_V11011[[#This Row],[workbook_name]],
         "match",
         "id doesn't belong to workbook_name"
      ),
      "associate an id first"
   )
)</f>
        <v/>
      </c>
      <c r="F264" s="16" t="str">
        <f>IF(LAF_V11011[[#This Row],[id Sanity Check]]="match",
   "✓ ready",
   IF(LAF_V11011[[#This Row],[workbook_name]]&lt;&gt;"","not ready","")
)</f>
        <v/>
      </c>
    </row>
    <row r="265" spans="2:6" ht="21" x14ac:dyDescent="0.25">
      <c r="B265" s="11"/>
      <c r="C265" s="13"/>
      <c r="D265" s="14" t="str">
        <f>IF(LAF_V11011[[#This Row],[workbook_name]]="","",COUNTIF(Table1[name],LAF_V11011[[#This Row],[workbook_name]]))</f>
        <v/>
      </c>
      <c r="E265" s="14" t="str">
        <f xml:space="preserve">
IF(LAF_V11011[[#This Row],[workbook_name]]="","",
   IFERROR(
      IF(
          VLOOKUP(LAF_V11011[[#This Row],[id]],Table1[[#All],[id]:[name]],3,0)=LAF_V11011[[#This Row],[workbook_name]],
         "match",
         "id doesn't belong to workbook_name"
      ),
      "associate an id first"
   )
)</f>
        <v/>
      </c>
      <c r="F265" s="16" t="str">
        <f>IF(LAF_V11011[[#This Row],[id Sanity Check]]="match",
   "✓ ready",
   IF(LAF_V11011[[#This Row],[workbook_name]]&lt;&gt;"","not ready","")
)</f>
        <v/>
      </c>
    </row>
    <row r="266" spans="2:6" ht="21" x14ac:dyDescent="0.25">
      <c r="B266" s="11"/>
      <c r="C266" s="13"/>
      <c r="D266" s="14" t="str">
        <f>IF(LAF_V11011[[#This Row],[workbook_name]]="","",COUNTIF(Table1[name],LAF_V11011[[#This Row],[workbook_name]]))</f>
        <v/>
      </c>
      <c r="E266" s="14" t="str">
        <f xml:space="preserve">
IF(LAF_V11011[[#This Row],[workbook_name]]="","",
   IFERROR(
      IF(
          VLOOKUP(LAF_V11011[[#This Row],[id]],Table1[[#All],[id]:[name]],3,0)=LAF_V11011[[#This Row],[workbook_name]],
         "match",
         "id doesn't belong to workbook_name"
      ),
      "associate an id first"
   )
)</f>
        <v/>
      </c>
      <c r="F266" s="16" t="str">
        <f>IF(LAF_V11011[[#This Row],[id Sanity Check]]="match",
   "✓ ready",
   IF(LAF_V11011[[#This Row],[workbook_name]]&lt;&gt;"","not ready","")
)</f>
        <v/>
      </c>
    </row>
    <row r="267" spans="2:6" ht="21" x14ac:dyDescent="0.25">
      <c r="B267" s="11"/>
      <c r="C267" s="13"/>
      <c r="D267" s="14" t="str">
        <f>IF(LAF_V11011[[#This Row],[workbook_name]]="","",COUNTIF(Table1[name],LAF_V11011[[#This Row],[workbook_name]]))</f>
        <v/>
      </c>
      <c r="E267" s="14" t="str">
        <f xml:space="preserve">
IF(LAF_V11011[[#This Row],[workbook_name]]="","",
   IFERROR(
      IF(
          VLOOKUP(LAF_V11011[[#This Row],[id]],Table1[[#All],[id]:[name]],3,0)=LAF_V11011[[#This Row],[workbook_name]],
         "match",
         "id doesn't belong to workbook_name"
      ),
      "associate an id first"
   )
)</f>
        <v/>
      </c>
      <c r="F267" s="16" t="str">
        <f>IF(LAF_V11011[[#This Row],[id Sanity Check]]="match",
   "✓ ready",
   IF(LAF_V11011[[#This Row],[workbook_name]]&lt;&gt;"","not ready","")
)</f>
        <v/>
      </c>
    </row>
    <row r="268" spans="2:6" ht="21" x14ac:dyDescent="0.25">
      <c r="B268" s="11"/>
      <c r="C268" s="13"/>
      <c r="D268" s="14" t="str">
        <f>IF(LAF_V11011[[#This Row],[workbook_name]]="","",COUNTIF(Table1[name],LAF_V11011[[#This Row],[workbook_name]]))</f>
        <v/>
      </c>
      <c r="E268" s="14" t="str">
        <f xml:space="preserve">
IF(LAF_V11011[[#This Row],[workbook_name]]="","",
   IFERROR(
      IF(
          VLOOKUP(LAF_V11011[[#This Row],[id]],Table1[[#All],[id]:[name]],3,0)=LAF_V11011[[#This Row],[workbook_name]],
         "match",
         "id doesn't belong to workbook_name"
      ),
      "associate an id first"
   )
)</f>
        <v/>
      </c>
      <c r="F268" s="16" t="str">
        <f>IF(LAF_V11011[[#This Row],[id Sanity Check]]="match",
   "✓ ready",
   IF(LAF_V11011[[#This Row],[workbook_name]]&lt;&gt;"","not ready","")
)</f>
        <v/>
      </c>
    </row>
    <row r="269" spans="2:6" ht="21" x14ac:dyDescent="0.25">
      <c r="B269" s="11"/>
      <c r="C269" s="13"/>
      <c r="D269" s="14" t="str">
        <f>IF(LAF_V11011[[#This Row],[workbook_name]]="","",COUNTIF(Table1[name],LAF_V11011[[#This Row],[workbook_name]]))</f>
        <v/>
      </c>
      <c r="E269" s="14" t="str">
        <f xml:space="preserve">
IF(LAF_V11011[[#This Row],[workbook_name]]="","",
   IFERROR(
      IF(
          VLOOKUP(LAF_V11011[[#This Row],[id]],Table1[[#All],[id]:[name]],3,0)=LAF_V11011[[#This Row],[workbook_name]],
         "match",
         "id doesn't belong to workbook_name"
      ),
      "associate an id first"
   )
)</f>
        <v/>
      </c>
      <c r="F269" s="16" t="str">
        <f>IF(LAF_V11011[[#This Row],[id Sanity Check]]="match",
   "✓ ready",
   IF(LAF_V11011[[#This Row],[workbook_name]]&lt;&gt;"","not ready","")
)</f>
        <v/>
      </c>
    </row>
    <row r="270" spans="2:6" ht="21" x14ac:dyDescent="0.25">
      <c r="B270" s="11"/>
      <c r="C270" s="13"/>
      <c r="D270" s="14" t="str">
        <f>IF(LAF_V11011[[#This Row],[workbook_name]]="","",COUNTIF(Table1[name],LAF_V11011[[#This Row],[workbook_name]]))</f>
        <v/>
      </c>
      <c r="E270" s="14" t="str">
        <f xml:space="preserve">
IF(LAF_V11011[[#This Row],[workbook_name]]="","",
   IFERROR(
      IF(
          VLOOKUP(LAF_V11011[[#This Row],[id]],Table1[[#All],[id]:[name]],3,0)=LAF_V11011[[#This Row],[workbook_name]],
         "match",
         "id doesn't belong to workbook_name"
      ),
      "associate an id first"
   )
)</f>
        <v/>
      </c>
      <c r="F270" s="16" t="str">
        <f>IF(LAF_V11011[[#This Row],[id Sanity Check]]="match",
   "✓ ready",
   IF(LAF_V11011[[#This Row],[workbook_name]]&lt;&gt;"","not ready","")
)</f>
        <v/>
      </c>
    </row>
    <row r="271" spans="2:6" ht="21" x14ac:dyDescent="0.25">
      <c r="B271" s="11"/>
      <c r="C271" s="13"/>
      <c r="D271" s="14" t="str">
        <f>IF(LAF_V11011[[#This Row],[workbook_name]]="","",COUNTIF(Table1[name],LAF_V11011[[#This Row],[workbook_name]]))</f>
        <v/>
      </c>
      <c r="E271" s="14" t="str">
        <f xml:space="preserve">
IF(LAF_V11011[[#This Row],[workbook_name]]="","",
   IFERROR(
      IF(
          VLOOKUP(LAF_V11011[[#This Row],[id]],Table1[[#All],[id]:[name]],3,0)=LAF_V11011[[#This Row],[workbook_name]],
         "match",
         "id doesn't belong to workbook_name"
      ),
      "associate an id first"
   )
)</f>
        <v/>
      </c>
      <c r="F271" s="16" t="str">
        <f>IF(LAF_V11011[[#This Row],[id Sanity Check]]="match",
   "✓ ready",
   IF(LAF_V11011[[#This Row],[workbook_name]]&lt;&gt;"","not ready","")
)</f>
        <v/>
      </c>
    </row>
    <row r="272" spans="2:6" ht="21" x14ac:dyDescent="0.25">
      <c r="B272" s="11"/>
      <c r="C272" s="13"/>
      <c r="D272" s="14" t="str">
        <f>IF(LAF_V11011[[#This Row],[workbook_name]]="","",COUNTIF(Table1[name],LAF_V11011[[#This Row],[workbook_name]]))</f>
        <v/>
      </c>
      <c r="E272" s="14" t="str">
        <f xml:space="preserve">
IF(LAF_V11011[[#This Row],[workbook_name]]="","",
   IFERROR(
      IF(
          VLOOKUP(LAF_V11011[[#This Row],[id]],Table1[[#All],[id]:[name]],3,0)=LAF_V11011[[#This Row],[workbook_name]],
         "match",
         "id doesn't belong to workbook_name"
      ),
      "associate an id first"
   )
)</f>
        <v/>
      </c>
      <c r="F272" s="16" t="str">
        <f>IF(LAF_V11011[[#This Row],[id Sanity Check]]="match",
   "✓ ready",
   IF(LAF_V11011[[#This Row],[workbook_name]]&lt;&gt;"","not ready","")
)</f>
        <v/>
      </c>
    </row>
    <row r="273" spans="2:6" ht="21" x14ac:dyDescent="0.25">
      <c r="B273" s="11"/>
      <c r="C273" s="13"/>
      <c r="D273" s="14" t="str">
        <f>IF(LAF_V11011[[#This Row],[workbook_name]]="","",COUNTIF(Table1[name],LAF_V11011[[#This Row],[workbook_name]]))</f>
        <v/>
      </c>
      <c r="E273" s="14" t="str">
        <f xml:space="preserve">
IF(LAF_V11011[[#This Row],[workbook_name]]="","",
   IFERROR(
      IF(
          VLOOKUP(LAF_V11011[[#This Row],[id]],Table1[[#All],[id]:[name]],3,0)=LAF_V11011[[#This Row],[workbook_name]],
         "match",
         "id doesn't belong to workbook_name"
      ),
      "associate an id first"
   )
)</f>
        <v/>
      </c>
      <c r="F273" s="16" t="str">
        <f>IF(LAF_V11011[[#This Row],[id Sanity Check]]="match",
   "✓ ready",
   IF(LAF_V11011[[#This Row],[workbook_name]]&lt;&gt;"","not ready","")
)</f>
        <v/>
      </c>
    </row>
    <row r="274" spans="2:6" ht="21" x14ac:dyDescent="0.25">
      <c r="B274" s="11"/>
      <c r="C274" s="13"/>
      <c r="D274" s="14" t="str">
        <f>IF(LAF_V11011[[#This Row],[workbook_name]]="","",COUNTIF(Table1[name],LAF_V11011[[#This Row],[workbook_name]]))</f>
        <v/>
      </c>
      <c r="E274" s="14" t="str">
        <f xml:space="preserve">
IF(LAF_V11011[[#This Row],[workbook_name]]="","",
   IFERROR(
      IF(
          VLOOKUP(LAF_V11011[[#This Row],[id]],Table1[[#All],[id]:[name]],3,0)=LAF_V11011[[#This Row],[workbook_name]],
         "match",
         "id doesn't belong to workbook_name"
      ),
      "associate an id first"
   )
)</f>
        <v/>
      </c>
      <c r="F274" s="16" t="str">
        <f>IF(LAF_V11011[[#This Row],[id Sanity Check]]="match",
   "✓ ready",
   IF(LAF_V11011[[#This Row],[workbook_name]]&lt;&gt;"","not ready","")
)</f>
        <v/>
      </c>
    </row>
    <row r="275" spans="2:6" ht="21" x14ac:dyDescent="0.25">
      <c r="B275" s="11"/>
      <c r="C275" s="13"/>
      <c r="D275" s="14" t="str">
        <f>IF(LAF_V11011[[#This Row],[workbook_name]]="","",COUNTIF(Table1[name],LAF_V11011[[#This Row],[workbook_name]]))</f>
        <v/>
      </c>
      <c r="E275" s="14" t="str">
        <f xml:space="preserve">
IF(LAF_V11011[[#This Row],[workbook_name]]="","",
   IFERROR(
      IF(
          VLOOKUP(LAF_V11011[[#This Row],[id]],Table1[[#All],[id]:[name]],3,0)=LAF_V11011[[#This Row],[workbook_name]],
         "match",
         "id doesn't belong to workbook_name"
      ),
      "associate an id first"
   )
)</f>
        <v/>
      </c>
      <c r="F275" s="16" t="str">
        <f>IF(LAF_V11011[[#This Row],[id Sanity Check]]="match",
   "✓ ready",
   IF(LAF_V11011[[#This Row],[workbook_name]]&lt;&gt;"","not ready","")
)</f>
        <v/>
      </c>
    </row>
    <row r="276" spans="2:6" ht="21" x14ac:dyDescent="0.25">
      <c r="B276" s="11"/>
      <c r="C276" s="13"/>
      <c r="D276" s="14" t="str">
        <f>IF(LAF_V11011[[#This Row],[workbook_name]]="","",COUNTIF(Table1[name],LAF_V11011[[#This Row],[workbook_name]]))</f>
        <v/>
      </c>
      <c r="E276" s="14" t="str">
        <f xml:space="preserve">
IF(LAF_V11011[[#This Row],[workbook_name]]="","",
   IFERROR(
      IF(
          VLOOKUP(LAF_V11011[[#This Row],[id]],Table1[[#All],[id]:[name]],3,0)=LAF_V11011[[#This Row],[workbook_name]],
         "match",
         "id doesn't belong to workbook_name"
      ),
      "associate an id first"
   )
)</f>
        <v/>
      </c>
      <c r="F276" s="16" t="str">
        <f>IF(LAF_V11011[[#This Row],[id Sanity Check]]="match",
   "✓ ready",
   IF(LAF_V11011[[#This Row],[workbook_name]]&lt;&gt;"","not ready","")
)</f>
        <v/>
      </c>
    </row>
    <row r="277" spans="2:6" ht="21" x14ac:dyDescent="0.25">
      <c r="B277" s="11"/>
      <c r="C277" s="13"/>
      <c r="D277" s="14" t="str">
        <f>IF(LAF_V11011[[#This Row],[workbook_name]]="","",COUNTIF(Table1[name],LAF_V11011[[#This Row],[workbook_name]]))</f>
        <v/>
      </c>
      <c r="E277" s="14" t="str">
        <f xml:space="preserve">
IF(LAF_V11011[[#This Row],[workbook_name]]="","",
   IFERROR(
      IF(
          VLOOKUP(LAF_V11011[[#This Row],[id]],Table1[[#All],[id]:[name]],3,0)=LAF_V11011[[#This Row],[workbook_name]],
         "match",
         "id doesn't belong to workbook_name"
      ),
      "associate an id first"
   )
)</f>
        <v/>
      </c>
      <c r="F277" s="16" t="str">
        <f>IF(LAF_V11011[[#This Row],[id Sanity Check]]="match",
   "✓ ready",
   IF(LAF_V11011[[#This Row],[workbook_name]]&lt;&gt;"","not ready","")
)</f>
        <v/>
      </c>
    </row>
    <row r="278" spans="2:6" ht="21" x14ac:dyDescent="0.25">
      <c r="B278" s="11"/>
      <c r="C278" s="13"/>
      <c r="D278" s="14" t="str">
        <f>IF(LAF_V11011[[#This Row],[workbook_name]]="","",COUNTIF(Table1[name],LAF_V11011[[#This Row],[workbook_name]]))</f>
        <v/>
      </c>
      <c r="E278" s="14" t="str">
        <f xml:space="preserve">
IF(LAF_V11011[[#This Row],[workbook_name]]="","",
   IFERROR(
      IF(
          VLOOKUP(LAF_V11011[[#This Row],[id]],Table1[[#All],[id]:[name]],3,0)=LAF_V11011[[#This Row],[workbook_name]],
         "match",
         "id doesn't belong to workbook_name"
      ),
      "associate an id first"
   )
)</f>
        <v/>
      </c>
      <c r="F278" s="16" t="str">
        <f>IF(LAF_V11011[[#This Row],[id Sanity Check]]="match",
   "✓ ready",
   IF(LAF_V11011[[#This Row],[workbook_name]]&lt;&gt;"","not ready","")
)</f>
        <v/>
      </c>
    </row>
    <row r="279" spans="2:6" ht="21" x14ac:dyDescent="0.25">
      <c r="B279" s="11"/>
      <c r="C279" s="13"/>
      <c r="D279" s="14" t="str">
        <f>IF(LAF_V11011[[#This Row],[workbook_name]]="","",COUNTIF(Table1[name],LAF_V11011[[#This Row],[workbook_name]]))</f>
        <v/>
      </c>
      <c r="E279" s="14" t="str">
        <f xml:space="preserve">
IF(LAF_V11011[[#This Row],[workbook_name]]="","",
   IFERROR(
      IF(
          VLOOKUP(LAF_V11011[[#This Row],[id]],Table1[[#All],[id]:[name]],3,0)=LAF_V11011[[#This Row],[workbook_name]],
         "match",
         "id doesn't belong to workbook_name"
      ),
      "associate an id first"
   )
)</f>
        <v/>
      </c>
      <c r="F279" s="16" t="str">
        <f>IF(LAF_V11011[[#This Row],[id Sanity Check]]="match",
   "✓ ready",
   IF(LAF_V11011[[#This Row],[workbook_name]]&lt;&gt;"","not ready","")
)</f>
        <v/>
      </c>
    </row>
    <row r="280" spans="2:6" ht="21" x14ac:dyDescent="0.25">
      <c r="B280" s="11"/>
      <c r="C280" s="13"/>
      <c r="D280" s="14" t="str">
        <f>IF(LAF_V11011[[#This Row],[workbook_name]]="","",COUNTIF(Table1[name],LAF_V11011[[#This Row],[workbook_name]]))</f>
        <v/>
      </c>
      <c r="E280" s="14" t="str">
        <f xml:space="preserve">
IF(LAF_V11011[[#This Row],[workbook_name]]="","",
   IFERROR(
      IF(
          VLOOKUP(LAF_V11011[[#This Row],[id]],Table1[[#All],[id]:[name]],3,0)=LAF_V11011[[#This Row],[workbook_name]],
         "match",
         "id doesn't belong to workbook_name"
      ),
      "associate an id first"
   )
)</f>
        <v/>
      </c>
      <c r="F280" s="16" t="str">
        <f>IF(LAF_V11011[[#This Row],[id Sanity Check]]="match",
   "✓ ready",
   IF(LAF_V11011[[#This Row],[workbook_name]]&lt;&gt;"","not ready","")
)</f>
        <v/>
      </c>
    </row>
    <row r="281" spans="2:6" ht="21" x14ac:dyDescent="0.25">
      <c r="B281" s="11"/>
      <c r="C281" s="13"/>
      <c r="D281" s="14" t="str">
        <f>IF(LAF_V11011[[#This Row],[workbook_name]]="","",COUNTIF(Table1[name],LAF_V11011[[#This Row],[workbook_name]]))</f>
        <v/>
      </c>
      <c r="E281" s="14" t="str">
        <f xml:space="preserve">
IF(LAF_V11011[[#This Row],[workbook_name]]="","",
   IFERROR(
      IF(
          VLOOKUP(LAF_V11011[[#This Row],[id]],Table1[[#All],[id]:[name]],3,0)=LAF_V11011[[#This Row],[workbook_name]],
         "match",
         "id doesn't belong to workbook_name"
      ),
      "associate an id first"
   )
)</f>
        <v/>
      </c>
      <c r="F281" s="16" t="str">
        <f>IF(LAF_V11011[[#This Row],[id Sanity Check]]="match",
   "✓ ready",
   IF(LAF_V11011[[#This Row],[workbook_name]]&lt;&gt;"","not ready","")
)</f>
        <v/>
      </c>
    </row>
    <row r="282" spans="2:6" ht="21" x14ac:dyDescent="0.25">
      <c r="B282" s="11"/>
      <c r="C282" s="13"/>
      <c r="D282" s="14" t="str">
        <f>IF(LAF_V11011[[#This Row],[workbook_name]]="","",COUNTIF(Table1[name],LAF_V11011[[#This Row],[workbook_name]]))</f>
        <v/>
      </c>
      <c r="E282" s="14" t="str">
        <f xml:space="preserve">
IF(LAF_V11011[[#This Row],[workbook_name]]="","",
   IFERROR(
      IF(
          VLOOKUP(LAF_V11011[[#This Row],[id]],Table1[[#All],[id]:[name]],3,0)=LAF_V11011[[#This Row],[workbook_name]],
         "match",
         "id doesn't belong to workbook_name"
      ),
      "associate an id first"
   )
)</f>
        <v/>
      </c>
      <c r="F282" s="16" t="str">
        <f>IF(LAF_V11011[[#This Row],[id Sanity Check]]="match",
   "✓ ready",
   IF(LAF_V11011[[#This Row],[workbook_name]]&lt;&gt;"","not ready","")
)</f>
        <v/>
      </c>
    </row>
    <row r="283" spans="2:6" ht="21" x14ac:dyDescent="0.25">
      <c r="B283" s="11"/>
      <c r="C283" s="13"/>
      <c r="D283" s="14" t="str">
        <f>IF(LAF_V11011[[#This Row],[workbook_name]]="","",COUNTIF(Table1[name],LAF_V11011[[#This Row],[workbook_name]]))</f>
        <v/>
      </c>
      <c r="E283" s="14" t="str">
        <f xml:space="preserve">
IF(LAF_V11011[[#This Row],[workbook_name]]="","",
   IFERROR(
      IF(
          VLOOKUP(LAF_V11011[[#This Row],[id]],Table1[[#All],[id]:[name]],3,0)=LAF_V11011[[#This Row],[workbook_name]],
         "match",
         "id doesn't belong to workbook_name"
      ),
      "associate an id first"
   )
)</f>
        <v/>
      </c>
      <c r="F283" s="16" t="str">
        <f>IF(LAF_V11011[[#This Row],[id Sanity Check]]="match",
   "✓ ready",
   IF(LAF_V11011[[#This Row],[workbook_name]]&lt;&gt;"","not ready","")
)</f>
        <v/>
      </c>
    </row>
    <row r="284" spans="2:6" ht="21" x14ac:dyDescent="0.25">
      <c r="B284" s="11"/>
      <c r="C284" s="13"/>
      <c r="D284" s="14" t="str">
        <f>IF(LAF_V11011[[#This Row],[workbook_name]]="","",COUNTIF(Table1[name],LAF_V11011[[#This Row],[workbook_name]]))</f>
        <v/>
      </c>
      <c r="E284" s="14" t="str">
        <f xml:space="preserve">
IF(LAF_V11011[[#This Row],[workbook_name]]="","",
   IFERROR(
      IF(
          VLOOKUP(LAF_V11011[[#This Row],[id]],Table1[[#All],[id]:[name]],3,0)=LAF_V11011[[#This Row],[workbook_name]],
         "match",
         "id doesn't belong to workbook_name"
      ),
      "associate an id first"
   )
)</f>
        <v/>
      </c>
      <c r="F284" s="16" t="str">
        <f>IF(LAF_V11011[[#This Row],[id Sanity Check]]="match",
   "✓ ready",
   IF(LAF_V11011[[#This Row],[workbook_name]]&lt;&gt;"","not ready","")
)</f>
        <v/>
      </c>
    </row>
    <row r="285" spans="2:6" ht="21" x14ac:dyDescent="0.25">
      <c r="B285" s="11"/>
      <c r="C285" s="13"/>
      <c r="D285" s="14" t="str">
        <f>IF(LAF_V11011[[#This Row],[workbook_name]]="","",COUNTIF(Table1[name],LAF_V11011[[#This Row],[workbook_name]]))</f>
        <v/>
      </c>
      <c r="E285" s="14" t="str">
        <f xml:space="preserve">
IF(LAF_V11011[[#This Row],[workbook_name]]="","",
   IFERROR(
      IF(
          VLOOKUP(LAF_V11011[[#This Row],[id]],Table1[[#All],[id]:[name]],3,0)=LAF_V11011[[#This Row],[workbook_name]],
         "match",
         "id doesn't belong to workbook_name"
      ),
      "associate an id first"
   )
)</f>
        <v/>
      </c>
      <c r="F285" s="16" t="str">
        <f>IF(LAF_V11011[[#This Row],[id Sanity Check]]="match",
   "✓ ready",
   IF(LAF_V11011[[#This Row],[workbook_name]]&lt;&gt;"","not ready","")
)</f>
        <v/>
      </c>
    </row>
    <row r="286" spans="2:6" ht="21" x14ac:dyDescent="0.25">
      <c r="B286" s="11"/>
      <c r="C286" s="13"/>
      <c r="D286" s="14" t="str">
        <f>IF(LAF_V11011[[#This Row],[workbook_name]]="","",COUNTIF(Table1[name],LAF_V11011[[#This Row],[workbook_name]]))</f>
        <v/>
      </c>
      <c r="E286" s="14" t="str">
        <f xml:space="preserve">
IF(LAF_V11011[[#This Row],[workbook_name]]="","",
   IFERROR(
      IF(
          VLOOKUP(LAF_V11011[[#This Row],[id]],Table1[[#All],[id]:[name]],3,0)=LAF_V11011[[#This Row],[workbook_name]],
         "match",
         "id doesn't belong to workbook_name"
      ),
      "associate an id first"
   )
)</f>
        <v/>
      </c>
      <c r="F286" s="16" t="str">
        <f>IF(LAF_V11011[[#This Row],[id Sanity Check]]="match",
   "✓ ready",
   IF(LAF_V11011[[#This Row],[workbook_name]]&lt;&gt;"","not ready","")
)</f>
        <v/>
      </c>
    </row>
    <row r="287" spans="2:6" ht="21" x14ac:dyDescent="0.25">
      <c r="B287" s="11"/>
      <c r="C287" s="13"/>
      <c r="D287" s="14" t="str">
        <f>IF(LAF_V11011[[#This Row],[workbook_name]]="","",COUNTIF(Table1[name],LAF_V11011[[#This Row],[workbook_name]]))</f>
        <v/>
      </c>
      <c r="E287" s="14" t="str">
        <f xml:space="preserve">
IF(LAF_V11011[[#This Row],[workbook_name]]="","",
   IFERROR(
      IF(
          VLOOKUP(LAF_V11011[[#This Row],[id]],Table1[[#All],[id]:[name]],3,0)=LAF_V11011[[#This Row],[workbook_name]],
         "match",
         "id doesn't belong to workbook_name"
      ),
      "associate an id first"
   )
)</f>
        <v/>
      </c>
      <c r="F287" s="16" t="str">
        <f>IF(LAF_V11011[[#This Row],[id Sanity Check]]="match",
   "✓ ready",
   IF(LAF_V11011[[#This Row],[workbook_name]]&lt;&gt;"","not ready","")
)</f>
        <v/>
      </c>
    </row>
    <row r="288" spans="2:6" ht="21" x14ac:dyDescent="0.25">
      <c r="B288" s="11"/>
      <c r="C288" s="13"/>
      <c r="D288" s="14" t="str">
        <f>IF(LAF_V11011[[#This Row],[workbook_name]]="","",COUNTIF(Table1[name],LAF_V11011[[#This Row],[workbook_name]]))</f>
        <v/>
      </c>
      <c r="E288" s="14" t="str">
        <f xml:space="preserve">
IF(LAF_V11011[[#This Row],[workbook_name]]="","",
   IFERROR(
      IF(
          VLOOKUP(LAF_V11011[[#This Row],[id]],Table1[[#All],[id]:[name]],3,0)=LAF_V11011[[#This Row],[workbook_name]],
         "match",
         "id doesn't belong to workbook_name"
      ),
      "associate an id first"
   )
)</f>
        <v/>
      </c>
      <c r="F288" s="16" t="str">
        <f>IF(LAF_V11011[[#This Row],[id Sanity Check]]="match",
   "✓ ready",
   IF(LAF_V11011[[#This Row],[workbook_name]]&lt;&gt;"","not ready","")
)</f>
        <v/>
      </c>
    </row>
    <row r="289" spans="2:6" ht="21" x14ac:dyDescent="0.25">
      <c r="B289" s="11"/>
      <c r="C289" s="13"/>
      <c r="D289" s="14" t="str">
        <f>IF(LAF_V11011[[#This Row],[workbook_name]]="","",COUNTIF(Table1[name],LAF_V11011[[#This Row],[workbook_name]]))</f>
        <v/>
      </c>
      <c r="E289" s="14" t="str">
        <f xml:space="preserve">
IF(LAF_V11011[[#This Row],[workbook_name]]="","",
   IFERROR(
      IF(
          VLOOKUP(LAF_V11011[[#This Row],[id]],Table1[[#All],[id]:[name]],3,0)=LAF_V11011[[#This Row],[workbook_name]],
         "match",
         "id doesn't belong to workbook_name"
      ),
      "associate an id first"
   )
)</f>
        <v/>
      </c>
      <c r="F289" s="16" t="str">
        <f>IF(LAF_V11011[[#This Row],[id Sanity Check]]="match",
   "✓ ready",
   IF(LAF_V11011[[#This Row],[workbook_name]]&lt;&gt;"","not ready","")
)</f>
        <v/>
      </c>
    </row>
    <row r="290" spans="2:6" ht="21" x14ac:dyDescent="0.25">
      <c r="B290" s="11"/>
      <c r="C290" s="13"/>
      <c r="D290" s="14" t="str">
        <f>IF(LAF_V11011[[#This Row],[workbook_name]]="","",COUNTIF(Table1[name],LAF_V11011[[#This Row],[workbook_name]]))</f>
        <v/>
      </c>
      <c r="E290" s="14" t="str">
        <f xml:space="preserve">
IF(LAF_V11011[[#This Row],[workbook_name]]="","",
   IFERROR(
      IF(
          VLOOKUP(LAF_V11011[[#This Row],[id]],Table1[[#All],[id]:[name]],3,0)=LAF_V11011[[#This Row],[workbook_name]],
         "match",
         "id doesn't belong to workbook_name"
      ),
      "associate an id first"
   )
)</f>
        <v/>
      </c>
      <c r="F290" s="16" t="str">
        <f>IF(LAF_V11011[[#This Row],[id Sanity Check]]="match",
   "✓ ready",
   IF(LAF_V11011[[#This Row],[workbook_name]]&lt;&gt;"","not ready","")
)</f>
        <v/>
      </c>
    </row>
    <row r="291" spans="2:6" ht="21" x14ac:dyDescent="0.25">
      <c r="B291" s="11"/>
      <c r="C291" s="13"/>
      <c r="D291" s="14" t="str">
        <f>IF(LAF_V11011[[#This Row],[workbook_name]]="","",COUNTIF(Table1[name],LAF_V11011[[#This Row],[workbook_name]]))</f>
        <v/>
      </c>
      <c r="E291" s="14" t="str">
        <f xml:space="preserve">
IF(LAF_V11011[[#This Row],[workbook_name]]="","",
   IFERROR(
      IF(
          VLOOKUP(LAF_V11011[[#This Row],[id]],Table1[[#All],[id]:[name]],3,0)=LAF_V11011[[#This Row],[workbook_name]],
         "match",
         "id doesn't belong to workbook_name"
      ),
      "associate an id first"
   )
)</f>
        <v/>
      </c>
      <c r="F291" s="16" t="str">
        <f>IF(LAF_V11011[[#This Row],[id Sanity Check]]="match",
   "✓ ready",
   IF(LAF_V11011[[#This Row],[workbook_name]]&lt;&gt;"","not ready","")
)</f>
        <v/>
      </c>
    </row>
    <row r="292" spans="2:6" ht="21" x14ac:dyDescent="0.25">
      <c r="B292" s="11"/>
      <c r="C292" s="13"/>
      <c r="D292" s="14" t="str">
        <f>IF(LAF_V11011[[#This Row],[workbook_name]]="","",COUNTIF(Table1[name],LAF_V11011[[#This Row],[workbook_name]]))</f>
        <v/>
      </c>
      <c r="E292" s="14" t="str">
        <f xml:space="preserve">
IF(LAF_V11011[[#This Row],[workbook_name]]="","",
   IFERROR(
      IF(
          VLOOKUP(LAF_V11011[[#This Row],[id]],Table1[[#All],[id]:[name]],3,0)=LAF_V11011[[#This Row],[workbook_name]],
         "match",
         "id doesn't belong to workbook_name"
      ),
      "associate an id first"
   )
)</f>
        <v/>
      </c>
      <c r="F292" s="16" t="str">
        <f>IF(LAF_V11011[[#This Row],[id Sanity Check]]="match",
   "✓ ready",
   IF(LAF_V11011[[#This Row],[workbook_name]]&lt;&gt;"","not ready","")
)</f>
        <v/>
      </c>
    </row>
    <row r="293" spans="2:6" ht="21" x14ac:dyDescent="0.25">
      <c r="B293" s="11"/>
      <c r="C293" s="13"/>
      <c r="D293" s="14" t="str">
        <f>IF(LAF_V11011[[#This Row],[workbook_name]]="","",COUNTIF(Table1[name],LAF_V11011[[#This Row],[workbook_name]]))</f>
        <v/>
      </c>
      <c r="E293" s="14" t="str">
        <f xml:space="preserve">
IF(LAF_V11011[[#This Row],[workbook_name]]="","",
   IFERROR(
      IF(
          VLOOKUP(LAF_V11011[[#This Row],[id]],Table1[[#All],[id]:[name]],3,0)=LAF_V11011[[#This Row],[workbook_name]],
         "match",
         "id doesn't belong to workbook_name"
      ),
      "associate an id first"
   )
)</f>
        <v/>
      </c>
      <c r="F293" s="16" t="str">
        <f>IF(LAF_V11011[[#This Row],[id Sanity Check]]="match",
   "✓ ready",
   IF(LAF_V11011[[#This Row],[workbook_name]]&lt;&gt;"","not ready","")
)</f>
        <v/>
      </c>
    </row>
    <row r="294" spans="2:6" ht="21" x14ac:dyDescent="0.25">
      <c r="B294" s="11"/>
      <c r="C294" s="13"/>
      <c r="D294" s="14" t="str">
        <f>IF(LAF_V11011[[#This Row],[workbook_name]]="","",COUNTIF(Table1[name],LAF_V11011[[#This Row],[workbook_name]]))</f>
        <v/>
      </c>
      <c r="E294" s="14" t="str">
        <f xml:space="preserve">
IF(LAF_V11011[[#This Row],[workbook_name]]="","",
   IFERROR(
      IF(
          VLOOKUP(LAF_V11011[[#This Row],[id]],Table1[[#All],[id]:[name]],3,0)=LAF_V11011[[#This Row],[workbook_name]],
         "match",
         "id doesn't belong to workbook_name"
      ),
      "associate an id first"
   )
)</f>
        <v/>
      </c>
      <c r="F294" s="16" t="str">
        <f>IF(LAF_V11011[[#This Row],[id Sanity Check]]="match",
   "✓ ready",
   IF(LAF_V11011[[#This Row],[workbook_name]]&lt;&gt;"","not ready","")
)</f>
        <v/>
      </c>
    </row>
    <row r="295" spans="2:6" ht="21" x14ac:dyDescent="0.25">
      <c r="B295" s="11"/>
      <c r="C295" s="13"/>
      <c r="D295" s="14" t="str">
        <f>IF(LAF_V11011[[#This Row],[workbook_name]]="","",COUNTIF(Table1[name],LAF_V11011[[#This Row],[workbook_name]]))</f>
        <v/>
      </c>
      <c r="E295" s="14" t="str">
        <f xml:space="preserve">
IF(LAF_V11011[[#This Row],[workbook_name]]="","",
   IFERROR(
      IF(
          VLOOKUP(LAF_V11011[[#This Row],[id]],Table1[[#All],[id]:[name]],3,0)=LAF_V11011[[#This Row],[workbook_name]],
         "match",
         "id doesn't belong to workbook_name"
      ),
      "associate an id first"
   )
)</f>
        <v/>
      </c>
      <c r="F295" s="16" t="str">
        <f>IF(LAF_V11011[[#This Row],[id Sanity Check]]="match",
   "✓ ready",
   IF(LAF_V11011[[#This Row],[workbook_name]]&lt;&gt;"","not ready","")
)</f>
        <v/>
      </c>
    </row>
    <row r="296" spans="2:6" ht="21" x14ac:dyDescent="0.25">
      <c r="B296" s="11"/>
      <c r="C296" s="13"/>
      <c r="D296" s="14" t="str">
        <f>IF(LAF_V11011[[#This Row],[workbook_name]]="","",COUNTIF(Table1[name],LAF_V11011[[#This Row],[workbook_name]]))</f>
        <v/>
      </c>
      <c r="E296" s="14" t="str">
        <f xml:space="preserve">
IF(LAF_V11011[[#This Row],[workbook_name]]="","",
   IFERROR(
      IF(
          VLOOKUP(LAF_V11011[[#This Row],[id]],Table1[[#All],[id]:[name]],3,0)=LAF_V11011[[#This Row],[workbook_name]],
         "match",
         "id doesn't belong to workbook_name"
      ),
      "associate an id first"
   )
)</f>
        <v/>
      </c>
      <c r="F296" s="16" t="str">
        <f>IF(LAF_V11011[[#This Row],[id Sanity Check]]="match",
   "✓ ready",
   IF(LAF_V11011[[#This Row],[workbook_name]]&lt;&gt;"","not ready","")
)</f>
        <v/>
      </c>
    </row>
    <row r="297" spans="2:6" ht="21" x14ac:dyDescent="0.25">
      <c r="B297" s="11"/>
      <c r="C297" s="13"/>
      <c r="D297" s="14" t="str">
        <f>IF(LAF_V11011[[#This Row],[workbook_name]]="","",COUNTIF(Table1[name],LAF_V11011[[#This Row],[workbook_name]]))</f>
        <v/>
      </c>
      <c r="E297" s="14" t="str">
        <f xml:space="preserve">
IF(LAF_V11011[[#This Row],[workbook_name]]="","",
   IFERROR(
      IF(
          VLOOKUP(LAF_V11011[[#This Row],[id]],Table1[[#All],[id]:[name]],3,0)=LAF_V11011[[#This Row],[workbook_name]],
         "match",
         "id doesn't belong to workbook_name"
      ),
      "associate an id first"
   )
)</f>
        <v/>
      </c>
      <c r="F297" s="16" t="str">
        <f>IF(LAF_V11011[[#This Row],[id Sanity Check]]="match",
   "✓ ready",
   IF(LAF_V11011[[#This Row],[workbook_name]]&lt;&gt;"","not ready","")
)</f>
        <v/>
      </c>
    </row>
    <row r="298" spans="2:6" ht="21" x14ac:dyDescent="0.25">
      <c r="B298" s="11"/>
      <c r="C298" s="13"/>
      <c r="D298" s="14" t="str">
        <f>IF(LAF_V11011[[#This Row],[workbook_name]]="","",COUNTIF(Table1[name],LAF_V11011[[#This Row],[workbook_name]]))</f>
        <v/>
      </c>
      <c r="E298" s="14" t="str">
        <f xml:space="preserve">
IF(LAF_V11011[[#This Row],[workbook_name]]="","",
   IFERROR(
      IF(
          VLOOKUP(LAF_V11011[[#This Row],[id]],Table1[[#All],[id]:[name]],3,0)=LAF_V11011[[#This Row],[workbook_name]],
         "match",
         "id doesn't belong to workbook_name"
      ),
      "associate an id first"
   )
)</f>
        <v/>
      </c>
      <c r="F298" s="16" t="str">
        <f>IF(LAF_V11011[[#This Row],[id Sanity Check]]="match",
   "✓ ready",
   IF(LAF_V11011[[#This Row],[workbook_name]]&lt;&gt;"","not ready","")
)</f>
        <v/>
      </c>
    </row>
    <row r="299" spans="2:6" ht="21" x14ac:dyDescent="0.25">
      <c r="B299" s="11"/>
      <c r="C299" s="13"/>
      <c r="D299" s="14" t="str">
        <f>IF(LAF_V11011[[#This Row],[workbook_name]]="","",COUNTIF(Table1[name],LAF_V11011[[#This Row],[workbook_name]]))</f>
        <v/>
      </c>
      <c r="E299" s="14" t="str">
        <f xml:space="preserve">
IF(LAF_V11011[[#This Row],[workbook_name]]="","",
   IFERROR(
      IF(
          VLOOKUP(LAF_V11011[[#This Row],[id]],Table1[[#All],[id]:[name]],3,0)=LAF_V11011[[#This Row],[workbook_name]],
         "match",
         "id doesn't belong to workbook_name"
      ),
      "associate an id first"
   )
)</f>
        <v/>
      </c>
      <c r="F299" s="16" t="str">
        <f>IF(LAF_V11011[[#This Row],[id Sanity Check]]="match",
   "✓ ready",
   IF(LAF_V11011[[#This Row],[workbook_name]]&lt;&gt;"","not ready","")
)</f>
        <v/>
      </c>
    </row>
    <row r="300" spans="2:6" ht="21" x14ac:dyDescent="0.25">
      <c r="B300" s="11"/>
      <c r="C300" s="13"/>
      <c r="D300" s="14" t="str">
        <f>IF(LAF_V11011[[#This Row],[workbook_name]]="","",COUNTIF(Table1[name],LAF_V11011[[#This Row],[workbook_name]]))</f>
        <v/>
      </c>
      <c r="E300" s="14" t="str">
        <f xml:space="preserve">
IF(LAF_V11011[[#This Row],[workbook_name]]="","",
   IFERROR(
      IF(
          VLOOKUP(LAF_V11011[[#This Row],[id]],Table1[[#All],[id]:[name]],3,0)=LAF_V11011[[#This Row],[workbook_name]],
         "match",
         "id doesn't belong to workbook_name"
      ),
      "associate an id first"
   )
)</f>
        <v/>
      </c>
      <c r="F300" s="16" t="str">
        <f>IF(LAF_V11011[[#This Row],[id Sanity Check]]="match",
   "✓ ready",
   IF(LAF_V11011[[#This Row],[workbook_name]]&lt;&gt;"","not ready","")
)</f>
        <v/>
      </c>
    </row>
    <row r="301" spans="2:6" ht="21" x14ac:dyDescent="0.25">
      <c r="B301" s="11"/>
      <c r="C301" s="13"/>
      <c r="D301" s="14" t="str">
        <f>IF(LAF_V11011[[#This Row],[workbook_name]]="","",COUNTIF(Table1[name],LAF_V11011[[#This Row],[workbook_name]]))</f>
        <v/>
      </c>
      <c r="E301" s="14" t="str">
        <f xml:space="preserve">
IF(LAF_V11011[[#This Row],[workbook_name]]="","",
   IFERROR(
      IF(
          VLOOKUP(LAF_V11011[[#This Row],[id]],Table1[[#All],[id]:[name]],3,0)=LAF_V11011[[#This Row],[workbook_name]],
         "match",
         "id doesn't belong to workbook_name"
      ),
      "associate an id first"
   )
)</f>
        <v/>
      </c>
      <c r="F301" s="16" t="str">
        <f>IF(LAF_V11011[[#This Row],[id Sanity Check]]="match",
   "✓ ready",
   IF(LAF_V11011[[#This Row],[workbook_name]]&lt;&gt;"","not ready","")
)</f>
        <v/>
      </c>
    </row>
    <row r="302" spans="2:6" ht="21" x14ac:dyDescent="0.25">
      <c r="B302" s="11"/>
      <c r="C302" s="13"/>
      <c r="D302" s="14" t="str">
        <f>IF(LAF_V11011[[#This Row],[workbook_name]]="","",COUNTIF(Table1[name],LAF_V11011[[#This Row],[workbook_name]]))</f>
        <v/>
      </c>
      <c r="E302" s="14" t="str">
        <f xml:space="preserve">
IF(LAF_V11011[[#This Row],[workbook_name]]="","",
   IFERROR(
      IF(
          VLOOKUP(LAF_V11011[[#This Row],[id]],Table1[[#All],[id]:[name]],3,0)=LAF_V11011[[#This Row],[workbook_name]],
         "match",
         "id doesn't belong to workbook_name"
      ),
      "associate an id first"
   )
)</f>
        <v/>
      </c>
      <c r="F302" s="16" t="str">
        <f>IF(LAF_V11011[[#This Row],[id Sanity Check]]="match",
   "✓ ready",
   IF(LAF_V11011[[#This Row],[workbook_name]]&lt;&gt;"","not ready","")
)</f>
        <v/>
      </c>
    </row>
    <row r="303" spans="2:6" ht="21" x14ac:dyDescent="0.25">
      <c r="B303" s="11"/>
      <c r="C303" s="13"/>
      <c r="D303" s="14" t="str">
        <f>IF(LAF_V11011[[#This Row],[workbook_name]]="","",COUNTIF(Table1[name],LAF_V11011[[#This Row],[workbook_name]]))</f>
        <v/>
      </c>
      <c r="E303" s="14" t="str">
        <f xml:space="preserve">
IF(LAF_V11011[[#This Row],[workbook_name]]="","",
   IFERROR(
      IF(
          VLOOKUP(LAF_V11011[[#This Row],[id]],Table1[[#All],[id]:[name]],3,0)=LAF_V11011[[#This Row],[workbook_name]],
         "match",
         "id doesn't belong to workbook_name"
      ),
      "associate an id first"
   )
)</f>
        <v/>
      </c>
      <c r="F303" s="16" t="str">
        <f>IF(LAF_V11011[[#This Row],[id Sanity Check]]="match",
   "✓ ready",
   IF(LAF_V11011[[#This Row],[workbook_name]]&lt;&gt;"","not ready","")
)</f>
        <v/>
      </c>
    </row>
    <row r="304" spans="2:6" ht="21" x14ac:dyDescent="0.25">
      <c r="B304" s="11"/>
      <c r="C304" s="13"/>
      <c r="D304" s="14" t="str">
        <f>IF(LAF_V11011[[#This Row],[workbook_name]]="","",COUNTIF(Table1[name],LAF_V11011[[#This Row],[workbook_name]]))</f>
        <v/>
      </c>
      <c r="E304" s="14" t="str">
        <f xml:space="preserve">
IF(LAF_V11011[[#This Row],[workbook_name]]="","",
   IFERROR(
      IF(
          VLOOKUP(LAF_V11011[[#This Row],[id]],Table1[[#All],[id]:[name]],3,0)=LAF_V11011[[#This Row],[workbook_name]],
         "match",
         "id doesn't belong to workbook_name"
      ),
      "associate an id first"
   )
)</f>
        <v/>
      </c>
      <c r="F304" s="16" t="str">
        <f>IF(LAF_V11011[[#This Row],[id Sanity Check]]="match",
   "✓ ready",
   IF(LAF_V11011[[#This Row],[workbook_name]]&lt;&gt;"","not ready","")
)</f>
        <v/>
      </c>
    </row>
    <row r="305" spans="2:6" ht="21" x14ac:dyDescent="0.25">
      <c r="B305" s="11"/>
      <c r="C305" s="13"/>
      <c r="D305" s="14" t="str">
        <f>IF(LAF_V11011[[#This Row],[workbook_name]]="","",COUNTIF(Table1[name],LAF_V11011[[#This Row],[workbook_name]]))</f>
        <v/>
      </c>
      <c r="E305" s="14" t="str">
        <f xml:space="preserve">
IF(LAF_V11011[[#This Row],[workbook_name]]="","",
   IFERROR(
      IF(
          VLOOKUP(LAF_V11011[[#This Row],[id]],Table1[[#All],[id]:[name]],3,0)=LAF_V11011[[#This Row],[workbook_name]],
         "match",
         "id doesn't belong to workbook_name"
      ),
      "associate an id first"
   )
)</f>
        <v/>
      </c>
      <c r="F305" s="16" t="str">
        <f>IF(LAF_V11011[[#This Row],[id Sanity Check]]="match",
   "✓ ready",
   IF(LAF_V11011[[#This Row],[workbook_name]]&lt;&gt;"","not ready","")
)</f>
        <v/>
      </c>
    </row>
    <row r="306" spans="2:6" ht="21" x14ac:dyDescent="0.25">
      <c r="B306" s="11"/>
      <c r="C306" s="13"/>
      <c r="D306" s="14" t="str">
        <f>IF(LAF_V11011[[#This Row],[workbook_name]]="","",COUNTIF(Table1[name],LAF_V11011[[#This Row],[workbook_name]]))</f>
        <v/>
      </c>
      <c r="E306" s="14" t="str">
        <f xml:space="preserve">
IF(LAF_V11011[[#This Row],[workbook_name]]="","",
   IFERROR(
      IF(
          VLOOKUP(LAF_V11011[[#This Row],[id]],Table1[[#All],[id]:[name]],3,0)=LAF_V11011[[#This Row],[workbook_name]],
         "match",
         "id doesn't belong to workbook_name"
      ),
      "associate an id first"
   )
)</f>
        <v/>
      </c>
      <c r="F306" s="16" t="str">
        <f>IF(LAF_V11011[[#This Row],[id Sanity Check]]="match",
   "✓ ready",
   IF(LAF_V11011[[#This Row],[workbook_name]]&lt;&gt;"","not ready","")
)</f>
        <v/>
      </c>
    </row>
    <row r="307" spans="2:6" ht="21" x14ac:dyDescent="0.25">
      <c r="B307" s="11"/>
      <c r="C307" s="13"/>
      <c r="D307" s="14" t="str">
        <f>IF(LAF_V11011[[#This Row],[workbook_name]]="","",COUNTIF(Table1[name],LAF_V11011[[#This Row],[workbook_name]]))</f>
        <v/>
      </c>
      <c r="E307" s="14" t="str">
        <f xml:space="preserve">
IF(LAF_V11011[[#This Row],[workbook_name]]="","",
   IFERROR(
      IF(
          VLOOKUP(LAF_V11011[[#This Row],[id]],Table1[[#All],[id]:[name]],3,0)=LAF_V11011[[#This Row],[workbook_name]],
         "match",
         "id doesn't belong to workbook_name"
      ),
      "associate an id first"
   )
)</f>
        <v/>
      </c>
      <c r="F307" s="16" t="str">
        <f>IF(LAF_V11011[[#This Row],[id Sanity Check]]="match",
   "✓ ready",
   IF(LAF_V11011[[#This Row],[workbook_name]]&lt;&gt;"","not ready","")
)</f>
        <v/>
      </c>
    </row>
    <row r="308" spans="2:6" ht="21" x14ac:dyDescent="0.25">
      <c r="B308" s="11"/>
      <c r="C308" s="13"/>
      <c r="D308" s="14" t="str">
        <f>IF(LAF_V11011[[#This Row],[workbook_name]]="","",COUNTIF(Table1[name],LAF_V11011[[#This Row],[workbook_name]]))</f>
        <v/>
      </c>
      <c r="E308" s="14" t="str">
        <f xml:space="preserve">
IF(LAF_V11011[[#This Row],[workbook_name]]="","",
   IFERROR(
      IF(
          VLOOKUP(LAF_V11011[[#This Row],[id]],Table1[[#All],[id]:[name]],3,0)=LAF_V11011[[#This Row],[workbook_name]],
         "match",
         "id doesn't belong to workbook_name"
      ),
      "associate an id first"
   )
)</f>
        <v/>
      </c>
      <c r="F308" s="16" t="str">
        <f>IF(LAF_V11011[[#This Row],[id Sanity Check]]="match",
   "✓ ready",
   IF(LAF_V11011[[#This Row],[workbook_name]]&lt;&gt;"","not ready","")
)</f>
        <v/>
      </c>
    </row>
    <row r="309" spans="2:6" ht="21" x14ac:dyDescent="0.25">
      <c r="B309" s="11"/>
      <c r="C309" s="13"/>
      <c r="D309" s="14" t="str">
        <f>IF(LAF_V11011[[#This Row],[workbook_name]]="","",COUNTIF(Table1[name],LAF_V11011[[#This Row],[workbook_name]]))</f>
        <v/>
      </c>
      <c r="E309" s="14" t="str">
        <f xml:space="preserve">
IF(LAF_V11011[[#This Row],[workbook_name]]="","",
   IFERROR(
      IF(
          VLOOKUP(LAF_V11011[[#This Row],[id]],Table1[[#All],[id]:[name]],3,0)=LAF_V11011[[#This Row],[workbook_name]],
         "match",
         "id doesn't belong to workbook_name"
      ),
      "associate an id first"
   )
)</f>
        <v/>
      </c>
      <c r="F309" s="16" t="str">
        <f>IF(LAF_V11011[[#This Row],[id Sanity Check]]="match",
   "✓ ready",
   IF(LAF_V11011[[#This Row],[workbook_name]]&lt;&gt;"","not ready","")
)</f>
        <v/>
      </c>
    </row>
    <row r="310" spans="2:6" ht="21" x14ac:dyDescent="0.25">
      <c r="B310" s="11"/>
      <c r="C310" s="13"/>
      <c r="D310" s="14" t="str">
        <f>IF(LAF_V11011[[#This Row],[workbook_name]]="","",COUNTIF(Table1[name],LAF_V11011[[#This Row],[workbook_name]]))</f>
        <v/>
      </c>
      <c r="E310" s="14" t="str">
        <f xml:space="preserve">
IF(LAF_V11011[[#This Row],[workbook_name]]="","",
   IFERROR(
      IF(
          VLOOKUP(LAF_V11011[[#This Row],[id]],Table1[[#All],[id]:[name]],3,0)=LAF_V11011[[#This Row],[workbook_name]],
         "match",
         "id doesn't belong to workbook_name"
      ),
      "associate an id first"
   )
)</f>
        <v/>
      </c>
      <c r="F310" s="16" t="str">
        <f>IF(LAF_V11011[[#This Row],[id Sanity Check]]="match",
   "✓ ready",
   IF(LAF_V11011[[#This Row],[workbook_name]]&lt;&gt;"","not ready","")
)</f>
        <v/>
      </c>
    </row>
    <row r="311" spans="2:6" ht="21" x14ac:dyDescent="0.25">
      <c r="B311" s="11"/>
      <c r="C311" s="13"/>
      <c r="D311" s="14" t="str">
        <f>IF(LAF_V11011[[#This Row],[workbook_name]]="","",COUNTIF(Table1[name],LAF_V11011[[#This Row],[workbook_name]]))</f>
        <v/>
      </c>
      <c r="E311" s="14" t="str">
        <f xml:space="preserve">
IF(LAF_V11011[[#This Row],[workbook_name]]="","",
   IFERROR(
      IF(
          VLOOKUP(LAF_V11011[[#This Row],[id]],Table1[[#All],[id]:[name]],3,0)=LAF_V11011[[#This Row],[workbook_name]],
         "match",
         "id doesn't belong to workbook_name"
      ),
      "associate an id first"
   )
)</f>
        <v/>
      </c>
      <c r="F311" s="16" t="str">
        <f>IF(LAF_V11011[[#This Row],[id Sanity Check]]="match",
   "✓ ready",
   IF(LAF_V11011[[#This Row],[workbook_name]]&lt;&gt;"","not ready","")
)</f>
        <v/>
      </c>
    </row>
    <row r="312" spans="2:6" ht="21" x14ac:dyDescent="0.25">
      <c r="B312" s="11"/>
      <c r="C312" s="13"/>
      <c r="D312" s="14" t="str">
        <f>IF(LAF_V11011[[#This Row],[workbook_name]]="","",COUNTIF(Table1[name],LAF_V11011[[#This Row],[workbook_name]]))</f>
        <v/>
      </c>
      <c r="E312" s="14" t="str">
        <f xml:space="preserve">
IF(LAF_V11011[[#This Row],[workbook_name]]="","",
   IFERROR(
      IF(
          VLOOKUP(LAF_V11011[[#This Row],[id]],Table1[[#All],[id]:[name]],3,0)=LAF_V11011[[#This Row],[workbook_name]],
         "match",
         "id doesn't belong to workbook_name"
      ),
      "associate an id first"
   )
)</f>
        <v/>
      </c>
      <c r="F312" s="16" t="str">
        <f>IF(LAF_V11011[[#This Row],[id Sanity Check]]="match",
   "✓ ready",
   IF(LAF_V11011[[#This Row],[workbook_name]]&lt;&gt;"","not ready","")
)</f>
        <v/>
      </c>
    </row>
    <row r="313" spans="2:6" ht="21" x14ac:dyDescent="0.25">
      <c r="B313" s="11"/>
      <c r="C313" s="13"/>
      <c r="D313" s="14" t="str">
        <f>IF(LAF_V11011[[#This Row],[workbook_name]]="","",COUNTIF(Table1[name],LAF_V11011[[#This Row],[workbook_name]]))</f>
        <v/>
      </c>
      <c r="E313" s="14" t="str">
        <f xml:space="preserve">
IF(LAF_V11011[[#This Row],[workbook_name]]="","",
   IFERROR(
      IF(
          VLOOKUP(LAF_V11011[[#This Row],[id]],Table1[[#All],[id]:[name]],3,0)=LAF_V11011[[#This Row],[workbook_name]],
         "match",
         "id doesn't belong to workbook_name"
      ),
      "associate an id first"
   )
)</f>
        <v/>
      </c>
      <c r="F313" s="16" t="str">
        <f>IF(LAF_V11011[[#This Row],[id Sanity Check]]="match",
   "✓ ready",
   IF(LAF_V11011[[#This Row],[workbook_name]]&lt;&gt;"","not ready","")
)</f>
        <v/>
      </c>
    </row>
    <row r="314" spans="2:6" ht="21" x14ac:dyDescent="0.25">
      <c r="B314" s="11"/>
      <c r="C314" s="13"/>
      <c r="D314" s="14" t="str">
        <f>IF(LAF_V11011[[#This Row],[workbook_name]]="","",COUNTIF(Table1[name],LAF_V11011[[#This Row],[workbook_name]]))</f>
        <v/>
      </c>
      <c r="E314" s="14" t="str">
        <f xml:space="preserve">
IF(LAF_V11011[[#This Row],[workbook_name]]="","",
   IFERROR(
      IF(
          VLOOKUP(LAF_V11011[[#This Row],[id]],Table1[[#All],[id]:[name]],3,0)=LAF_V11011[[#This Row],[workbook_name]],
         "match",
         "id doesn't belong to workbook_name"
      ),
      "associate an id first"
   )
)</f>
        <v/>
      </c>
      <c r="F314" s="16" t="str">
        <f>IF(LAF_V11011[[#This Row],[id Sanity Check]]="match",
   "✓ ready",
   IF(LAF_V11011[[#This Row],[workbook_name]]&lt;&gt;"","not ready","")
)</f>
        <v/>
      </c>
    </row>
    <row r="315" spans="2:6" ht="21" x14ac:dyDescent="0.25">
      <c r="B315" s="11"/>
      <c r="C315" s="13"/>
      <c r="D315" s="14" t="str">
        <f>IF(LAF_V11011[[#This Row],[workbook_name]]="","",COUNTIF(Table1[name],LAF_V11011[[#This Row],[workbook_name]]))</f>
        <v/>
      </c>
      <c r="E315" s="14" t="str">
        <f xml:space="preserve">
IF(LAF_V11011[[#This Row],[workbook_name]]="","",
   IFERROR(
      IF(
          VLOOKUP(LAF_V11011[[#This Row],[id]],Table1[[#All],[id]:[name]],3,0)=LAF_V11011[[#This Row],[workbook_name]],
         "match",
         "id doesn't belong to workbook_name"
      ),
      "associate an id first"
   )
)</f>
        <v/>
      </c>
      <c r="F315" s="16" t="str">
        <f>IF(LAF_V11011[[#This Row],[id Sanity Check]]="match",
   "✓ ready",
   IF(LAF_V11011[[#This Row],[workbook_name]]&lt;&gt;"","not ready","")
)</f>
        <v/>
      </c>
    </row>
    <row r="316" spans="2:6" ht="21" x14ac:dyDescent="0.25">
      <c r="B316" s="11"/>
      <c r="C316" s="13"/>
      <c r="D316" s="14" t="str">
        <f>IF(LAF_V11011[[#This Row],[workbook_name]]="","",COUNTIF(Table1[name],LAF_V11011[[#This Row],[workbook_name]]))</f>
        <v/>
      </c>
      <c r="E316" s="14" t="str">
        <f xml:space="preserve">
IF(LAF_V11011[[#This Row],[workbook_name]]="","",
   IFERROR(
      IF(
          VLOOKUP(LAF_V11011[[#This Row],[id]],Table1[[#All],[id]:[name]],3,0)=LAF_V11011[[#This Row],[workbook_name]],
         "match",
         "id doesn't belong to workbook_name"
      ),
      "associate an id first"
   )
)</f>
        <v/>
      </c>
      <c r="F316" s="16" t="str">
        <f>IF(LAF_V11011[[#This Row],[id Sanity Check]]="match",
   "✓ ready",
   IF(LAF_V11011[[#This Row],[workbook_name]]&lt;&gt;"","not ready","")
)</f>
        <v/>
      </c>
    </row>
    <row r="317" spans="2:6" ht="21" x14ac:dyDescent="0.25">
      <c r="B317" s="11"/>
      <c r="C317" s="13"/>
      <c r="D317" s="14" t="str">
        <f>IF(LAF_V11011[[#This Row],[workbook_name]]="","",COUNTIF(Table1[name],LAF_V11011[[#This Row],[workbook_name]]))</f>
        <v/>
      </c>
      <c r="E317" s="14" t="str">
        <f xml:space="preserve">
IF(LAF_V11011[[#This Row],[workbook_name]]="","",
   IFERROR(
      IF(
          VLOOKUP(LAF_V11011[[#This Row],[id]],Table1[[#All],[id]:[name]],3,0)=LAF_V11011[[#This Row],[workbook_name]],
         "match",
         "id doesn't belong to workbook_name"
      ),
      "associate an id first"
   )
)</f>
        <v/>
      </c>
      <c r="F317" s="16" t="str">
        <f>IF(LAF_V11011[[#This Row],[id Sanity Check]]="match",
   "✓ ready",
   IF(LAF_V11011[[#This Row],[workbook_name]]&lt;&gt;"","not ready","")
)</f>
        <v/>
      </c>
    </row>
    <row r="318" spans="2:6" ht="21" x14ac:dyDescent="0.25">
      <c r="B318" s="11"/>
      <c r="C318" s="13"/>
      <c r="D318" s="14" t="str">
        <f>IF(LAF_V11011[[#This Row],[workbook_name]]="","",COUNTIF(Table1[name],LAF_V11011[[#This Row],[workbook_name]]))</f>
        <v/>
      </c>
      <c r="E318" s="14" t="str">
        <f xml:space="preserve">
IF(LAF_V11011[[#This Row],[workbook_name]]="","",
   IFERROR(
      IF(
          VLOOKUP(LAF_V11011[[#This Row],[id]],Table1[[#All],[id]:[name]],3,0)=LAF_V11011[[#This Row],[workbook_name]],
         "match",
         "id doesn't belong to workbook_name"
      ),
      "associate an id first"
   )
)</f>
        <v/>
      </c>
      <c r="F318" s="16" t="str">
        <f>IF(LAF_V11011[[#This Row],[id Sanity Check]]="match",
   "✓ ready",
   IF(LAF_V11011[[#This Row],[workbook_name]]&lt;&gt;"","not ready","")
)</f>
        <v/>
      </c>
    </row>
    <row r="319" spans="2:6" ht="21" x14ac:dyDescent="0.25">
      <c r="B319" s="11"/>
      <c r="C319" s="13"/>
      <c r="D319" s="14" t="str">
        <f>IF(LAF_V11011[[#This Row],[workbook_name]]="","",COUNTIF(Table1[name],LAF_V11011[[#This Row],[workbook_name]]))</f>
        <v/>
      </c>
      <c r="E319" s="14" t="str">
        <f xml:space="preserve">
IF(LAF_V11011[[#This Row],[workbook_name]]="","",
   IFERROR(
      IF(
          VLOOKUP(LAF_V11011[[#This Row],[id]],Table1[[#All],[id]:[name]],3,0)=LAF_V11011[[#This Row],[workbook_name]],
         "match",
         "id doesn't belong to workbook_name"
      ),
      "associate an id first"
   )
)</f>
        <v/>
      </c>
      <c r="F319" s="16" t="str">
        <f>IF(LAF_V11011[[#This Row],[id Sanity Check]]="match",
   "✓ ready",
   IF(LAF_V11011[[#This Row],[workbook_name]]&lt;&gt;"","not ready","")
)</f>
        <v/>
      </c>
    </row>
    <row r="320" spans="2:6" ht="21" x14ac:dyDescent="0.25">
      <c r="B320" s="11"/>
      <c r="C320" s="13"/>
      <c r="D320" s="14" t="str">
        <f>IF(LAF_V11011[[#This Row],[workbook_name]]="","",COUNTIF(Table1[name],LAF_V11011[[#This Row],[workbook_name]]))</f>
        <v/>
      </c>
      <c r="E320" s="14" t="str">
        <f xml:space="preserve">
IF(LAF_V11011[[#This Row],[workbook_name]]="","",
   IFERROR(
      IF(
          VLOOKUP(LAF_V11011[[#This Row],[id]],Table1[[#All],[id]:[name]],3,0)=LAF_V11011[[#This Row],[workbook_name]],
         "match",
         "id doesn't belong to workbook_name"
      ),
      "associate an id first"
   )
)</f>
        <v/>
      </c>
      <c r="F320" s="16" t="str">
        <f>IF(LAF_V11011[[#This Row],[id Sanity Check]]="match",
   "✓ ready",
   IF(LAF_V11011[[#This Row],[workbook_name]]&lt;&gt;"","not ready","")
)</f>
        <v/>
      </c>
    </row>
    <row r="321" spans="2:6" ht="21" x14ac:dyDescent="0.25">
      <c r="B321" s="11"/>
      <c r="C321" s="13"/>
      <c r="D321" s="14" t="str">
        <f>IF(LAF_V11011[[#This Row],[workbook_name]]="","",COUNTIF(Table1[name],LAF_V11011[[#This Row],[workbook_name]]))</f>
        <v/>
      </c>
      <c r="E321" s="14" t="str">
        <f xml:space="preserve">
IF(LAF_V11011[[#This Row],[workbook_name]]="","",
   IFERROR(
      IF(
          VLOOKUP(LAF_V11011[[#This Row],[id]],Table1[[#All],[id]:[name]],3,0)=LAF_V11011[[#This Row],[workbook_name]],
         "match",
         "id doesn't belong to workbook_name"
      ),
      "associate an id first"
   )
)</f>
        <v/>
      </c>
      <c r="F321" s="16" t="str">
        <f>IF(LAF_V11011[[#This Row],[id Sanity Check]]="match",
   "✓ ready",
   IF(LAF_V11011[[#This Row],[workbook_name]]&lt;&gt;"","not ready","")
)</f>
        <v/>
      </c>
    </row>
    <row r="322" spans="2:6" ht="21" x14ac:dyDescent="0.25">
      <c r="B322" s="11"/>
      <c r="C322" s="13"/>
      <c r="D322" s="14" t="str">
        <f>IF(LAF_V11011[[#This Row],[workbook_name]]="","",COUNTIF(Table1[name],LAF_V11011[[#This Row],[workbook_name]]))</f>
        <v/>
      </c>
      <c r="E322" s="14" t="str">
        <f xml:space="preserve">
IF(LAF_V11011[[#This Row],[workbook_name]]="","",
   IFERROR(
      IF(
          VLOOKUP(LAF_V11011[[#This Row],[id]],Table1[[#All],[id]:[name]],3,0)=LAF_V11011[[#This Row],[workbook_name]],
         "match",
         "id doesn't belong to workbook_name"
      ),
      "associate an id first"
   )
)</f>
        <v/>
      </c>
      <c r="F322" s="16" t="str">
        <f>IF(LAF_V11011[[#This Row],[id Sanity Check]]="match",
   "✓ ready",
   IF(LAF_V11011[[#This Row],[workbook_name]]&lt;&gt;"","not ready","")
)</f>
        <v/>
      </c>
    </row>
    <row r="323" spans="2:6" ht="21" x14ac:dyDescent="0.25">
      <c r="B323" s="11"/>
      <c r="C323" s="13"/>
      <c r="D323" s="14" t="str">
        <f>IF(LAF_V11011[[#This Row],[workbook_name]]="","",COUNTIF(Table1[name],LAF_V11011[[#This Row],[workbook_name]]))</f>
        <v/>
      </c>
      <c r="E323" s="14" t="str">
        <f xml:space="preserve">
IF(LAF_V11011[[#This Row],[workbook_name]]="","",
   IFERROR(
      IF(
          VLOOKUP(LAF_V11011[[#This Row],[id]],Table1[[#All],[id]:[name]],3,0)=LAF_V11011[[#This Row],[workbook_name]],
         "match",
         "id doesn't belong to workbook_name"
      ),
      "associate an id first"
   )
)</f>
        <v/>
      </c>
      <c r="F323" s="16" t="str">
        <f>IF(LAF_V11011[[#This Row],[id Sanity Check]]="match",
   "✓ ready",
   IF(LAF_V11011[[#This Row],[workbook_name]]&lt;&gt;"","not ready","")
)</f>
        <v/>
      </c>
    </row>
    <row r="324" spans="2:6" ht="21" x14ac:dyDescent="0.25">
      <c r="B324" s="11"/>
      <c r="C324" s="13"/>
      <c r="D324" s="14" t="str">
        <f>IF(LAF_V11011[[#This Row],[workbook_name]]="","",COUNTIF(Table1[name],LAF_V11011[[#This Row],[workbook_name]]))</f>
        <v/>
      </c>
      <c r="E324" s="14" t="str">
        <f xml:space="preserve">
IF(LAF_V11011[[#This Row],[workbook_name]]="","",
   IFERROR(
      IF(
          VLOOKUP(LAF_V11011[[#This Row],[id]],Table1[[#All],[id]:[name]],3,0)=LAF_V11011[[#This Row],[workbook_name]],
         "match",
         "id doesn't belong to workbook_name"
      ),
      "associate an id first"
   )
)</f>
        <v/>
      </c>
      <c r="F324" s="16" t="str">
        <f>IF(LAF_V11011[[#This Row],[id Sanity Check]]="match",
   "✓ ready",
   IF(LAF_V11011[[#This Row],[workbook_name]]&lt;&gt;"","not ready","")
)</f>
        <v/>
      </c>
    </row>
    <row r="325" spans="2:6" ht="21" x14ac:dyDescent="0.25">
      <c r="B325" s="11"/>
      <c r="C325" s="13"/>
      <c r="D325" s="14" t="str">
        <f>IF(LAF_V11011[[#This Row],[workbook_name]]="","",COUNTIF(Table1[name],LAF_V11011[[#This Row],[workbook_name]]))</f>
        <v/>
      </c>
      <c r="E325" s="14" t="str">
        <f xml:space="preserve">
IF(LAF_V11011[[#This Row],[workbook_name]]="","",
   IFERROR(
      IF(
          VLOOKUP(LAF_V11011[[#This Row],[id]],Table1[[#All],[id]:[name]],3,0)=LAF_V11011[[#This Row],[workbook_name]],
         "match",
         "id doesn't belong to workbook_name"
      ),
      "associate an id first"
   )
)</f>
        <v/>
      </c>
      <c r="F325" s="16" t="str">
        <f>IF(LAF_V11011[[#This Row],[id Sanity Check]]="match",
   "✓ ready",
   IF(LAF_V11011[[#This Row],[workbook_name]]&lt;&gt;"","not ready","")
)</f>
        <v/>
      </c>
    </row>
    <row r="326" spans="2:6" ht="21" x14ac:dyDescent="0.25">
      <c r="B326" s="11"/>
      <c r="C326" s="13"/>
      <c r="D326" s="14" t="str">
        <f>IF(LAF_V11011[[#This Row],[workbook_name]]="","",COUNTIF(Table1[name],LAF_V11011[[#This Row],[workbook_name]]))</f>
        <v/>
      </c>
      <c r="E326" s="14" t="str">
        <f xml:space="preserve">
IF(LAF_V11011[[#This Row],[workbook_name]]="","",
   IFERROR(
      IF(
          VLOOKUP(LAF_V11011[[#This Row],[id]],Table1[[#All],[id]:[name]],3,0)=LAF_V11011[[#This Row],[workbook_name]],
         "match",
         "id doesn't belong to workbook_name"
      ),
      "associate an id first"
   )
)</f>
        <v/>
      </c>
      <c r="F326" s="16" t="str">
        <f>IF(LAF_V11011[[#This Row],[id Sanity Check]]="match",
   "✓ ready",
   IF(LAF_V11011[[#This Row],[workbook_name]]&lt;&gt;"","not ready","")
)</f>
        <v/>
      </c>
    </row>
    <row r="327" spans="2:6" ht="21" x14ac:dyDescent="0.25">
      <c r="B327" s="11"/>
      <c r="C327" s="13"/>
      <c r="D327" s="14" t="str">
        <f>IF(LAF_V11011[[#This Row],[workbook_name]]="","",COUNTIF(Table1[name],LAF_V11011[[#This Row],[workbook_name]]))</f>
        <v/>
      </c>
      <c r="E327" s="14" t="str">
        <f xml:space="preserve">
IF(LAF_V11011[[#This Row],[workbook_name]]="","",
   IFERROR(
      IF(
          VLOOKUP(LAF_V11011[[#This Row],[id]],Table1[[#All],[id]:[name]],3,0)=LAF_V11011[[#This Row],[workbook_name]],
         "match",
         "id doesn't belong to workbook_name"
      ),
      "associate an id first"
   )
)</f>
        <v/>
      </c>
      <c r="F327" s="16" t="str">
        <f>IF(LAF_V11011[[#This Row],[id Sanity Check]]="match",
   "✓ ready",
   IF(LAF_V11011[[#This Row],[workbook_name]]&lt;&gt;"","not ready","")
)</f>
        <v/>
      </c>
    </row>
    <row r="328" spans="2:6" ht="21" x14ac:dyDescent="0.25">
      <c r="B328" s="11"/>
      <c r="C328" s="13"/>
      <c r="D328" s="14" t="str">
        <f>IF(LAF_V11011[[#This Row],[workbook_name]]="","",COUNTIF(Table1[name],LAF_V11011[[#This Row],[workbook_name]]))</f>
        <v/>
      </c>
      <c r="E328" s="14" t="str">
        <f xml:space="preserve">
IF(LAF_V11011[[#This Row],[workbook_name]]="","",
   IFERROR(
      IF(
          VLOOKUP(LAF_V11011[[#This Row],[id]],Table1[[#All],[id]:[name]],3,0)=LAF_V11011[[#This Row],[workbook_name]],
         "match",
         "id doesn't belong to workbook_name"
      ),
      "associate an id first"
   )
)</f>
        <v/>
      </c>
      <c r="F328" s="16" t="str">
        <f>IF(LAF_V11011[[#This Row],[id Sanity Check]]="match",
   "✓ ready",
   IF(LAF_V11011[[#This Row],[workbook_name]]&lt;&gt;"","not ready","")
)</f>
        <v/>
      </c>
    </row>
    <row r="329" spans="2:6" ht="21" x14ac:dyDescent="0.25">
      <c r="B329" s="11"/>
      <c r="C329" s="13"/>
      <c r="D329" s="14" t="str">
        <f>IF(LAF_V11011[[#This Row],[workbook_name]]="","",COUNTIF(Table1[name],LAF_V11011[[#This Row],[workbook_name]]))</f>
        <v/>
      </c>
      <c r="E329" s="14" t="str">
        <f xml:space="preserve">
IF(LAF_V11011[[#This Row],[workbook_name]]="","",
   IFERROR(
      IF(
          VLOOKUP(LAF_V11011[[#This Row],[id]],Table1[[#All],[id]:[name]],3,0)=LAF_V11011[[#This Row],[workbook_name]],
         "match",
         "id doesn't belong to workbook_name"
      ),
      "associate an id first"
   )
)</f>
        <v/>
      </c>
      <c r="F329" s="16" t="str">
        <f>IF(LAF_V11011[[#This Row],[id Sanity Check]]="match",
   "✓ ready",
   IF(LAF_V11011[[#This Row],[workbook_name]]&lt;&gt;"","not ready","")
)</f>
        <v/>
      </c>
    </row>
    <row r="330" spans="2:6" ht="21" x14ac:dyDescent="0.25">
      <c r="B330" s="11"/>
      <c r="C330" s="13"/>
      <c r="D330" s="14" t="str">
        <f>IF(LAF_V11011[[#This Row],[workbook_name]]="","",COUNTIF(Table1[name],LAF_V11011[[#This Row],[workbook_name]]))</f>
        <v/>
      </c>
      <c r="E330" s="14" t="str">
        <f xml:space="preserve">
IF(LAF_V11011[[#This Row],[workbook_name]]="","",
   IFERROR(
      IF(
          VLOOKUP(LAF_V11011[[#This Row],[id]],Table1[[#All],[id]:[name]],3,0)=LAF_V11011[[#This Row],[workbook_name]],
         "match",
         "id doesn't belong to workbook_name"
      ),
      "associate an id first"
   )
)</f>
        <v/>
      </c>
      <c r="F330" s="16" t="str">
        <f>IF(LAF_V11011[[#This Row],[id Sanity Check]]="match",
   "✓ ready",
   IF(LAF_V11011[[#This Row],[workbook_name]]&lt;&gt;"","not ready","")
)</f>
        <v/>
      </c>
    </row>
    <row r="331" spans="2:6" ht="21" x14ac:dyDescent="0.25">
      <c r="B331" s="11"/>
      <c r="C331" s="13"/>
      <c r="D331" s="14" t="str">
        <f>IF(LAF_V11011[[#This Row],[workbook_name]]="","",COUNTIF(Table1[name],LAF_V11011[[#This Row],[workbook_name]]))</f>
        <v/>
      </c>
      <c r="E331" s="14" t="str">
        <f xml:space="preserve">
IF(LAF_V11011[[#This Row],[workbook_name]]="","",
   IFERROR(
      IF(
          VLOOKUP(LAF_V11011[[#This Row],[id]],Table1[[#All],[id]:[name]],3,0)=LAF_V11011[[#This Row],[workbook_name]],
         "match",
         "id doesn't belong to workbook_name"
      ),
      "associate an id first"
   )
)</f>
        <v/>
      </c>
      <c r="F331" s="16" t="str">
        <f>IF(LAF_V11011[[#This Row],[id Sanity Check]]="match",
   "✓ ready",
   IF(LAF_V11011[[#This Row],[workbook_name]]&lt;&gt;"","not ready","")
)</f>
        <v/>
      </c>
    </row>
    <row r="332" spans="2:6" ht="21" x14ac:dyDescent="0.25">
      <c r="B332" s="11"/>
      <c r="C332" s="13"/>
      <c r="D332" s="14" t="str">
        <f>IF(LAF_V11011[[#This Row],[workbook_name]]="","",COUNTIF(Table1[name],LAF_V11011[[#This Row],[workbook_name]]))</f>
        <v/>
      </c>
      <c r="E332" s="14" t="str">
        <f xml:space="preserve">
IF(LAF_V11011[[#This Row],[workbook_name]]="","",
   IFERROR(
      IF(
          VLOOKUP(LAF_V11011[[#This Row],[id]],Table1[[#All],[id]:[name]],3,0)=LAF_V11011[[#This Row],[workbook_name]],
         "match",
         "id doesn't belong to workbook_name"
      ),
      "associate an id first"
   )
)</f>
        <v/>
      </c>
      <c r="F332" s="16" t="str">
        <f>IF(LAF_V11011[[#This Row],[id Sanity Check]]="match",
   "✓ ready",
   IF(LAF_V11011[[#This Row],[workbook_name]]&lt;&gt;"","not ready","")
)</f>
        <v/>
      </c>
    </row>
    <row r="333" spans="2:6" ht="21" x14ac:dyDescent="0.25">
      <c r="B333" s="11"/>
      <c r="C333" s="13"/>
      <c r="D333" s="14" t="str">
        <f>IF(LAF_V11011[[#This Row],[workbook_name]]="","",COUNTIF(Table1[name],LAF_V11011[[#This Row],[workbook_name]]))</f>
        <v/>
      </c>
      <c r="E333" s="14" t="str">
        <f xml:space="preserve">
IF(LAF_V11011[[#This Row],[workbook_name]]="","",
   IFERROR(
      IF(
          VLOOKUP(LAF_V11011[[#This Row],[id]],Table1[[#All],[id]:[name]],3,0)=LAF_V11011[[#This Row],[workbook_name]],
         "match",
         "id doesn't belong to workbook_name"
      ),
      "associate an id first"
   )
)</f>
        <v/>
      </c>
      <c r="F333" s="16" t="str">
        <f>IF(LAF_V11011[[#This Row],[id Sanity Check]]="match",
   "✓ ready",
   IF(LAF_V11011[[#This Row],[workbook_name]]&lt;&gt;"","not ready","")
)</f>
        <v/>
      </c>
    </row>
    <row r="334" spans="2:6" ht="21" x14ac:dyDescent="0.25">
      <c r="B334" s="11"/>
      <c r="C334" s="13"/>
      <c r="D334" s="14" t="str">
        <f>IF(LAF_V11011[[#This Row],[workbook_name]]="","",COUNTIF(Table1[name],LAF_V11011[[#This Row],[workbook_name]]))</f>
        <v/>
      </c>
      <c r="E334" s="14" t="str">
        <f xml:space="preserve">
IF(LAF_V11011[[#This Row],[workbook_name]]="","",
   IFERROR(
      IF(
          VLOOKUP(LAF_V11011[[#This Row],[id]],Table1[[#All],[id]:[name]],3,0)=LAF_V11011[[#This Row],[workbook_name]],
         "match",
         "id doesn't belong to workbook_name"
      ),
      "associate an id first"
   )
)</f>
        <v/>
      </c>
      <c r="F334" s="16" t="str">
        <f>IF(LAF_V11011[[#This Row],[id Sanity Check]]="match",
   "✓ ready",
   IF(LAF_V11011[[#This Row],[workbook_name]]&lt;&gt;"","not ready","")
)</f>
        <v/>
      </c>
    </row>
    <row r="335" spans="2:6" ht="21" x14ac:dyDescent="0.25">
      <c r="B335" s="11"/>
      <c r="C335" s="13"/>
      <c r="D335" s="14" t="str">
        <f>IF(LAF_V11011[[#This Row],[workbook_name]]="","",COUNTIF(Table1[name],LAF_V11011[[#This Row],[workbook_name]]))</f>
        <v/>
      </c>
      <c r="E335" s="14" t="str">
        <f xml:space="preserve">
IF(LAF_V11011[[#This Row],[workbook_name]]="","",
   IFERROR(
      IF(
          VLOOKUP(LAF_V11011[[#This Row],[id]],Table1[[#All],[id]:[name]],3,0)=LAF_V11011[[#This Row],[workbook_name]],
         "match",
         "id doesn't belong to workbook_name"
      ),
      "associate an id first"
   )
)</f>
        <v/>
      </c>
      <c r="F335" s="16" t="str">
        <f>IF(LAF_V11011[[#This Row],[id Sanity Check]]="match",
   "✓ ready",
   IF(LAF_V11011[[#This Row],[workbook_name]]&lt;&gt;"","not ready","")
)</f>
        <v/>
      </c>
    </row>
    <row r="336" spans="2:6" ht="21" x14ac:dyDescent="0.25">
      <c r="B336" s="11"/>
      <c r="C336" s="13"/>
      <c r="D336" s="14" t="str">
        <f>IF(LAF_V11011[[#This Row],[workbook_name]]="","",COUNTIF(Table1[name],LAF_V11011[[#This Row],[workbook_name]]))</f>
        <v/>
      </c>
      <c r="E336" s="14" t="str">
        <f xml:space="preserve">
IF(LAF_V11011[[#This Row],[workbook_name]]="","",
   IFERROR(
      IF(
          VLOOKUP(LAF_V11011[[#This Row],[id]],Table1[[#All],[id]:[name]],3,0)=LAF_V11011[[#This Row],[workbook_name]],
         "match",
         "id doesn't belong to workbook_name"
      ),
      "associate an id first"
   )
)</f>
        <v/>
      </c>
      <c r="F336" s="16" t="str">
        <f>IF(LAF_V11011[[#This Row],[id Sanity Check]]="match",
   "✓ ready",
   IF(LAF_V11011[[#This Row],[workbook_name]]&lt;&gt;"","not ready","")
)</f>
        <v/>
      </c>
    </row>
    <row r="337" spans="2:6" ht="21" x14ac:dyDescent="0.25">
      <c r="B337" s="11"/>
      <c r="C337" s="13"/>
      <c r="D337" s="14" t="str">
        <f>IF(LAF_V11011[[#This Row],[workbook_name]]="","",COUNTIF(Table1[name],LAF_V11011[[#This Row],[workbook_name]]))</f>
        <v/>
      </c>
      <c r="E337" s="14" t="str">
        <f xml:space="preserve">
IF(LAF_V11011[[#This Row],[workbook_name]]="","",
   IFERROR(
      IF(
          VLOOKUP(LAF_V11011[[#This Row],[id]],Table1[[#All],[id]:[name]],3,0)=LAF_V11011[[#This Row],[workbook_name]],
         "match",
         "id doesn't belong to workbook_name"
      ),
      "associate an id first"
   )
)</f>
        <v/>
      </c>
      <c r="F337" s="16" t="str">
        <f>IF(LAF_V11011[[#This Row],[id Sanity Check]]="match",
   "✓ ready",
   IF(LAF_V11011[[#This Row],[workbook_name]]&lt;&gt;"","not ready","")
)</f>
        <v/>
      </c>
    </row>
    <row r="338" spans="2:6" ht="21" x14ac:dyDescent="0.25">
      <c r="B338" s="11"/>
      <c r="C338" s="13"/>
      <c r="D338" s="14" t="str">
        <f>IF(LAF_V11011[[#This Row],[workbook_name]]="","",COUNTIF(Table1[name],LAF_V11011[[#This Row],[workbook_name]]))</f>
        <v/>
      </c>
      <c r="E338" s="14" t="str">
        <f xml:space="preserve">
IF(LAF_V11011[[#This Row],[workbook_name]]="","",
   IFERROR(
      IF(
          VLOOKUP(LAF_V11011[[#This Row],[id]],Table1[[#All],[id]:[name]],3,0)=LAF_V11011[[#This Row],[workbook_name]],
         "match",
         "id doesn't belong to workbook_name"
      ),
      "associate an id first"
   )
)</f>
        <v/>
      </c>
      <c r="F338" s="16" t="str">
        <f>IF(LAF_V11011[[#This Row],[id Sanity Check]]="match",
   "✓ ready",
   IF(LAF_V11011[[#This Row],[workbook_name]]&lt;&gt;"","not ready","")
)</f>
        <v/>
      </c>
    </row>
    <row r="339" spans="2:6" ht="21" x14ac:dyDescent="0.25">
      <c r="B339" s="11"/>
      <c r="C339" s="13"/>
      <c r="D339" s="14" t="str">
        <f>IF(LAF_V11011[[#This Row],[workbook_name]]="","",COUNTIF(Table1[name],LAF_V11011[[#This Row],[workbook_name]]))</f>
        <v/>
      </c>
      <c r="E339" s="14" t="str">
        <f xml:space="preserve">
IF(LAF_V11011[[#This Row],[workbook_name]]="","",
   IFERROR(
      IF(
          VLOOKUP(LAF_V11011[[#This Row],[id]],Table1[[#All],[id]:[name]],3,0)=LAF_V11011[[#This Row],[workbook_name]],
         "match",
         "id doesn't belong to workbook_name"
      ),
      "associate an id first"
   )
)</f>
        <v/>
      </c>
      <c r="F339" s="16" t="str">
        <f>IF(LAF_V11011[[#This Row],[id Sanity Check]]="match",
   "✓ ready",
   IF(LAF_V11011[[#This Row],[workbook_name]]&lt;&gt;"","not ready","")
)</f>
        <v/>
      </c>
    </row>
    <row r="340" spans="2:6" ht="21" x14ac:dyDescent="0.25">
      <c r="B340" s="11"/>
      <c r="C340" s="13"/>
      <c r="D340" s="14" t="str">
        <f>IF(LAF_V11011[[#This Row],[workbook_name]]="","",COUNTIF(Table1[name],LAF_V11011[[#This Row],[workbook_name]]))</f>
        <v/>
      </c>
      <c r="E340" s="14" t="str">
        <f xml:space="preserve">
IF(LAF_V11011[[#This Row],[workbook_name]]="","",
   IFERROR(
      IF(
          VLOOKUP(LAF_V11011[[#This Row],[id]],Table1[[#All],[id]:[name]],3,0)=LAF_V11011[[#This Row],[workbook_name]],
         "match",
         "id doesn't belong to workbook_name"
      ),
      "associate an id first"
   )
)</f>
        <v/>
      </c>
      <c r="F340" s="16" t="str">
        <f>IF(LAF_V11011[[#This Row],[id Sanity Check]]="match",
   "✓ ready",
   IF(LAF_V11011[[#This Row],[workbook_name]]&lt;&gt;"","not ready","")
)</f>
        <v/>
      </c>
    </row>
    <row r="341" spans="2:6" ht="21" x14ac:dyDescent="0.25">
      <c r="B341" s="11"/>
      <c r="C341" s="13"/>
      <c r="D341" s="14" t="str">
        <f>IF(LAF_V11011[[#This Row],[workbook_name]]="","",COUNTIF(Table1[name],LAF_V11011[[#This Row],[workbook_name]]))</f>
        <v/>
      </c>
      <c r="E341" s="14" t="str">
        <f xml:space="preserve">
IF(LAF_V11011[[#This Row],[workbook_name]]="","",
   IFERROR(
      IF(
          VLOOKUP(LAF_V11011[[#This Row],[id]],Table1[[#All],[id]:[name]],3,0)=LAF_V11011[[#This Row],[workbook_name]],
         "match",
         "id doesn't belong to workbook_name"
      ),
      "associate an id first"
   )
)</f>
        <v/>
      </c>
      <c r="F341" s="16" t="str">
        <f>IF(LAF_V11011[[#This Row],[id Sanity Check]]="match",
   "✓ ready",
   IF(LAF_V11011[[#This Row],[workbook_name]]&lt;&gt;"","not ready","")
)</f>
        <v/>
      </c>
    </row>
    <row r="342" spans="2:6" ht="21" x14ac:dyDescent="0.25">
      <c r="B342" s="11"/>
      <c r="C342" s="13"/>
      <c r="D342" s="14" t="str">
        <f>IF(LAF_V11011[[#This Row],[workbook_name]]="","",COUNTIF(Table1[name],LAF_V11011[[#This Row],[workbook_name]]))</f>
        <v/>
      </c>
      <c r="E342" s="14" t="str">
        <f xml:space="preserve">
IF(LAF_V11011[[#This Row],[workbook_name]]="","",
   IFERROR(
      IF(
          VLOOKUP(LAF_V11011[[#This Row],[id]],Table1[[#All],[id]:[name]],3,0)=LAF_V11011[[#This Row],[workbook_name]],
         "match",
         "id doesn't belong to workbook_name"
      ),
      "associate an id first"
   )
)</f>
        <v/>
      </c>
      <c r="F342" s="16" t="str">
        <f>IF(LAF_V11011[[#This Row],[id Sanity Check]]="match",
   "✓ ready",
   IF(LAF_V11011[[#This Row],[workbook_name]]&lt;&gt;"","not ready","")
)</f>
        <v/>
      </c>
    </row>
    <row r="343" spans="2:6" ht="21" x14ac:dyDescent="0.25">
      <c r="B343" s="11"/>
      <c r="C343" s="13"/>
      <c r="D343" s="14" t="str">
        <f>IF(LAF_V11011[[#This Row],[workbook_name]]="","",COUNTIF(Table1[name],LAF_V11011[[#This Row],[workbook_name]]))</f>
        <v/>
      </c>
      <c r="E343" s="14" t="str">
        <f xml:space="preserve">
IF(LAF_V11011[[#This Row],[workbook_name]]="","",
   IFERROR(
      IF(
          VLOOKUP(LAF_V11011[[#This Row],[id]],Table1[[#All],[id]:[name]],3,0)=LAF_V11011[[#This Row],[workbook_name]],
         "match",
         "id doesn't belong to workbook_name"
      ),
      "associate an id first"
   )
)</f>
        <v/>
      </c>
      <c r="F343" s="16" t="str">
        <f>IF(LAF_V11011[[#This Row],[id Sanity Check]]="match",
   "✓ ready",
   IF(LAF_V11011[[#This Row],[workbook_name]]&lt;&gt;"","not ready","")
)</f>
        <v/>
      </c>
    </row>
  </sheetData>
  <conditionalFormatting sqref="F11:F343">
    <cfRule type="containsText" dxfId="65" priority="1" operator="containsText" text="✓ ready">
      <formula>NOT(ISERROR(SEARCH("✓ ready",F11)))</formula>
    </cfRule>
    <cfRule type="containsText" dxfId="64" priority="2" operator="containsText" text="not ready">
      <formula>NOT(ISERROR(SEARCH("not ready",F11)))</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15B2EBA9-9805-1E4F-823E-FD58486052B4}">
          <x14:formula1>
            <xm:f>workbook_catalogue!$C$2:$C$351</xm:f>
          </x14:formula1>
          <xm:sqref>B11:B343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0CE6-7EAA-4B4F-B86F-E8C0A29F0CBF}">
  <dimension ref="B2:F343"/>
  <sheetViews>
    <sheetView showGridLines="0" showRowColHeaders="0" workbookViewId="0">
      <pane xSplit="1" ySplit="10" topLeftCell="B11" activePane="bottomRight" state="frozen"/>
      <selection activeCell="H40" sqref="H40"/>
      <selection pane="topRight" activeCell="H40" sqref="H40"/>
      <selection pane="bottomLeft" activeCell="H40" sqref="H40"/>
      <selection pane="bottomRight" activeCell="I43" sqref="I43"/>
    </sheetView>
  </sheetViews>
  <sheetFormatPr baseColWidth="10" defaultRowHeight="16" x14ac:dyDescent="0.2"/>
  <cols>
    <col min="1" max="1" width="1.83203125" customWidth="1"/>
    <col min="2" max="2" width="30.5" bestFit="1" customWidth="1"/>
    <col min="3" max="3" width="35.5" bestFit="1" customWidth="1"/>
    <col min="4" max="4" width="14.33203125" customWidth="1"/>
    <col min="5" max="5" width="37.6640625" customWidth="1"/>
    <col min="6" max="6" width="15.1640625" customWidth="1"/>
  </cols>
  <sheetData>
    <row r="2" spans="2:6" ht="31" x14ac:dyDescent="0.35">
      <c r="B2" s="3" t="s">
        <v>1928</v>
      </c>
    </row>
    <row r="3" spans="2:6" x14ac:dyDescent="0.2">
      <c r="B3" t="s">
        <v>1930</v>
      </c>
    </row>
    <row r="5" spans="2:6" x14ac:dyDescent="0.2">
      <c r="B5" t="s">
        <v>1929</v>
      </c>
    </row>
    <row r="10" spans="2:6" s="5" customFormat="1" ht="34" x14ac:dyDescent="0.2">
      <c r="B10" s="7" t="s">
        <v>1926</v>
      </c>
      <c r="C10" s="6" t="s">
        <v>0</v>
      </c>
      <c r="D10" s="8" t="s">
        <v>1933</v>
      </c>
      <c r="E10" s="9" t="s">
        <v>1931</v>
      </c>
      <c r="F10" s="10" t="s">
        <v>1932</v>
      </c>
    </row>
    <row r="11" spans="2:6" ht="21" x14ac:dyDescent="0.25">
      <c r="B11" s="11" t="s">
        <v>532</v>
      </c>
      <c r="C11" s="12" t="s">
        <v>530</v>
      </c>
      <c r="D11" s="14">
        <f>IF(LAF_V1101112[[#This Row],[workbook_name]]="","",COUNTIF(Table1[name],LAF_V1101112[[#This Row],[workbook_name]]))</f>
        <v>2</v>
      </c>
      <c r="E11" s="15" t="str">
        <f xml:space="preserve">
IF(LAF_V1101112[[#This Row],[workbook_name]]="","",
   IFERROR(
      IF(
          VLOOKUP(LAF_V1101112[[#This Row],[id]],Table1[[#All],[id]:[name]],3,0)=LAF_V1101112[[#This Row],[workbook_name]],
         "match",
         "id doesn't belong to workbook_name"
      ),
      "associate an id first"
   )
)</f>
        <v>match</v>
      </c>
      <c r="F11" s="16" t="str">
        <f>IF(LAF_V1101112[[#This Row],[id Sanity Check]]="match",
   "✓ ready",
   IF(LAF_V1101112[[#This Row],[workbook_name]]&lt;&gt;"","not ready","")
)</f>
        <v>✓ ready</v>
      </c>
    </row>
    <row r="12" spans="2:6" ht="21" x14ac:dyDescent="0.25">
      <c r="B12" s="11" t="s">
        <v>75</v>
      </c>
      <c r="C12" s="13" t="s">
        <v>514</v>
      </c>
      <c r="D12" s="14">
        <f>IF(LAF_V1101112[[#This Row],[workbook_name]]="","",COUNTIF(Table1[name],LAF_V1101112[[#This Row],[workbook_name]]))</f>
        <v>3</v>
      </c>
      <c r="E12" s="14" t="str">
        <f xml:space="preserve">
IF(LAF_V1101112[[#This Row],[workbook_name]]="","",
   IFERROR(
      IF(
          VLOOKUP(LAF_V1101112[[#This Row],[id]],Table1[[#All],[id]:[name]],3,0)=LAF_V1101112[[#This Row],[workbook_name]],
         "match",
         "id doesn't belong to workbook_name"
      ),
      "associate an id first"
   )
)</f>
        <v>match</v>
      </c>
      <c r="F12" s="16" t="str">
        <f>IF(LAF_V1101112[[#This Row],[id Sanity Check]]="match",
   "✓ ready",
   IF(LAF_V1101112[[#This Row],[workbook_name]]&lt;&gt;"","not ready","")
)</f>
        <v>✓ ready</v>
      </c>
    </row>
    <row r="13" spans="2:6" ht="21" x14ac:dyDescent="0.25">
      <c r="B13" s="11" t="s">
        <v>863</v>
      </c>
      <c r="C13" s="13" t="s">
        <v>861</v>
      </c>
      <c r="D13" s="14">
        <f>IF(LAF_V1101112[[#This Row],[workbook_name]]="","",COUNTIF(Table1[name],LAF_V1101112[[#This Row],[workbook_name]]))</f>
        <v>1</v>
      </c>
      <c r="E13" s="14" t="str">
        <f xml:space="preserve">
IF(LAF_V1101112[[#This Row],[workbook_name]]="","",
   IFERROR(
      IF(
          VLOOKUP(LAF_V1101112[[#This Row],[id]],Table1[[#All],[id]:[name]],3,0)=LAF_V1101112[[#This Row],[workbook_name]],
         "match",
         "id doesn't belong to workbook_name"
      ),
      "associate an id first"
   )
)</f>
        <v>match</v>
      </c>
      <c r="F13" s="16" t="str">
        <f>IF(LAF_V1101112[[#This Row],[id Sanity Check]]="match",
   "✓ ready",
   IF(LAF_V1101112[[#This Row],[workbook_name]]&lt;&gt;"","not ready","")
)</f>
        <v>✓ ready</v>
      </c>
    </row>
    <row r="14" spans="2:6" ht="21" x14ac:dyDescent="0.25">
      <c r="B14" s="11"/>
      <c r="C14" s="13"/>
      <c r="D14" s="14" t="str">
        <f>IF(LAF_V1101112[[#This Row],[workbook_name]]="","",COUNTIF(Table1[name],LAF_V1101112[[#This Row],[workbook_name]]))</f>
        <v/>
      </c>
      <c r="E14" s="14" t="str">
        <f xml:space="preserve">
IF(LAF_V1101112[[#This Row],[workbook_name]]="","",
   IFERROR(
      IF(
          VLOOKUP(LAF_V1101112[[#This Row],[id]],Table1[[#All],[id]:[name]],3,0)=LAF_V1101112[[#This Row],[workbook_name]],
         "match",
         "id doesn't belong to workbook_name"
      ),
      "associate an id first"
   )
)</f>
        <v/>
      </c>
      <c r="F14" s="16" t="str">
        <f>IF(LAF_V1101112[[#This Row],[id Sanity Check]]="match",
   "✓ ready",
   IF(LAF_V1101112[[#This Row],[workbook_name]]&lt;&gt;"","not ready","")
)</f>
        <v/>
      </c>
    </row>
    <row r="15" spans="2:6" ht="21" x14ac:dyDescent="0.25">
      <c r="B15" s="11"/>
      <c r="C15" s="13"/>
      <c r="D15" s="14" t="str">
        <f>IF(LAF_V1101112[[#This Row],[workbook_name]]="","",COUNTIF(Table1[name],LAF_V1101112[[#This Row],[workbook_name]]))</f>
        <v/>
      </c>
      <c r="E15" s="14" t="str">
        <f xml:space="preserve">
IF(LAF_V1101112[[#This Row],[workbook_name]]="","",
   IFERROR(
      IF(
          VLOOKUP(LAF_V1101112[[#This Row],[id]],Table1[[#All],[id]:[name]],3,0)=LAF_V1101112[[#This Row],[workbook_name]],
         "match",
         "id doesn't belong to workbook_name"
      ),
      "associate an id first"
   )
)</f>
        <v/>
      </c>
      <c r="F15" s="16" t="str">
        <f>IF(LAF_V1101112[[#This Row],[id Sanity Check]]="match",
   "✓ ready",
   IF(LAF_V1101112[[#This Row],[workbook_name]]&lt;&gt;"","not ready","")
)</f>
        <v/>
      </c>
    </row>
    <row r="16" spans="2:6" ht="21" x14ac:dyDescent="0.25">
      <c r="B16" s="11"/>
      <c r="C16" s="13"/>
      <c r="D16" s="14" t="str">
        <f>IF(LAF_V1101112[[#This Row],[workbook_name]]="","",COUNTIF(Table1[name],LAF_V1101112[[#This Row],[workbook_name]]))</f>
        <v/>
      </c>
      <c r="E16" s="14" t="str">
        <f xml:space="preserve">
IF(LAF_V1101112[[#This Row],[workbook_name]]="","",
   IFERROR(
      IF(
          VLOOKUP(LAF_V1101112[[#This Row],[id]],Table1[[#All],[id]:[name]],3,0)=LAF_V1101112[[#This Row],[workbook_name]],
         "match",
         "id doesn't belong to workbook_name"
      ),
      "associate an id first"
   )
)</f>
        <v/>
      </c>
      <c r="F16" s="16" t="str">
        <f>IF(LAF_V1101112[[#This Row],[id Sanity Check]]="match",
   "✓ ready",
   IF(LAF_V1101112[[#This Row],[workbook_name]]&lt;&gt;"","not ready","")
)</f>
        <v/>
      </c>
    </row>
    <row r="17" spans="2:6" ht="21" x14ac:dyDescent="0.25">
      <c r="B17" s="11"/>
      <c r="C17" s="13"/>
      <c r="D17" s="14" t="str">
        <f>IF(LAF_V1101112[[#This Row],[workbook_name]]="","",COUNTIF(Table1[name],LAF_V1101112[[#This Row],[workbook_name]]))</f>
        <v/>
      </c>
      <c r="E17" s="14" t="str">
        <f xml:space="preserve">
IF(LAF_V1101112[[#This Row],[workbook_name]]="","",
   IFERROR(
      IF(
          VLOOKUP(LAF_V1101112[[#This Row],[id]],Table1[[#All],[id]:[name]],3,0)=LAF_V1101112[[#This Row],[workbook_name]],
         "match",
         "id doesn't belong to workbook_name"
      ),
      "associate an id first"
   )
)</f>
        <v/>
      </c>
      <c r="F17" s="16" t="str">
        <f>IF(LAF_V1101112[[#This Row],[id Sanity Check]]="match",
   "✓ ready",
   IF(LAF_V1101112[[#This Row],[workbook_name]]&lt;&gt;"","not ready","")
)</f>
        <v/>
      </c>
    </row>
    <row r="18" spans="2:6" ht="21" x14ac:dyDescent="0.25">
      <c r="B18" s="11"/>
      <c r="C18" s="13"/>
      <c r="D18" s="14" t="str">
        <f>IF(LAF_V1101112[[#This Row],[workbook_name]]="","",COUNTIF(Table1[name],LAF_V1101112[[#This Row],[workbook_name]]))</f>
        <v/>
      </c>
      <c r="E18" s="14" t="str">
        <f xml:space="preserve">
IF(LAF_V1101112[[#This Row],[workbook_name]]="","",
   IFERROR(
      IF(
          VLOOKUP(LAF_V1101112[[#This Row],[id]],Table1[[#All],[id]:[name]],3,0)=LAF_V1101112[[#This Row],[workbook_name]],
         "match",
         "id doesn't belong to workbook_name"
      ),
      "associate an id first"
   )
)</f>
        <v/>
      </c>
      <c r="F18" s="16" t="str">
        <f>IF(LAF_V1101112[[#This Row],[id Sanity Check]]="match",
   "✓ ready",
   IF(LAF_V1101112[[#This Row],[workbook_name]]&lt;&gt;"","not ready","")
)</f>
        <v/>
      </c>
    </row>
    <row r="19" spans="2:6" ht="21" x14ac:dyDescent="0.25">
      <c r="B19" s="11"/>
      <c r="C19" s="13"/>
      <c r="D19" s="14" t="str">
        <f>IF(LAF_V1101112[[#This Row],[workbook_name]]="","",COUNTIF(Table1[name],LAF_V1101112[[#This Row],[workbook_name]]))</f>
        <v/>
      </c>
      <c r="E19" s="14" t="str">
        <f xml:space="preserve">
IF(LAF_V1101112[[#This Row],[workbook_name]]="","",
   IFERROR(
      IF(
          VLOOKUP(LAF_V1101112[[#This Row],[id]],Table1[[#All],[id]:[name]],3,0)=LAF_V1101112[[#This Row],[workbook_name]],
         "match",
         "id doesn't belong to workbook_name"
      ),
      "associate an id first"
   )
)</f>
        <v/>
      </c>
      <c r="F19" s="16" t="str">
        <f>IF(LAF_V1101112[[#This Row],[id Sanity Check]]="match",
   "✓ ready",
   IF(LAF_V1101112[[#This Row],[workbook_name]]&lt;&gt;"","not ready","")
)</f>
        <v/>
      </c>
    </row>
    <row r="20" spans="2:6" ht="21" x14ac:dyDescent="0.25">
      <c r="B20" s="11"/>
      <c r="C20" s="13"/>
      <c r="D20" s="14" t="str">
        <f>IF(LAF_V1101112[[#This Row],[workbook_name]]="","",COUNTIF(Table1[name],LAF_V1101112[[#This Row],[workbook_name]]))</f>
        <v/>
      </c>
      <c r="E20" s="14" t="str">
        <f xml:space="preserve">
IF(LAF_V1101112[[#This Row],[workbook_name]]="","",
   IFERROR(
      IF(
          VLOOKUP(LAF_V1101112[[#This Row],[id]],Table1[[#All],[id]:[name]],3,0)=LAF_V1101112[[#This Row],[workbook_name]],
         "match",
         "id doesn't belong to workbook_name"
      ),
      "associate an id first"
   )
)</f>
        <v/>
      </c>
      <c r="F20" s="16" t="str">
        <f>IF(LAF_V1101112[[#This Row],[id Sanity Check]]="match",
   "✓ ready",
   IF(LAF_V1101112[[#This Row],[workbook_name]]&lt;&gt;"","not ready","")
)</f>
        <v/>
      </c>
    </row>
    <row r="21" spans="2:6" ht="21" x14ac:dyDescent="0.25">
      <c r="B21" s="11"/>
      <c r="C21" s="13"/>
      <c r="D21" s="14" t="str">
        <f>IF(LAF_V1101112[[#This Row],[workbook_name]]="","",COUNTIF(Table1[name],LAF_V1101112[[#This Row],[workbook_name]]))</f>
        <v/>
      </c>
      <c r="E21" s="14" t="str">
        <f xml:space="preserve">
IF(LAF_V1101112[[#This Row],[workbook_name]]="","",
   IFERROR(
      IF(
          VLOOKUP(LAF_V1101112[[#This Row],[id]],Table1[[#All],[id]:[name]],3,0)=LAF_V1101112[[#This Row],[workbook_name]],
         "match",
         "id doesn't belong to workbook_name"
      ),
      "associate an id first"
   )
)</f>
        <v/>
      </c>
      <c r="F21" s="16" t="str">
        <f>IF(LAF_V1101112[[#This Row],[id Sanity Check]]="match",
   "✓ ready",
   IF(LAF_V1101112[[#This Row],[workbook_name]]&lt;&gt;"","not ready","")
)</f>
        <v/>
      </c>
    </row>
    <row r="22" spans="2:6" ht="21" x14ac:dyDescent="0.25">
      <c r="B22" s="11"/>
      <c r="C22" s="13"/>
      <c r="D22" s="14" t="str">
        <f>IF(LAF_V1101112[[#This Row],[workbook_name]]="","",COUNTIF(Table1[name],LAF_V1101112[[#This Row],[workbook_name]]))</f>
        <v/>
      </c>
      <c r="E22" s="14" t="str">
        <f xml:space="preserve">
IF(LAF_V1101112[[#This Row],[workbook_name]]="","",
   IFERROR(
      IF(
          VLOOKUP(LAF_V1101112[[#This Row],[id]],Table1[[#All],[id]:[name]],3,0)=LAF_V1101112[[#This Row],[workbook_name]],
         "match",
         "id doesn't belong to workbook_name"
      ),
      "associate an id first"
   )
)</f>
        <v/>
      </c>
      <c r="F22" s="16" t="str">
        <f>IF(LAF_V1101112[[#This Row],[id Sanity Check]]="match",
   "✓ ready",
   IF(LAF_V1101112[[#This Row],[workbook_name]]&lt;&gt;"","not ready","")
)</f>
        <v/>
      </c>
    </row>
    <row r="23" spans="2:6" ht="21" x14ac:dyDescent="0.25">
      <c r="B23" s="11"/>
      <c r="C23" s="13"/>
      <c r="D23" s="14" t="str">
        <f>IF(LAF_V1101112[[#This Row],[workbook_name]]="","",COUNTIF(Table1[name],LAF_V1101112[[#This Row],[workbook_name]]))</f>
        <v/>
      </c>
      <c r="E23" s="14" t="str">
        <f xml:space="preserve">
IF(LAF_V1101112[[#This Row],[workbook_name]]="","",
   IFERROR(
      IF(
          VLOOKUP(LAF_V1101112[[#This Row],[id]],Table1[[#All],[id]:[name]],3,0)=LAF_V1101112[[#This Row],[workbook_name]],
         "match",
         "id doesn't belong to workbook_name"
      ),
      "associate an id first"
   )
)</f>
        <v/>
      </c>
      <c r="F23" s="16" t="str">
        <f>IF(LAF_V1101112[[#This Row],[id Sanity Check]]="match",
   "✓ ready",
   IF(LAF_V1101112[[#This Row],[workbook_name]]&lt;&gt;"","not ready","")
)</f>
        <v/>
      </c>
    </row>
    <row r="24" spans="2:6" ht="21" x14ac:dyDescent="0.25">
      <c r="B24" s="11"/>
      <c r="C24" s="13"/>
      <c r="D24" s="14" t="str">
        <f>IF(LAF_V1101112[[#This Row],[workbook_name]]="","",COUNTIF(Table1[name],LAF_V1101112[[#This Row],[workbook_name]]))</f>
        <v/>
      </c>
      <c r="E24" s="14" t="str">
        <f xml:space="preserve">
IF(LAF_V1101112[[#This Row],[workbook_name]]="","",
   IFERROR(
      IF(
          VLOOKUP(LAF_V1101112[[#This Row],[id]],Table1[[#All],[id]:[name]],3,0)=LAF_V1101112[[#This Row],[workbook_name]],
         "match",
         "id doesn't belong to workbook_name"
      ),
      "associate an id first"
   )
)</f>
        <v/>
      </c>
      <c r="F24" s="16" t="str">
        <f>IF(LAF_V1101112[[#This Row],[id Sanity Check]]="match",
   "✓ ready",
   IF(LAF_V1101112[[#This Row],[workbook_name]]&lt;&gt;"","not ready","")
)</f>
        <v/>
      </c>
    </row>
    <row r="25" spans="2:6" ht="21" x14ac:dyDescent="0.25">
      <c r="B25" s="11"/>
      <c r="C25" s="13"/>
      <c r="D25" s="14" t="str">
        <f>IF(LAF_V1101112[[#This Row],[workbook_name]]="","",COUNTIF(Table1[name],LAF_V1101112[[#This Row],[workbook_name]]))</f>
        <v/>
      </c>
      <c r="E25" s="14" t="str">
        <f xml:space="preserve">
IF(LAF_V1101112[[#This Row],[workbook_name]]="","",
   IFERROR(
      IF(
          VLOOKUP(LAF_V1101112[[#This Row],[id]],Table1[[#All],[id]:[name]],3,0)=LAF_V1101112[[#This Row],[workbook_name]],
         "match",
         "id doesn't belong to workbook_name"
      ),
      "associate an id first"
   )
)</f>
        <v/>
      </c>
      <c r="F25" s="16" t="str">
        <f>IF(LAF_V1101112[[#This Row],[id Sanity Check]]="match",
   "✓ ready",
   IF(LAF_V1101112[[#This Row],[workbook_name]]&lt;&gt;"","not ready","")
)</f>
        <v/>
      </c>
    </row>
    <row r="26" spans="2:6" ht="21" x14ac:dyDescent="0.25">
      <c r="B26" s="11"/>
      <c r="C26" s="13"/>
      <c r="D26" s="14" t="str">
        <f>IF(LAF_V1101112[[#This Row],[workbook_name]]="","",COUNTIF(Table1[name],LAF_V1101112[[#This Row],[workbook_name]]))</f>
        <v/>
      </c>
      <c r="E26" s="14" t="str">
        <f xml:space="preserve">
IF(LAF_V1101112[[#This Row],[workbook_name]]="","",
   IFERROR(
      IF(
          VLOOKUP(LAF_V1101112[[#This Row],[id]],Table1[[#All],[id]:[name]],3,0)=LAF_V1101112[[#This Row],[workbook_name]],
         "match",
         "id doesn't belong to workbook_name"
      ),
      "associate an id first"
   )
)</f>
        <v/>
      </c>
      <c r="F26" s="16" t="str">
        <f>IF(LAF_V1101112[[#This Row],[id Sanity Check]]="match",
   "✓ ready",
   IF(LAF_V1101112[[#This Row],[workbook_name]]&lt;&gt;"","not ready","")
)</f>
        <v/>
      </c>
    </row>
    <row r="27" spans="2:6" ht="21" x14ac:dyDescent="0.25">
      <c r="B27" s="11"/>
      <c r="C27" s="13"/>
      <c r="D27" s="14" t="str">
        <f>IF(LAF_V1101112[[#This Row],[workbook_name]]="","",COUNTIF(Table1[name],LAF_V1101112[[#This Row],[workbook_name]]))</f>
        <v/>
      </c>
      <c r="E27" s="14" t="str">
        <f xml:space="preserve">
IF(LAF_V1101112[[#This Row],[workbook_name]]="","",
   IFERROR(
      IF(
          VLOOKUP(LAF_V1101112[[#This Row],[id]],Table1[[#All],[id]:[name]],3,0)=LAF_V1101112[[#This Row],[workbook_name]],
         "match",
         "id doesn't belong to workbook_name"
      ),
      "associate an id first"
   )
)</f>
        <v/>
      </c>
      <c r="F27" s="16" t="str">
        <f>IF(LAF_V1101112[[#This Row],[id Sanity Check]]="match",
   "✓ ready",
   IF(LAF_V1101112[[#This Row],[workbook_name]]&lt;&gt;"","not ready","")
)</f>
        <v/>
      </c>
    </row>
    <row r="28" spans="2:6" ht="21" x14ac:dyDescent="0.25">
      <c r="B28" s="11"/>
      <c r="C28" s="13"/>
      <c r="D28" s="14" t="str">
        <f>IF(LAF_V1101112[[#This Row],[workbook_name]]="","",COUNTIF(Table1[name],LAF_V1101112[[#This Row],[workbook_name]]))</f>
        <v/>
      </c>
      <c r="E28" s="14" t="str">
        <f xml:space="preserve">
IF(LAF_V1101112[[#This Row],[workbook_name]]="","",
   IFERROR(
      IF(
          VLOOKUP(LAF_V1101112[[#This Row],[id]],Table1[[#All],[id]:[name]],3,0)=LAF_V1101112[[#This Row],[workbook_name]],
         "match",
         "id doesn't belong to workbook_name"
      ),
      "associate an id first"
   )
)</f>
        <v/>
      </c>
      <c r="F28" s="16" t="str">
        <f>IF(LAF_V1101112[[#This Row],[id Sanity Check]]="match",
   "✓ ready",
   IF(LAF_V1101112[[#This Row],[workbook_name]]&lt;&gt;"","not ready","")
)</f>
        <v/>
      </c>
    </row>
    <row r="29" spans="2:6" ht="21" x14ac:dyDescent="0.25">
      <c r="B29" s="11"/>
      <c r="C29" s="13"/>
      <c r="D29" s="14" t="str">
        <f>IF(LAF_V1101112[[#This Row],[workbook_name]]="","",COUNTIF(Table1[name],LAF_V1101112[[#This Row],[workbook_name]]))</f>
        <v/>
      </c>
      <c r="E29" s="14" t="str">
        <f xml:space="preserve">
IF(LAF_V1101112[[#This Row],[workbook_name]]="","",
   IFERROR(
      IF(
          VLOOKUP(LAF_V1101112[[#This Row],[id]],Table1[[#All],[id]:[name]],3,0)=LAF_V1101112[[#This Row],[workbook_name]],
         "match",
         "id doesn't belong to workbook_name"
      ),
      "associate an id first"
   )
)</f>
        <v/>
      </c>
      <c r="F29" s="16" t="str">
        <f>IF(LAF_V1101112[[#This Row],[id Sanity Check]]="match",
   "✓ ready",
   IF(LAF_V1101112[[#This Row],[workbook_name]]&lt;&gt;"","not ready","")
)</f>
        <v/>
      </c>
    </row>
    <row r="30" spans="2:6" ht="21" x14ac:dyDescent="0.25">
      <c r="B30" s="11"/>
      <c r="C30" s="13"/>
      <c r="D30" s="14" t="str">
        <f>IF(LAF_V1101112[[#This Row],[workbook_name]]="","",COUNTIF(Table1[name],LAF_V1101112[[#This Row],[workbook_name]]))</f>
        <v/>
      </c>
      <c r="E30" s="14" t="str">
        <f xml:space="preserve">
IF(LAF_V1101112[[#This Row],[workbook_name]]="","",
   IFERROR(
      IF(
          VLOOKUP(LAF_V1101112[[#This Row],[id]],Table1[[#All],[id]:[name]],3,0)=LAF_V1101112[[#This Row],[workbook_name]],
         "match",
         "id doesn't belong to workbook_name"
      ),
      "associate an id first"
   )
)</f>
        <v/>
      </c>
      <c r="F30" s="16" t="str">
        <f>IF(LAF_V1101112[[#This Row],[id Sanity Check]]="match",
   "✓ ready",
   IF(LAF_V1101112[[#This Row],[workbook_name]]&lt;&gt;"","not ready","")
)</f>
        <v/>
      </c>
    </row>
    <row r="31" spans="2:6" ht="21" x14ac:dyDescent="0.25">
      <c r="B31" s="11"/>
      <c r="C31" s="13"/>
      <c r="D31" s="14" t="str">
        <f>IF(LAF_V1101112[[#This Row],[workbook_name]]="","",COUNTIF(Table1[name],LAF_V1101112[[#This Row],[workbook_name]]))</f>
        <v/>
      </c>
      <c r="E31" s="14" t="str">
        <f xml:space="preserve">
IF(LAF_V1101112[[#This Row],[workbook_name]]="","",
   IFERROR(
      IF(
          VLOOKUP(LAF_V1101112[[#This Row],[id]],Table1[[#All],[id]:[name]],3,0)=LAF_V1101112[[#This Row],[workbook_name]],
         "match",
         "id doesn't belong to workbook_name"
      ),
      "associate an id first"
   )
)</f>
        <v/>
      </c>
      <c r="F31" s="16" t="str">
        <f>IF(LAF_V1101112[[#This Row],[id Sanity Check]]="match",
   "✓ ready",
   IF(LAF_V1101112[[#This Row],[workbook_name]]&lt;&gt;"","not ready","")
)</f>
        <v/>
      </c>
    </row>
    <row r="32" spans="2:6" ht="21" x14ac:dyDescent="0.25">
      <c r="B32" s="11"/>
      <c r="C32" s="13"/>
      <c r="D32" s="14" t="str">
        <f>IF(LAF_V1101112[[#This Row],[workbook_name]]="","",COUNTIF(Table1[name],LAF_V1101112[[#This Row],[workbook_name]]))</f>
        <v/>
      </c>
      <c r="E32" s="14" t="str">
        <f xml:space="preserve">
IF(LAF_V1101112[[#This Row],[workbook_name]]="","",
   IFERROR(
      IF(
          VLOOKUP(LAF_V1101112[[#This Row],[id]],Table1[[#All],[id]:[name]],3,0)=LAF_V1101112[[#This Row],[workbook_name]],
         "match",
         "id doesn't belong to workbook_name"
      ),
      "associate an id first"
   )
)</f>
        <v/>
      </c>
      <c r="F32" s="16" t="str">
        <f>IF(LAF_V1101112[[#This Row],[id Sanity Check]]="match",
   "✓ ready",
   IF(LAF_V1101112[[#This Row],[workbook_name]]&lt;&gt;"","not ready","")
)</f>
        <v/>
      </c>
    </row>
    <row r="33" spans="2:6" ht="21" x14ac:dyDescent="0.25">
      <c r="B33" s="11"/>
      <c r="C33" s="13"/>
      <c r="D33" s="14" t="str">
        <f>IF(LAF_V1101112[[#This Row],[workbook_name]]="","",COUNTIF(Table1[name],LAF_V1101112[[#This Row],[workbook_name]]))</f>
        <v/>
      </c>
      <c r="E33" s="14" t="str">
        <f xml:space="preserve">
IF(LAF_V1101112[[#This Row],[workbook_name]]="","",
   IFERROR(
      IF(
          VLOOKUP(LAF_V1101112[[#This Row],[id]],Table1[[#All],[id]:[name]],3,0)=LAF_V1101112[[#This Row],[workbook_name]],
         "match",
         "id doesn't belong to workbook_name"
      ),
      "associate an id first"
   )
)</f>
        <v/>
      </c>
      <c r="F33" s="16" t="str">
        <f>IF(LAF_V1101112[[#This Row],[id Sanity Check]]="match",
   "✓ ready",
   IF(LAF_V1101112[[#This Row],[workbook_name]]&lt;&gt;"","not ready","")
)</f>
        <v/>
      </c>
    </row>
    <row r="34" spans="2:6" ht="21" x14ac:dyDescent="0.25">
      <c r="B34" s="11"/>
      <c r="C34" s="13"/>
      <c r="D34" s="14" t="str">
        <f>IF(LAF_V1101112[[#This Row],[workbook_name]]="","",COUNTIF(Table1[name],LAF_V1101112[[#This Row],[workbook_name]]))</f>
        <v/>
      </c>
      <c r="E34" s="14" t="str">
        <f xml:space="preserve">
IF(LAF_V1101112[[#This Row],[workbook_name]]="","",
   IFERROR(
      IF(
          VLOOKUP(LAF_V1101112[[#This Row],[id]],Table1[[#All],[id]:[name]],3,0)=LAF_V1101112[[#This Row],[workbook_name]],
         "match",
         "id doesn't belong to workbook_name"
      ),
      "associate an id first"
   )
)</f>
        <v/>
      </c>
      <c r="F34" s="16" t="str">
        <f>IF(LAF_V1101112[[#This Row],[id Sanity Check]]="match",
   "✓ ready",
   IF(LAF_V1101112[[#This Row],[workbook_name]]&lt;&gt;"","not ready","")
)</f>
        <v/>
      </c>
    </row>
    <row r="35" spans="2:6" ht="21" x14ac:dyDescent="0.25">
      <c r="B35" s="11"/>
      <c r="C35" s="13"/>
      <c r="D35" s="14" t="str">
        <f>IF(LAF_V1101112[[#This Row],[workbook_name]]="","",COUNTIF(Table1[name],LAF_V1101112[[#This Row],[workbook_name]]))</f>
        <v/>
      </c>
      <c r="E35" s="14" t="str">
        <f xml:space="preserve">
IF(LAF_V1101112[[#This Row],[workbook_name]]="","",
   IFERROR(
      IF(
          VLOOKUP(LAF_V1101112[[#This Row],[id]],Table1[[#All],[id]:[name]],3,0)=LAF_V1101112[[#This Row],[workbook_name]],
         "match",
         "id doesn't belong to workbook_name"
      ),
      "associate an id first"
   )
)</f>
        <v/>
      </c>
      <c r="F35" s="16" t="str">
        <f>IF(LAF_V1101112[[#This Row],[id Sanity Check]]="match",
   "✓ ready",
   IF(LAF_V1101112[[#This Row],[workbook_name]]&lt;&gt;"","not ready","")
)</f>
        <v/>
      </c>
    </row>
    <row r="36" spans="2:6" ht="21" x14ac:dyDescent="0.25">
      <c r="B36" s="11"/>
      <c r="C36" s="13"/>
      <c r="D36" s="14" t="str">
        <f>IF(LAF_V1101112[[#This Row],[workbook_name]]="","",COUNTIF(Table1[name],LAF_V1101112[[#This Row],[workbook_name]]))</f>
        <v/>
      </c>
      <c r="E36" s="14" t="str">
        <f xml:space="preserve">
IF(LAF_V1101112[[#This Row],[workbook_name]]="","",
   IFERROR(
      IF(
          VLOOKUP(LAF_V1101112[[#This Row],[id]],Table1[[#All],[id]:[name]],3,0)=LAF_V1101112[[#This Row],[workbook_name]],
         "match",
         "id doesn't belong to workbook_name"
      ),
      "associate an id first"
   )
)</f>
        <v/>
      </c>
      <c r="F36" s="16" t="str">
        <f>IF(LAF_V1101112[[#This Row],[id Sanity Check]]="match",
   "✓ ready",
   IF(LAF_V1101112[[#This Row],[workbook_name]]&lt;&gt;"","not ready","")
)</f>
        <v/>
      </c>
    </row>
    <row r="37" spans="2:6" ht="21" x14ac:dyDescent="0.25">
      <c r="B37" s="11"/>
      <c r="C37" s="13"/>
      <c r="D37" s="14" t="str">
        <f>IF(LAF_V1101112[[#This Row],[workbook_name]]="","",COUNTIF(Table1[name],LAF_V1101112[[#This Row],[workbook_name]]))</f>
        <v/>
      </c>
      <c r="E37" s="14" t="str">
        <f xml:space="preserve">
IF(LAF_V1101112[[#This Row],[workbook_name]]="","",
   IFERROR(
      IF(
          VLOOKUP(LAF_V1101112[[#This Row],[id]],Table1[[#All],[id]:[name]],3,0)=LAF_V1101112[[#This Row],[workbook_name]],
         "match",
         "id doesn't belong to workbook_name"
      ),
      "associate an id first"
   )
)</f>
        <v/>
      </c>
      <c r="F37" s="16" t="str">
        <f>IF(LAF_V1101112[[#This Row],[id Sanity Check]]="match",
   "✓ ready",
   IF(LAF_V1101112[[#This Row],[workbook_name]]&lt;&gt;"","not ready","")
)</f>
        <v/>
      </c>
    </row>
    <row r="38" spans="2:6" ht="21" x14ac:dyDescent="0.25">
      <c r="B38" s="11"/>
      <c r="C38" s="13"/>
      <c r="D38" s="14" t="str">
        <f>IF(LAF_V1101112[[#This Row],[workbook_name]]="","",COUNTIF(Table1[name],LAF_V1101112[[#This Row],[workbook_name]]))</f>
        <v/>
      </c>
      <c r="E38" s="14" t="str">
        <f xml:space="preserve">
IF(LAF_V1101112[[#This Row],[workbook_name]]="","",
   IFERROR(
      IF(
          VLOOKUP(LAF_V1101112[[#This Row],[id]],Table1[[#All],[id]:[name]],3,0)=LAF_V1101112[[#This Row],[workbook_name]],
         "match",
         "id doesn't belong to workbook_name"
      ),
      "associate an id first"
   )
)</f>
        <v/>
      </c>
      <c r="F38" s="16" t="str">
        <f>IF(LAF_V1101112[[#This Row],[id Sanity Check]]="match",
   "✓ ready",
   IF(LAF_V1101112[[#This Row],[workbook_name]]&lt;&gt;"","not ready","")
)</f>
        <v/>
      </c>
    </row>
    <row r="39" spans="2:6" ht="21" x14ac:dyDescent="0.25">
      <c r="B39" s="11"/>
      <c r="C39" s="13"/>
      <c r="D39" s="14" t="str">
        <f>IF(LAF_V1101112[[#This Row],[workbook_name]]="","",COUNTIF(Table1[name],LAF_V1101112[[#This Row],[workbook_name]]))</f>
        <v/>
      </c>
      <c r="E39" s="14" t="str">
        <f xml:space="preserve">
IF(LAF_V1101112[[#This Row],[workbook_name]]="","",
   IFERROR(
      IF(
          VLOOKUP(LAF_V1101112[[#This Row],[id]],Table1[[#All],[id]:[name]],3,0)=LAF_V1101112[[#This Row],[workbook_name]],
         "match",
         "id doesn't belong to workbook_name"
      ),
      "associate an id first"
   )
)</f>
        <v/>
      </c>
      <c r="F39" s="16" t="str">
        <f>IF(LAF_V1101112[[#This Row],[id Sanity Check]]="match",
   "✓ ready",
   IF(LAF_V1101112[[#This Row],[workbook_name]]&lt;&gt;"","not ready","")
)</f>
        <v/>
      </c>
    </row>
    <row r="40" spans="2:6" ht="21" x14ac:dyDescent="0.25">
      <c r="B40" s="11"/>
      <c r="C40" s="13"/>
      <c r="D40" s="14" t="str">
        <f>IF(LAF_V1101112[[#This Row],[workbook_name]]="","",COUNTIF(Table1[name],LAF_V1101112[[#This Row],[workbook_name]]))</f>
        <v/>
      </c>
      <c r="E40" s="14" t="str">
        <f xml:space="preserve">
IF(LAF_V1101112[[#This Row],[workbook_name]]="","",
   IFERROR(
      IF(
          VLOOKUP(LAF_V1101112[[#This Row],[id]],Table1[[#All],[id]:[name]],3,0)=LAF_V1101112[[#This Row],[workbook_name]],
         "match",
         "id doesn't belong to workbook_name"
      ),
      "associate an id first"
   )
)</f>
        <v/>
      </c>
      <c r="F40" s="16" t="str">
        <f>IF(LAF_V1101112[[#This Row],[id Sanity Check]]="match",
   "✓ ready",
   IF(LAF_V1101112[[#This Row],[workbook_name]]&lt;&gt;"","not ready","")
)</f>
        <v/>
      </c>
    </row>
    <row r="41" spans="2:6" ht="21" x14ac:dyDescent="0.25">
      <c r="B41" s="11"/>
      <c r="C41" s="13"/>
      <c r="D41" s="14" t="str">
        <f>IF(LAF_V1101112[[#This Row],[workbook_name]]="","",COUNTIF(Table1[name],LAF_V1101112[[#This Row],[workbook_name]]))</f>
        <v/>
      </c>
      <c r="E41" s="14" t="str">
        <f xml:space="preserve">
IF(LAF_V1101112[[#This Row],[workbook_name]]="","",
   IFERROR(
      IF(
          VLOOKUP(LAF_V1101112[[#This Row],[id]],Table1[[#All],[id]:[name]],3,0)=LAF_V1101112[[#This Row],[workbook_name]],
         "match",
         "id doesn't belong to workbook_name"
      ),
      "associate an id first"
   )
)</f>
        <v/>
      </c>
      <c r="F41" s="16" t="str">
        <f>IF(LAF_V1101112[[#This Row],[id Sanity Check]]="match",
   "✓ ready",
   IF(LAF_V1101112[[#This Row],[workbook_name]]&lt;&gt;"","not ready","")
)</f>
        <v/>
      </c>
    </row>
    <row r="42" spans="2:6" ht="21" x14ac:dyDescent="0.25">
      <c r="B42" s="11"/>
      <c r="C42" s="13"/>
      <c r="D42" s="14" t="str">
        <f>IF(LAF_V1101112[[#This Row],[workbook_name]]="","",COUNTIF(Table1[name],LAF_V1101112[[#This Row],[workbook_name]]))</f>
        <v/>
      </c>
      <c r="E42" s="14" t="str">
        <f xml:space="preserve">
IF(LAF_V1101112[[#This Row],[workbook_name]]="","",
   IFERROR(
      IF(
          VLOOKUP(LAF_V1101112[[#This Row],[id]],Table1[[#All],[id]:[name]],3,0)=LAF_V1101112[[#This Row],[workbook_name]],
         "match",
         "id doesn't belong to workbook_name"
      ),
      "associate an id first"
   )
)</f>
        <v/>
      </c>
      <c r="F42" s="16" t="str">
        <f>IF(LAF_V1101112[[#This Row],[id Sanity Check]]="match",
   "✓ ready",
   IF(LAF_V1101112[[#This Row],[workbook_name]]&lt;&gt;"","not ready","")
)</f>
        <v/>
      </c>
    </row>
    <row r="43" spans="2:6" ht="21" x14ac:dyDescent="0.25">
      <c r="B43" s="11"/>
      <c r="C43" s="13"/>
      <c r="D43" s="14" t="str">
        <f>IF(LAF_V1101112[[#This Row],[workbook_name]]="","",COUNTIF(Table1[name],LAF_V1101112[[#This Row],[workbook_name]]))</f>
        <v/>
      </c>
      <c r="E43" s="14" t="str">
        <f xml:space="preserve">
IF(LAF_V1101112[[#This Row],[workbook_name]]="","",
   IFERROR(
      IF(
          VLOOKUP(LAF_V1101112[[#This Row],[id]],Table1[[#All],[id]:[name]],3,0)=LAF_V1101112[[#This Row],[workbook_name]],
         "match",
         "id doesn't belong to workbook_name"
      ),
      "associate an id first"
   )
)</f>
        <v/>
      </c>
      <c r="F43" s="16" t="str">
        <f>IF(LAF_V1101112[[#This Row],[id Sanity Check]]="match",
   "✓ ready",
   IF(LAF_V1101112[[#This Row],[workbook_name]]&lt;&gt;"","not ready","")
)</f>
        <v/>
      </c>
    </row>
    <row r="44" spans="2:6" ht="21" x14ac:dyDescent="0.25">
      <c r="B44" s="11"/>
      <c r="C44" s="13"/>
      <c r="D44" s="14" t="str">
        <f>IF(LAF_V1101112[[#This Row],[workbook_name]]="","",COUNTIF(Table1[name],LAF_V1101112[[#This Row],[workbook_name]]))</f>
        <v/>
      </c>
      <c r="E44" s="14" t="str">
        <f xml:space="preserve">
IF(LAF_V1101112[[#This Row],[workbook_name]]="","",
   IFERROR(
      IF(
          VLOOKUP(LAF_V1101112[[#This Row],[id]],Table1[[#All],[id]:[name]],3,0)=LAF_V1101112[[#This Row],[workbook_name]],
         "match",
         "id doesn't belong to workbook_name"
      ),
      "associate an id first"
   )
)</f>
        <v/>
      </c>
      <c r="F44" s="16" t="str">
        <f>IF(LAF_V1101112[[#This Row],[id Sanity Check]]="match",
   "✓ ready",
   IF(LAF_V1101112[[#This Row],[workbook_name]]&lt;&gt;"","not ready","")
)</f>
        <v/>
      </c>
    </row>
    <row r="45" spans="2:6" ht="21" x14ac:dyDescent="0.25">
      <c r="B45" s="11"/>
      <c r="C45" s="13"/>
      <c r="D45" s="14" t="str">
        <f>IF(LAF_V1101112[[#This Row],[workbook_name]]="","",COUNTIF(Table1[name],LAF_V1101112[[#This Row],[workbook_name]]))</f>
        <v/>
      </c>
      <c r="E45" s="14" t="str">
        <f xml:space="preserve">
IF(LAF_V1101112[[#This Row],[workbook_name]]="","",
   IFERROR(
      IF(
          VLOOKUP(LAF_V1101112[[#This Row],[id]],Table1[[#All],[id]:[name]],3,0)=LAF_V1101112[[#This Row],[workbook_name]],
         "match",
         "id doesn't belong to workbook_name"
      ),
      "associate an id first"
   )
)</f>
        <v/>
      </c>
      <c r="F45" s="16" t="str">
        <f>IF(LAF_V1101112[[#This Row],[id Sanity Check]]="match",
   "✓ ready",
   IF(LAF_V1101112[[#This Row],[workbook_name]]&lt;&gt;"","not ready","")
)</f>
        <v/>
      </c>
    </row>
    <row r="46" spans="2:6" ht="21" x14ac:dyDescent="0.25">
      <c r="B46" s="11"/>
      <c r="C46" s="13"/>
      <c r="D46" s="14" t="str">
        <f>IF(LAF_V1101112[[#This Row],[workbook_name]]="","",COUNTIF(Table1[name],LAF_V1101112[[#This Row],[workbook_name]]))</f>
        <v/>
      </c>
      <c r="E46" s="14" t="str">
        <f xml:space="preserve">
IF(LAF_V1101112[[#This Row],[workbook_name]]="","",
   IFERROR(
      IF(
          VLOOKUP(LAF_V1101112[[#This Row],[id]],Table1[[#All],[id]:[name]],3,0)=LAF_V1101112[[#This Row],[workbook_name]],
         "match",
         "id doesn't belong to workbook_name"
      ),
      "associate an id first"
   )
)</f>
        <v/>
      </c>
      <c r="F46" s="16" t="str">
        <f>IF(LAF_V1101112[[#This Row],[id Sanity Check]]="match",
   "✓ ready",
   IF(LAF_V1101112[[#This Row],[workbook_name]]&lt;&gt;"","not ready","")
)</f>
        <v/>
      </c>
    </row>
    <row r="47" spans="2:6" ht="21" x14ac:dyDescent="0.25">
      <c r="B47" s="11"/>
      <c r="C47" s="13"/>
      <c r="D47" s="14" t="str">
        <f>IF(LAF_V1101112[[#This Row],[workbook_name]]="","",COUNTIF(Table1[name],LAF_V1101112[[#This Row],[workbook_name]]))</f>
        <v/>
      </c>
      <c r="E47" s="14" t="str">
        <f xml:space="preserve">
IF(LAF_V1101112[[#This Row],[workbook_name]]="","",
   IFERROR(
      IF(
          VLOOKUP(LAF_V1101112[[#This Row],[id]],Table1[[#All],[id]:[name]],3,0)=LAF_V1101112[[#This Row],[workbook_name]],
         "match",
         "id doesn't belong to workbook_name"
      ),
      "associate an id first"
   )
)</f>
        <v/>
      </c>
      <c r="F47" s="16" t="str">
        <f>IF(LAF_V1101112[[#This Row],[id Sanity Check]]="match",
   "✓ ready",
   IF(LAF_V1101112[[#This Row],[workbook_name]]&lt;&gt;"","not ready","")
)</f>
        <v/>
      </c>
    </row>
    <row r="48" spans="2:6" ht="21" x14ac:dyDescent="0.25">
      <c r="B48" s="11"/>
      <c r="C48" s="13"/>
      <c r="D48" s="14" t="str">
        <f>IF(LAF_V1101112[[#This Row],[workbook_name]]="","",COUNTIF(Table1[name],LAF_V1101112[[#This Row],[workbook_name]]))</f>
        <v/>
      </c>
      <c r="E48" s="14" t="str">
        <f xml:space="preserve">
IF(LAF_V1101112[[#This Row],[workbook_name]]="","",
   IFERROR(
      IF(
          VLOOKUP(LAF_V1101112[[#This Row],[id]],Table1[[#All],[id]:[name]],3,0)=LAF_V1101112[[#This Row],[workbook_name]],
         "match",
         "id doesn't belong to workbook_name"
      ),
      "associate an id first"
   )
)</f>
        <v/>
      </c>
      <c r="F48" s="16" t="str">
        <f>IF(LAF_V1101112[[#This Row],[id Sanity Check]]="match",
   "✓ ready",
   IF(LAF_V1101112[[#This Row],[workbook_name]]&lt;&gt;"","not ready","")
)</f>
        <v/>
      </c>
    </row>
    <row r="49" spans="2:6" ht="21" x14ac:dyDescent="0.25">
      <c r="B49" s="11"/>
      <c r="C49" s="13"/>
      <c r="D49" s="14" t="str">
        <f>IF(LAF_V1101112[[#This Row],[workbook_name]]="","",COUNTIF(Table1[name],LAF_V1101112[[#This Row],[workbook_name]]))</f>
        <v/>
      </c>
      <c r="E49" s="14" t="str">
        <f xml:space="preserve">
IF(LAF_V1101112[[#This Row],[workbook_name]]="","",
   IFERROR(
      IF(
          VLOOKUP(LAF_V1101112[[#This Row],[id]],Table1[[#All],[id]:[name]],3,0)=LAF_V1101112[[#This Row],[workbook_name]],
         "match",
         "id doesn't belong to workbook_name"
      ),
      "associate an id first"
   )
)</f>
        <v/>
      </c>
      <c r="F49" s="16" t="str">
        <f>IF(LAF_V1101112[[#This Row],[id Sanity Check]]="match",
   "✓ ready",
   IF(LAF_V1101112[[#This Row],[workbook_name]]&lt;&gt;"","not ready","")
)</f>
        <v/>
      </c>
    </row>
    <row r="50" spans="2:6" ht="21" x14ac:dyDescent="0.25">
      <c r="B50" s="11"/>
      <c r="C50" s="13"/>
      <c r="D50" s="14" t="str">
        <f>IF(LAF_V1101112[[#This Row],[workbook_name]]="","",COUNTIF(Table1[name],LAF_V1101112[[#This Row],[workbook_name]]))</f>
        <v/>
      </c>
      <c r="E50" s="14" t="str">
        <f xml:space="preserve">
IF(LAF_V1101112[[#This Row],[workbook_name]]="","",
   IFERROR(
      IF(
          VLOOKUP(LAF_V1101112[[#This Row],[id]],Table1[[#All],[id]:[name]],3,0)=LAF_V1101112[[#This Row],[workbook_name]],
         "match",
         "id doesn't belong to workbook_name"
      ),
      "associate an id first"
   )
)</f>
        <v/>
      </c>
      <c r="F50" s="16" t="str">
        <f>IF(LAF_V1101112[[#This Row],[id Sanity Check]]="match",
   "✓ ready",
   IF(LAF_V1101112[[#This Row],[workbook_name]]&lt;&gt;"","not ready","")
)</f>
        <v/>
      </c>
    </row>
    <row r="51" spans="2:6" ht="21" x14ac:dyDescent="0.25">
      <c r="B51" s="11"/>
      <c r="C51" s="13"/>
      <c r="D51" s="14" t="str">
        <f>IF(LAF_V1101112[[#This Row],[workbook_name]]="","",COUNTIF(Table1[name],LAF_V1101112[[#This Row],[workbook_name]]))</f>
        <v/>
      </c>
      <c r="E51" s="14" t="str">
        <f xml:space="preserve">
IF(LAF_V1101112[[#This Row],[workbook_name]]="","",
   IFERROR(
      IF(
          VLOOKUP(LAF_V1101112[[#This Row],[id]],Table1[[#All],[id]:[name]],3,0)=LAF_V1101112[[#This Row],[workbook_name]],
         "match",
         "id doesn't belong to workbook_name"
      ),
      "associate an id first"
   )
)</f>
        <v/>
      </c>
      <c r="F51" s="16" t="str">
        <f>IF(LAF_V1101112[[#This Row],[id Sanity Check]]="match",
   "✓ ready",
   IF(LAF_V1101112[[#This Row],[workbook_name]]&lt;&gt;"","not ready","")
)</f>
        <v/>
      </c>
    </row>
    <row r="52" spans="2:6" ht="21" x14ac:dyDescent="0.25">
      <c r="B52" s="11"/>
      <c r="C52" s="13"/>
      <c r="D52" s="14" t="str">
        <f>IF(LAF_V1101112[[#This Row],[workbook_name]]="","",COUNTIF(Table1[name],LAF_V1101112[[#This Row],[workbook_name]]))</f>
        <v/>
      </c>
      <c r="E52" s="14" t="str">
        <f xml:space="preserve">
IF(LAF_V1101112[[#This Row],[workbook_name]]="","",
   IFERROR(
      IF(
          VLOOKUP(LAF_V1101112[[#This Row],[id]],Table1[[#All],[id]:[name]],3,0)=LAF_V1101112[[#This Row],[workbook_name]],
         "match",
         "id doesn't belong to workbook_name"
      ),
      "associate an id first"
   )
)</f>
        <v/>
      </c>
      <c r="F52" s="16" t="str">
        <f>IF(LAF_V1101112[[#This Row],[id Sanity Check]]="match",
   "✓ ready",
   IF(LAF_V1101112[[#This Row],[workbook_name]]&lt;&gt;"","not ready","")
)</f>
        <v/>
      </c>
    </row>
    <row r="53" spans="2:6" ht="21" x14ac:dyDescent="0.25">
      <c r="B53" s="11"/>
      <c r="C53" s="13"/>
      <c r="D53" s="14" t="str">
        <f>IF(LAF_V1101112[[#This Row],[workbook_name]]="","",COUNTIF(Table1[name],LAF_V1101112[[#This Row],[workbook_name]]))</f>
        <v/>
      </c>
      <c r="E53" s="14" t="str">
        <f xml:space="preserve">
IF(LAF_V1101112[[#This Row],[workbook_name]]="","",
   IFERROR(
      IF(
          VLOOKUP(LAF_V1101112[[#This Row],[id]],Table1[[#All],[id]:[name]],3,0)=LAF_V1101112[[#This Row],[workbook_name]],
         "match",
         "id doesn't belong to workbook_name"
      ),
      "associate an id first"
   )
)</f>
        <v/>
      </c>
      <c r="F53" s="16" t="str">
        <f>IF(LAF_V1101112[[#This Row],[id Sanity Check]]="match",
   "✓ ready",
   IF(LAF_V1101112[[#This Row],[workbook_name]]&lt;&gt;"","not ready","")
)</f>
        <v/>
      </c>
    </row>
    <row r="54" spans="2:6" ht="21" x14ac:dyDescent="0.25">
      <c r="B54" s="11"/>
      <c r="C54" s="13"/>
      <c r="D54" s="14" t="str">
        <f>IF(LAF_V1101112[[#This Row],[workbook_name]]="","",COUNTIF(Table1[name],LAF_V1101112[[#This Row],[workbook_name]]))</f>
        <v/>
      </c>
      <c r="E54" s="14" t="str">
        <f xml:space="preserve">
IF(LAF_V1101112[[#This Row],[workbook_name]]="","",
   IFERROR(
      IF(
          VLOOKUP(LAF_V1101112[[#This Row],[id]],Table1[[#All],[id]:[name]],3,0)=LAF_V1101112[[#This Row],[workbook_name]],
         "match",
         "id doesn't belong to workbook_name"
      ),
      "associate an id first"
   )
)</f>
        <v/>
      </c>
      <c r="F54" s="16" t="str">
        <f>IF(LAF_V1101112[[#This Row],[id Sanity Check]]="match",
   "✓ ready",
   IF(LAF_V1101112[[#This Row],[workbook_name]]&lt;&gt;"","not ready","")
)</f>
        <v/>
      </c>
    </row>
    <row r="55" spans="2:6" ht="21" x14ac:dyDescent="0.25">
      <c r="B55" s="11"/>
      <c r="C55" s="13"/>
      <c r="D55" s="14" t="str">
        <f>IF(LAF_V1101112[[#This Row],[workbook_name]]="","",COUNTIF(Table1[name],LAF_V1101112[[#This Row],[workbook_name]]))</f>
        <v/>
      </c>
      <c r="E55" s="14" t="str">
        <f xml:space="preserve">
IF(LAF_V1101112[[#This Row],[workbook_name]]="","",
   IFERROR(
      IF(
          VLOOKUP(LAF_V1101112[[#This Row],[id]],Table1[[#All],[id]:[name]],3,0)=LAF_V1101112[[#This Row],[workbook_name]],
         "match",
         "id doesn't belong to workbook_name"
      ),
      "associate an id first"
   )
)</f>
        <v/>
      </c>
      <c r="F55" s="16" t="str">
        <f>IF(LAF_V1101112[[#This Row],[id Sanity Check]]="match",
   "✓ ready",
   IF(LAF_V1101112[[#This Row],[workbook_name]]&lt;&gt;"","not ready","")
)</f>
        <v/>
      </c>
    </row>
    <row r="56" spans="2:6" ht="21" x14ac:dyDescent="0.25">
      <c r="B56" s="11"/>
      <c r="C56" s="13"/>
      <c r="D56" s="14" t="str">
        <f>IF(LAF_V1101112[[#This Row],[workbook_name]]="","",COUNTIF(Table1[name],LAF_V1101112[[#This Row],[workbook_name]]))</f>
        <v/>
      </c>
      <c r="E56" s="14" t="str">
        <f xml:space="preserve">
IF(LAF_V1101112[[#This Row],[workbook_name]]="","",
   IFERROR(
      IF(
          VLOOKUP(LAF_V1101112[[#This Row],[id]],Table1[[#All],[id]:[name]],3,0)=LAF_V1101112[[#This Row],[workbook_name]],
         "match",
         "id doesn't belong to workbook_name"
      ),
      "associate an id first"
   )
)</f>
        <v/>
      </c>
      <c r="F56" s="16" t="str">
        <f>IF(LAF_V1101112[[#This Row],[id Sanity Check]]="match",
   "✓ ready",
   IF(LAF_V1101112[[#This Row],[workbook_name]]&lt;&gt;"","not ready","")
)</f>
        <v/>
      </c>
    </row>
    <row r="57" spans="2:6" ht="21" x14ac:dyDescent="0.25">
      <c r="B57" s="11"/>
      <c r="C57" s="13"/>
      <c r="D57" s="14" t="str">
        <f>IF(LAF_V1101112[[#This Row],[workbook_name]]="","",COUNTIF(Table1[name],LAF_V1101112[[#This Row],[workbook_name]]))</f>
        <v/>
      </c>
      <c r="E57" s="14" t="str">
        <f xml:space="preserve">
IF(LAF_V1101112[[#This Row],[workbook_name]]="","",
   IFERROR(
      IF(
          VLOOKUP(LAF_V1101112[[#This Row],[id]],Table1[[#All],[id]:[name]],3,0)=LAF_V1101112[[#This Row],[workbook_name]],
         "match",
         "id doesn't belong to workbook_name"
      ),
      "associate an id first"
   )
)</f>
        <v/>
      </c>
      <c r="F57" s="16" t="str">
        <f>IF(LAF_V1101112[[#This Row],[id Sanity Check]]="match",
   "✓ ready",
   IF(LAF_V1101112[[#This Row],[workbook_name]]&lt;&gt;"","not ready","")
)</f>
        <v/>
      </c>
    </row>
    <row r="58" spans="2:6" ht="21" x14ac:dyDescent="0.25">
      <c r="B58" s="11"/>
      <c r="C58" s="13"/>
      <c r="D58" s="14" t="str">
        <f>IF(LAF_V1101112[[#This Row],[workbook_name]]="","",COUNTIF(Table1[name],LAF_V1101112[[#This Row],[workbook_name]]))</f>
        <v/>
      </c>
      <c r="E58" s="14" t="str">
        <f xml:space="preserve">
IF(LAF_V1101112[[#This Row],[workbook_name]]="","",
   IFERROR(
      IF(
          VLOOKUP(LAF_V1101112[[#This Row],[id]],Table1[[#All],[id]:[name]],3,0)=LAF_V1101112[[#This Row],[workbook_name]],
         "match",
         "id doesn't belong to workbook_name"
      ),
      "associate an id first"
   )
)</f>
        <v/>
      </c>
      <c r="F58" s="16" t="str">
        <f>IF(LAF_V1101112[[#This Row],[id Sanity Check]]="match",
   "✓ ready",
   IF(LAF_V1101112[[#This Row],[workbook_name]]&lt;&gt;"","not ready","")
)</f>
        <v/>
      </c>
    </row>
    <row r="59" spans="2:6" ht="21" x14ac:dyDescent="0.25">
      <c r="B59" s="11"/>
      <c r="C59" s="13"/>
      <c r="D59" s="14" t="str">
        <f>IF(LAF_V1101112[[#This Row],[workbook_name]]="","",COUNTIF(Table1[name],LAF_V1101112[[#This Row],[workbook_name]]))</f>
        <v/>
      </c>
      <c r="E59" s="14" t="str">
        <f xml:space="preserve">
IF(LAF_V1101112[[#This Row],[workbook_name]]="","",
   IFERROR(
      IF(
          VLOOKUP(LAF_V1101112[[#This Row],[id]],Table1[[#All],[id]:[name]],3,0)=LAF_V1101112[[#This Row],[workbook_name]],
         "match",
         "id doesn't belong to workbook_name"
      ),
      "associate an id first"
   )
)</f>
        <v/>
      </c>
      <c r="F59" s="16" t="str">
        <f>IF(LAF_V1101112[[#This Row],[id Sanity Check]]="match",
   "✓ ready",
   IF(LAF_V1101112[[#This Row],[workbook_name]]&lt;&gt;"","not ready","")
)</f>
        <v/>
      </c>
    </row>
    <row r="60" spans="2:6" ht="21" x14ac:dyDescent="0.25">
      <c r="B60" s="11"/>
      <c r="C60" s="13"/>
      <c r="D60" s="14" t="str">
        <f>IF(LAF_V1101112[[#This Row],[workbook_name]]="","",COUNTIF(Table1[name],LAF_V1101112[[#This Row],[workbook_name]]))</f>
        <v/>
      </c>
      <c r="E60" s="14" t="str">
        <f xml:space="preserve">
IF(LAF_V1101112[[#This Row],[workbook_name]]="","",
   IFERROR(
      IF(
          VLOOKUP(LAF_V1101112[[#This Row],[id]],Table1[[#All],[id]:[name]],3,0)=LAF_V1101112[[#This Row],[workbook_name]],
         "match",
         "id doesn't belong to workbook_name"
      ),
      "associate an id first"
   )
)</f>
        <v/>
      </c>
      <c r="F60" s="16" t="str">
        <f>IF(LAF_V1101112[[#This Row],[id Sanity Check]]="match",
   "✓ ready",
   IF(LAF_V1101112[[#This Row],[workbook_name]]&lt;&gt;"","not ready","")
)</f>
        <v/>
      </c>
    </row>
    <row r="61" spans="2:6" ht="21" x14ac:dyDescent="0.25">
      <c r="B61" s="11"/>
      <c r="C61" s="13"/>
      <c r="D61" s="14" t="str">
        <f>IF(LAF_V1101112[[#This Row],[workbook_name]]="","",COUNTIF(Table1[name],LAF_V1101112[[#This Row],[workbook_name]]))</f>
        <v/>
      </c>
      <c r="E61" s="14" t="str">
        <f xml:space="preserve">
IF(LAF_V1101112[[#This Row],[workbook_name]]="","",
   IFERROR(
      IF(
          VLOOKUP(LAF_V1101112[[#This Row],[id]],Table1[[#All],[id]:[name]],3,0)=LAF_V1101112[[#This Row],[workbook_name]],
         "match",
         "id doesn't belong to workbook_name"
      ),
      "associate an id first"
   )
)</f>
        <v/>
      </c>
      <c r="F61" s="16" t="str">
        <f>IF(LAF_V1101112[[#This Row],[id Sanity Check]]="match",
   "✓ ready",
   IF(LAF_V1101112[[#This Row],[workbook_name]]&lt;&gt;"","not ready","")
)</f>
        <v/>
      </c>
    </row>
    <row r="62" spans="2:6" ht="21" x14ac:dyDescent="0.25">
      <c r="B62" s="11"/>
      <c r="C62" s="13"/>
      <c r="D62" s="14" t="str">
        <f>IF(LAF_V1101112[[#This Row],[workbook_name]]="","",COUNTIF(Table1[name],LAF_V1101112[[#This Row],[workbook_name]]))</f>
        <v/>
      </c>
      <c r="E62" s="14" t="str">
        <f xml:space="preserve">
IF(LAF_V1101112[[#This Row],[workbook_name]]="","",
   IFERROR(
      IF(
          VLOOKUP(LAF_V1101112[[#This Row],[id]],Table1[[#All],[id]:[name]],3,0)=LAF_V1101112[[#This Row],[workbook_name]],
         "match",
         "id doesn't belong to workbook_name"
      ),
      "associate an id first"
   )
)</f>
        <v/>
      </c>
      <c r="F62" s="16" t="str">
        <f>IF(LAF_V1101112[[#This Row],[id Sanity Check]]="match",
   "✓ ready",
   IF(LAF_V1101112[[#This Row],[workbook_name]]&lt;&gt;"","not ready","")
)</f>
        <v/>
      </c>
    </row>
    <row r="63" spans="2:6" ht="21" x14ac:dyDescent="0.25">
      <c r="B63" s="11"/>
      <c r="C63" s="13"/>
      <c r="D63" s="14" t="str">
        <f>IF(LAF_V1101112[[#This Row],[workbook_name]]="","",COUNTIF(Table1[name],LAF_V1101112[[#This Row],[workbook_name]]))</f>
        <v/>
      </c>
      <c r="E63" s="14" t="str">
        <f xml:space="preserve">
IF(LAF_V1101112[[#This Row],[workbook_name]]="","",
   IFERROR(
      IF(
          VLOOKUP(LAF_V1101112[[#This Row],[id]],Table1[[#All],[id]:[name]],3,0)=LAF_V1101112[[#This Row],[workbook_name]],
         "match",
         "id doesn't belong to workbook_name"
      ),
      "associate an id first"
   )
)</f>
        <v/>
      </c>
      <c r="F63" s="16" t="str">
        <f>IF(LAF_V1101112[[#This Row],[id Sanity Check]]="match",
   "✓ ready",
   IF(LAF_V1101112[[#This Row],[workbook_name]]&lt;&gt;"","not ready","")
)</f>
        <v/>
      </c>
    </row>
    <row r="64" spans="2:6" ht="21" x14ac:dyDescent="0.25">
      <c r="B64" s="11"/>
      <c r="C64" s="13"/>
      <c r="D64" s="14" t="str">
        <f>IF(LAF_V1101112[[#This Row],[workbook_name]]="","",COUNTIF(Table1[name],LAF_V1101112[[#This Row],[workbook_name]]))</f>
        <v/>
      </c>
      <c r="E64" s="14" t="str">
        <f xml:space="preserve">
IF(LAF_V1101112[[#This Row],[workbook_name]]="","",
   IFERROR(
      IF(
          VLOOKUP(LAF_V1101112[[#This Row],[id]],Table1[[#All],[id]:[name]],3,0)=LAF_V1101112[[#This Row],[workbook_name]],
         "match",
         "id doesn't belong to workbook_name"
      ),
      "associate an id first"
   )
)</f>
        <v/>
      </c>
      <c r="F64" s="16" t="str">
        <f>IF(LAF_V1101112[[#This Row],[id Sanity Check]]="match",
   "✓ ready",
   IF(LAF_V1101112[[#This Row],[workbook_name]]&lt;&gt;"","not ready","")
)</f>
        <v/>
      </c>
    </row>
    <row r="65" spans="2:6" ht="21" x14ac:dyDescent="0.25">
      <c r="B65" s="11"/>
      <c r="C65" s="13"/>
      <c r="D65" s="14" t="str">
        <f>IF(LAF_V1101112[[#This Row],[workbook_name]]="","",COUNTIF(Table1[name],LAF_V1101112[[#This Row],[workbook_name]]))</f>
        <v/>
      </c>
      <c r="E65" s="14" t="str">
        <f xml:space="preserve">
IF(LAF_V1101112[[#This Row],[workbook_name]]="","",
   IFERROR(
      IF(
          VLOOKUP(LAF_V1101112[[#This Row],[id]],Table1[[#All],[id]:[name]],3,0)=LAF_V1101112[[#This Row],[workbook_name]],
         "match",
         "id doesn't belong to workbook_name"
      ),
      "associate an id first"
   )
)</f>
        <v/>
      </c>
      <c r="F65" s="16" t="str">
        <f>IF(LAF_V1101112[[#This Row],[id Sanity Check]]="match",
   "✓ ready",
   IF(LAF_V1101112[[#This Row],[workbook_name]]&lt;&gt;"","not ready","")
)</f>
        <v/>
      </c>
    </row>
    <row r="66" spans="2:6" ht="21" x14ac:dyDescent="0.25">
      <c r="B66" s="11"/>
      <c r="C66" s="13"/>
      <c r="D66" s="14" t="str">
        <f>IF(LAF_V1101112[[#This Row],[workbook_name]]="","",COUNTIF(Table1[name],LAF_V1101112[[#This Row],[workbook_name]]))</f>
        <v/>
      </c>
      <c r="E66" s="14" t="str">
        <f xml:space="preserve">
IF(LAF_V1101112[[#This Row],[workbook_name]]="","",
   IFERROR(
      IF(
          VLOOKUP(LAF_V1101112[[#This Row],[id]],Table1[[#All],[id]:[name]],3,0)=LAF_V1101112[[#This Row],[workbook_name]],
         "match",
         "id doesn't belong to workbook_name"
      ),
      "associate an id first"
   )
)</f>
        <v/>
      </c>
      <c r="F66" s="16" t="str">
        <f>IF(LAF_V1101112[[#This Row],[id Sanity Check]]="match",
   "✓ ready",
   IF(LAF_V1101112[[#This Row],[workbook_name]]&lt;&gt;"","not ready","")
)</f>
        <v/>
      </c>
    </row>
    <row r="67" spans="2:6" ht="21" x14ac:dyDescent="0.25">
      <c r="B67" s="11"/>
      <c r="C67" s="13"/>
      <c r="D67" s="14" t="str">
        <f>IF(LAF_V1101112[[#This Row],[workbook_name]]="","",COUNTIF(Table1[name],LAF_V1101112[[#This Row],[workbook_name]]))</f>
        <v/>
      </c>
      <c r="E67" s="14" t="str">
        <f xml:space="preserve">
IF(LAF_V1101112[[#This Row],[workbook_name]]="","",
   IFERROR(
      IF(
          VLOOKUP(LAF_V1101112[[#This Row],[id]],Table1[[#All],[id]:[name]],3,0)=LAF_V1101112[[#This Row],[workbook_name]],
         "match",
         "id doesn't belong to workbook_name"
      ),
      "associate an id first"
   )
)</f>
        <v/>
      </c>
      <c r="F67" s="16" t="str">
        <f>IF(LAF_V1101112[[#This Row],[id Sanity Check]]="match",
   "✓ ready",
   IF(LAF_V1101112[[#This Row],[workbook_name]]&lt;&gt;"","not ready","")
)</f>
        <v/>
      </c>
    </row>
    <row r="68" spans="2:6" ht="21" x14ac:dyDescent="0.25">
      <c r="B68" s="11"/>
      <c r="C68" s="13"/>
      <c r="D68" s="14" t="str">
        <f>IF(LAF_V1101112[[#This Row],[workbook_name]]="","",COUNTIF(Table1[name],LAF_V1101112[[#This Row],[workbook_name]]))</f>
        <v/>
      </c>
      <c r="E68" s="14" t="str">
        <f xml:space="preserve">
IF(LAF_V1101112[[#This Row],[workbook_name]]="","",
   IFERROR(
      IF(
          VLOOKUP(LAF_V1101112[[#This Row],[id]],Table1[[#All],[id]:[name]],3,0)=LAF_V1101112[[#This Row],[workbook_name]],
         "match",
         "id doesn't belong to workbook_name"
      ),
      "associate an id first"
   )
)</f>
        <v/>
      </c>
      <c r="F68" s="16" t="str">
        <f>IF(LAF_V1101112[[#This Row],[id Sanity Check]]="match",
   "✓ ready",
   IF(LAF_V1101112[[#This Row],[workbook_name]]&lt;&gt;"","not ready","")
)</f>
        <v/>
      </c>
    </row>
    <row r="69" spans="2:6" ht="21" x14ac:dyDescent="0.25">
      <c r="B69" s="11"/>
      <c r="C69" s="13"/>
      <c r="D69" s="14" t="str">
        <f>IF(LAF_V1101112[[#This Row],[workbook_name]]="","",COUNTIF(Table1[name],LAF_V1101112[[#This Row],[workbook_name]]))</f>
        <v/>
      </c>
      <c r="E69" s="14" t="str">
        <f xml:space="preserve">
IF(LAF_V1101112[[#This Row],[workbook_name]]="","",
   IFERROR(
      IF(
          VLOOKUP(LAF_V1101112[[#This Row],[id]],Table1[[#All],[id]:[name]],3,0)=LAF_V1101112[[#This Row],[workbook_name]],
         "match",
         "id doesn't belong to workbook_name"
      ),
      "associate an id first"
   )
)</f>
        <v/>
      </c>
      <c r="F69" s="16" t="str">
        <f>IF(LAF_V1101112[[#This Row],[id Sanity Check]]="match",
   "✓ ready",
   IF(LAF_V1101112[[#This Row],[workbook_name]]&lt;&gt;"","not ready","")
)</f>
        <v/>
      </c>
    </row>
    <row r="70" spans="2:6" ht="21" x14ac:dyDescent="0.25">
      <c r="B70" s="11"/>
      <c r="C70" s="13"/>
      <c r="D70" s="14" t="str">
        <f>IF(LAF_V1101112[[#This Row],[workbook_name]]="","",COUNTIF(Table1[name],LAF_V1101112[[#This Row],[workbook_name]]))</f>
        <v/>
      </c>
      <c r="E70" s="14" t="str">
        <f xml:space="preserve">
IF(LAF_V1101112[[#This Row],[workbook_name]]="","",
   IFERROR(
      IF(
          VLOOKUP(LAF_V1101112[[#This Row],[id]],Table1[[#All],[id]:[name]],3,0)=LAF_V1101112[[#This Row],[workbook_name]],
         "match",
         "id doesn't belong to workbook_name"
      ),
      "associate an id first"
   )
)</f>
        <v/>
      </c>
      <c r="F70" s="16" t="str">
        <f>IF(LAF_V1101112[[#This Row],[id Sanity Check]]="match",
   "✓ ready",
   IF(LAF_V1101112[[#This Row],[workbook_name]]&lt;&gt;"","not ready","")
)</f>
        <v/>
      </c>
    </row>
    <row r="71" spans="2:6" ht="21" x14ac:dyDescent="0.25">
      <c r="B71" s="11"/>
      <c r="C71" s="13"/>
      <c r="D71" s="14" t="str">
        <f>IF(LAF_V1101112[[#This Row],[workbook_name]]="","",COUNTIF(Table1[name],LAF_V1101112[[#This Row],[workbook_name]]))</f>
        <v/>
      </c>
      <c r="E71" s="14" t="str">
        <f xml:space="preserve">
IF(LAF_V1101112[[#This Row],[workbook_name]]="","",
   IFERROR(
      IF(
          VLOOKUP(LAF_V1101112[[#This Row],[id]],Table1[[#All],[id]:[name]],3,0)=LAF_V1101112[[#This Row],[workbook_name]],
         "match",
         "id doesn't belong to workbook_name"
      ),
      "associate an id first"
   )
)</f>
        <v/>
      </c>
      <c r="F71" s="16" t="str">
        <f>IF(LAF_V1101112[[#This Row],[id Sanity Check]]="match",
   "✓ ready",
   IF(LAF_V1101112[[#This Row],[workbook_name]]&lt;&gt;"","not ready","")
)</f>
        <v/>
      </c>
    </row>
    <row r="72" spans="2:6" ht="21" x14ac:dyDescent="0.25">
      <c r="B72" s="11"/>
      <c r="C72" s="13"/>
      <c r="D72" s="14" t="str">
        <f>IF(LAF_V1101112[[#This Row],[workbook_name]]="","",COUNTIF(Table1[name],LAF_V1101112[[#This Row],[workbook_name]]))</f>
        <v/>
      </c>
      <c r="E72" s="14" t="str">
        <f xml:space="preserve">
IF(LAF_V1101112[[#This Row],[workbook_name]]="","",
   IFERROR(
      IF(
          VLOOKUP(LAF_V1101112[[#This Row],[id]],Table1[[#All],[id]:[name]],3,0)=LAF_V1101112[[#This Row],[workbook_name]],
         "match",
         "id doesn't belong to workbook_name"
      ),
      "associate an id first"
   )
)</f>
        <v/>
      </c>
      <c r="F72" s="16" t="str">
        <f>IF(LAF_V1101112[[#This Row],[id Sanity Check]]="match",
   "✓ ready",
   IF(LAF_V1101112[[#This Row],[workbook_name]]&lt;&gt;"","not ready","")
)</f>
        <v/>
      </c>
    </row>
    <row r="73" spans="2:6" ht="21" x14ac:dyDescent="0.25">
      <c r="B73" s="11"/>
      <c r="C73" s="13"/>
      <c r="D73" s="14" t="str">
        <f>IF(LAF_V1101112[[#This Row],[workbook_name]]="","",COUNTIF(Table1[name],LAF_V1101112[[#This Row],[workbook_name]]))</f>
        <v/>
      </c>
      <c r="E73" s="14" t="str">
        <f xml:space="preserve">
IF(LAF_V1101112[[#This Row],[workbook_name]]="","",
   IFERROR(
      IF(
          VLOOKUP(LAF_V1101112[[#This Row],[id]],Table1[[#All],[id]:[name]],3,0)=LAF_V1101112[[#This Row],[workbook_name]],
         "match",
         "id doesn't belong to workbook_name"
      ),
      "associate an id first"
   )
)</f>
        <v/>
      </c>
      <c r="F73" s="16" t="str">
        <f>IF(LAF_V1101112[[#This Row],[id Sanity Check]]="match",
   "✓ ready",
   IF(LAF_V1101112[[#This Row],[workbook_name]]&lt;&gt;"","not ready","")
)</f>
        <v/>
      </c>
    </row>
    <row r="74" spans="2:6" ht="21" x14ac:dyDescent="0.25">
      <c r="B74" s="11"/>
      <c r="C74" s="13"/>
      <c r="D74" s="14" t="str">
        <f>IF(LAF_V1101112[[#This Row],[workbook_name]]="","",COUNTIF(Table1[name],LAF_V1101112[[#This Row],[workbook_name]]))</f>
        <v/>
      </c>
      <c r="E74" s="14" t="str">
        <f xml:space="preserve">
IF(LAF_V1101112[[#This Row],[workbook_name]]="","",
   IFERROR(
      IF(
          VLOOKUP(LAF_V1101112[[#This Row],[id]],Table1[[#All],[id]:[name]],3,0)=LAF_V1101112[[#This Row],[workbook_name]],
         "match",
         "id doesn't belong to workbook_name"
      ),
      "associate an id first"
   )
)</f>
        <v/>
      </c>
      <c r="F74" s="16" t="str">
        <f>IF(LAF_V1101112[[#This Row],[id Sanity Check]]="match",
   "✓ ready",
   IF(LAF_V1101112[[#This Row],[workbook_name]]&lt;&gt;"","not ready","")
)</f>
        <v/>
      </c>
    </row>
    <row r="75" spans="2:6" ht="21" x14ac:dyDescent="0.25">
      <c r="B75" s="11"/>
      <c r="C75" s="13"/>
      <c r="D75" s="14" t="str">
        <f>IF(LAF_V1101112[[#This Row],[workbook_name]]="","",COUNTIF(Table1[name],LAF_V1101112[[#This Row],[workbook_name]]))</f>
        <v/>
      </c>
      <c r="E75" s="14" t="str">
        <f xml:space="preserve">
IF(LAF_V1101112[[#This Row],[workbook_name]]="","",
   IFERROR(
      IF(
          VLOOKUP(LAF_V1101112[[#This Row],[id]],Table1[[#All],[id]:[name]],3,0)=LAF_V1101112[[#This Row],[workbook_name]],
         "match",
         "id doesn't belong to workbook_name"
      ),
      "associate an id first"
   )
)</f>
        <v/>
      </c>
      <c r="F75" s="16" t="str">
        <f>IF(LAF_V1101112[[#This Row],[id Sanity Check]]="match",
   "✓ ready",
   IF(LAF_V1101112[[#This Row],[workbook_name]]&lt;&gt;"","not ready","")
)</f>
        <v/>
      </c>
    </row>
    <row r="76" spans="2:6" ht="21" x14ac:dyDescent="0.25">
      <c r="B76" s="11"/>
      <c r="C76" s="13"/>
      <c r="D76" s="14" t="str">
        <f>IF(LAF_V1101112[[#This Row],[workbook_name]]="","",COUNTIF(Table1[name],LAF_V1101112[[#This Row],[workbook_name]]))</f>
        <v/>
      </c>
      <c r="E76" s="14" t="str">
        <f xml:space="preserve">
IF(LAF_V1101112[[#This Row],[workbook_name]]="","",
   IFERROR(
      IF(
          VLOOKUP(LAF_V1101112[[#This Row],[id]],Table1[[#All],[id]:[name]],3,0)=LAF_V1101112[[#This Row],[workbook_name]],
         "match",
         "id doesn't belong to workbook_name"
      ),
      "associate an id first"
   )
)</f>
        <v/>
      </c>
      <c r="F76" s="16" t="str">
        <f>IF(LAF_V1101112[[#This Row],[id Sanity Check]]="match",
   "✓ ready",
   IF(LAF_V1101112[[#This Row],[workbook_name]]&lt;&gt;"","not ready","")
)</f>
        <v/>
      </c>
    </row>
    <row r="77" spans="2:6" ht="21" x14ac:dyDescent="0.25">
      <c r="B77" s="11"/>
      <c r="C77" s="13"/>
      <c r="D77" s="14" t="str">
        <f>IF(LAF_V1101112[[#This Row],[workbook_name]]="","",COUNTIF(Table1[name],LAF_V1101112[[#This Row],[workbook_name]]))</f>
        <v/>
      </c>
      <c r="E77" s="14" t="str">
        <f xml:space="preserve">
IF(LAF_V1101112[[#This Row],[workbook_name]]="","",
   IFERROR(
      IF(
          VLOOKUP(LAF_V1101112[[#This Row],[id]],Table1[[#All],[id]:[name]],3,0)=LAF_V1101112[[#This Row],[workbook_name]],
         "match",
         "id doesn't belong to workbook_name"
      ),
      "associate an id first"
   )
)</f>
        <v/>
      </c>
      <c r="F77" s="16" t="str">
        <f>IF(LAF_V1101112[[#This Row],[id Sanity Check]]="match",
   "✓ ready",
   IF(LAF_V1101112[[#This Row],[workbook_name]]&lt;&gt;"","not ready","")
)</f>
        <v/>
      </c>
    </row>
    <row r="78" spans="2:6" ht="21" x14ac:dyDescent="0.25">
      <c r="B78" s="11"/>
      <c r="C78" s="13"/>
      <c r="D78" s="14" t="str">
        <f>IF(LAF_V1101112[[#This Row],[workbook_name]]="","",COUNTIF(Table1[name],LAF_V1101112[[#This Row],[workbook_name]]))</f>
        <v/>
      </c>
      <c r="E78" s="14" t="str">
        <f xml:space="preserve">
IF(LAF_V1101112[[#This Row],[workbook_name]]="","",
   IFERROR(
      IF(
          VLOOKUP(LAF_V1101112[[#This Row],[id]],Table1[[#All],[id]:[name]],3,0)=LAF_V1101112[[#This Row],[workbook_name]],
         "match",
         "id doesn't belong to workbook_name"
      ),
      "associate an id first"
   )
)</f>
        <v/>
      </c>
      <c r="F78" s="16" t="str">
        <f>IF(LAF_V1101112[[#This Row],[id Sanity Check]]="match",
   "✓ ready",
   IF(LAF_V1101112[[#This Row],[workbook_name]]&lt;&gt;"","not ready","")
)</f>
        <v/>
      </c>
    </row>
    <row r="79" spans="2:6" ht="21" x14ac:dyDescent="0.25">
      <c r="B79" s="11"/>
      <c r="C79" s="13"/>
      <c r="D79" s="14" t="str">
        <f>IF(LAF_V1101112[[#This Row],[workbook_name]]="","",COUNTIF(Table1[name],LAF_V1101112[[#This Row],[workbook_name]]))</f>
        <v/>
      </c>
      <c r="E79" s="14" t="str">
        <f xml:space="preserve">
IF(LAF_V1101112[[#This Row],[workbook_name]]="","",
   IFERROR(
      IF(
          VLOOKUP(LAF_V1101112[[#This Row],[id]],Table1[[#All],[id]:[name]],3,0)=LAF_V1101112[[#This Row],[workbook_name]],
         "match",
         "id doesn't belong to workbook_name"
      ),
      "associate an id first"
   )
)</f>
        <v/>
      </c>
      <c r="F79" s="16" t="str">
        <f>IF(LAF_V1101112[[#This Row],[id Sanity Check]]="match",
   "✓ ready",
   IF(LAF_V1101112[[#This Row],[workbook_name]]&lt;&gt;"","not ready","")
)</f>
        <v/>
      </c>
    </row>
    <row r="80" spans="2:6" ht="21" x14ac:dyDescent="0.25">
      <c r="B80" s="11"/>
      <c r="C80" s="13"/>
      <c r="D80" s="14" t="str">
        <f>IF(LAF_V1101112[[#This Row],[workbook_name]]="","",COUNTIF(Table1[name],LAF_V1101112[[#This Row],[workbook_name]]))</f>
        <v/>
      </c>
      <c r="E80" s="14" t="str">
        <f xml:space="preserve">
IF(LAF_V1101112[[#This Row],[workbook_name]]="","",
   IFERROR(
      IF(
          VLOOKUP(LAF_V1101112[[#This Row],[id]],Table1[[#All],[id]:[name]],3,0)=LAF_V1101112[[#This Row],[workbook_name]],
         "match",
         "id doesn't belong to workbook_name"
      ),
      "associate an id first"
   )
)</f>
        <v/>
      </c>
      <c r="F80" s="16" t="str">
        <f>IF(LAF_V1101112[[#This Row],[id Sanity Check]]="match",
   "✓ ready",
   IF(LAF_V1101112[[#This Row],[workbook_name]]&lt;&gt;"","not ready","")
)</f>
        <v/>
      </c>
    </row>
    <row r="81" spans="2:6" ht="21" x14ac:dyDescent="0.25">
      <c r="B81" s="11"/>
      <c r="C81" s="13"/>
      <c r="D81" s="14" t="str">
        <f>IF(LAF_V1101112[[#This Row],[workbook_name]]="","",COUNTIF(Table1[name],LAF_V1101112[[#This Row],[workbook_name]]))</f>
        <v/>
      </c>
      <c r="E81" s="14" t="str">
        <f xml:space="preserve">
IF(LAF_V1101112[[#This Row],[workbook_name]]="","",
   IFERROR(
      IF(
          VLOOKUP(LAF_V1101112[[#This Row],[id]],Table1[[#All],[id]:[name]],3,0)=LAF_V1101112[[#This Row],[workbook_name]],
         "match",
         "id doesn't belong to workbook_name"
      ),
      "associate an id first"
   )
)</f>
        <v/>
      </c>
      <c r="F81" s="16" t="str">
        <f>IF(LAF_V1101112[[#This Row],[id Sanity Check]]="match",
   "✓ ready",
   IF(LAF_V1101112[[#This Row],[workbook_name]]&lt;&gt;"","not ready","")
)</f>
        <v/>
      </c>
    </row>
    <row r="82" spans="2:6" ht="21" x14ac:dyDescent="0.25">
      <c r="B82" s="11"/>
      <c r="C82" s="13"/>
      <c r="D82" s="14" t="str">
        <f>IF(LAF_V1101112[[#This Row],[workbook_name]]="","",COUNTIF(Table1[name],LAF_V1101112[[#This Row],[workbook_name]]))</f>
        <v/>
      </c>
      <c r="E82" s="14" t="str">
        <f xml:space="preserve">
IF(LAF_V1101112[[#This Row],[workbook_name]]="","",
   IFERROR(
      IF(
          VLOOKUP(LAF_V1101112[[#This Row],[id]],Table1[[#All],[id]:[name]],3,0)=LAF_V1101112[[#This Row],[workbook_name]],
         "match",
         "id doesn't belong to workbook_name"
      ),
      "associate an id first"
   )
)</f>
        <v/>
      </c>
      <c r="F82" s="16" t="str">
        <f>IF(LAF_V1101112[[#This Row],[id Sanity Check]]="match",
   "✓ ready",
   IF(LAF_V1101112[[#This Row],[workbook_name]]&lt;&gt;"","not ready","")
)</f>
        <v/>
      </c>
    </row>
    <row r="83" spans="2:6" ht="21" x14ac:dyDescent="0.25">
      <c r="B83" s="11"/>
      <c r="C83" s="13"/>
      <c r="D83" s="14" t="str">
        <f>IF(LAF_V1101112[[#This Row],[workbook_name]]="","",COUNTIF(Table1[name],LAF_V1101112[[#This Row],[workbook_name]]))</f>
        <v/>
      </c>
      <c r="E83" s="14" t="str">
        <f xml:space="preserve">
IF(LAF_V1101112[[#This Row],[workbook_name]]="","",
   IFERROR(
      IF(
          VLOOKUP(LAF_V1101112[[#This Row],[id]],Table1[[#All],[id]:[name]],3,0)=LAF_V1101112[[#This Row],[workbook_name]],
         "match",
         "id doesn't belong to workbook_name"
      ),
      "associate an id first"
   )
)</f>
        <v/>
      </c>
      <c r="F83" s="16" t="str">
        <f>IF(LAF_V1101112[[#This Row],[id Sanity Check]]="match",
   "✓ ready",
   IF(LAF_V1101112[[#This Row],[workbook_name]]&lt;&gt;"","not ready","")
)</f>
        <v/>
      </c>
    </row>
    <row r="84" spans="2:6" ht="21" x14ac:dyDescent="0.25">
      <c r="B84" s="11"/>
      <c r="C84" s="13"/>
      <c r="D84" s="14" t="str">
        <f>IF(LAF_V1101112[[#This Row],[workbook_name]]="","",COUNTIF(Table1[name],LAF_V1101112[[#This Row],[workbook_name]]))</f>
        <v/>
      </c>
      <c r="E84" s="14" t="str">
        <f xml:space="preserve">
IF(LAF_V1101112[[#This Row],[workbook_name]]="","",
   IFERROR(
      IF(
          VLOOKUP(LAF_V1101112[[#This Row],[id]],Table1[[#All],[id]:[name]],3,0)=LAF_V1101112[[#This Row],[workbook_name]],
         "match",
         "id doesn't belong to workbook_name"
      ),
      "associate an id first"
   )
)</f>
        <v/>
      </c>
      <c r="F84" s="16" t="str">
        <f>IF(LAF_V1101112[[#This Row],[id Sanity Check]]="match",
   "✓ ready",
   IF(LAF_V1101112[[#This Row],[workbook_name]]&lt;&gt;"","not ready","")
)</f>
        <v/>
      </c>
    </row>
    <row r="85" spans="2:6" ht="21" x14ac:dyDescent="0.25">
      <c r="B85" s="11"/>
      <c r="C85" s="13"/>
      <c r="D85" s="14" t="str">
        <f>IF(LAF_V1101112[[#This Row],[workbook_name]]="","",COUNTIF(Table1[name],LAF_V1101112[[#This Row],[workbook_name]]))</f>
        <v/>
      </c>
      <c r="E85" s="14" t="str">
        <f xml:space="preserve">
IF(LAF_V1101112[[#This Row],[workbook_name]]="","",
   IFERROR(
      IF(
          VLOOKUP(LAF_V1101112[[#This Row],[id]],Table1[[#All],[id]:[name]],3,0)=LAF_V1101112[[#This Row],[workbook_name]],
         "match",
         "id doesn't belong to workbook_name"
      ),
      "associate an id first"
   )
)</f>
        <v/>
      </c>
      <c r="F85" s="16" t="str">
        <f>IF(LAF_V1101112[[#This Row],[id Sanity Check]]="match",
   "✓ ready",
   IF(LAF_V1101112[[#This Row],[workbook_name]]&lt;&gt;"","not ready","")
)</f>
        <v/>
      </c>
    </row>
    <row r="86" spans="2:6" ht="21" x14ac:dyDescent="0.25">
      <c r="B86" s="11"/>
      <c r="C86" s="13"/>
      <c r="D86" s="14" t="str">
        <f>IF(LAF_V1101112[[#This Row],[workbook_name]]="","",COUNTIF(Table1[name],LAF_V1101112[[#This Row],[workbook_name]]))</f>
        <v/>
      </c>
      <c r="E86" s="14" t="str">
        <f xml:space="preserve">
IF(LAF_V1101112[[#This Row],[workbook_name]]="","",
   IFERROR(
      IF(
          VLOOKUP(LAF_V1101112[[#This Row],[id]],Table1[[#All],[id]:[name]],3,0)=LAF_V1101112[[#This Row],[workbook_name]],
         "match",
         "id doesn't belong to workbook_name"
      ),
      "associate an id first"
   )
)</f>
        <v/>
      </c>
      <c r="F86" s="16" t="str">
        <f>IF(LAF_V1101112[[#This Row],[id Sanity Check]]="match",
   "✓ ready",
   IF(LAF_V1101112[[#This Row],[workbook_name]]&lt;&gt;"","not ready","")
)</f>
        <v/>
      </c>
    </row>
    <row r="87" spans="2:6" ht="21" x14ac:dyDescent="0.25">
      <c r="B87" s="11"/>
      <c r="C87" s="13"/>
      <c r="D87" s="14" t="str">
        <f>IF(LAF_V1101112[[#This Row],[workbook_name]]="","",COUNTIF(Table1[name],LAF_V1101112[[#This Row],[workbook_name]]))</f>
        <v/>
      </c>
      <c r="E87" s="14" t="str">
        <f xml:space="preserve">
IF(LAF_V1101112[[#This Row],[workbook_name]]="","",
   IFERROR(
      IF(
          VLOOKUP(LAF_V1101112[[#This Row],[id]],Table1[[#All],[id]:[name]],3,0)=LAF_V1101112[[#This Row],[workbook_name]],
         "match",
         "id doesn't belong to workbook_name"
      ),
      "associate an id first"
   )
)</f>
        <v/>
      </c>
      <c r="F87" s="16" t="str">
        <f>IF(LAF_V1101112[[#This Row],[id Sanity Check]]="match",
   "✓ ready",
   IF(LAF_V1101112[[#This Row],[workbook_name]]&lt;&gt;"","not ready","")
)</f>
        <v/>
      </c>
    </row>
    <row r="88" spans="2:6" ht="21" x14ac:dyDescent="0.25">
      <c r="B88" s="11"/>
      <c r="C88" s="13"/>
      <c r="D88" s="14" t="str">
        <f>IF(LAF_V1101112[[#This Row],[workbook_name]]="","",COUNTIF(Table1[name],LAF_V1101112[[#This Row],[workbook_name]]))</f>
        <v/>
      </c>
      <c r="E88" s="14" t="str">
        <f xml:space="preserve">
IF(LAF_V1101112[[#This Row],[workbook_name]]="","",
   IFERROR(
      IF(
          VLOOKUP(LAF_V1101112[[#This Row],[id]],Table1[[#All],[id]:[name]],3,0)=LAF_V1101112[[#This Row],[workbook_name]],
         "match",
         "id doesn't belong to workbook_name"
      ),
      "associate an id first"
   )
)</f>
        <v/>
      </c>
      <c r="F88" s="16" t="str">
        <f>IF(LAF_V1101112[[#This Row],[id Sanity Check]]="match",
   "✓ ready",
   IF(LAF_V1101112[[#This Row],[workbook_name]]&lt;&gt;"","not ready","")
)</f>
        <v/>
      </c>
    </row>
    <row r="89" spans="2:6" ht="21" x14ac:dyDescent="0.25">
      <c r="B89" s="11"/>
      <c r="C89" s="13"/>
      <c r="D89" s="14" t="str">
        <f>IF(LAF_V1101112[[#This Row],[workbook_name]]="","",COUNTIF(Table1[name],LAF_V1101112[[#This Row],[workbook_name]]))</f>
        <v/>
      </c>
      <c r="E89" s="14" t="str">
        <f xml:space="preserve">
IF(LAF_V1101112[[#This Row],[workbook_name]]="","",
   IFERROR(
      IF(
          VLOOKUP(LAF_V1101112[[#This Row],[id]],Table1[[#All],[id]:[name]],3,0)=LAF_V1101112[[#This Row],[workbook_name]],
         "match",
         "id doesn't belong to workbook_name"
      ),
      "associate an id first"
   )
)</f>
        <v/>
      </c>
      <c r="F89" s="16" t="str">
        <f>IF(LAF_V1101112[[#This Row],[id Sanity Check]]="match",
   "✓ ready",
   IF(LAF_V1101112[[#This Row],[workbook_name]]&lt;&gt;"","not ready","")
)</f>
        <v/>
      </c>
    </row>
    <row r="90" spans="2:6" ht="21" x14ac:dyDescent="0.25">
      <c r="B90" s="11"/>
      <c r="C90" s="13"/>
      <c r="D90" s="14" t="str">
        <f>IF(LAF_V1101112[[#This Row],[workbook_name]]="","",COUNTIF(Table1[name],LAF_V1101112[[#This Row],[workbook_name]]))</f>
        <v/>
      </c>
      <c r="E90" s="14" t="str">
        <f xml:space="preserve">
IF(LAF_V1101112[[#This Row],[workbook_name]]="","",
   IFERROR(
      IF(
          VLOOKUP(LAF_V1101112[[#This Row],[id]],Table1[[#All],[id]:[name]],3,0)=LAF_V1101112[[#This Row],[workbook_name]],
         "match",
         "id doesn't belong to workbook_name"
      ),
      "associate an id first"
   )
)</f>
        <v/>
      </c>
      <c r="F90" s="16" t="str">
        <f>IF(LAF_V1101112[[#This Row],[id Sanity Check]]="match",
   "✓ ready",
   IF(LAF_V1101112[[#This Row],[workbook_name]]&lt;&gt;"","not ready","")
)</f>
        <v/>
      </c>
    </row>
    <row r="91" spans="2:6" ht="21" x14ac:dyDescent="0.25">
      <c r="B91" s="11"/>
      <c r="C91" s="13"/>
      <c r="D91" s="14" t="str">
        <f>IF(LAF_V1101112[[#This Row],[workbook_name]]="","",COUNTIF(Table1[name],LAF_V1101112[[#This Row],[workbook_name]]))</f>
        <v/>
      </c>
      <c r="E91" s="14" t="str">
        <f xml:space="preserve">
IF(LAF_V1101112[[#This Row],[workbook_name]]="","",
   IFERROR(
      IF(
          VLOOKUP(LAF_V1101112[[#This Row],[id]],Table1[[#All],[id]:[name]],3,0)=LAF_V1101112[[#This Row],[workbook_name]],
         "match",
         "id doesn't belong to workbook_name"
      ),
      "associate an id first"
   )
)</f>
        <v/>
      </c>
      <c r="F91" s="16" t="str">
        <f>IF(LAF_V1101112[[#This Row],[id Sanity Check]]="match",
   "✓ ready",
   IF(LAF_V1101112[[#This Row],[workbook_name]]&lt;&gt;"","not ready","")
)</f>
        <v/>
      </c>
    </row>
    <row r="92" spans="2:6" ht="21" x14ac:dyDescent="0.25">
      <c r="B92" s="11"/>
      <c r="C92" s="13"/>
      <c r="D92" s="14" t="str">
        <f>IF(LAF_V1101112[[#This Row],[workbook_name]]="","",COUNTIF(Table1[name],LAF_V1101112[[#This Row],[workbook_name]]))</f>
        <v/>
      </c>
      <c r="E92" s="14" t="str">
        <f xml:space="preserve">
IF(LAF_V1101112[[#This Row],[workbook_name]]="","",
   IFERROR(
      IF(
          VLOOKUP(LAF_V1101112[[#This Row],[id]],Table1[[#All],[id]:[name]],3,0)=LAF_V1101112[[#This Row],[workbook_name]],
         "match",
         "id doesn't belong to workbook_name"
      ),
      "associate an id first"
   )
)</f>
        <v/>
      </c>
      <c r="F92" s="16" t="str">
        <f>IF(LAF_V1101112[[#This Row],[id Sanity Check]]="match",
   "✓ ready",
   IF(LAF_V1101112[[#This Row],[workbook_name]]&lt;&gt;"","not ready","")
)</f>
        <v/>
      </c>
    </row>
    <row r="93" spans="2:6" ht="21" x14ac:dyDescent="0.25">
      <c r="B93" s="11"/>
      <c r="C93" s="13"/>
      <c r="D93" s="14" t="str">
        <f>IF(LAF_V1101112[[#This Row],[workbook_name]]="","",COUNTIF(Table1[name],LAF_V1101112[[#This Row],[workbook_name]]))</f>
        <v/>
      </c>
      <c r="E93" s="14" t="str">
        <f xml:space="preserve">
IF(LAF_V1101112[[#This Row],[workbook_name]]="","",
   IFERROR(
      IF(
          VLOOKUP(LAF_V1101112[[#This Row],[id]],Table1[[#All],[id]:[name]],3,0)=LAF_V1101112[[#This Row],[workbook_name]],
         "match",
         "id doesn't belong to workbook_name"
      ),
      "associate an id first"
   )
)</f>
        <v/>
      </c>
      <c r="F93" s="16" t="str">
        <f>IF(LAF_V1101112[[#This Row],[id Sanity Check]]="match",
   "✓ ready",
   IF(LAF_V1101112[[#This Row],[workbook_name]]&lt;&gt;"","not ready","")
)</f>
        <v/>
      </c>
    </row>
    <row r="94" spans="2:6" ht="21" x14ac:dyDescent="0.25">
      <c r="B94" s="11"/>
      <c r="C94" s="13"/>
      <c r="D94" s="14" t="str">
        <f>IF(LAF_V1101112[[#This Row],[workbook_name]]="","",COUNTIF(Table1[name],LAF_V1101112[[#This Row],[workbook_name]]))</f>
        <v/>
      </c>
      <c r="E94" s="14" t="str">
        <f xml:space="preserve">
IF(LAF_V1101112[[#This Row],[workbook_name]]="","",
   IFERROR(
      IF(
          VLOOKUP(LAF_V1101112[[#This Row],[id]],Table1[[#All],[id]:[name]],3,0)=LAF_V1101112[[#This Row],[workbook_name]],
         "match",
         "id doesn't belong to workbook_name"
      ),
      "associate an id first"
   )
)</f>
        <v/>
      </c>
      <c r="F94" s="16" t="str">
        <f>IF(LAF_V1101112[[#This Row],[id Sanity Check]]="match",
   "✓ ready",
   IF(LAF_V1101112[[#This Row],[workbook_name]]&lt;&gt;"","not ready","")
)</f>
        <v/>
      </c>
    </row>
    <row r="95" spans="2:6" ht="21" x14ac:dyDescent="0.25">
      <c r="B95" s="11"/>
      <c r="C95" s="13"/>
      <c r="D95" s="14" t="str">
        <f>IF(LAF_V1101112[[#This Row],[workbook_name]]="","",COUNTIF(Table1[name],LAF_V1101112[[#This Row],[workbook_name]]))</f>
        <v/>
      </c>
      <c r="E95" s="14" t="str">
        <f xml:space="preserve">
IF(LAF_V1101112[[#This Row],[workbook_name]]="","",
   IFERROR(
      IF(
          VLOOKUP(LAF_V1101112[[#This Row],[id]],Table1[[#All],[id]:[name]],3,0)=LAF_V1101112[[#This Row],[workbook_name]],
         "match",
         "id doesn't belong to workbook_name"
      ),
      "associate an id first"
   )
)</f>
        <v/>
      </c>
      <c r="F95" s="16" t="str">
        <f>IF(LAF_V1101112[[#This Row],[id Sanity Check]]="match",
   "✓ ready",
   IF(LAF_V1101112[[#This Row],[workbook_name]]&lt;&gt;"","not ready","")
)</f>
        <v/>
      </c>
    </row>
    <row r="96" spans="2:6" ht="21" x14ac:dyDescent="0.25">
      <c r="B96" s="11"/>
      <c r="C96" s="13"/>
      <c r="D96" s="14" t="str">
        <f>IF(LAF_V1101112[[#This Row],[workbook_name]]="","",COUNTIF(Table1[name],LAF_V1101112[[#This Row],[workbook_name]]))</f>
        <v/>
      </c>
      <c r="E96" s="14" t="str">
        <f xml:space="preserve">
IF(LAF_V1101112[[#This Row],[workbook_name]]="","",
   IFERROR(
      IF(
          VLOOKUP(LAF_V1101112[[#This Row],[id]],Table1[[#All],[id]:[name]],3,0)=LAF_V1101112[[#This Row],[workbook_name]],
         "match",
         "id doesn't belong to workbook_name"
      ),
      "associate an id first"
   )
)</f>
        <v/>
      </c>
      <c r="F96" s="16" t="str">
        <f>IF(LAF_V1101112[[#This Row],[id Sanity Check]]="match",
   "✓ ready",
   IF(LAF_V1101112[[#This Row],[workbook_name]]&lt;&gt;"","not ready","")
)</f>
        <v/>
      </c>
    </row>
    <row r="97" spans="2:6" ht="21" x14ac:dyDescent="0.25">
      <c r="B97" s="11"/>
      <c r="C97" s="13"/>
      <c r="D97" s="14" t="str">
        <f>IF(LAF_V1101112[[#This Row],[workbook_name]]="","",COUNTIF(Table1[name],LAF_V1101112[[#This Row],[workbook_name]]))</f>
        <v/>
      </c>
      <c r="E97" s="14" t="str">
        <f xml:space="preserve">
IF(LAF_V1101112[[#This Row],[workbook_name]]="","",
   IFERROR(
      IF(
          VLOOKUP(LAF_V1101112[[#This Row],[id]],Table1[[#All],[id]:[name]],3,0)=LAF_V1101112[[#This Row],[workbook_name]],
         "match",
         "id doesn't belong to workbook_name"
      ),
      "associate an id first"
   )
)</f>
        <v/>
      </c>
      <c r="F97" s="16" t="str">
        <f>IF(LAF_V1101112[[#This Row],[id Sanity Check]]="match",
   "✓ ready",
   IF(LAF_V1101112[[#This Row],[workbook_name]]&lt;&gt;"","not ready","")
)</f>
        <v/>
      </c>
    </row>
    <row r="98" spans="2:6" ht="21" x14ac:dyDescent="0.25">
      <c r="B98" s="11"/>
      <c r="C98" s="13"/>
      <c r="D98" s="14" t="str">
        <f>IF(LAF_V1101112[[#This Row],[workbook_name]]="","",COUNTIF(Table1[name],LAF_V1101112[[#This Row],[workbook_name]]))</f>
        <v/>
      </c>
      <c r="E98" s="14" t="str">
        <f xml:space="preserve">
IF(LAF_V1101112[[#This Row],[workbook_name]]="","",
   IFERROR(
      IF(
          VLOOKUP(LAF_V1101112[[#This Row],[id]],Table1[[#All],[id]:[name]],3,0)=LAF_V1101112[[#This Row],[workbook_name]],
         "match",
         "id doesn't belong to workbook_name"
      ),
      "associate an id first"
   )
)</f>
        <v/>
      </c>
      <c r="F98" s="16" t="str">
        <f>IF(LAF_V1101112[[#This Row],[id Sanity Check]]="match",
   "✓ ready",
   IF(LAF_V1101112[[#This Row],[workbook_name]]&lt;&gt;"","not ready","")
)</f>
        <v/>
      </c>
    </row>
    <row r="99" spans="2:6" ht="21" x14ac:dyDescent="0.25">
      <c r="B99" s="11"/>
      <c r="C99" s="13"/>
      <c r="D99" s="14" t="str">
        <f>IF(LAF_V1101112[[#This Row],[workbook_name]]="","",COUNTIF(Table1[name],LAF_V1101112[[#This Row],[workbook_name]]))</f>
        <v/>
      </c>
      <c r="E99" s="14" t="str">
        <f xml:space="preserve">
IF(LAF_V1101112[[#This Row],[workbook_name]]="","",
   IFERROR(
      IF(
          VLOOKUP(LAF_V1101112[[#This Row],[id]],Table1[[#All],[id]:[name]],3,0)=LAF_V1101112[[#This Row],[workbook_name]],
         "match",
         "id doesn't belong to workbook_name"
      ),
      "associate an id first"
   )
)</f>
        <v/>
      </c>
      <c r="F99" s="16" t="str">
        <f>IF(LAF_V1101112[[#This Row],[id Sanity Check]]="match",
   "✓ ready",
   IF(LAF_V1101112[[#This Row],[workbook_name]]&lt;&gt;"","not ready","")
)</f>
        <v/>
      </c>
    </row>
    <row r="100" spans="2:6" ht="21" x14ac:dyDescent="0.25">
      <c r="B100" s="11"/>
      <c r="C100" s="13"/>
      <c r="D100" s="14" t="str">
        <f>IF(LAF_V1101112[[#This Row],[workbook_name]]="","",COUNTIF(Table1[name],LAF_V1101112[[#This Row],[workbook_name]]))</f>
        <v/>
      </c>
      <c r="E100" s="14" t="str">
        <f xml:space="preserve">
IF(LAF_V1101112[[#This Row],[workbook_name]]="","",
   IFERROR(
      IF(
          VLOOKUP(LAF_V1101112[[#This Row],[id]],Table1[[#All],[id]:[name]],3,0)=LAF_V1101112[[#This Row],[workbook_name]],
         "match",
         "id doesn't belong to workbook_name"
      ),
      "associate an id first"
   )
)</f>
        <v/>
      </c>
      <c r="F100" s="16" t="str">
        <f>IF(LAF_V1101112[[#This Row],[id Sanity Check]]="match",
   "✓ ready",
   IF(LAF_V1101112[[#This Row],[workbook_name]]&lt;&gt;"","not ready","")
)</f>
        <v/>
      </c>
    </row>
    <row r="101" spans="2:6" ht="21" x14ac:dyDescent="0.25">
      <c r="B101" s="11"/>
      <c r="C101" s="13"/>
      <c r="D101" s="14" t="str">
        <f>IF(LAF_V1101112[[#This Row],[workbook_name]]="","",COUNTIF(Table1[name],LAF_V1101112[[#This Row],[workbook_name]]))</f>
        <v/>
      </c>
      <c r="E101" s="14" t="str">
        <f xml:space="preserve">
IF(LAF_V1101112[[#This Row],[workbook_name]]="","",
   IFERROR(
      IF(
          VLOOKUP(LAF_V1101112[[#This Row],[id]],Table1[[#All],[id]:[name]],3,0)=LAF_V1101112[[#This Row],[workbook_name]],
         "match",
         "id doesn't belong to workbook_name"
      ),
      "associate an id first"
   )
)</f>
        <v/>
      </c>
      <c r="F101" s="16" t="str">
        <f>IF(LAF_V1101112[[#This Row],[id Sanity Check]]="match",
   "✓ ready",
   IF(LAF_V1101112[[#This Row],[workbook_name]]&lt;&gt;"","not ready","")
)</f>
        <v/>
      </c>
    </row>
    <row r="102" spans="2:6" ht="21" x14ac:dyDescent="0.25">
      <c r="B102" s="11"/>
      <c r="C102" s="13"/>
      <c r="D102" s="14" t="str">
        <f>IF(LAF_V1101112[[#This Row],[workbook_name]]="","",COUNTIF(Table1[name],LAF_V1101112[[#This Row],[workbook_name]]))</f>
        <v/>
      </c>
      <c r="E102" s="14" t="str">
        <f xml:space="preserve">
IF(LAF_V1101112[[#This Row],[workbook_name]]="","",
   IFERROR(
      IF(
          VLOOKUP(LAF_V1101112[[#This Row],[id]],Table1[[#All],[id]:[name]],3,0)=LAF_V1101112[[#This Row],[workbook_name]],
         "match",
         "id doesn't belong to workbook_name"
      ),
      "associate an id first"
   )
)</f>
        <v/>
      </c>
      <c r="F102" s="16" t="str">
        <f>IF(LAF_V1101112[[#This Row],[id Sanity Check]]="match",
   "✓ ready",
   IF(LAF_V1101112[[#This Row],[workbook_name]]&lt;&gt;"","not ready","")
)</f>
        <v/>
      </c>
    </row>
    <row r="103" spans="2:6" ht="21" x14ac:dyDescent="0.25">
      <c r="B103" s="11"/>
      <c r="C103" s="13"/>
      <c r="D103" s="14" t="str">
        <f>IF(LAF_V1101112[[#This Row],[workbook_name]]="","",COUNTIF(Table1[name],LAF_V1101112[[#This Row],[workbook_name]]))</f>
        <v/>
      </c>
      <c r="E103" s="14" t="str">
        <f xml:space="preserve">
IF(LAF_V1101112[[#This Row],[workbook_name]]="","",
   IFERROR(
      IF(
          VLOOKUP(LAF_V1101112[[#This Row],[id]],Table1[[#All],[id]:[name]],3,0)=LAF_V1101112[[#This Row],[workbook_name]],
         "match",
         "id doesn't belong to workbook_name"
      ),
      "associate an id first"
   )
)</f>
        <v/>
      </c>
      <c r="F103" s="16" t="str">
        <f>IF(LAF_V1101112[[#This Row],[id Sanity Check]]="match",
   "✓ ready",
   IF(LAF_V1101112[[#This Row],[workbook_name]]&lt;&gt;"","not ready","")
)</f>
        <v/>
      </c>
    </row>
    <row r="104" spans="2:6" ht="21" x14ac:dyDescent="0.25">
      <c r="B104" s="11"/>
      <c r="C104" s="13"/>
      <c r="D104" s="14" t="str">
        <f>IF(LAF_V1101112[[#This Row],[workbook_name]]="","",COUNTIF(Table1[name],LAF_V1101112[[#This Row],[workbook_name]]))</f>
        <v/>
      </c>
      <c r="E104" s="14" t="str">
        <f xml:space="preserve">
IF(LAF_V1101112[[#This Row],[workbook_name]]="","",
   IFERROR(
      IF(
          VLOOKUP(LAF_V1101112[[#This Row],[id]],Table1[[#All],[id]:[name]],3,0)=LAF_V1101112[[#This Row],[workbook_name]],
         "match",
         "id doesn't belong to workbook_name"
      ),
      "associate an id first"
   )
)</f>
        <v/>
      </c>
      <c r="F104" s="16" t="str">
        <f>IF(LAF_V1101112[[#This Row],[id Sanity Check]]="match",
   "✓ ready",
   IF(LAF_V1101112[[#This Row],[workbook_name]]&lt;&gt;"","not ready","")
)</f>
        <v/>
      </c>
    </row>
    <row r="105" spans="2:6" ht="21" x14ac:dyDescent="0.25">
      <c r="B105" s="11"/>
      <c r="C105" s="13"/>
      <c r="D105" s="14" t="str">
        <f>IF(LAF_V1101112[[#This Row],[workbook_name]]="","",COUNTIF(Table1[name],LAF_V1101112[[#This Row],[workbook_name]]))</f>
        <v/>
      </c>
      <c r="E105" s="14" t="str">
        <f xml:space="preserve">
IF(LAF_V1101112[[#This Row],[workbook_name]]="","",
   IFERROR(
      IF(
          VLOOKUP(LAF_V1101112[[#This Row],[id]],Table1[[#All],[id]:[name]],3,0)=LAF_V1101112[[#This Row],[workbook_name]],
         "match",
         "id doesn't belong to workbook_name"
      ),
      "associate an id first"
   )
)</f>
        <v/>
      </c>
      <c r="F105" s="16" t="str">
        <f>IF(LAF_V1101112[[#This Row],[id Sanity Check]]="match",
   "✓ ready",
   IF(LAF_V1101112[[#This Row],[workbook_name]]&lt;&gt;"","not ready","")
)</f>
        <v/>
      </c>
    </row>
    <row r="106" spans="2:6" ht="21" x14ac:dyDescent="0.25">
      <c r="B106" s="11"/>
      <c r="C106" s="13"/>
      <c r="D106" s="14" t="str">
        <f>IF(LAF_V1101112[[#This Row],[workbook_name]]="","",COUNTIF(Table1[name],LAF_V1101112[[#This Row],[workbook_name]]))</f>
        <v/>
      </c>
      <c r="E106" s="14" t="str">
        <f xml:space="preserve">
IF(LAF_V1101112[[#This Row],[workbook_name]]="","",
   IFERROR(
      IF(
          VLOOKUP(LAF_V1101112[[#This Row],[id]],Table1[[#All],[id]:[name]],3,0)=LAF_V1101112[[#This Row],[workbook_name]],
         "match",
         "id doesn't belong to workbook_name"
      ),
      "associate an id first"
   )
)</f>
        <v/>
      </c>
      <c r="F106" s="16" t="str">
        <f>IF(LAF_V1101112[[#This Row],[id Sanity Check]]="match",
   "✓ ready",
   IF(LAF_V1101112[[#This Row],[workbook_name]]&lt;&gt;"","not ready","")
)</f>
        <v/>
      </c>
    </row>
    <row r="107" spans="2:6" ht="21" x14ac:dyDescent="0.25">
      <c r="B107" s="11"/>
      <c r="C107" s="13"/>
      <c r="D107" s="14" t="str">
        <f>IF(LAF_V1101112[[#This Row],[workbook_name]]="","",COUNTIF(Table1[name],LAF_V1101112[[#This Row],[workbook_name]]))</f>
        <v/>
      </c>
      <c r="E107" s="14" t="str">
        <f xml:space="preserve">
IF(LAF_V1101112[[#This Row],[workbook_name]]="","",
   IFERROR(
      IF(
          VLOOKUP(LAF_V1101112[[#This Row],[id]],Table1[[#All],[id]:[name]],3,0)=LAF_V1101112[[#This Row],[workbook_name]],
         "match",
         "id doesn't belong to workbook_name"
      ),
      "associate an id first"
   )
)</f>
        <v/>
      </c>
      <c r="F107" s="16" t="str">
        <f>IF(LAF_V1101112[[#This Row],[id Sanity Check]]="match",
   "✓ ready",
   IF(LAF_V1101112[[#This Row],[workbook_name]]&lt;&gt;"","not ready","")
)</f>
        <v/>
      </c>
    </row>
    <row r="108" spans="2:6" ht="21" x14ac:dyDescent="0.25">
      <c r="B108" s="11"/>
      <c r="C108" s="13"/>
      <c r="D108" s="14" t="str">
        <f>IF(LAF_V1101112[[#This Row],[workbook_name]]="","",COUNTIF(Table1[name],LAF_V1101112[[#This Row],[workbook_name]]))</f>
        <v/>
      </c>
      <c r="E108" s="14" t="str">
        <f xml:space="preserve">
IF(LAF_V1101112[[#This Row],[workbook_name]]="","",
   IFERROR(
      IF(
          VLOOKUP(LAF_V1101112[[#This Row],[id]],Table1[[#All],[id]:[name]],3,0)=LAF_V1101112[[#This Row],[workbook_name]],
         "match",
         "id doesn't belong to workbook_name"
      ),
      "associate an id first"
   )
)</f>
        <v/>
      </c>
      <c r="F108" s="16" t="str">
        <f>IF(LAF_V1101112[[#This Row],[id Sanity Check]]="match",
   "✓ ready",
   IF(LAF_V1101112[[#This Row],[workbook_name]]&lt;&gt;"","not ready","")
)</f>
        <v/>
      </c>
    </row>
    <row r="109" spans="2:6" ht="21" x14ac:dyDescent="0.25">
      <c r="B109" s="11"/>
      <c r="C109" s="13"/>
      <c r="D109" s="14" t="str">
        <f>IF(LAF_V1101112[[#This Row],[workbook_name]]="","",COUNTIF(Table1[name],LAF_V1101112[[#This Row],[workbook_name]]))</f>
        <v/>
      </c>
      <c r="E109" s="14" t="str">
        <f xml:space="preserve">
IF(LAF_V1101112[[#This Row],[workbook_name]]="","",
   IFERROR(
      IF(
          VLOOKUP(LAF_V1101112[[#This Row],[id]],Table1[[#All],[id]:[name]],3,0)=LAF_V1101112[[#This Row],[workbook_name]],
         "match",
         "id doesn't belong to workbook_name"
      ),
      "associate an id first"
   )
)</f>
        <v/>
      </c>
      <c r="F109" s="16" t="str">
        <f>IF(LAF_V1101112[[#This Row],[id Sanity Check]]="match",
   "✓ ready",
   IF(LAF_V1101112[[#This Row],[workbook_name]]&lt;&gt;"","not ready","")
)</f>
        <v/>
      </c>
    </row>
    <row r="110" spans="2:6" ht="21" x14ac:dyDescent="0.25">
      <c r="B110" s="11"/>
      <c r="C110" s="13"/>
      <c r="D110" s="14" t="str">
        <f>IF(LAF_V1101112[[#This Row],[workbook_name]]="","",COUNTIF(Table1[name],LAF_V1101112[[#This Row],[workbook_name]]))</f>
        <v/>
      </c>
      <c r="E110" s="14" t="str">
        <f xml:space="preserve">
IF(LAF_V1101112[[#This Row],[workbook_name]]="","",
   IFERROR(
      IF(
          VLOOKUP(LAF_V1101112[[#This Row],[id]],Table1[[#All],[id]:[name]],3,0)=LAF_V1101112[[#This Row],[workbook_name]],
         "match",
         "id doesn't belong to workbook_name"
      ),
      "associate an id first"
   )
)</f>
        <v/>
      </c>
      <c r="F110" s="16" t="str">
        <f>IF(LAF_V1101112[[#This Row],[id Sanity Check]]="match",
   "✓ ready",
   IF(LAF_V1101112[[#This Row],[workbook_name]]&lt;&gt;"","not ready","")
)</f>
        <v/>
      </c>
    </row>
    <row r="111" spans="2:6" ht="21" x14ac:dyDescent="0.25">
      <c r="B111" s="11"/>
      <c r="C111" s="13"/>
      <c r="D111" s="14" t="str">
        <f>IF(LAF_V1101112[[#This Row],[workbook_name]]="","",COUNTIF(Table1[name],LAF_V1101112[[#This Row],[workbook_name]]))</f>
        <v/>
      </c>
      <c r="E111" s="14" t="str">
        <f xml:space="preserve">
IF(LAF_V1101112[[#This Row],[workbook_name]]="","",
   IFERROR(
      IF(
          VLOOKUP(LAF_V1101112[[#This Row],[id]],Table1[[#All],[id]:[name]],3,0)=LAF_V1101112[[#This Row],[workbook_name]],
         "match",
         "id doesn't belong to workbook_name"
      ),
      "associate an id first"
   )
)</f>
        <v/>
      </c>
      <c r="F111" s="16" t="str">
        <f>IF(LAF_V1101112[[#This Row],[id Sanity Check]]="match",
   "✓ ready",
   IF(LAF_V1101112[[#This Row],[workbook_name]]&lt;&gt;"","not ready","")
)</f>
        <v/>
      </c>
    </row>
    <row r="112" spans="2:6" ht="21" x14ac:dyDescent="0.25">
      <c r="B112" s="11"/>
      <c r="C112" s="13"/>
      <c r="D112" s="14" t="str">
        <f>IF(LAF_V1101112[[#This Row],[workbook_name]]="","",COUNTIF(Table1[name],LAF_V1101112[[#This Row],[workbook_name]]))</f>
        <v/>
      </c>
      <c r="E112" s="14" t="str">
        <f xml:space="preserve">
IF(LAF_V1101112[[#This Row],[workbook_name]]="","",
   IFERROR(
      IF(
          VLOOKUP(LAF_V1101112[[#This Row],[id]],Table1[[#All],[id]:[name]],3,0)=LAF_V1101112[[#This Row],[workbook_name]],
         "match",
         "id doesn't belong to workbook_name"
      ),
      "associate an id first"
   )
)</f>
        <v/>
      </c>
      <c r="F112" s="16" t="str">
        <f>IF(LAF_V1101112[[#This Row],[id Sanity Check]]="match",
   "✓ ready",
   IF(LAF_V1101112[[#This Row],[workbook_name]]&lt;&gt;"","not ready","")
)</f>
        <v/>
      </c>
    </row>
    <row r="113" spans="2:6" ht="21" x14ac:dyDescent="0.25">
      <c r="B113" s="11"/>
      <c r="C113" s="13"/>
      <c r="D113" s="14" t="str">
        <f>IF(LAF_V1101112[[#This Row],[workbook_name]]="","",COUNTIF(Table1[name],LAF_V1101112[[#This Row],[workbook_name]]))</f>
        <v/>
      </c>
      <c r="E113" s="14" t="str">
        <f xml:space="preserve">
IF(LAF_V1101112[[#This Row],[workbook_name]]="","",
   IFERROR(
      IF(
          VLOOKUP(LAF_V1101112[[#This Row],[id]],Table1[[#All],[id]:[name]],3,0)=LAF_V1101112[[#This Row],[workbook_name]],
         "match",
         "id doesn't belong to workbook_name"
      ),
      "associate an id first"
   )
)</f>
        <v/>
      </c>
      <c r="F113" s="16" t="str">
        <f>IF(LAF_V1101112[[#This Row],[id Sanity Check]]="match",
   "✓ ready",
   IF(LAF_V1101112[[#This Row],[workbook_name]]&lt;&gt;"","not ready","")
)</f>
        <v/>
      </c>
    </row>
    <row r="114" spans="2:6" ht="21" x14ac:dyDescent="0.25">
      <c r="B114" s="11"/>
      <c r="C114" s="13"/>
      <c r="D114" s="14" t="str">
        <f>IF(LAF_V1101112[[#This Row],[workbook_name]]="","",COUNTIF(Table1[name],LAF_V1101112[[#This Row],[workbook_name]]))</f>
        <v/>
      </c>
      <c r="E114" s="14" t="str">
        <f xml:space="preserve">
IF(LAF_V1101112[[#This Row],[workbook_name]]="","",
   IFERROR(
      IF(
          VLOOKUP(LAF_V1101112[[#This Row],[id]],Table1[[#All],[id]:[name]],3,0)=LAF_V1101112[[#This Row],[workbook_name]],
         "match",
         "id doesn't belong to workbook_name"
      ),
      "associate an id first"
   )
)</f>
        <v/>
      </c>
      <c r="F114" s="16" t="str">
        <f>IF(LAF_V1101112[[#This Row],[id Sanity Check]]="match",
   "✓ ready",
   IF(LAF_V1101112[[#This Row],[workbook_name]]&lt;&gt;"","not ready","")
)</f>
        <v/>
      </c>
    </row>
    <row r="115" spans="2:6" ht="21" x14ac:dyDescent="0.25">
      <c r="B115" s="11"/>
      <c r="C115" s="13"/>
      <c r="D115" s="14" t="str">
        <f>IF(LAF_V1101112[[#This Row],[workbook_name]]="","",COUNTIF(Table1[name],LAF_V1101112[[#This Row],[workbook_name]]))</f>
        <v/>
      </c>
      <c r="E115" s="14" t="str">
        <f xml:space="preserve">
IF(LAF_V1101112[[#This Row],[workbook_name]]="","",
   IFERROR(
      IF(
          VLOOKUP(LAF_V1101112[[#This Row],[id]],Table1[[#All],[id]:[name]],3,0)=LAF_V1101112[[#This Row],[workbook_name]],
         "match",
         "id doesn't belong to workbook_name"
      ),
      "associate an id first"
   )
)</f>
        <v/>
      </c>
      <c r="F115" s="16" t="str">
        <f>IF(LAF_V1101112[[#This Row],[id Sanity Check]]="match",
   "✓ ready",
   IF(LAF_V1101112[[#This Row],[workbook_name]]&lt;&gt;"","not ready","")
)</f>
        <v/>
      </c>
    </row>
    <row r="116" spans="2:6" ht="21" x14ac:dyDescent="0.25">
      <c r="B116" s="11"/>
      <c r="C116" s="13"/>
      <c r="D116" s="14" t="str">
        <f>IF(LAF_V1101112[[#This Row],[workbook_name]]="","",COUNTIF(Table1[name],LAF_V1101112[[#This Row],[workbook_name]]))</f>
        <v/>
      </c>
      <c r="E116" s="14" t="str">
        <f xml:space="preserve">
IF(LAF_V1101112[[#This Row],[workbook_name]]="","",
   IFERROR(
      IF(
          VLOOKUP(LAF_V1101112[[#This Row],[id]],Table1[[#All],[id]:[name]],3,0)=LAF_V1101112[[#This Row],[workbook_name]],
         "match",
         "id doesn't belong to workbook_name"
      ),
      "associate an id first"
   )
)</f>
        <v/>
      </c>
      <c r="F116" s="16" t="str">
        <f>IF(LAF_V1101112[[#This Row],[id Sanity Check]]="match",
   "✓ ready",
   IF(LAF_V1101112[[#This Row],[workbook_name]]&lt;&gt;"","not ready","")
)</f>
        <v/>
      </c>
    </row>
    <row r="117" spans="2:6" ht="21" x14ac:dyDescent="0.25">
      <c r="B117" s="11"/>
      <c r="C117" s="13"/>
      <c r="D117" s="14" t="str">
        <f>IF(LAF_V1101112[[#This Row],[workbook_name]]="","",COUNTIF(Table1[name],LAF_V1101112[[#This Row],[workbook_name]]))</f>
        <v/>
      </c>
      <c r="E117" s="14" t="str">
        <f xml:space="preserve">
IF(LAF_V1101112[[#This Row],[workbook_name]]="","",
   IFERROR(
      IF(
          VLOOKUP(LAF_V1101112[[#This Row],[id]],Table1[[#All],[id]:[name]],3,0)=LAF_V1101112[[#This Row],[workbook_name]],
         "match",
         "id doesn't belong to workbook_name"
      ),
      "associate an id first"
   )
)</f>
        <v/>
      </c>
      <c r="F117" s="16" t="str">
        <f>IF(LAF_V1101112[[#This Row],[id Sanity Check]]="match",
   "✓ ready",
   IF(LAF_V1101112[[#This Row],[workbook_name]]&lt;&gt;"","not ready","")
)</f>
        <v/>
      </c>
    </row>
    <row r="118" spans="2:6" ht="21" x14ac:dyDescent="0.25">
      <c r="B118" s="11"/>
      <c r="C118" s="13"/>
      <c r="D118" s="14" t="str">
        <f>IF(LAF_V1101112[[#This Row],[workbook_name]]="","",COUNTIF(Table1[name],LAF_V1101112[[#This Row],[workbook_name]]))</f>
        <v/>
      </c>
      <c r="E118" s="14" t="str">
        <f xml:space="preserve">
IF(LAF_V1101112[[#This Row],[workbook_name]]="","",
   IFERROR(
      IF(
          VLOOKUP(LAF_V1101112[[#This Row],[id]],Table1[[#All],[id]:[name]],3,0)=LAF_V1101112[[#This Row],[workbook_name]],
         "match",
         "id doesn't belong to workbook_name"
      ),
      "associate an id first"
   )
)</f>
        <v/>
      </c>
      <c r="F118" s="16" t="str">
        <f>IF(LAF_V1101112[[#This Row],[id Sanity Check]]="match",
   "✓ ready",
   IF(LAF_V1101112[[#This Row],[workbook_name]]&lt;&gt;"","not ready","")
)</f>
        <v/>
      </c>
    </row>
    <row r="119" spans="2:6" ht="21" x14ac:dyDescent="0.25">
      <c r="B119" s="11"/>
      <c r="C119" s="13"/>
      <c r="D119" s="14" t="str">
        <f>IF(LAF_V1101112[[#This Row],[workbook_name]]="","",COUNTIF(Table1[name],LAF_V1101112[[#This Row],[workbook_name]]))</f>
        <v/>
      </c>
      <c r="E119" s="14" t="str">
        <f xml:space="preserve">
IF(LAF_V1101112[[#This Row],[workbook_name]]="","",
   IFERROR(
      IF(
          VLOOKUP(LAF_V1101112[[#This Row],[id]],Table1[[#All],[id]:[name]],3,0)=LAF_V1101112[[#This Row],[workbook_name]],
         "match",
         "id doesn't belong to workbook_name"
      ),
      "associate an id first"
   )
)</f>
        <v/>
      </c>
      <c r="F119" s="16" t="str">
        <f>IF(LAF_V1101112[[#This Row],[id Sanity Check]]="match",
   "✓ ready",
   IF(LAF_V1101112[[#This Row],[workbook_name]]&lt;&gt;"","not ready","")
)</f>
        <v/>
      </c>
    </row>
    <row r="120" spans="2:6" ht="21" x14ac:dyDescent="0.25">
      <c r="B120" s="11"/>
      <c r="C120" s="13"/>
      <c r="D120" s="14" t="str">
        <f>IF(LAF_V1101112[[#This Row],[workbook_name]]="","",COUNTIF(Table1[name],LAF_V1101112[[#This Row],[workbook_name]]))</f>
        <v/>
      </c>
      <c r="E120" s="14" t="str">
        <f xml:space="preserve">
IF(LAF_V1101112[[#This Row],[workbook_name]]="","",
   IFERROR(
      IF(
          VLOOKUP(LAF_V1101112[[#This Row],[id]],Table1[[#All],[id]:[name]],3,0)=LAF_V1101112[[#This Row],[workbook_name]],
         "match",
         "id doesn't belong to workbook_name"
      ),
      "associate an id first"
   )
)</f>
        <v/>
      </c>
      <c r="F120" s="16" t="str">
        <f>IF(LAF_V1101112[[#This Row],[id Sanity Check]]="match",
   "✓ ready",
   IF(LAF_V1101112[[#This Row],[workbook_name]]&lt;&gt;"","not ready","")
)</f>
        <v/>
      </c>
    </row>
    <row r="121" spans="2:6" ht="21" x14ac:dyDescent="0.25">
      <c r="B121" s="11"/>
      <c r="C121" s="13"/>
      <c r="D121" s="14" t="str">
        <f>IF(LAF_V1101112[[#This Row],[workbook_name]]="","",COUNTIF(Table1[name],LAF_V1101112[[#This Row],[workbook_name]]))</f>
        <v/>
      </c>
      <c r="E121" s="14" t="str">
        <f xml:space="preserve">
IF(LAF_V1101112[[#This Row],[workbook_name]]="","",
   IFERROR(
      IF(
          VLOOKUP(LAF_V1101112[[#This Row],[id]],Table1[[#All],[id]:[name]],3,0)=LAF_V1101112[[#This Row],[workbook_name]],
         "match",
         "id doesn't belong to workbook_name"
      ),
      "associate an id first"
   )
)</f>
        <v/>
      </c>
      <c r="F121" s="16" t="str">
        <f>IF(LAF_V1101112[[#This Row],[id Sanity Check]]="match",
   "✓ ready",
   IF(LAF_V1101112[[#This Row],[workbook_name]]&lt;&gt;"","not ready","")
)</f>
        <v/>
      </c>
    </row>
    <row r="122" spans="2:6" ht="21" x14ac:dyDescent="0.25">
      <c r="B122" s="11"/>
      <c r="C122" s="13"/>
      <c r="D122" s="14" t="str">
        <f>IF(LAF_V1101112[[#This Row],[workbook_name]]="","",COUNTIF(Table1[name],LAF_V1101112[[#This Row],[workbook_name]]))</f>
        <v/>
      </c>
      <c r="E122" s="14" t="str">
        <f xml:space="preserve">
IF(LAF_V1101112[[#This Row],[workbook_name]]="","",
   IFERROR(
      IF(
          VLOOKUP(LAF_V1101112[[#This Row],[id]],Table1[[#All],[id]:[name]],3,0)=LAF_V1101112[[#This Row],[workbook_name]],
         "match",
         "id doesn't belong to workbook_name"
      ),
      "associate an id first"
   )
)</f>
        <v/>
      </c>
      <c r="F122" s="16" t="str">
        <f>IF(LAF_V1101112[[#This Row],[id Sanity Check]]="match",
   "✓ ready",
   IF(LAF_V1101112[[#This Row],[workbook_name]]&lt;&gt;"","not ready","")
)</f>
        <v/>
      </c>
    </row>
    <row r="123" spans="2:6" ht="21" x14ac:dyDescent="0.25">
      <c r="B123" s="11"/>
      <c r="C123" s="13"/>
      <c r="D123" s="14" t="str">
        <f>IF(LAF_V1101112[[#This Row],[workbook_name]]="","",COUNTIF(Table1[name],LAF_V1101112[[#This Row],[workbook_name]]))</f>
        <v/>
      </c>
      <c r="E123" s="14" t="str">
        <f xml:space="preserve">
IF(LAF_V1101112[[#This Row],[workbook_name]]="","",
   IFERROR(
      IF(
          VLOOKUP(LAF_V1101112[[#This Row],[id]],Table1[[#All],[id]:[name]],3,0)=LAF_V1101112[[#This Row],[workbook_name]],
         "match",
         "id doesn't belong to workbook_name"
      ),
      "associate an id first"
   )
)</f>
        <v/>
      </c>
      <c r="F123" s="16" t="str">
        <f>IF(LAF_V1101112[[#This Row],[id Sanity Check]]="match",
   "✓ ready",
   IF(LAF_V1101112[[#This Row],[workbook_name]]&lt;&gt;"","not ready","")
)</f>
        <v/>
      </c>
    </row>
    <row r="124" spans="2:6" ht="21" x14ac:dyDescent="0.25">
      <c r="B124" s="11"/>
      <c r="C124" s="13"/>
      <c r="D124" s="14" t="str">
        <f>IF(LAF_V1101112[[#This Row],[workbook_name]]="","",COUNTIF(Table1[name],LAF_V1101112[[#This Row],[workbook_name]]))</f>
        <v/>
      </c>
      <c r="E124" s="14" t="str">
        <f xml:space="preserve">
IF(LAF_V1101112[[#This Row],[workbook_name]]="","",
   IFERROR(
      IF(
          VLOOKUP(LAF_V1101112[[#This Row],[id]],Table1[[#All],[id]:[name]],3,0)=LAF_V1101112[[#This Row],[workbook_name]],
         "match",
         "id doesn't belong to workbook_name"
      ),
      "associate an id first"
   )
)</f>
        <v/>
      </c>
      <c r="F124" s="16" t="str">
        <f>IF(LAF_V1101112[[#This Row],[id Sanity Check]]="match",
   "✓ ready",
   IF(LAF_V1101112[[#This Row],[workbook_name]]&lt;&gt;"","not ready","")
)</f>
        <v/>
      </c>
    </row>
    <row r="125" spans="2:6" ht="21" x14ac:dyDescent="0.25">
      <c r="B125" s="11"/>
      <c r="C125" s="13"/>
      <c r="D125" s="14" t="str">
        <f>IF(LAF_V1101112[[#This Row],[workbook_name]]="","",COUNTIF(Table1[name],LAF_V1101112[[#This Row],[workbook_name]]))</f>
        <v/>
      </c>
      <c r="E125" s="14" t="str">
        <f xml:space="preserve">
IF(LAF_V1101112[[#This Row],[workbook_name]]="","",
   IFERROR(
      IF(
          VLOOKUP(LAF_V1101112[[#This Row],[id]],Table1[[#All],[id]:[name]],3,0)=LAF_V1101112[[#This Row],[workbook_name]],
         "match",
         "id doesn't belong to workbook_name"
      ),
      "associate an id first"
   )
)</f>
        <v/>
      </c>
      <c r="F125" s="16" t="str">
        <f>IF(LAF_V1101112[[#This Row],[id Sanity Check]]="match",
   "✓ ready",
   IF(LAF_V1101112[[#This Row],[workbook_name]]&lt;&gt;"","not ready","")
)</f>
        <v/>
      </c>
    </row>
    <row r="126" spans="2:6" ht="21" x14ac:dyDescent="0.25">
      <c r="B126" s="11"/>
      <c r="C126" s="13"/>
      <c r="D126" s="14" t="str">
        <f>IF(LAF_V1101112[[#This Row],[workbook_name]]="","",COUNTIF(Table1[name],LAF_V1101112[[#This Row],[workbook_name]]))</f>
        <v/>
      </c>
      <c r="E126" s="14" t="str">
        <f xml:space="preserve">
IF(LAF_V1101112[[#This Row],[workbook_name]]="","",
   IFERROR(
      IF(
          VLOOKUP(LAF_V1101112[[#This Row],[id]],Table1[[#All],[id]:[name]],3,0)=LAF_V1101112[[#This Row],[workbook_name]],
         "match",
         "id doesn't belong to workbook_name"
      ),
      "associate an id first"
   )
)</f>
        <v/>
      </c>
      <c r="F126" s="16" t="str">
        <f>IF(LAF_V1101112[[#This Row],[id Sanity Check]]="match",
   "✓ ready",
   IF(LAF_V1101112[[#This Row],[workbook_name]]&lt;&gt;"","not ready","")
)</f>
        <v/>
      </c>
    </row>
    <row r="127" spans="2:6" ht="21" x14ac:dyDescent="0.25">
      <c r="B127" s="11"/>
      <c r="C127" s="13"/>
      <c r="D127" s="14" t="str">
        <f>IF(LAF_V1101112[[#This Row],[workbook_name]]="","",COUNTIF(Table1[name],LAF_V1101112[[#This Row],[workbook_name]]))</f>
        <v/>
      </c>
      <c r="E127" s="14" t="str">
        <f xml:space="preserve">
IF(LAF_V1101112[[#This Row],[workbook_name]]="","",
   IFERROR(
      IF(
          VLOOKUP(LAF_V1101112[[#This Row],[id]],Table1[[#All],[id]:[name]],3,0)=LAF_V1101112[[#This Row],[workbook_name]],
         "match",
         "id doesn't belong to workbook_name"
      ),
      "associate an id first"
   )
)</f>
        <v/>
      </c>
      <c r="F127" s="16" t="str">
        <f>IF(LAF_V1101112[[#This Row],[id Sanity Check]]="match",
   "✓ ready",
   IF(LAF_V1101112[[#This Row],[workbook_name]]&lt;&gt;"","not ready","")
)</f>
        <v/>
      </c>
    </row>
    <row r="128" spans="2:6" ht="21" x14ac:dyDescent="0.25">
      <c r="B128" s="11"/>
      <c r="C128" s="13"/>
      <c r="D128" s="14" t="str">
        <f>IF(LAF_V1101112[[#This Row],[workbook_name]]="","",COUNTIF(Table1[name],LAF_V1101112[[#This Row],[workbook_name]]))</f>
        <v/>
      </c>
      <c r="E128" s="14" t="str">
        <f xml:space="preserve">
IF(LAF_V1101112[[#This Row],[workbook_name]]="","",
   IFERROR(
      IF(
          VLOOKUP(LAF_V1101112[[#This Row],[id]],Table1[[#All],[id]:[name]],3,0)=LAF_V1101112[[#This Row],[workbook_name]],
         "match",
         "id doesn't belong to workbook_name"
      ),
      "associate an id first"
   )
)</f>
        <v/>
      </c>
      <c r="F128" s="16" t="str">
        <f>IF(LAF_V1101112[[#This Row],[id Sanity Check]]="match",
   "✓ ready",
   IF(LAF_V1101112[[#This Row],[workbook_name]]&lt;&gt;"","not ready","")
)</f>
        <v/>
      </c>
    </row>
    <row r="129" spans="2:6" ht="21" x14ac:dyDescent="0.25">
      <c r="B129" s="11"/>
      <c r="C129" s="13"/>
      <c r="D129" s="14" t="str">
        <f>IF(LAF_V1101112[[#This Row],[workbook_name]]="","",COUNTIF(Table1[name],LAF_V1101112[[#This Row],[workbook_name]]))</f>
        <v/>
      </c>
      <c r="E129" s="14" t="str">
        <f xml:space="preserve">
IF(LAF_V1101112[[#This Row],[workbook_name]]="","",
   IFERROR(
      IF(
          VLOOKUP(LAF_V1101112[[#This Row],[id]],Table1[[#All],[id]:[name]],3,0)=LAF_V1101112[[#This Row],[workbook_name]],
         "match",
         "id doesn't belong to workbook_name"
      ),
      "associate an id first"
   )
)</f>
        <v/>
      </c>
      <c r="F129" s="16" t="str">
        <f>IF(LAF_V1101112[[#This Row],[id Sanity Check]]="match",
   "✓ ready",
   IF(LAF_V1101112[[#This Row],[workbook_name]]&lt;&gt;"","not ready","")
)</f>
        <v/>
      </c>
    </row>
    <row r="130" spans="2:6" ht="21" x14ac:dyDescent="0.25">
      <c r="B130" s="11"/>
      <c r="C130" s="13"/>
      <c r="D130" s="14" t="str">
        <f>IF(LAF_V1101112[[#This Row],[workbook_name]]="","",COUNTIF(Table1[name],LAF_V1101112[[#This Row],[workbook_name]]))</f>
        <v/>
      </c>
      <c r="E130" s="14" t="str">
        <f xml:space="preserve">
IF(LAF_V1101112[[#This Row],[workbook_name]]="","",
   IFERROR(
      IF(
          VLOOKUP(LAF_V1101112[[#This Row],[id]],Table1[[#All],[id]:[name]],3,0)=LAF_V1101112[[#This Row],[workbook_name]],
         "match",
         "id doesn't belong to workbook_name"
      ),
      "associate an id first"
   )
)</f>
        <v/>
      </c>
      <c r="F130" s="16" t="str">
        <f>IF(LAF_V1101112[[#This Row],[id Sanity Check]]="match",
   "✓ ready",
   IF(LAF_V1101112[[#This Row],[workbook_name]]&lt;&gt;"","not ready","")
)</f>
        <v/>
      </c>
    </row>
    <row r="131" spans="2:6" ht="21" x14ac:dyDescent="0.25">
      <c r="B131" s="11"/>
      <c r="C131" s="13"/>
      <c r="D131" s="14" t="str">
        <f>IF(LAF_V1101112[[#This Row],[workbook_name]]="","",COUNTIF(Table1[name],LAF_V1101112[[#This Row],[workbook_name]]))</f>
        <v/>
      </c>
      <c r="E131" s="14" t="str">
        <f xml:space="preserve">
IF(LAF_V1101112[[#This Row],[workbook_name]]="","",
   IFERROR(
      IF(
          VLOOKUP(LAF_V1101112[[#This Row],[id]],Table1[[#All],[id]:[name]],3,0)=LAF_V1101112[[#This Row],[workbook_name]],
         "match",
         "id doesn't belong to workbook_name"
      ),
      "associate an id first"
   )
)</f>
        <v/>
      </c>
      <c r="F131" s="16" t="str">
        <f>IF(LAF_V1101112[[#This Row],[id Sanity Check]]="match",
   "✓ ready",
   IF(LAF_V1101112[[#This Row],[workbook_name]]&lt;&gt;"","not ready","")
)</f>
        <v/>
      </c>
    </row>
    <row r="132" spans="2:6" ht="21" x14ac:dyDescent="0.25">
      <c r="B132" s="11"/>
      <c r="C132" s="13"/>
      <c r="D132" s="14" t="str">
        <f>IF(LAF_V1101112[[#This Row],[workbook_name]]="","",COUNTIF(Table1[name],LAF_V1101112[[#This Row],[workbook_name]]))</f>
        <v/>
      </c>
      <c r="E132" s="14" t="str">
        <f xml:space="preserve">
IF(LAF_V1101112[[#This Row],[workbook_name]]="","",
   IFERROR(
      IF(
          VLOOKUP(LAF_V1101112[[#This Row],[id]],Table1[[#All],[id]:[name]],3,0)=LAF_V1101112[[#This Row],[workbook_name]],
         "match",
         "id doesn't belong to workbook_name"
      ),
      "associate an id first"
   )
)</f>
        <v/>
      </c>
      <c r="F132" s="16" t="str">
        <f>IF(LAF_V1101112[[#This Row],[id Sanity Check]]="match",
   "✓ ready",
   IF(LAF_V1101112[[#This Row],[workbook_name]]&lt;&gt;"","not ready","")
)</f>
        <v/>
      </c>
    </row>
    <row r="133" spans="2:6" ht="21" x14ac:dyDescent="0.25">
      <c r="B133" s="11"/>
      <c r="C133" s="13"/>
      <c r="D133" s="14" t="str">
        <f>IF(LAF_V1101112[[#This Row],[workbook_name]]="","",COUNTIF(Table1[name],LAF_V1101112[[#This Row],[workbook_name]]))</f>
        <v/>
      </c>
      <c r="E133" s="14" t="str">
        <f xml:space="preserve">
IF(LAF_V1101112[[#This Row],[workbook_name]]="","",
   IFERROR(
      IF(
          VLOOKUP(LAF_V1101112[[#This Row],[id]],Table1[[#All],[id]:[name]],3,0)=LAF_V1101112[[#This Row],[workbook_name]],
         "match",
         "id doesn't belong to workbook_name"
      ),
      "associate an id first"
   )
)</f>
        <v/>
      </c>
      <c r="F133" s="16" t="str">
        <f>IF(LAF_V1101112[[#This Row],[id Sanity Check]]="match",
   "✓ ready",
   IF(LAF_V1101112[[#This Row],[workbook_name]]&lt;&gt;"","not ready","")
)</f>
        <v/>
      </c>
    </row>
    <row r="134" spans="2:6" ht="21" x14ac:dyDescent="0.25">
      <c r="B134" s="11"/>
      <c r="C134" s="13"/>
      <c r="D134" s="14" t="str">
        <f>IF(LAF_V1101112[[#This Row],[workbook_name]]="","",COUNTIF(Table1[name],LAF_V1101112[[#This Row],[workbook_name]]))</f>
        <v/>
      </c>
      <c r="E134" s="14" t="str">
        <f xml:space="preserve">
IF(LAF_V1101112[[#This Row],[workbook_name]]="","",
   IFERROR(
      IF(
          VLOOKUP(LAF_V1101112[[#This Row],[id]],Table1[[#All],[id]:[name]],3,0)=LAF_V1101112[[#This Row],[workbook_name]],
         "match",
         "id doesn't belong to workbook_name"
      ),
      "associate an id first"
   )
)</f>
        <v/>
      </c>
      <c r="F134" s="16" t="str">
        <f>IF(LAF_V1101112[[#This Row],[id Sanity Check]]="match",
   "✓ ready",
   IF(LAF_V1101112[[#This Row],[workbook_name]]&lt;&gt;"","not ready","")
)</f>
        <v/>
      </c>
    </row>
    <row r="135" spans="2:6" ht="21" x14ac:dyDescent="0.25">
      <c r="B135" s="11"/>
      <c r="C135" s="13"/>
      <c r="D135" s="14" t="str">
        <f>IF(LAF_V1101112[[#This Row],[workbook_name]]="","",COUNTIF(Table1[name],LAF_V1101112[[#This Row],[workbook_name]]))</f>
        <v/>
      </c>
      <c r="E135" s="14" t="str">
        <f xml:space="preserve">
IF(LAF_V1101112[[#This Row],[workbook_name]]="","",
   IFERROR(
      IF(
          VLOOKUP(LAF_V1101112[[#This Row],[id]],Table1[[#All],[id]:[name]],3,0)=LAF_V1101112[[#This Row],[workbook_name]],
         "match",
         "id doesn't belong to workbook_name"
      ),
      "associate an id first"
   )
)</f>
        <v/>
      </c>
      <c r="F135" s="16" t="str">
        <f>IF(LAF_V1101112[[#This Row],[id Sanity Check]]="match",
   "✓ ready",
   IF(LAF_V1101112[[#This Row],[workbook_name]]&lt;&gt;"","not ready","")
)</f>
        <v/>
      </c>
    </row>
    <row r="136" spans="2:6" ht="21" x14ac:dyDescent="0.25">
      <c r="B136" s="11"/>
      <c r="C136" s="13"/>
      <c r="D136" s="14" t="str">
        <f>IF(LAF_V1101112[[#This Row],[workbook_name]]="","",COUNTIF(Table1[name],LAF_V1101112[[#This Row],[workbook_name]]))</f>
        <v/>
      </c>
      <c r="E136" s="14" t="str">
        <f xml:space="preserve">
IF(LAF_V1101112[[#This Row],[workbook_name]]="","",
   IFERROR(
      IF(
          VLOOKUP(LAF_V1101112[[#This Row],[id]],Table1[[#All],[id]:[name]],3,0)=LAF_V1101112[[#This Row],[workbook_name]],
         "match",
         "id doesn't belong to workbook_name"
      ),
      "associate an id first"
   )
)</f>
        <v/>
      </c>
      <c r="F136" s="16" t="str">
        <f>IF(LAF_V1101112[[#This Row],[id Sanity Check]]="match",
   "✓ ready",
   IF(LAF_V1101112[[#This Row],[workbook_name]]&lt;&gt;"","not ready","")
)</f>
        <v/>
      </c>
    </row>
    <row r="137" spans="2:6" ht="21" x14ac:dyDescent="0.25">
      <c r="B137" s="11"/>
      <c r="C137" s="13"/>
      <c r="D137" s="14" t="str">
        <f>IF(LAF_V1101112[[#This Row],[workbook_name]]="","",COUNTIF(Table1[name],LAF_V1101112[[#This Row],[workbook_name]]))</f>
        <v/>
      </c>
      <c r="E137" s="14" t="str">
        <f xml:space="preserve">
IF(LAF_V1101112[[#This Row],[workbook_name]]="","",
   IFERROR(
      IF(
          VLOOKUP(LAF_V1101112[[#This Row],[id]],Table1[[#All],[id]:[name]],3,0)=LAF_V1101112[[#This Row],[workbook_name]],
         "match",
         "id doesn't belong to workbook_name"
      ),
      "associate an id first"
   )
)</f>
        <v/>
      </c>
      <c r="F137" s="16" t="str">
        <f>IF(LAF_V1101112[[#This Row],[id Sanity Check]]="match",
   "✓ ready",
   IF(LAF_V1101112[[#This Row],[workbook_name]]&lt;&gt;"","not ready","")
)</f>
        <v/>
      </c>
    </row>
    <row r="138" spans="2:6" ht="21" x14ac:dyDescent="0.25">
      <c r="B138" s="11"/>
      <c r="C138" s="13"/>
      <c r="D138" s="14" t="str">
        <f>IF(LAF_V1101112[[#This Row],[workbook_name]]="","",COUNTIF(Table1[name],LAF_V1101112[[#This Row],[workbook_name]]))</f>
        <v/>
      </c>
      <c r="E138" s="14" t="str">
        <f xml:space="preserve">
IF(LAF_V1101112[[#This Row],[workbook_name]]="","",
   IFERROR(
      IF(
          VLOOKUP(LAF_V1101112[[#This Row],[id]],Table1[[#All],[id]:[name]],3,0)=LAF_V1101112[[#This Row],[workbook_name]],
         "match",
         "id doesn't belong to workbook_name"
      ),
      "associate an id first"
   )
)</f>
        <v/>
      </c>
      <c r="F138" s="16" t="str">
        <f>IF(LAF_V1101112[[#This Row],[id Sanity Check]]="match",
   "✓ ready",
   IF(LAF_V1101112[[#This Row],[workbook_name]]&lt;&gt;"","not ready","")
)</f>
        <v/>
      </c>
    </row>
    <row r="139" spans="2:6" ht="21" x14ac:dyDescent="0.25">
      <c r="B139" s="11"/>
      <c r="C139" s="13"/>
      <c r="D139" s="14" t="str">
        <f>IF(LAF_V1101112[[#This Row],[workbook_name]]="","",COUNTIF(Table1[name],LAF_V1101112[[#This Row],[workbook_name]]))</f>
        <v/>
      </c>
      <c r="E139" s="14" t="str">
        <f xml:space="preserve">
IF(LAF_V1101112[[#This Row],[workbook_name]]="","",
   IFERROR(
      IF(
          VLOOKUP(LAF_V1101112[[#This Row],[id]],Table1[[#All],[id]:[name]],3,0)=LAF_V1101112[[#This Row],[workbook_name]],
         "match",
         "id doesn't belong to workbook_name"
      ),
      "associate an id first"
   )
)</f>
        <v/>
      </c>
      <c r="F139" s="16" t="str">
        <f>IF(LAF_V1101112[[#This Row],[id Sanity Check]]="match",
   "✓ ready",
   IF(LAF_V1101112[[#This Row],[workbook_name]]&lt;&gt;"","not ready","")
)</f>
        <v/>
      </c>
    </row>
    <row r="140" spans="2:6" ht="21" x14ac:dyDescent="0.25">
      <c r="B140" s="11"/>
      <c r="C140" s="13"/>
      <c r="D140" s="14" t="str">
        <f>IF(LAF_V1101112[[#This Row],[workbook_name]]="","",COUNTIF(Table1[name],LAF_V1101112[[#This Row],[workbook_name]]))</f>
        <v/>
      </c>
      <c r="E140" s="14" t="str">
        <f xml:space="preserve">
IF(LAF_V1101112[[#This Row],[workbook_name]]="","",
   IFERROR(
      IF(
          VLOOKUP(LAF_V1101112[[#This Row],[id]],Table1[[#All],[id]:[name]],3,0)=LAF_V1101112[[#This Row],[workbook_name]],
         "match",
         "id doesn't belong to workbook_name"
      ),
      "associate an id first"
   )
)</f>
        <v/>
      </c>
      <c r="F140" s="16" t="str">
        <f>IF(LAF_V1101112[[#This Row],[id Sanity Check]]="match",
   "✓ ready",
   IF(LAF_V1101112[[#This Row],[workbook_name]]&lt;&gt;"","not ready","")
)</f>
        <v/>
      </c>
    </row>
    <row r="141" spans="2:6" ht="21" x14ac:dyDescent="0.25">
      <c r="B141" s="11"/>
      <c r="C141" s="13"/>
      <c r="D141" s="14" t="str">
        <f>IF(LAF_V1101112[[#This Row],[workbook_name]]="","",COUNTIF(Table1[name],LAF_V1101112[[#This Row],[workbook_name]]))</f>
        <v/>
      </c>
      <c r="E141" s="14" t="str">
        <f xml:space="preserve">
IF(LAF_V1101112[[#This Row],[workbook_name]]="","",
   IFERROR(
      IF(
          VLOOKUP(LAF_V1101112[[#This Row],[id]],Table1[[#All],[id]:[name]],3,0)=LAF_V1101112[[#This Row],[workbook_name]],
         "match",
         "id doesn't belong to workbook_name"
      ),
      "associate an id first"
   )
)</f>
        <v/>
      </c>
      <c r="F141" s="16" t="str">
        <f>IF(LAF_V1101112[[#This Row],[id Sanity Check]]="match",
   "✓ ready",
   IF(LAF_V1101112[[#This Row],[workbook_name]]&lt;&gt;"","not ready","")
)</f>
        <v/>
      </c>
    </row>
    <row r="142" spans="2:6" ht="21" x14ac:dyDescent="0.25">
      <c r="B142" s="11"/>
      <c r="C142" s="13"/>
      <c r="D142" s="14" t="str">
        <f>IF(LAF_V1101112[[#This Row],[workbook_name]]="","",COUNTIF(Table1[name],LAF_V1101112[[#This Row],[workbook_name]]))</f>
        <v/>
      </c>
      <c r="E142" s="14" t="str">
        <f xml:space="preserve">
IF(LAF_V1101112[[#This Row],[workbook_name]]="","",
   IFERROR(
      IF(
          VLOOKUP(LAF_V1101112[[#This Row],[id]],Table1[[#All],[id]:[name]],3,0)=LAF_V1101112[[#This Row],[workbook_name]],
         "match",
         "id doesn't belong to workbook_name"
      ),
      "associate an id first"
   )
)</f>
        <v/>
      </c>
      <c r="F142" s="16" t="str">
        <f>IF(LAF_V1101112[[#This Row],[id Sanity Check]]="match",
   "✓ ready",
   IF(LAF_V1101112[[#This Row],[workbook_name]]&lt;&gt;"","not ready","")
)</f>
        <v/>
      </c>
    </row>
    <row r="143" spans="2:6" ht="21" x14ac:dyDescent="0.25">
      <c r="B143" s="11"/>
      <c r="C143" s="13"/>
      <c r="D143" s="14" t="str">
        <f>IF(LAF_V1101112[[#This Row],[workbook_name]]="","",COUNTIF(Table1[name],LAF_V1101112[[#This Row],[workbook_name]]))</f>
        <v/>
      </c>
      <c r="E143" s="14" t="str">
        <f xml:space="preserve">
IF(LAF_V1101112[[#This Row],[workbook_name]]="","",
   IFERROR(
      IF(
          VLOOKUP(LAF_V1101112[[#This Row],[id]],Table1[[#All],[id]:[name]],3,0)=LAF_V1101112[[#This Row],[workbook_name]],
         "match",
         "id doesn't belong to workbook_name"
      ),
      "associate an id first"
   )
)</f>
        <v/>
      </c>
      <c r="F143" s="16" t="str">
        <f>IF(LAF_V1101112[[#This Row],[id Sanity Check]]="match",
   "✓ ready",
   IF(LAF_V1101112[[#This Row],[workbook_name]]&lt;&gt;"","not ready","")
)</f>
        <v/>
      </c>
    </row>
    <row r="144" spans="2:6" ht="21" x14ac:dyDescent="0.25">
      <c r="B144" s="11"/>
      <c r="C144" s="13"/>
      <c r="D144" s="14" t="str">
        <f>IF(LAF_V1101112[[#This Row],[workbook_name]]="","",COUNTIF(Table1[name],LAF_V1101112[[#This Row],[workbook_name]]))</f>
        <v/>
      </c>
      <c r="E144" s="14" t="str">
        <f xml:space="preserve">
IF(LAF_V1101112[[#This Row],[workbook_name]]="","",
   IFERROR(
      IF(
          VLOOKUP(LAF_V1101112[[#This Row],[id]],Table1[[#All],[id]:[name]],3,0)=LAF_V1101112[[#This Row],[workbook_name]],
         "match",
         "id doesn't belong to workbook_name"
      ),
      "associate an id first"
   )
)</f>
        <v/>
      </c>
      <c r="F144" s="16" t="str">
        <f>IF(LAF_V1101112[[#This Row],[id Sanity Check]]="match",
   "✓ ready",
   IF(LAF_V1101112[[#This Row],[workbook_name]]&lt;&gt;"","not ready","")
)</f>
        <v/>
      </c>
    </row>
    <row r="145" spans="2:6" ht="21" x14ac:dyDescent="0.25">
      <c r="B145" s="11"/>
      <c r="C145" s="13"/>
      <c r="D145" s="14" t="str">
        <f>IF(LAF_V1101112[[#This Row],[workbook_name]]="","",COUNTIF(Table1[name],LAF_V1101112[[#This Row],[workbook_name]]))</f>
        <v/>
      </c>
      <c r="E145" s="14" t="str">
        <f xml:space="preserve">
IF(LAF_V1101112[[#This Row],[workbook_name]]="","",
   IFERROR(
      IF(
          VLOOKUP(LAF_V1101112[[#This Row],[id]],Table1[[#All],[id]:[name]],3,0)=LAF_V1101112[[#This Row],[workbook_name]],
         "match",
         "id doesn't belong to workbook_name"
      ),
      "associate an id first"
   )
)</f>
        <v/>
      </c>
      <c r="F145" s="16" t="str">
        <f>IF(LAF_V1101112[[#This Row],[id Sanity Check]]="match",
   "✓ ready",
   IF(LAF_V1101112[[#This Row],[workbook_name]]&lt;&gt;"","not ready","")
)</f>
        <v/>
      </c>
    </row>
    <row r="146" spans="2:6" ht="21" x14ac:dyDescent="0.25">
      <c r="B146" s="11"/>
      <c r="C146" s="13"/>
      <c r="D146" s="14" t="str">
        <f>IF(LAF_V1101112[[#This Row],[workbook_name]]="","",COUNTIF(Table1[name],LAF_V1101112[[#This Row],[workbook_name]]))</f>
        <v/>
      </c>
      <c r="E146" s="14" t="str">
        <f xml:space="preserve">
IF(LAF_V1101112[[#This Row],[workbook_name]]="","",
   IFERROR(
      IF(
          VLOOKUP(LAF_V1101112[[#This Row],[id]],Table1[[#All],[id]:[name]],3,0)=LAF_V1101112[[#This Row],[workbook_name]],
         "match",
         "id doesn't belong to workbook_name"
      ),
      "associate an id first"
   )
)</f>
        <v/>
      </c>
      <c r="F146" s="16" t="str">
        <f>IF(LAF_V1101112[[#This Row],[id Sanity Check]]="match",
   "✓ ready",
   IF(LAF_V1101112[[#This Row],[workbook_name]]&lt;&gt;"","not ready","")
)</f>
        <v/>
      </c>
    </row>
    <row r="147" spans="2:6" ht="21" x14ac:dyDescent="0.25">
      <c r="B147" s="11"/>
      <c r="C147" s="13"/>
      <c r="D147" s="14" t="str">
        <f>IF(LAF_V1101112[[#This Row],[workbook_name]]="","",COUNTIF(Table1[name],LAF_V1101112[[#This Row],[workbook_name]]))</f>
        <v/>
      </c>
      <c r="E147" s="14" t="str">
        <f xml:space="preserve">
IF(LAF_V1101112[[#This Row],[workbook_name]]="","",
   IFERROR(
      IF(
          VLOOKUP(LAF_V1101112[[#This Row],[id]],Table1[[#All],[id]:[name]],3,0)=LAF_V1101112[[#This Row],[workbook_name]],
         "match",
         "id doesn't belong to workbook_name"
      ),
      "associate an id first"
   )
)</f>
        <v/>
      </c>
      <c r="F147" s="16" t="str">
        <f>IF(LAF_V1101112[[#This Row],[id Sanity Check]]="match",
   "✓ ready",
   IF(LAF_V1101112[[#This Row],[workbook_name]]&lt;&gt;"","not ready","")
)</f>
        <v/>
      </c>
    </row>
    <row r="148" spans="2:6" ht="21" x14ac:dyDescent="0.25">
      <c r="B148" s="11"/>
      <c r="C148" s="13"/>
      <c r="D148" s="14" t="str">
        <f>IF(LAF_V1101112[[#This Row],[workbook_name]]="","",COUNTIF(Table1[name],LAF_V1101112[[#This Row],[workbook_name]]))</f>
        <v/>
      </c>
      <c r="E148" s="14" t="str">
        <f xml:space="preserve">
IF(LAF_V1101112[[#This Row],[workbook_name]]="","",
   IFERROR(
      IF(
          VLOOKUP(LAF_V1101112[[#This Row],[id]],Table1[[#All],[id]:[name]],3,0)=LAF_V1101112[[#This Row],[workbook_name]],
         "match",
         "id doesn't belong to workbook_name"
      ),
      "associate an id first"
   )
)</f>
        <v/>
      </c>
      <c r="F148" s="16" t="str">
        <f>IF(LAF_V1101112[[#This Row],[id Sanity Check]]="match",
   "✓ ready",
   IF(LAF_V1101112[[#This Row],[workbook_name]]&lt;&gt;"","not ready","")
)</f>
        <v/>
      </c>
    </row>
    <row r="149" spans="2:6" ht="21" x14ac:dyDescent="0.25">
      <c r="B149" s="11"/>
      <c r="C149" s="13"/>
      <c r="D149" s="14" t="str">
        <f>IF(LAF_V1101112[[#This Row],[workbook_name]]="","",COUNTIF(Table1[name],LAF_V1101112[[#This Row],[workbook_name]]))</f>
        <v/>
      </c>
      <c r="E149" s="14" t="str">
        <f xml:space="preserve">
IF(LAF_V1101112[[#This Row],[workbook_name]]="","",
   IFERROR(
      IF(
          VLOOKUP(LAF_V1101112[[#This Row],[id]],Table1[[#All],[id]:[name]],3,0)=LAF_V1101112[[#This Row],[workbook_name]],
         "match",
         "id doesn't belong to workbook_name"
      ),
      "associate an id first"
   )
)</f>
        <v/>
      </c>
      <c r="F149" s="16" t="str">
        <f>IF(LAF_V1101112[[#This Row],[id Sanity Check]]="match",
   "✓ ready",
   IF(LAF_V1101112[[#This Row],[workbook_name]]&lt;&gt;"","not ready","")
)</f>
        <v/>
      </c>
    </row>
    <row r="150" spans="2:6" ht="21" x14ac:dyDescent="0.25">
      <c r="B150" s="11"/>
      <c r="C150" s="13"/>
      <c r="D150" s="14" t="str">
        <f>IF(LAF_V1101112[[#This Row],[workbook_name]]="","",COUNTIF(Table1[name],LAF_V1101112[[#This Row],[workbook_name]]))</f>
        <v/>
      </c>
      <c r="E150" s="14" t="str">
        <f xml:space="preserve">
IF(LAF_V1101112[[#This Row],[workbook_name]]="","",
   IFERROR(
      IF(
          VLOOKUP(LAF_V1101112[[#This Row],[id]],Table1[[#All],[id]:[name]],3,0)=LAF_V1101112[[#This Row],[workbook_name]],
         "match",
         "id doesn't belong to workbook_name"
      ),
      "associate an id first"
   )
)</f>
        <v/>
      </c>
      <c r="F150" s="16" t="str">
        <f>IF(LAF_V1101112[[#This Row],[id Sanity Check]]="match",
   "✓ ready",
   IF(LAF_V1101112[[#This Row],[workbook_name]]&lt;&gt;"","not ready","")
)</f>
        <v/>
      </c>
    </row>
    <row r="151" spans="2:6" ht="21" x14ac:dyDescent="0.25">
      <c r="B151" s="11"/>
      <c r="C151" s="13"/>
      <c r="D151" s="14" t="str">
        <f>IF(LAF_V1101112[[#This Row],[workbook_name]]="","",COUNTIF(Table1[name],LAF_V1101112[[#This Row],[workbook_name]]))</f>
        <v/>
      </c>
      <c r="E151" s="14" t="str">
        <f xml:space="preserve">
IF(LAF_V1101112[[#This Row],[workbook_name]]="","",
   IFERROR(
      IF(
          VLOOKUP(LAF_V1101112[[#This Row],[id]],Table1[[#All],[id]:[name]],3,0)=LAF_V1101112[[#This Row],[workbook_name]],
         "match",
         "id doesn't belong to workbook_name"
      ),
      "associate an id first"
   )
)</f>
        <v/>
      </c>
      <c r="F151" s="16" t="str">
        <f>IF(LAF_V1101112[[#This Row],[id Sanity Check]]="match",
   "✓ ready",
   IF(LAF_V1101112[[#This Row],[workbook_name]]&lt;&gt;"","not ready","")
)</f>
        <v/>
      </c>
    </row>
    <row r="152" spans="2:6" ht="21" x14ac:dyDescent="0.25">
      <c r="B152" s="11"/>
      <c r="C152" s="13"/>
      <c r="D152" s="14" t="str">
        <f>IF(LAF_V1101112[[#This Row],[workbook_name]]="","",COUNTIF(Table1[name],LAF_V1101112[[#This Row],[workbook_name]]))</f>
        <v/>
      </c>
      <c r="E152" s="14" t="str">
        <f xml:space="preserve">
IF(LAF_V1101112[[#This Row],[workbook_name]]="","",
   IFERROR(
      IF(
          VLOOKUP(LAF_V1101112[[#This Row],[id]],Table1[[#All],[id]:[name]],3,0)=LAF_V1101112[[#This Row],[workbook_name]],
         "match",
         "id doesn't belong to workbook_name"
      ),
      "associate an id first"
   )
)</f>
        <v/>
      </c>
      <c r="F152" s="16" t="str">
        <f>IF(LAF_V1101112[[#This Row],[id Sanity Check]]="match",
   "✓ ready",
   IF(LAF_V1101112[[#This Row],[workbook_name]]&lt;&gt;"","not ready","")
)</f>
        <v/>
      </c>
    </row>
    <row r="153" spans="2:6" ht="21" x14ac:dyDescent="0.25">
      <c r="B153" s="11"/>
      <c r="C153" s="13"/>
      <c r="D153" s="14" t="str">
        <f>IF(LAF_V1101112[[#This Row],[workbook_name]]="","",COUNTIF(Table1[name],LAF_V1101112[[#This Row],[workbook_name]]))</f>
        <v/>
      </c>
      <c r="E153" s="14" t="str">
        <f xml:space="preserve">
IF(LAF_V1101112[[#This Row],[workbook_name]]="","",
   IFERROR(
      IF(
          VLOOKUP(LAF_V1101112[[#This Row],[id]],Table1[[#All],[id]:[name]],3,0)=LAF_V1101112[[#This Row],[workbook_name]],
         "match",
         "id doesn't belong to workbook_name"
      ),
      "associate an id first"
   )
)</f>
        <v/>
      </c>
      <c r="F153" s="16" t="str">
        <f>IF(LAF_V1101112[[#This Row],[id Sanity Check]]="match",
   "✓ ready",
   IF(LAF_V1101112[[#This Row],[workbook_name]]&lt;&gt;"","not ready","")
)</f>
        <v/>
      </c>
    </row>
    <row r="154" spans="2:6" ht="21" x14ac:dyDescent="0.25">
      <c r="B154" s="11"/>
      <c r="C154" s="13"/>
      <c r="D154" s="14" t="str">
        <f>IF(LAF_V1101112[[#This Row],[workbook_name]]="","",COUNTIF(Table1[name],LAF_V1101112[[#This Row],[workbook_name]]))</f>
        <v/>
      </c>
      <c r="E154" s="14" t="str">
        <f xml:space="preserve">
IF(LAF_V1101112[[#This Row],[workbook_name]]="","",
   IFERROR(
      IF(
          VLOOKUP(LAF_V1101112[[#This Row],[id]],Table1[[#All],[id]:[name]],3,0)=LAF_V1101112[[#This Row],[workbook_name]],
         "match",
         "id doesn't belong to workbook_name"
      ),
      "associate an id first"
   )
)</f>
        <v/>
      </c>
      <c r="F154" s="16" t="str">
        <f>IF(LAF_V1101112[[#This Row],[id Sanity Check]]="match",
   "✓ ready",
   IF(LAF_V1101112[[#This Row],[workbook_name]]&lt;&gt;"","not ready","")
)</f>
        <v/>
      </c>
    </row>
    <row r="155" spans="2:6" ht="21" x14ac:dyDescent="0.25">
      <c r="B155" s="11"/>
      <c r="C155" s="13"/>
      <c r="D155" s="14" t="str">
        <f>IF(LAF_V1101112[[#This Row],[workbook_name]]="","",COUNTIF(Table1[name],LAF_V1101112[[#This Row],[workbook_name]]))</f>
        <v/>
      </c>
      <c r="E155" s="14" t="str">
        <f xml:space="preserve">
IF(LAF_V1101112[[#This Row],[workbook_name]]="","",
   IFERROR(
      IF(
          VLOOKUP(LAF_V1101112[[#This Row],[id]],Table1[[#All],[id]:[name]],3,0)=LAF_V1101112[[#This Row],[workbook_name]],
         "match",
         "id doesn't belong to workbook_name"
      ),
      "associate an id first"
   )
)</f>
        <v/>
      </c>
      <c r="F155" s="16" t="str">
        <f>IF(LAF_V1101112[[#This Row],[id Sanity Check]]="match",
   "✓ ready",
   IF(LAF_V1101112[[#This Row],[workbook_name]]&lt;&gt;"","not ready","")
)</f>
        <v/>
      </c>
    </row>
    <row r="156" spans="2:6" ht="21" x14ac:dyDescent="0.25">
      <c r="B156" s="11"/>
      <c r="C156" s="13"/>
      <c r="D156" s="14" t="str">
        <f>IF(LAF_V1101112[[#This Row],[workbook_name]]="","",COUNTIF(Table1[name],LAF_V1101112[[#This Row],[workbook_name]]))</f>
        <v/>
      </c>
      <c r="E156" s="14" t="str">
        <f xml:space="preserve">
IF(LAF_V1101112[[#This Row],[workbook_name]]="","",
   IFERROR(
      IF(
          VLOOKUP(LAF_V1101112[[#This Row],[id]],Table1[[#All],[id]:[name]],3,0)=LAF_V1101112[[#This Row],[workbook_name]],
         "match",
         "id doesn't belong to workbook_name"
      ),
      "associate an id first"
   )
)</f>
        <v/>
      </c>
      <c r="F156" s="16" t="str">
        <f>IF(LAF_V1101112[[#This Row],[id Sanity Check]]="match",
   "✓ ready",
   IF(LAF_V1101112[[#This Row],[workbook_name]]&lt;&gt;"","not ready","")
)</f>
        <v/>
      </c>
    </row>
    <row r="157" spans="2:6" ht="21" x14ac:dyDescent="0.25">
      <c r="B157" s="11"/>
      <c r="C157" s="13"/>
      <c r="D157" s="14" t="str">
        <f>IF(LAF_V1101112[[#This Row],[workbook_name]]="","",COUNTIF(Table1[name],LAF_V1101112[[#This Row],[workbook_name]]))</f>
        <v/>
      </c>
      <c r="E157" s="14" t="str">
        <f xml:space="preserve">
IF(LAF_V1101112[[#This Row],[workbook_name]]="","",
   IFERROR(
      IF(
          VLOOKUP(LAF_V1101112[[#This Row],[id]],Table1[[#All],[id]:[name]],3,0)=LAF_V1101112[[#This Row],[workbook_name]],
         "match",
         "id doesn't belong to workbook_name"
      ),
      "associate an id first"
   )
)</f>
        <v/>
      </c>
      <c r="F157" s="16" t="str">
        <f>IF(LAF_V1101112[[#This Row],[id Sanity Check]]="match",
   "✓ ready",
   IF(LAF_V1101112[[#This Row],[workbook_name]]&lt;&gt;"","not ready","")
)</f>
        <v/>
      </c>
    </row>
    <row r="158" spans="2:6" ht="21" x14ac:dyDescent="0.25">
      <c r="B158" s="11"/>
      <c r="C158" s="13"/>
      <c r="D158" s="14" t="str">
        <f>IF(LAF_V1101112[[#This Row],[workbook_name]]="","",COUNTIF(Table1[name],LAF_V1101112[[#This Row],[workbook_name]]))</f>
        <v/>
      </c>
      <c r="E158" s="14" t="str">
        <f xml:space="preserve">
IF(LAF_V1101112[[#This Row],[workbook_name]]="","",
   IFERROR(
      IF(
          VLOOKUP(LAF_V1101112[[#This Row],[id]],Table1[[#All],[id]:[name]],3,0)=LAF_V1101112[[#This Row],[workbook_name]],
         "match",
         "id doesn't belong to workbook_name"
      ),
      "associate an id first"
   )
)</f>
        <v/>
      </c>
      <c r="F158" s="16" t="str">
        <f>IF(LAF_V1101112[[#This Row],[id Sanity Check]]="match",
   "✓ ready",
   IF(LAF_V1101112[[#This Row],[workbook_name]]&lt;&gt;"","not ready","")
)</f>
        <v/>
      </c>
    </row>
    <row r="159" spans="2:6" ht="21" x14ac:dyDescent="0.25">
      <c r="B159" s="11"/>
      <c r="C159" s="13"/>
      <c r="D159" s="14" t="str">
        <f>IF(LAF_V1101112[[#This Row],[workbook_name]]="","",COUNTIF(Table1[name],LAF_V1101112[[#This Row],[workbook_name]]))</f>
        <v/>
      </c>
      <c r="E159" s="14" t="str">
        <f xml:space="preserve">
IF(LAF_V1101112[[#This Row],[workbook_name]]="","",
   IFERROR(
      IF(
          VLOOKUP(LAF_V1101112[[#This Row],[id]],Table1[[#All],[id]:[name]],3,0)=LAF_V1101112[[#This Row],[workbook_name]],
         "match",
         "id doesn't belong to workbook_name"
      ),
      "associate an id first"
   )
)</f>
        <v/>
      </c>
      <c r="F159" s="16" t="str">
        <f>IF(LAF_V1101112[[#This Row],[id Sanity Check]]="match",
   "✓ ready",
   IF(LAF_V1101112[[#This Row],[workbook_name]]&lt;&gt;"","not ready","")
)</f>
        <v/>
      </c>
    </row>
    <row r="160" spans="2:6" ht="21" x14ac:dyDescent="0.25">
      <c r="B160" s="11"/>
      <c r="C160" s="13"/>
      <c r="D160" s="14" t="str">
        <f>IF(LAF_V1101112[[#This Row],[workbook_name]]="","",COUNTIF(Table1[name],LAF_V1101112[[#This Row],[workbook_name]]))</f>
        <v/>
      </c>
      <c r="E160" s="14" t="str">
        <f xml:space="preserve">
IF(LAF_V1101112[[#This Row],[workbook_name]]="","",
   IFERROR(
      IF(
          VLOOKUP(LAF_V1101112[[#This Row],[id]],Table1[[#All],[id]:[name]],3,0)=LAF_V1101112[[#This Row],[workbook_name]],
         "match",
         "id doesn't belong to workbook_name"
      ),
      "associate an id first"
   )
)</f>
        <v/>
      </c>
      <c r="F160" s="16" t="str">
        <f>IF(LAF_V1101112[[#This Row],[id Sanity Check]]="match",
   "✓ ready",
   IF(LAF_V1101112[[#This Row],[workbook_name]]&lt;&gt;"","not ready","")
)</f>
        <v/>
      </c>
    </row>
    <row r="161" spans="2:6" ht="21" x14ac:dyDescent="0.25">
      <c r="B161" s="11"/>
      <c r="C161" s="13"/>
      <c r="D161" s="14" t="str">
        <f>IF(LAF_V1101112[[#This Row],[workbook_name]]="","",COUNTIF(Table1[name],LAF_V1101112[[#This Row],[workbook_name]]))</f>
        <v/>
      </c>
      <c r="E161" s="14" t="str">
        <f xml:space="preserve">
IF(LAF_V1101112[[#This Row],[workbook_name]]="","",
   IFERROR(
      IF(
          VLOOKUP(LAF_V1101112[[#This Row],[id]],Table1[[#All],[id]:[name]],3,0)=LAF_V1101112[[#This Row],[workbook_name]],
         "match",
         "id doesn't belong to workbook_name"
      ),
      "associate an id first"
   )
)</f>
        <v/>
      </c>
      <c r="F161" s="16" t="str">
        <f>IF(LAF_V1101112[[#This Row],[id Sanity Check]]="match",
   "✓ ready",
   IF(LAF_V1101112[[#This Row],[workbook_name]]&lt;&gt;"","not ready","")
)</f>
        <v/>
      </c>
    </row>
    <row r="162" spans="2:6" ht="21" x14ac:dyDescent="0.25">
      <c r="B162" s="11"/>
      <c r="C162" s="13"/>
      <c r="D162" s="14" t="str">
        <f>IF(LAF_V1101112[[#This Row],[workbook_name]]="","",COUNTIF(Table1[name],LAF_V1101112[[#This Row],[workbook_name]]))</f>
        <v/>
      </c>
      <c r="E162" s="14" t="str">
        <f xml:space="preserve">
IF(LAF_V1101112[[#This Row],[workbook_name]]="","",
   IFERROR(
      IF(
          VLOOKUP(LAF_V1101112[[#This Row],[id]],Table1[[#All],[id]:[name]],3,0)=LAF_V1101112[[#This Row],[workbook_name]],
         "match",
         "id doesn't belong to workbook_name"
      ),
      "associate an id first"
   )
)</f>
        <v/>
      </c>
      <c r="F162" s="16" t="str">
        <f>IF(LAF_V1101112[[#This Row],[id Sanity Check]]="match",
   "✓ ready",
   IF(LAF_V1101112[[#This Row],[workbook_name]]&lt;&gt;"","not ready","")
)</f>
        <v/>
      </c>
    </row>
    <row r="163" spans="2:6" ht="21" x14ac:dyDescent="0.25">
      <c r="B163" s="11"/>
      <c r="C163" s="13"/>
      <c r="D163" s="14" t="str">
        <f>IF(LAF_V1101112[[#This Row],[workbook_name]]="","",COUNTIF(Table1[name],LAF_V1101112[[#This Row],[workbook_name]]))</f>
        <v/>
      </c>
      <c r="E163" s="14" t="str">
        <f xml:space="preserve">
IF(LAF_V1101112[[#This Row],[workbook_name]]="","",
   IFERROR(
      IF(
          VLOOKUP(LAF_V1101112[[#This Row],[id]],Table1[[#All],[id]:[name]],3,0)=LAF_V1101112[[#This Row],[workbook_name]],
         "match",
         "id doesn't belong to workbook_name"
      ),
      "associate an id first"
   )
)</f>
        <v/>
      </c>
      <c r="F163" s="16" t="str">
        <f>IF(LAF_V1101112[[#This Row],[id Sanity Check]]="match",
   "✓ ready",
   IF(LAF_V1101112[[#This Row],[workbook_name]]&lt;&gt;"","not ready","")
)</f>
        <v/>
      </c>
    </row>
    <row r="164" spans="2:6" ht="21" x14ac:dyDescent="0.25">
      <c r="B164" s="11"/>
      <c r="C164" s="13"/>
      <c r="D164" s="14" t="str">
        <f>IF(LAF_V1101112[[#This Row],[workbook_name]]="","",COUNTIF(Table1[name],LAF_V1101112[[#This Row],[workbook_name]]))</f>
        <v/>
      </c>
      <c r="E164" s="14" t="str">
        <f xml:space="preserve">
IF(LAF_V1101112[[#This Row],[workbook_name]]="","",
   IFERROR(
      IF(
          VLOOKUP(LAF_V1101112[[#This Row],[id]],Table1[[#All],[id]:[name]],3,0)=LAF_V1101112[[#This Row],[workbook_name]],
         "match",
         "id doesn't belong to workbook_name"
      ),
      "associate an id first"
   )
)</f>
        <v/>
      </c>
      <c r="F164" s="16" t="str">
        <f>IF(LAF_V1101112[[#This Row],[id Sanity Check]]="match",
   "✓ ready",
   IF(LAF_V1101112[[#This Row],[workbook_name]]&lt;&gt;"","not ready","")
)</f>
        <v/>
      </c>
    </row>
    <row r="165" spans="2:6" ht="21" x14ac:dyDescent="0.25">
      <c r="B165" s="11"/>
      <c r="C165" s="13"/>
      <c r="D165" s="14" t="str">
        <f>IF(LAF_V1101112[[#This Row],[workbook_name]]="","",COUNTIF(Table1[name],LAF_V1101112[[#This Row],[workbook_name]]))</f>
        <v/>
      </c>
      <c r="E165" s="14" t="str">
        <f xml:space="preserve">
IF(LAF_V1101112[[#This Row],[workbook_name]]="","",
   IFERROR(
      IF(
          VLOOKUP(LAF_V1101112[[#This Row],[id]],Table1[[#All],[id]:[name]],3,0)=LAF_V1101112[[#This Row],[workbook_name]],
         "match",
         "id doesn't belong to workbook_name"
      ),
      "associate an id first"
   )
)</f>
        <v/>
      </c>
      <c r="F165" s="16" t="str">
        <f>IF(LAF_V1101112[[#This Row],[id Sanity Check]]="match",
   "✓ ready",
   IF(LAF_V1101112[[#This Row],[workbook_name]]&lt;&gt;"","not ready","")
)</f>
        <v/>
      </c>
    </row>
    <row r="166" spans="2:6" ht="21" x14ac:dyDescent="0.25">
      <c r="B166" s="11"/>
      <c r="C166" s="13"/>
      <c r="D166" s="14" t="str">
        <f>IF(LAF_V1101112[[#This Row],[workbook_name]]="","",COUNTIF(Table1[name],LAF_V1101112[[#This Row],[workbook_name]]))</f>
        <v/>
      </c>
      <c r="E166" s="14" t="str">
        <f xml:space="preserve">
IF(LAF_V1101112[[#This Row],[workbook_name]]="","",
   IFERROR(
      IF(
          VLOOKUP(LAF_V1101112[[#This Row],[id]],Table1[[#All],[id]:[name]],3,0)=LAF_V1101112[[#This Row],[workbook_name]],
         "match",
         "id doesn't belong to workbook_name"
      ),
      "associate an id first"
   )
)</f>
        <v/>
      </c>
      <c r="F166" s="16" t="str">
        <f>IF(LAF_V1101112[[#This Row],[id Sanity Check]]="match",
   "✓ ready",
   IF(LAF_V1101112[[#This Row],[workbook_name]]&lt;&gt;"","not ready","")
)</f>
        <v/>
      </c>
    </row>
    <row r="167" spans="2:6" ht="21" x14ac:dyDescent="0.25">
      <c r="B167" s="11"/>
      <c r="C167" s="13"/>
      <c r="D167" s="14" t="str">
        <f>IF(LAF_V1101112[[#This Row],[workbook_name]]="","",COUNTIF(Table1[name],LAF_V1101112[[#This Row],[workbook_name]]))</f>
        <v/>
      </c>
      <c r="E167" s="14" t="str">
        <f xml:space="preserve">
IF(LAF_V1101112[[#This Row],[workbook_name]]="","",
   IFERROR(
      IF(
          VLOOKUP(LAF_V1101112[[#This Row],[id]],Table1[[#All],[id]:[name]],3,0)=LAF_V1101112[[#This Row],[workbook_name]],
         "match",
         "id doesn't belong to workbook_name"
      ),
      "associate an id first"
   )
)</f>
        <v/>
      </c>
      <c r="F167" s="16" t="str">
        <f>IF(LAF_V1101112[[#This Row],[id Sanity Check]]="match",
   "✓ ready",
   IF(LAF_V1101112[[#This Row],[workbook_name]]&lt;&gt;"","not ready","")
)</f>
        <v/>
      </c>
    </row>
    <row r="168" spans="2:6" ht="21" x14ac:dyDescent="0.25">
      <c r="B168" s="11"/>
      <c r="C168" s="13"/>
      <c r="D168" s="14" t="str">
        <f>IF(LAF_V1101112[[#This Row],[workbook_name]]="","",COUNTIF(Table1[name],LAF_V1101112[[#This Row],[workbook_name]]))</f>
        <v/>
      </c>
      <c r="E168" s="14" t="str">
        <f xml:space="preserve">
IF(LAF_V1101112[[#This Row],[workbook_name]]="","",
   IFERROR(
      IF(
          VLOOKUP(LAF_V1101112[[#This Row],[id]],Table1[[#All],[id]:[name]],3,0)=LAF_V1101112[[#This Row],[workbook_name]],
         "match",
         "id doesn't belong to workbook_name"
      ),
      "associate an id first"
   )
)</f>
        <v/>
      </c>
      <c r="F168" s="16" t="str">
        <f>IF(LAF_V1101112[[#This Row],[id Sanity Check]]="match",
   "✓ ready",
   IF(LAF_V1101112[[#This Row],[workbook_name]]&lt;&gt;"","not ready","")
)</f>
        <v/>
      </c>
    </row>
    <row r="169" spans="2:6" ht="21" x14ac:dyDescent="0.25">
      <c r="B169" s="11"/>
      <c r="C169" s="13"/>
      <c r="D169" s="14" t="str">
        <f>IF(LAF_V1101112[[#This Row],[workbook_name]]="","",COUNTIF(Table1[name],LAF_V1101112[[#This Row],[workbook_name]]))</f>
        <v/>
      </c>
      <c r="E169" s="14" t="str">
        <f xml:space="preserve">
IF(LAF_V1101112[[#This Row],[workbook_name]]="","",
   IFERROR(
      IF(
          VLOOKUP(LAF_V1101112[[#This Row],[id]],Table1[[#All],[id]:[name]],3,0)=LAF_V1101112[[#This Row],[workbook_name]],
         "match",
         "id doesn't belong to workbook_name"
      ),
      "associate an id first"
   )
)</f>
        <v/>
      </c>
      <c r="F169" s="16" t="str">
        <f>IF(LAF_V1101112[[#This Row],[id Sanity Check]]="match",
   "✓ ready",
   IF(LAF_V1101112[[#This Row],[workbook_name]]&lt;&gt;"","not ready","")
)</f>
        <v/>
      </c>
    </row>
    <row r="170" spans="2:6" ht="21" x14ac:dyDescent="0.25">
      <c r="B170" s="11"/>
      <c r="C170" s="13"/>
      <c r="D170" s="14" t="str">
        <f>IF(LAF_V1101112[[#This Row],[workbook_name]]="","",COUNTIF(Table1[name],LAF_V1101112[[#This Row],[workbook_name]]))</f>
        <v/>
      </c>
      <c r="E170" s="14" t="str">
        <f xml:space="preserve">
IF(LAF_V1101112[[#This Row],[workbook_name]]="","",
   IFERROR(
      IF(
          VLOOKUP(LAF_V1101112[[#This Row],[id]],Table1[[#All],[id]:[name]],3,0)=LAF_V1101112[[#This Row],[workbook_name]],
         "match",
         "id doesn't belong to workbook_name"
      ),
      "associate an id first"
   )
)</f>
        <v/>
      </c>
      <c r="F170" s="16" t="str">
        <f>IF(LAF_V1101112[[#This Row],[id Sanity Check]]="match",
   "✓ ready",
   IF(LAF_V1101112[[#This Row],[workbook_name]]&lt;&gt;"","not ready","")
)</f>
        <v/>
      </c>
    </row>
    <row r="171" spans="2:6" ht="21" x14ac:dyDescent="0.25">
      <c r="B171" s="11"/>
      <c r="C171" s="13"/>
      <c r="D171" s="14" t="str">
        <f>IF(LAF_V1101112[[#This Row],[workbook_name]]="","",COUNTIF(Table1[name],LAF_V1101112[[#This Row],[workbook_name]]))</f>
        <v/>
      </c>
      <c r="E171" s="14" t="str">
        <f xml:space="preserve">
IF(LAF_V1101112[[#This Row],[workbook_name]]="","",
   IFERROR(
      IF(
          VLOOKUP(LAF_V1101112[[#This Row],[id]],Table1[[#All],[id]:[name]],3,0)=LAF_V1101112[[#This Row],[workbook_name]],
         "match",
         "id doesn't belong to workbook_name"
      ),
      "associate an id first"
   )
)</f>
        <v/>
      </c>
      <c r="F171" s="16" t="str">
        <f>IF(LAF_V1101112[[#This Row],[id Sanity Check]]="match",
   "✓ ready",
   IF(LAF_V1101112[[#This Row],[workbook_name]]&lt;&gt;"","not ready","")
)</f>
        <v/>
      </c>
    </row>
    <row r="172" spans="2:6" ht="21" x14ac:dyDescent="0.25">
      <c r="B172" s="11"/>
      <c r="C172" s="13"/>
      <c r="D172" s="14" t="str">
        <f>IF(LAF_V1101112[[#This Row],[workbook_name]]="","",COUNTIF(Table1[name],LAF_V1101112[[#This Row],[workbook_name]]))</f>
        <v/>
      </c>
      <c r="E172" s="14" t="str">
        <f xml:space="preserve">
IF(LAF_V1101112[[#This Row],[workbook_name]]="","",
   IFERROR(
      IF(
          VLOOKUP(LAF_V1101112[[#This Row],[id]],Table1[[#All],[id]:[name]],3,0)=LAF_V1101112[[#This Row],[workbook_name]],
         "match",
         "id doesn't belong to workbook_name"
      ),
      "associate an id first"
   )
)</f>
        <v/>
      </c>
      <c r="F172" s="16" t="str">
        <f>IF(LAF_V1101112[[#This Row],[id Sanity Check]]="match",
   "✓ ready",
   IF(LAF_V1101112[[#This Row],[workbook_name]]&lt;&gt;"","not ready","")
)</f>
        <v/>
      </c>
    </row>
    <row r="173" spans="2:6" ht="21" x14ac:dyDescent="0.25">
      <c r="B173" s="11"/>
      <c r="C173" s="13"/>
      <c r="D173" s="14" t="str">
        <f>IF(LAF_V1101112[[#This Row],[workbook_name]]="","",COUNTIF(Table1[name],LAF_V1101112[[#This Row],[workbook_name]]))</f>
        <v/>
      </c>
      <c r="E173" s="14" t="str">
        <f xml:space="preserve">
IF(LAF_V1101112[[#This Row],[workbook_name]]="","",
   IFERROR(
      IF(
          VLOOKUP(LAF_V1101112[[#This Row],[id]],Table1[[#All],[id]:[name]],3,0)=LAF_V1101112[[#This Row],[workbook_name]],
         "match",
         "id doesn't belong to workbook_name"
      ),
      "associate an id first"
   )
)</f>
        <v/>
      </c>
      <c r="F173" s="16" t="str">
        <f>IF(LAF_V1101112[[#This Row],[id Sanity Check]]="match",
   "✓ ready",
   IF(LAF_V1101112[[#This Row],[workbook_name]]&lt;&gt;"","not ready","")
)</f>
        <v/>
      </c>
    </row>
    <row r="174" spans="2:6" ht="21" x14ac:dyDescent="0.25">
      <c r="B174" s="11"/>
      <c r="C174" s="13"/>
      <c r="D174" s="14" t="str">
        <f>IF(LAF_V1101112[[#This Row],[workbook_name]]="","",COUNTIF(Table1[name],LAF_V1101112[[#This Row],[workbook_name]]))</f>
        <v/>
      </c>
      <c r="E174" s="14" t="str">
        <f xml:space="preserve">
IF(LAF_V1101112[[#This Row],[workbook_name]]="","",
   IFERROR(
      IF(
          VLOOKUP(LAF_V1101112[[#This Row],[id]],Table1[[#All],[id]:[name]],3,0)=LAF_V1101112[[#This Row],[workbook_name]],
         "match",
         "id doesn't belong to workbook_name"
      ),
      "associate an id first"
   )
)</f>
        <v/>
      </c>
      <c r="F174" s="16" t="str">
        <f>IF(LAF_V1101112[[#This Row],[id Sanity Check]]="match",
   "✓ ready",
   IF(LAF_V1101112[[#This Row],[workbook_name]]&lt;&gt;"","not ready","")
)</f>
        <v/>
      </c>
    </row>
    <row r="175" spans="2:6" ht="21" x14ac:dyDescent="0.25">
      <c r="B175" s="11"/>
      <c r="C175" s="13"/>
      <c r="D175" s="14" t="str">
        <f>IF(LAF_V1101112[[#This Row],[workbook_name]]="","",COUNTIF(Table1[name],LAF_V1101112[[#This Row],[workbook_name]]))</f>
        <v/>
      </c>
      <c r="E175" s="14" t="str">
        <f xml:space="preserve">
IF(LAF_V1101112[[#This Row],[workbook_name]]="","",
   IFERROR(
      IF(
          VLOOKUP(LAF_V1101112[[#This Row],[id]],Table1[[#All],[id]:[name]],3,0)=LAF_V1101112[[#This Row],[workbook_name]],
         "match",
         "id doesn't belong to workbook_name"
      ),
      "associate an id first"
   )
)</f>
        <v/>
      </c>
      <c r="F175" s="16" t="str">
        <f>IF(LAF_V1101112[[#This Row],[id Sanity Check]]="match",
   "✓ ready",
   IF(LAF_V1101112[[#This Row],[workbook_name]]&lt;&gt;"","not ready","")
)</f>
        <v/>
      </c>
    </row>
    <row r="176" spans="2:6" ht="21" x14ac:dyDescent="0.25">
      <c r="B176" s="11"/>
      <c r="C176" s="13"/>
      <c r="D176" s="14" t="str">
        <f>IF(LAF_V1101112[[#This Row],[workbook_name]]="","",COUNTIF(Table1[name],LAF_V1101112[[#This Row],[workbook_name]]))</f>
        <v/>
      </c>
      <c r="E176" s="14" t="str">
        <f xml:space="preserve">
IF(LAF_V1101112[[#This Row],[workbook_name]]="","",
   IFERROR(
      IF(
          VLOOKUP(LAF_V1101112[[#This Row],[id]],Table1[[#All],[id]:[name]],3,0)=LAF_V1101112[[#This Row],[workbook_name]],
         "match",
         "id doesn't belong to workbook_name"
      ),
      "associate an id first"
   )
)</f>
        <v/>
      </c>
      <c r="F176" s="16" t="str">
        <f>IF(LAF_V1101112[[#This Row],[id Sanity Check]]="match",
   "✓ ready",
   IF(LAF_V1101112[[#This Row],[workbook_name]]&lt;&gt;"","not ready","")
)</f>
        <v/>
      </c>
    </row>
    <row r="177" spans="2:6" ht="21" x14ac:dyDescent="0.25">
      <c r="B177" s="11"/>
      <c r="C177" s="13"/>
      <c r="D177" s="14" t="str">
        <f>IF(LAF_V1101112[[#This Row],[workbook_name]]="","",COUNTIF(Table1[name],LAF_V1101112[[#This Row],[workbook_name]]))</f>
        <v/>
      </c>
      <c r="E177" s="14" t="str">
        <f xml:space="preserve">
IF(LAF_V1101112[[#This Row],[workbook_name]]="","",
   IFERROR(
      IF(
          VLOOKUP(LAF_V1101112[[#This Row],[id]],Table1[[#All],[id]:[name]],3,0)=LAF_V1101112[[#This Row],[workbook_name]],
         "match",
         "id doesn't belong to workbook_name"
      ),
      "associate an id first"
   )
)</f>
        <v/>
      </c>
      <c r="F177" s="16" t="str">
        <f>IF(LAF_V1101112[[#This Row],[id Sanity Check]]="match",
   "✓ ready",
   IF(LAF_V1101112[[#This Row],[workbook_name]]&lt;&gt;"","not ready","")
)</f>
        <v/>
      </c>
    </row>
    <row r="178" spans="2:6" ht="21" x14ac:dyDescent="0.25">
      <c r="B178" s="11"/>
      <c r="C178" s="13"/>
      <c r="D178" s="14" t="str">
        <f>IF(LAF_V1101112[[#This Row],[workbook_name]]="","",COUNTIF(Table1[name],LAF_V1101112[[#This Row],[workbook_name]]))</f>
        <v/>
      </c>
      <c r="E178" s="14" t="str">
        <f xml:space="preserve">
IF(LAF_V1101112[[#This Row],[workbook_name]]="","",
   IFERROR(
      IF(
          VLOOKUP(LAF_V1101112[[#This Row],[id]],Table1[[#All],[id]:[name]],3,0)=LAF_V1101112[[#This Row],[workbook_name]],
         "match",
         "id doesn't belong to workbook_name"
      ),
      "associate an id first"
   )
)</f>
        <v/>
      </c>
      <c r="F178" s="16" t="str">
        <f>IF(LAF_V1101112[[#This Row],[id Sanity Check]]="match",
   "✓ ready",
   IF(LAF_V1101112[[#This Row],[workbook_name]]&lt;&gt;"","not ready","")
)</f>
        <v/>
      </c>
    </row>
    <row r="179" spans="2:6" ht="21" x14ac:dyDescent="0.25">
      <c r="B179" s="11"/>
      <c r="C179" s="13"/>
      <c r="D179" s="14" t="str">
        <f>IF(LAF_V1101112[[#This Row],[workbook_name]]="","",COUNTIF(Table1[name],LAF_V1101112[[#This Row],[workbook_name]]))</f>
        <v/>
      </c>
      <c r="E179" s="14" t="str">
        <f xml:space="preserve">
IF(LAF_V1101112[[#This Row],[workbook_name]]="","",
   IFERROR(
      IF(
          VLOOKUP(LAF_V1101112[[#This Row],[id]],Table1[[#All],[id]:[name]],3,0)=LAF_V1101112[[#This Row],[workbook_name]],
         "match",
         "id doesn't belong to workbook_name"
      ),
      "associate an id first"
   )
)</f>
        <v/>
      </c>
      <c r="F179" s="16" t="str">
        <f>IF(LAF_V1101112[[#This Row],[id Sanity Check]]="match",
   "✓ ready",
   IF(LAF_V1101112[[#This Row],[workbook_name]]&lt;&gt;"","not ready","")
)</f>
        <v/>
      </c>
    </row>
    <row r="180" spans="2:6" ht="21" x14ac:dyDescent="0.25">
      <c r="B180" s="11"/>
      <c r="C180" s="13"/>
      <c r="D180" s="14" t="str">
        <f>IF(LAF_V1101112[[#This Row],[workbook_name]]="","",COUNTIF(Table1[name],LAF_V1101112[[#This Row],[workbook_name]]))</f>
        <v/>
      </c>
      <c r="E180" s="14" t="str">
        <f xml:space="preserve">
IF(LAF_V1101112[[#This Row],[workbook_name]]="","",
   IFERROR(
      IF(
          VLOOKUP(LAF_V1101112[[#This Row],[id]],Table1[[#All],[id]:[name]],3,0)=LAF_V1101112[[#This Row],[workbook_name]],
         "match",
         "id doesn't belong to workbook_name"
      ),
      "associate an id first"
   )
)</f>
        <v/>
      </c>
      <c r="F180" s="16" t="str">
        <f>IF(LAF_V1101112[[#This Row],[id Sanity Check]]="match",
   "✓ ready",
   IF(LAF_V1101112[[#This Row],[workbook_name]]&lt;&gt;"","not ready","")
)</f>
        <v/>
      </c>
    </row>
    <row r="181" spans="2:6" ht="21" x14ac:dyDescent="0.25">
      <c r="B181" s="11"/>
      <c r="C181" s="13"/>
      <c r="D181" s="14" t="str">
        <f>IF(LAF_V1101112[[#This Row],[workbook_name]]="","",COUNTIF(Table1[name],LAF_V1101112[[#This Row],[workbook_name]]))</f>
        <v/>
      </c>
      <c r="E181" s="14" t="str">
        <f xml:space="preserve">
IF(LAF_V1101112[[#This Row],[workbook_name]]="","",
   IFERROR(
      IF(
          VLOOKUP(LAF_V1101112[[#This Row],[id]],Table1[[#All],[id]:[name]],3,0)=LAF_V1101112[[#This Row],[workbook_name]],
         "match",
         "id doesn't belong to workbook_name"
      ),
      "associate an id first"
   )
)</f>
        <v/>
      </c>
      <c r="F181" s="16" t="str">
        <f>IF(LAF_V1101112[[#This Row],[id Sanity Check]]="match",
   "✓ ready",
   IF(LAF_V1101112[[#This Row],[workbook_name]]&lt;&gt;"","not ready","")
)</f>
        <v/>
      </c>
    </row>
    <row r="182" spans="2:6" ht="21" x14ac:dyDescent="0.25">
      <c r="B182" s="11"/>
      <c r="C182" s="13"/>
      <c r="D182" s="14" t="str">
        <f>IF(LAF_V1101112[[#This Row],[workbook_name]]="","",COUNTIF(Table1[name],LAF_V1101112[[#This Row],[workbook_name]]))</f>
        <v/>
      </c>
      <c r="E182" s="14" t="str">
        <f xml:space="preserve">
IF(LAF_V1101112[[#This Row],[workbook_name]]="","",
   IFERROR(
      IF(
          VLOOKUP(LAF_V1101112[[#This Row],[id]],Table1[[#All],[id]:[name]],3,0)=LAF_V1101112[[#This Row],[workbook_name]],
         "match",
         "id doesn't belong to workbook_name"
      ),
      "associate an id first"
   )
)</f>
        <v/>
      </c>
      <c r="F182" s="16" t="str">
        <f>IF(LAF_V1101112[[#This Row],[id Sanity Check]]="match",
   "✓ ready",
   IF(LAF_V1101112[[#This Row],[workbook_name]]&lt;&gt;"","not ready","")
)</f>
        <v/>
      </c>
    </row>
    <row r="183" spans="2:6" ht="21" x14ac:dyDescent="0.25">
      <c r="B183" s="11"/>
      <c r="C183" s="13"/>
      <c r="D183" s="14" t="str">
        <f>IF(LAF_V1101112[[#This Row],[workbook_name]]="","",COUNTIF(Table1[name],LAF_V1101112[[#This Row],[workbook_name]]))</f>
        <v/>
      </c>
      <c r="E183" s="14" t="str">
        <f xml:space="preserve">
IF(LAF_V1101112[[#This Row],[workbook_name]]="","",
   IFERROR(
      IF(
          VLOOKUP(LAF_V1101112[[#This Row],[id]],Table1[[#All],[id]:[name]],3,0)=LAF_V1101112[[#This Row],[workbook_name]],
         "match",
         "id doesn't belong to workbook_name"
      ),
      "associate an id first"
   )
)</f>
        <v/>
      </c>
      <c r="F183" s="16" t="str">
        <f>IF(LAF_V1101112[[#This Row],[id Sanity Check]]="match",
   "✓ ready",
   IF(LAF_V1101112[[#This Row],[workbook_name]]&lt;&gt;"","not ready","")
)</f>
        <v/>
      </c>
    </row>
    <row r="184" spans="2:6" ht="21" x14ac:dyDescent="0.25">
      <c r="B184" s="11"/>
      <c r="C184" s="13"/>
      <c r="D184" s="14" t="str">
        <f>IF(LAF_V1101112[[#This Row],[workbook_name]]="","",COUNTIF(Table1[name],LAF_V1101112[[#This Row],[workbook_name]]))</f>
        <v/>
      </c>
      <c r="E184" s="14" t="str">
        <f xml:space="preserve">
IF(LAF_V1101112[[#This Row],[workbook_name]]="","",
   IFERROR(
      IF(
          VLOOKUP(LAF_V1101112[[#This Row],[id]],Table1[[#All],[id]:[name]],3,0)=LAF_V1101112[[#This Row],[workbook_name]],
         "match",
         "id doesn't belong to workbook_name"
      ),
      "associate an id first"
   )
)</f>
        <v/>
      </c>
      <c r="F184" s="16" t="str">
        <f>IF(LAF_V1101112[[#This Row],[id Sanity Check]]="match",
   "✓ ready",
   IF(LAF_V1101112[[#This Row],[workbook_name]]&lt;&gt;"","not ready","")
)</f>
        <v/>
      </c>
    </row>
    <row r="185" spans="2:6" ht="21" x14ac:dyDescent="0.25">
      <c r="B185" s="11"/>
      <c r="C185" s="13"/>
      <c r="D185" s="14" t="str">
        <f>IF(LAF_V1101112[[#This Row],[workbook_name]]="","",COUNTIF(Table1[name],LAF_V1101112[[#This Row],[workbook_name]]))</f>
        <v/>
      </c>
      <c r="E185" s="14" t="str">
        <f xml:space="preserve">
IF(LAF_V1101112[[#This Row],[workbook_name]]="","",
   IFERROR(
      IF(
          VLOOKUP(LAF_V1101112[[#This Row],[id]],Table1[[#All],[id]:[name]],3,0)=LAF_V1101112[[#This Row],[workbook_name]],
         "match",
         "id doesn't belong to workbook_name"
      ),
      "associate an id first"
   )
)</f>
        <v/>
      </c>
      <c r="F185" s="16" t="str">
        <f>IF(LAF_V1101112[[#This Row],[id Sanity Check]]="match",
   "✓ ready",
   IF(LAF_V1101112[[#This Row],[workbook_name]]&lt;&gt;"","not ready","")
)</f>
        <v/>
      </c>
    </row>
    <row r="186" spans="2:6" ht="21" x14ac:dyDescent="0.25">
      <c r="B186" s="11"/>
      <c r="C186" s="13"/>
      <c r="D186" s="14" t="str">
        <f>IF(LAF_V1101112[[#This Row],[workbook_name]]="","",COUNTIF(Table1[name],LAF_V1101112[[#This Row],[workbook_name]]))</f>
        <v/>
      </c>
      <c r="E186" s="14" t="str">
        <f xml:space="preserve">
IF(LAF_V1101112[[#This Row],[workbook_name]]="","",
   IFERROR(
      IF(
          VLOOKUP(LAF_V1101112[[#This Row],[id]],Table1[[#All],[id]:[name]],3,0)=LAF_V1101112[[#This Row],[workbook_name]],
         "match",
         "id doesn't belong to workbook_name"
      ),
      "associate an id first"
   )
)</f>
        <v/>
      </c>
      <c r="F186" s="16" t="str">
        <f>IF(LAF_V1101112[[#This Row],[id Sanity Check]]="match",
   "✓ ready",
   IF(LAF_V1101112[[#This Row],[workbook_name]]&lt;&gt;"","not ready","")
)</f>
        <v/>
      </c>
    </row>
    <row r="187" spans="2:6" ht="21" x14ac:dyDescent="0.25">
      <c r="B187" s="11"/>
      <c r="C187" s="13"/>
      <c r="D187" s="14" t="str">
        <f>IF(LAF_V1101112[[#This Row],[workbook_name]]="","",COUNTIF(Table1[name],LAF_V1101112[[#This Row],[workbook_name]]))</f>
        <v/>
      </c>
      <c r="E187" s="14" t="str">
        <f xml:space="preserve">
IF(LAF_V1101112[[#This Row],[workbook_name]]="","",
   IFERROR(
      IF(
          VLOOKUP(LAF_V1101112[[#This Row],[id]],Table1[[#All],[id]:[name]],3,0)=LAF_V1101112[[#This Row],[workbook_name]],
         "match",
         "id doesn't belong to workbook_name"
      ),
      "associate an id first"
   )
)</f>
        <v/>
      </c>
      <c r="F187" s="16" t="str">
        <f>IF(LAF_V1101112[[#This Row],[id Sanity Check]]="match",
   "✓ ready",
   IF(LAF_V1101112[[#This Row],[workbook_name]]&lt;&gt;"","not ready","")
)</f>
        <v/>
      </c>
    </row>
    <row r="188" spans="2:6" ht="21" x14ac:dyDescent="0.25">
      <c r="B188" s="11"/>
      <c r="C188" s="13"/>
      <c r="D188" s="14" t="str">
        <f>IF(LAF_V1101112[[#This Row],[workbook_name]]="","",COUNTIF(Table1[name],LAF_V1101112[[#This Row],[workbook_name]]))</f>
        <v/>
      </c>
      <c r="E188" s="14" t="str">
        <f xml:space="preserve">
IF(LAF_V1101112[[#This Row],[workbook_name]]="","",
   IFERROR(
      IF(
          VLOOKUP(LAF_V1101112[[#This Row],[id]],Table1[[#All],[id]:[name]],3,0)=LAF_V1101112[[#This Row],[workbook_name]],
         "match",
         "id doesn't belong to workbook_name"
      ),
      "associate an id first"
   )
)</f>
        <v/>
      </c>
      <c r="F188" s="16" t="str">
        <f>IF(LAF_V1101112[[#This Row],[id Sanity Check]]="match",
   "✓ ready",
   IF(LAF_V1101112[[#This Row],[workbook_name]]&lt;&gt;"","not ready","")
)</f>
        <v/>
      </c>
    </row>
    <row r="189" spans="2:6" ht="21" x14ac:dyDescent="0.25">
      <c r="B189" s="11"/>
      <c r="C189" s="13"/>
      <c r="D189" s="14" t="str">
        <f>IF(LAF_V1101112[[#This Row],[workbook_name]]="","",COUNTIF(Table1[name],LAF_V1101112[[#This Row],[workbook_name]]))</f>
        <v/>
      </c>
      <c r="E189" s="14" t="str">
        <f xml:space="preserve">
IF(LAF_V1101112[[#This Row],[workbook_name]]="","",
   IFERROR(
      IF(
          VLOOKUP(LAF_V1101112[[#This Row],[id]],Table1[[#All],[id]:[name]],3,0)=LAF_V1101112[[#This Row],[workbook_name]],
         "match",
         "id doesn't belong to workbook_name"
      ),
      "associate an id first"
   )
)</f>
        <v/>
      </c>
      <c r="F189" s="16" t="str">
        <f>IF(LAF_V1101112[[#This Row],[id Sanity Check]]="match",
   "✓ ready",
   IF(LAF_V1101112[[#This Row],[workbook_name]]&lt;&gt;"","not ready","")
)</f>
        <v/>
      </c>
    </row>
    <row r="190" spans="2:6" ht="21" x14ac:dyDescent="0.25">
      <c r="B190" s="11"/>
      <c r="C190" s="13"/>
      <c r="D190" s="14" t="str">
        <f>IF(LAF_V1101112[[#This Row],[workbook_name]]="","",COUNTIF(Table1[name],LAF_V1101112[[#This Row],[workbook_name]]))</f>
        <v/>
      </c>
      <c r="E190" s="14" t="str">
        <f xml:space="preserve">
IF(LAF_V1101112[[#This Row],[workbook_name]]="","",
   IFERROR(
      IF(
          VLOOKUP(LAF_V1101112[[#This Row],[id]],Table1[[#All],[id]:[name]],3,0)=LAF_V1101112[[#This Row],[workbook_name]],
         "match",
         "id doesn't belong to workbook_name"
      ),
      "associate an id first"
   )
)</f>
        <v/>
      </c>
      <c r="F190" s="16" t="str">
        <f>IF(LAF_V1101112[[#This Row],[id Sanity Check]]="match",
   "✓ ready",
   IF(LAF_V1101112[[#This Row],[workbook_name]]&lt;&gt;"","not ready","")
)</f>
        <v/>
      </c>
    </row>
    <row r="191" spans="2:6" ht="21" x14ac:dyDescent="0.25">
      <c r="B191" s="11"/>
      <c r="C191" s="13"/>
      <c r="D191" s="14" t="str">
        <f>IF(LAF_V1101112[[#This Row],[workbook_name]]="","",COUNTIF(Table1[name],LAF_V1101112[[#This Row],[workbook_name]]))</f>
        <v/>
      </c>
      <c r="E191" s="14" t="str">
        <f xml:space="preserve">
IF(LAF_V1101112[[#This Row],[workbook_name]]="","",
   IFERROR(
      IF(
          VLOOKUP(LAF_V1101112[[#This Row],[id]],Table1[[#All],[id]:[name]],3,0)=LAF_V1101112[[#This Row],[workbook_name]],
         "match",
         "id doesn't belong to workbook_name"
      ),
      "associate an id first"
   )
)</f>
        <v/>
      </c>
      <c r="F191" s="16" t="str">
        <f>IF(LAF_V1101112[[#This Row],[id Sanity Check]]="match",
   "✓ ready",
   IF(LAF_V1101112[[#This Row],[workbook_name]]&lt;&gt;"","not ready","")
)</f>
        <v/>
      </c>
    </row>
    <row r="192" spans="2:6" ht="21" x14ac:dyDescent="0.25">
      <c r="B192" s="11"/>
      <c r="C192" s="13"/>
      <c r="D192" s="14" t="str">
        <f>IF(LAF_V1101112[[#This Row],[workbook_name]]="","",COUNTIF(Table1[name],LAF_V1101112[[#This Row],[workbook_name]]))</f>
        <v/>
      </c>
      <c r="E192" s="14" t="str">
        <f xml:space="preserve">
IF(LAF_V1101112[[#This Row],[workbook_name]]="","",
   IFERROR(
      IF(
          VLOOKUP(LAF_V1101112[[#This Row],[id]],Table1[[#All],[id]:[name]],3,0)=LAF_V1101112[[#This Row],[workbook_name]],
         "match",
         "id doesn't belong to workbook_name"
      ),
      "associate an id first"
   )
)</f>
        <v/>
      </c>
      <c r="F192" s="16" t="str">
        <f>IF(LAF_V1101112[[#This Row],[id Sanity Check]]="match",
   "✓ ready",
   IF(LAF_V1101112[[#This Row],[workbook_name]]&lt;&gt;"","not ready","")
)</f>
        <v/>
      </c>
    </row>
    <row r="193" spans="2:6" ht="21" x14ac:dyDescent="0.25">
      <c r="B193" s="11"/>
      <c r="C193" s="13"/>
      <c r="D193" s="14" t="str">
        <f>IF(LAF_V1101112[[#This Row],[workbook_name]]="","",COUNTIF(Table1[name],LAF_V1101112[[#This Row],[workbook_name]]))</f>
        <v/>
      </c>
      <c r="E193" s="14" t="str">
        <f xml:space="preserve">
IF(LAF_V1101112[[#This Row],[workbook_name]]="","",
   IFERROR(
      IF(
          VLOOKUP(LAF_V1101112[[#This Row],[id]],Table1[[#All],[id]:[name]],3,0)=LAF_V1101112[[#This Row],[workbook_name]],
         "match",
         "id doesn't belong to workbook_name"
      ),
      "associate an id first"
   )
)</f>
        <v/>
      </c>
      <c r="F193" s="16" t="str">
        <f>IF(LAF_V1101112[[#This Row],[id Sanity Check]]="match",
   "✓ ready",
   IF(LAF_V1101112[[#This Row],[workbook_name]]&lt;&gt;"","not ready","")
)</f>
        <v/>
      </c>
    </row>
    <row r="194" spans="2:6" ht="21" x14ac:dyDescent="0.25">
      <c r="B194" s="11"/>
      <c r="C194" s="13"/>
      <c r="D194" s="14" t="str">
        <f>IF(LAF_V1101112[[#This Row],[workbook_name]]="","",COUNTIF(Table1[name],LAF_V1101112[[#This Row],[workbook_name]]))</f>
        <v/>
      </c>
      <c r="E194" s="14" t="str">
        <f xml:space="preserve">
IF(LAF_V1101112[[#This Row],[workbook_name]]="","",
   IFERROR(
      IF(
          VLOOKUP(LAF_V1101112[[#This Row],[id]],Table1[[#All],[id]:[name]],3,0)=LAF_V1101112[[#This Row],[workbook_name]],
         "match",
         "id doesn't belong to workbook_name"
      ),
      "associate an id first"
   )
)</f>
        <v/>
      </c>
      <c r="F194" s="16" t="str">
        <f>IF(LAF_V1101112[[#This Row],[id Sanity Check]]="match",
   "✓ ready",
   IF(LAF_V1101112[[#This Row],[workbook_name]]&lt;&gt;"","not ready","")
)</f>
        <v/>
      </c>
    </row>
    <row r="195" spans="2:6" ht="21" x14ac:dyDescent="0.25">
      <c r="B195" s="11"/>
      <c r="C195" s="13"/>
      <c r="D195" s="14" t="str">
        <f>IF(LAF_V1101112[[#This Row],[workbook_name]]="","",COUNTIF(Table1[name],LAF_V1101112[[#This Row],[workbook_name]]))</f>
        <v/>
      </c>
      <c r="E195" s="14" t="str">
        <f xml:space="preserve">
IF(LAF_V1101112[[#This Row],[workbook_name]]="","",
   IFERROR(
      IF(
          VLOOKUP(LAF_V1101112[[#This Row],[id]],Table1[[#All],[id]:[name]],3,0)=LAF_V1101112[[#This Row],[workbook_name]],
         "match",
         "id doesn't belong to workbook_name"
      ),
      "associate an id first"
   )
)</f>
        <v/>
      </c>
      <c r="F195" s="16" t="str">
        <f>IF(LAF_V1101112[[#This Row],[id Sanity Check]]="match",
   "✓ ready",
   IF(LAF_V1101112[[#This Row],[workbook_name]]&lt;&gt;"","not ready","")
)</f>
        <v/>
      </c>
    </row>
    <row r="196" spans="2:6" ht="21" x14ac:dyDescent="0.25">
      <c r="B196" s="11"/>
      <c r="C196" s="13"/>
      <c r="D196" s="14" t="str">
        <f>IF(LAF_V1101112[[#This Row],[workbook_name]]="","",COUNTIF(Table1[name],LAF_V1101112[[#This Row],[workbook_name]]))</f>
        <v/>
      </c>
      <c r="E196" s="14" t="str">
        <f xml:space="preserve">
IF(LAF_V1101112[[#This Row],[workbook_name]]="","",
   IFERROR(
      IF(
          VLOOKUP(LAF_V1101112[[#This Row],[id]],Table1[[#All],[id]:[name]],3,0)=LAF_V1101112[[#This Row],[workbook_name]],
         "match",
         "id doesn't belong to workbook_name"
      ),
      "associate an id first"
   )
)</f>
        <v/>
      </c>
      <c r="F196" s="16" t="str">
        <f>IF(LAF_V1101112[[#This Row],[id Sanity Check]]="match",
   "✓ ready",
   IF(LAF_V1101112[[#This Row],[workbook_name]]&lt;&gt;"","not ready","")
)</f>
        <v/>
      </c>
    </row>
    <row r="197" spans="2:6" ht="21" x14ac:dyDescent="0.25">
      <c r="B197" s="11"/>
      <c r="C197" s="13"/>
      <c r="D197" s="14" t="str">
        <f>IF(LAF_V1101112[[#This Row],[workbook_name]]="","",COUNTIF(Table1[name],LAF_V1101112[[#This Row],[workbook_name]]))</f>
        <v/>
      </c>
      <c r="E197" s="14" t="str">
        <f xml:space="preserve">
IF(LAF_V1101112[[#This Row],[workbook_name]]="","",
   IFERROR(
      IF(
          VLOOKUP(LAF_V1101112[[#This Row],[id]],Table1[[#All],[id]:[name]],3,0)=LAF_V1101112[[#This Row],[workbook_name]],
         "match",
         "id doesn't belong to workbook_name"
      ),
      "associate an id first"
   )
)</f>
        <v/>
      </c>
      <c r="F197" s="16" t="str">
        <f>IF(LAF_V1101112[[#This Row],[id Sanity Check]]="match",
   "✓ ready",
   IF(LAF_V1101112[[#This Row],[workbook_name]]&lt;&gt;"","not ready","")
)</f>
        <v/>
      </c>
    </row>
    <row r="198" spans="2:6" ht="21" x14ac:dyDescent="0.25">
      <c r="B198" s="11"/>
      <c r="C198" s="13"/>
      <c r="D198" s="14" t="str">
        <f>IF(LAF_V1101112[[#This Row],[workbook_name]]="","",COUNTIF(Table1[name],LAF_V1101112[[#This Row],[workbook_name]]))</f>
        <v/>
      </c>
      <c r="E198" s="14" t="str">
        <f xml:space="preserve">
IF(LAF_V1101112[[#This Row],[workbook_name]]="","",
   IFERROR(
      IF(
          VLOOKUP(LAF_V1101112[[#This Row],[id]],Table1[[#All],[id]:[name]],3,0)=LAF_V1101112[[#This Row],[workbook_name]],
         "match",
         "id doesn't belong to workbook_name"
      ),
      "associate an id first"
   )
)</f>
        <v/>
      </c>
      <c r="F198" s="16" t="str">
        <f>IF(LAF_V1101112[[#This Row],[id Sanity Check]]="match",
   "✓ ready",
   IF(LAF_V1101112[[#This Row],[workbook_name]]&lt;&gt;"","not ready","")
)</f>
        <v/>
      </c>
    </row>
    <row r="199" spans="2:6" ht="21" x14ac:dyDescent="0.25">
      <c r="B199" s="11"/>
      <c r="C199" s="13"/>
      <c r="D199" s="14" t="str">
        <f>IF(LAF_V1101112[[#This Row],[workbook_name]]="","",COUNTIF(Table1[name],LAF_V1101112[[#This Row],[workbook_name]]))</f>
        <v/>
      </c>
      <c r="E199" s="14" t="str">
        <f xml:space="preserve">
IF(LAF_V1101112[[#This Row],[workbook_name]]="","",
   IFERROR(
      IF(
          VLOOKUP(LAF_V1101112[[#This Row],[id]],Table1[[#All],[id]:[name]],3,0)=LAF_V1101112[[#This Row],[workbook_name]],
         "match",
         "id doesn't belong to workbook_name"
      ),
      "associate an id first"
   )
)</f>
        <v/>
      </c>
      <c r="F199" s="16" t="str">
        <f>IF(LAF_V1101112[[#This Row],[id Sanity Check]]="match",
   "✓ ready",
   IF(LAF_V1101112[[#This Row],[workbook_name]]&lt;&gt;"","not ready","")
)</f>
        <v/>
      </c>
    </row>
    <row r="200" spans="2:6" ht="21" x14ac:dyDescent="0.25">
      <c r="B200" s="11"/>
      <c r="C200" s="13"/>
      <c r="D200" s="14" t="str">
        <f>IF(LAF_V1101112[[#This Row],[workbook_name]]="","",COUNTIF(Table1[name],LAF_V1101112[[#This Row],[workbook_name]]))</f>
        <v/>
      </c>
      <c r="E200" s="14" t="str">
        <f xml:space="preserve">
IF(LAF_V1101112[[#This Row],[workbook_name]]="","",
   IFERROR(
      IF(
          VLOOKUP(LAF_V1101112[[#This Row],[id]],Table1[[#All],[id]:[name]],3,0)=LAF_V1101112[[#This Row],[workbook_name]],
         "match",
         "id doesn't belong to workbook_name"
      ),
      "associate an id first"
   )
)</f>
        <v/>
      </c>
      <c r="F200" s="16" t="str">
        <f>IF(LAF_V1101112[[#This Row],[id Sanity Check]]="match",
   "✓ ready",
   IF(LAF_V1101112[[#This Row],[workbook_name]]&lt;&gt;"","not ready","")
)</f>
        <v/>
      </c>
    </row>
    <row r="201" spans="2:6" ht="21" x14ac:dyDescent="0.25">
      <c r="B201" s="11"/>
      <c r="C201" s="13"/>
      <c r="D201" s="14" t="str">
        <f>IF(LAF_V1101112[[#This Row],[workbook_name]]="","",COUNTIF(Table1[name],LAF_V1101112[[#This Row],[workbook_name]]))</f>
        <v/>
      </c>
      <c r="E201" s="14" t="str">
        <f xml:space="preserve">
IF(LAF_V1101112[[#This Row],[workbook_name]]="","",
   IFERROR(
      IF(
          VLOOKUP(LAF_V1101112[[#This Row],[id]],Table1[[#All],[id]:[name]],3,0)=LAF_V1101112[[#This Row],[workbook_name]],
         "match",
         "id doesn't belong to workbook_name"
      ),
      "associate an id first"
   )
)</f>
        <v/>
      </c>
      <c r="F201" s="16" t="str">
        <f>IF(LAF_V1101112[[#This Row],[id Sanity Check]]="match",
   "✓ ready",
   IF(LAF_V1101112[[#This Row],[workbook_name]]&lt;&gt;"","not ready","")
)</f>
        <v/>
      </c>
    </row>
    <row r="202" spans="2:6" ht="21" x14ac:dyDescent="0.25">
      <c r="B202" s="11"/>
      <c r="C202" s="13"/>
      <c r="D202" s="14" t="str">
        <f>IF(LAF_V1101112[[#This Row],[workbook_name]]="","",COUNTIF(Table1[name],LAF_V1101112[[#This Row],[workbook_name]]))</f>
        <v/>
      </c>
      <c r="E202" s="14" t="str">
        <f xml:space="preserve">
IF(LAF_V1101112[[#This Row],[workbook_name]]="","",
   IFERROR(
      IF(
          VLOOKUP(LAF_V1101112[[#This Row],[id]],Table1[[#All],[id]:[name]],3,0)=LAF_V1101112[[#This Row],[workbook_name]],
         "match",
         "id doesn't belong to workbook_name"
      ),
      "associate an id first"
   )
)</f>
        <v/>
      </c>
      <c r="F202" s="16" t="str">
        <f>IF(LAF_V1101112[[#This Row],[id Sanity Check]]="match",
   "✓ ready",
   IF(LAF_V1101112[[#This Row],[workbook_name]]&lt;&gt;"","not ready","")
)</f>
        <v/>
      </c>
    </row>
    <row r="203" spans="2:6" ht="21" x14ac:dyDescent="0.25">
      <c r="B203" s="11"/>
      <c r="C203" s="13"/>
      <c r="D203" s="14" t="str">
        <f>IF(LAF_V1101112[[#This Row],[workbook_name]]="","",COUNTIF(Table1[name],LAF_V1101112[[#This Row],[workbook_name]]))</f>
        <v/>
      </c>
      <c r="E203" s="14" t="str">
        <f xml:space="preserve">
IF(LAF_V1101112[[#This Row],[workbook_name]]="","",
   IFERROR(
      IF(
          VLOOKUP(LAF_V1101112[[#This Row],[id]],Table1[[#All],[id]:[name]],3,0)=LAF_V1101112[[#This Row],[workbook_name]],
         "match",
         "id doesn't belong to workbook_name"
      ),
      "associate an id first"
   )
)</f>
        <v/>
      </c>
      <c r="F203" s="16" t="str">
        <f>IF(LAF_V1101112[[#This Row],[id Sanity Check]]="match",
   "✓ ready",
   IF(LAF_V1101112[[#This Row],[workbook_name]]&lt;&gt;"","not ready","")
)</f>
        <v/>
      </c>
    </row>
    <row r="204" spans="2:6" ht="21" x14ac:dyDescent="0.25">
      <c r="B204" s="11"/>
      <c r="C204" s="13"/>
      <c r="D204" s="14" t="str">
        <f>IF(LAF_V1101112[[#This Row],[workbook_name]]="","",COUNTIF(Table1[name],LAF_V1101112[[#This Row],[workbook_name]]))</f>
        <v/>
      </c>
      <c r="E204" s="14" t="str">
        <f xml:space="preserve">
IF(LAF_V1101112[[#This Row],[workbook_name]]="","",
   IFERROR(
      IF(
          VLOOKUP(LAF_V1101112[[#This Row],[id]],Table1[[#All],[id]:[name]],3,0)=LAF_V1101112[[#This Row],[workbook_name]],
         "match",
         "id doesn't belong to workbook_name"
      ),
      "associate an id first"
   )
)</f>
        <v/>
      </c>
      <c r="F204" s="16" t="str">
        <f>IF(LAF_V1101112[[#This Row],[id Sanity Check]]="match",
   "✓ ready",
   IF(LAF_V1101112[[#This Row],[workbook_name]]&lt;&gt;"","not ready","")
)</f>
        <v/>
      </c>
    </row>
    <row r="205" spans="2:6" ht="21" x14ac:dyDescent="0.25">
      <c r="B205" s="11"/>
      <c r="C205" s="13"/>
      <c r="D205" s="14" t="str">
        <f>IF(LAF_V1101112[[#This Row],[workbook_name]]="","",COUNTIF(Table1[name],LAF_V1101112[[#This Row],[workbook_name]]))</f>
        <v/>
      </c>
      <c r="E205" s="14" t="str">
        <f xml:space="preserve">
IF(LAF_V1101112[[#This Row],[workbook_name]]="","",
   IFERROR(
      IF(
          VLOOKUP(LAF_V1101112[[#This Row],[id]],Table1[[#All],[id]:[name]],3,0)=LAF_V1101112[[#This Row],[workbook_name]],
         "match",
         "id doesn't belong to workbook_name"
      ),
      "associate an id first"
   )
)</f>
        <v/>
      </c>
      <c r="F205" s="16" t="str">
        <f>IF(LAF_V1101112[[#This Row],[id Sanity Check]]="match",
   "✓ ready",
   IF(LAF_V1101112[[#This Row],[workbook_name]]&lt;&gt;"","not ready","")
)</f>
        <v/>
      </c>
    </row>
    <row r="206" spans="2:6" ht="21" x14ac:dyDescent="0.25">
      <c r="B206" s="11"/>
      <c r="C206" s="13"/>
      <c r="D206" s="14" t="str">
        <f>IF(LAF_V1101112[[#This Row],[workbook_name]]="","",COUNTIF(Table1[name],LAF_V1101112[[#This Row],[workbook_name]]))</f>
        <v/>
      </c>
      <c r="E206" s="14" t="str">
        <f xml:space="preserve">
IF(LAF_V1101112[[#This Row],[workbook_name]]="","",
   IFERROR(
      IF(
          VLOOKUP(LAF_V1101112[[#This Row],[id]],Table1[[#All],[id]:[name]],3,0)=LAF_V1101112[[#This Row],[workbook_name]],
         "match",
         "id doesn't belong to workbook_name"
      ),
      "associate an id first"
   )
)</f>
        <v/>
      </c>
      <c r="F206" s="16" t="str">
        <f>IF(LAF_V1101112[[#This Row],[id Sanity Check]]="match",
   "✓ ready",
   IF(LAF_V1101112[[#This Row],[workbook_name]]&lt;&gt;"","not ready","")
)</f>
        <v/>
      </c>
    </row>
    <row r="207" spans="2:6" ht="21" x14ac:dyDescent="0.25">
      <c r="B207" s="11"/>
      <c r="C207" s="13"/>
      <c r="D207" s="14" t="str">
        <f>IF(LAF_V1101112[[#This Row],[workbook_name]]="","",COUNTIF(Table1[name],LAF_V1101112[[#This Row],[workbook_name]]))</f>
        <v/>
      </c>
      <c r="E207" s="14" t="str">
        <f xml:space="preserve">
IF(LAF_V1101112[[#This Row],[workbook_name]]="","",
   IFERROR(
      IF(
          VLOOKUP(LAF_V1101112[[#This Row],[id]],Table1[[#All],[id]:[name]],3,0)=LAF_V1101112[[#This Row],[workbook_name]],
         "match",
         "id doesn't belong to workbook_name"
      ),
      "associate an id first"
   )
)</f>
        <v/>
      </c>
      <c r="F207" s="16" t="str">
        <f>IF(LAF_V1101112[[#This Row],[id Sanity Check]]="match",
   "✓ ready",
   IF(LAF_V1101112[[#This Row],[workbook_name]]&lt;&gt;"","not ready","")
)</f>
        <v/>
      </c>
    </row>
    <row r="208" spans="2:6" ht="21" x14ac:dyDescent="0.25">
      <c r="B208" s="11"/>
      <c r="C208" s="13"/>
      <c r="D208" s="14" t="str">
        <f>IF(LAF_V1101112[[#This Row],[workbook_name]]="","",COUNTIF(Table1[name],LAF_V1101112[[#This Row],[workbook_name]]))</f>
        <v/>
      </c>
      <c r="E208" s="14" t="str">
        <f xml:space="preserve">
IF(LAF_V1101112[[#This Row],[workbook_name]]="","",
   IFERROR(
      IF(
          VLOOKUP(LAF_V1101112[[#This Row],[id]],Table1[[#All],[id]:[name]],3,0)=LAF_V1101112[[#This Row],[workbook_name]],
         "match",
         "id doesn't belong to workbook_name"
      ),
      "associate an id first"
   )
)</f>
        <v/>
      </c>
      <c r="F208" s="16" t="str">
        <f>IF(LAF_V1101112[[#This Row],[id Sanity Check]]="match",
   "✓ ready",
   IF(LAF_V1101112[[#This Row],[workbook_name]]&lt;&gt;"","not ready","")
)</f>
        <v/>
      </c>
    </row>
    <row r="209" spans="2:6" ht="21" x14ac:dyDescent="0.25">
      <c r="B209" s="11"/>
      <c r="C209" s="13"/>
      <c r="D209" s="14" t="str">
        <f>IF(LAF_V1101112[[#This Row],[workbook_name]]="","",COUNTIF(Table1[name],LAF_V1101112[[#This Row],[workbook_name]]))</f>
        <v/>
      </c>
      <c r="E209" s="14" t="str">
        <f xml:space="preserve">
IF(LAF_V1101112[[#This Row],[workbook_name]]="","",
   IFERROR(
      IF(
          VLOOKUP(LAF_V1101112[[#This Row],[id]],Table1[[#All],[id]:[name]],3,0)=LAF_V1101112[[#This Row],[workbook_name]],
         "match",
         "id doesn't belong to workbook_name"
      ),
      "associate an id first"
   )
)</f>
        <v/>
      </c>
      <c r="F209" s="16" t="str">
        <f>IF(LAF_V1101112[[#This Row],[id Sanity Check]]="match",
   "✓ ready",
   IF(LAF_V1101112[[#This Row],[workbook_name]]&lt;&gt;"","not ready","")
)</f>
        <v/>
      </c>
    </row>
    <row r="210" spans="2:6" ht="21" x14ac:dyDescent="0.25">
      <c r="B210" s="11"/>
      <c r="C210" s="13"/>
      <c r="D210" s="14" t="str">
        <f>IF(LAF_V1101112[[#This Row],[workbook_name]]="","",COUNTIF(Table1[name],LAF_V1101112[[#This Row],[workbook_name]]))</f>
        <v/>
      </c>
      <c r="E210" s="14" t="str">
        <f xml:space="preserve">
IF(LAF_V1101112[[#This Row],[workbook_name]]="","",
   IFERROR(
      IF(
          VLOOKUP(LAF_V1101112[[#This Row],[id]],Table1[[#All],[id]:[name]],3,0)=LAF_V1101112[[#This Row],[workbook_name]],
         "match",
         "id doesn't belong to workbook_name"
      ),
      "associate an id first"
   )
)</f>
        <v/>
      </c>
      <c r="F210" s="16" t="str">
        <f>IF(LAF_V1101112[[#This Row],[id Sanity Check]]="match",
   "✓ ready",
   IF(LAF_V1101112[[#This Row],[workbook_name]]&lt;&gt;"","not ready","")
)</f>
        <v/>
      </c>
    </row>
    <row r="211" spans="2:6" ht="21" x14ac:dyDescent="0.25">
      <c r="B211" s="11"/>
      <c r="C211" s="13"/>
      <c r="D211" s="14" t="str">
        <f>IF(LAF_V1101112[[#This Row],[workbook_name]]="","",COUNTIF(Table1[name],LAF_V1101112[[#This Row],[workbook_name]]))</f>
        <v/>
      </c>
      <c r="E211" s="14" t="str">
        <f xml:space="preserve">
IF(LAF_V1101112[[#This Row],[workbook_name]]="","",
   IFERROR(
      IF(
          VLOOKUP(LAF_V1101112[[#This Row],[id]],Table1[[#All],[id]:[name]],3,0)=LAF_V1101112[[#This Row],[workbook_name]],
         "match",
         "id doesn't belong to workbook_name"
      ),
      "associate an id first"
   )
)</f>
        <v/>
      </c>
      <c r="F211" s="16" t="str">
        <f>IF(LAF_V1101112[[#This Row],[id Sanity Check]]="match",
   "✓ ready",
   IF(LAF_V1101112[[#This Row],[workbook_name]]&lt;&gt;"","not ready","")
)</f>
        <v/>
      </c>
    </row>
    <row r="212" spans="2:6" ht="21" x14ac:dyDescent="0.25">
      <c r="B212" s="11"/>
      <c r="C212" s="13"/>
      <c r="D212" s="14" t="str">
        <f>IF(LAF_V1101112[[#This Row],[workbook_name]]="","",COUNTIF(Table1[name],LAF_V1101112[[#This Row],[workbook_name]]))</f>
        <v/>
      </c>
      <c r="E212" s="14" t="str">
        <f xml:space="preserve">
IF(LAF_V1101112[[#This Row],[workbook_name]]="","",
   IFERROR(
      IF(
          VLOOKUP(LAF_V1101112[[#This Row],[id]],Table1[[#All],[id]:[name]],3,0)=LAF_V1101112[[#This Row],[workbook_name]],
         "match",
         "id doesn't belong to workbook_name"
      ),
      "associate an id first"
   )
)</f>
        <v/>
      </c>
      <c r="F212" s="16" t="str">
        <f>IF(LAF_V1101112[[#This Row],[id Sanity Check]]="match",
   "✓ ready",
   IF(LAF_V1101112[[#This Row],[workbook_name]]&lt;&gt;"","not ready","")
)</f>
        <v/>
      </c>
    </row>
    <row r="213" spans="2:6" ht="21" x14ac:dyDescent="0.25">
      <c r="B213" s="11"/>
      <c r="C213" s="13"/>
      <c r="D213" s="14" t="str">
        <f>IF(LAF_V1101112[[#This Row],[workbook_name]]="","",COUNTIF(Table1[name],LAF_V1101112[[#This Row],[workbook_name]]))</f>
        <v/>
      </c>
      <c r="E213" s="14" t="str">
        <f xml:space="preserve">
IF(LAF_V1101112[[#This Row],[workbook_name]]="","",
   IFERROR(
      IF(
          VLOOKUP(LAF_V1101112[[#This Row],[id]],Table1[[#All],[id]:[name]],3,0)=LAF_V1101112[[#This Row],[workbook_name]],
         "match",
         "id doesn't belong to workbook_name"
      ),
      "associate an id first"
   )
)</f>
        <v/>
      </c>
      <c r="F213" s="16" t="str">
        <f>IF(LAF_V1101112[[#This Row],[id Sanity Check]]="match",
   "✓ ready",
   IF(LAF_V1101112[[#This Row],[workbook_name]]&lt;&gt;"","not ready","")
)</f>
        <v/>
      </c>
    </row>
    <row r="214" spans="2:6" ht="21" x14ac:dyDescent="0.25">
      <c r="B214" s="11"/>
      <c r="C214" s="13"/>
      <c r="D214" s="14" t="str">
        <f>IF(LAF_V1101112[[#This Row],[workbook_name]]="","",COUNTIF(Table1[name],LAF_V1101112[[#This Row],[workbook_name]]))</f>
        <v/>
      </c>
      <c r="E214" s="14" t="str">
        <f xml:space="preserve">
IF(LAF_V1101112[[#This Row],[workbook_name]]="","",
   IFERROR(
      IF(
          VLOOKUP(LAF_V1101112[[#This Row],[id]],Table1[[#All],[id]:[name]],3,0)=LAF_V1101112[[#This Row],[workbook_name]],
         "match",
         "id doesn't belong to workbook_name"
      ),
      "associate an id first"
   )
)</f>
        <v/>
      </c>
      <c r="F214" s="16" t="str">
        <f>IF(LAF_V1101112[[#This Row],[id Sanity Check]]="match",
   "✓ ready",
   IF(LAF_V1101112[[#This Row],[workbook_name]]&lt;&gt;"","not ready","")
)</f>
        <v/>
      </c>
    </row>
    <row r="215" spans="2:6" ht="21" x14ac:dyDescent="0.25">
      <c r="B215" s="11"/>
      <c r="C215" s="13"/>
      <c r="D215" s="14" t="str">
        <f>IF(LAF_V1101112[[#This Row],[workbook_name]]="","",COUNTIF(Table1[name],LAF_V1101112[[#This Row],[workbook_name]]))</f>
        <v/>
      </c>
      <c r="E215" s="14" t="str">
        <f xml:space="preserve">
IF(LAF_V1101112[[#This Row],[workbook_name]]="","",
   IFERROR(
      IF(
          VLOOKUP(LAF_V1101112[[#This Row],[id]],Table1[[#All],[id]:[name]],3,0)=LAF_V1101112[[#This Row],[workbook_name]],
         "match",
         "id doesn't belong to workbook_name"
      ),
      "associate an id first"
   )
)</f>
        <v/>
      </c>
      <c r="F215" s="16" t="str">
        <f>IF(LAF_V1101112[[#This Row],[id Sanity Check]]="match",
   "✓ ready",
   IF(LAF_V1101112[[#This Row],[workbook_name]]&lt;&gt;"","not ready","")
)</f>
        <v/>
      </c>
    </row>
    <row r="216" spans="2:6" ht="21" x14ac:dyDescent="0.25">
      <c r="B216" s="11"/>
      <c r="C216" s="13"/>
      <c r="D216" s="14" t="str">
        <f>IF(LAF_V1101112[[#This Row],[workbook_name]]="","",COUNTIF(Table1[name],LAF_V1101112[[#This Row],[workbook_name]]))</f>
        <v/>
      </c>
      <c r="E216" s="14" t="str">
        <f xml:space="preserve">
IF(LAF_V1101112[[#This Row],[workbook_name]]="","",
   IFERROR(
      IF(
          VLOOKUP(LAF_V1101112[[#This Row],[id]],Table1[[#All],[id]:[name]],3,0)=LAF_V1101112[[#This Row],[workbook_name]],
         "match",
         "id doesn't belong to workbook_name"
      ),
      "associate an id first"
   )
)</f>
        <v/>
      </c>
      <c r="F216" s="16" t="str">
        <f>IF(LAF_V1101112[[#This Row],[id Sanity Check]]="match",
   "✓ ready",
   IF(LAF_V1101112[[#This Row],[workbook_name]]&lt;&gt;"","not ready","")
)</f>
        <v/>
      </c>
    </row>
    <row r="217" spans="2:6" ht="21" x14ac:dyDescent="0.25">
      <c r="B217" s="11"/>
      <c r="C217" s="13"/>
      <c r="D217" s="14" t="str">
        <f>IF(LAF_V1101112[[#This Row],[workbook_name]]="","",COUNTIF(Table1[name],LAF_V1101112[[#This Row],[workbook_name]]))</f>
        <v/>
      </c>
      <c r="E217" s="14" t="str">
        <f xml:space="preserve">
IF(LAF_V1101112[[#This Row],[workbook_name]]="","",
   IFERROR(
      IF(
          VLOOKUP(LAF_V1101112[[#This Row],[id]],Table1[[#All],[id]:[name]],3,0)=LAF_V1101112[[#This Row],[workbook_name]],
         "match",
         "id doesn't belong to workbook_name"
      ),
      "associate an id first"
   )
)</f>
        <v/>
      </c>
      <c r="F217" s="16" t="str">
        <f>IF(LAF_V1101112[[#This Row],[id Sanity Check]]="match",
   "✓ ready",
   IF(LAF_V1101112[[#This Row],[workbook_name]]&lt;&gt;"","not ready","")
)</f>
        <v/>
      </c>
    </row>
    <row r="218" spans="2:6" ht="21" x14ac:dyDescent="0.25">
      <c r="B218" s="11"/>
      <c r="C218" s="13"/>
      <c r="D218" s="14" t="str">
        <f>IF(LAF_V1101112[[#This Row],[workbook_name]]="","",COUNTIF(Table1[name],LAF_V1101112[[#This Row],[workbook_name]]))</f>
        <v/>
      </c>
      <c r="E218" s="14" t="str">
        <f xml:space="preserve">
IF(LAF_V1101112[[#This Row],[workbook_name]]="","",
   IFERROR(
      IF(
          VLOOKUP(LAF_V1101112[[#This Row],[id]],Table1[[#All],[id]:[name]],3,0)=LAF_V1101112[[#This Row],[workbook_name]],
         "match",
         "id doesn't belong to workbook_name"
      ),
      "associate an id first"
   )
)</f>
        <v/>
      </c>
      <c r="F218" s="16" t="str">
        <f>IF(LAF_V1101112[[#This Row],[id Sanity Check]]="match",
   "✓ ready",
   IF(LAF_V1101112[[#This Row],[workbook_name]]&lt;&gt;"","not ready","")
)</f>
        <v/>
      </c>
    </row>
    <row r="219" spans="2:6" ht="21" x14ac:dyDescent="0.25">
      <c r="B219" s="11"/>
      <c r="C219" s="13"/>
      <c r="D219" s="14" t="str">
        <f>IF(LAF_V1101112[[#This Row],[workbook_name]]="","",COUNTIF(Table1[name],LAF_V1101112[[#This Row],[workbook_name]]))</f>
        <v/>
      </c>
      <c r="E219" s="14" t="str">
        <f xml:space="preserve">
IF(LAF_V1101112[[#This Row],[workbook_name]]="","",
   IFERROR(
      IF(
          VLOOKUP(LAF_V1101112[[#This Row],[id]],Table1[[#All],[id]:[name]],3,0)=LAF_V1101112[[#This Row],[workbook_name]],
         "match",
         "id doesn't belong to workbook_name"
      ),
      "associate an id first"
   )
)</f>
        <v/>
      </c>
      <c r="F219" s="16" t="str">
        <f>IF(LAF_V1101112[[#This Row],[id Sanity Check]]="match",
   "✓ ready",
   IF(LAF_V1101112[[#This Row],[workbook_name]]&lt;&gt;"","not ready","")
)</f>
        <v/>
      </c>
    </row>
    <row r="220" spans="2:6" ht="21" x14ac:dyDescent="0.25">
      <c r="B220" s="11"/>
      <c r="C220" s="13"/>
      <c r="D220" s="14" t="str">
        <f>IF(LAF_V1101112[[#This Row],[workbook_name]]="","",COUNTIF(Table1[name],LAF_V1101112[[#This Row],[workbook_name]]))</f>
        <v/>
      </c>
      <c r="E220" s="14" t="str">
        <f xml:space="preserve">
IF(LAF_V1101112[[#This Row],[workbook_name]]="","",
   IFERROR(
      IF(
          VLOOKUP(LAF_V1101112[[#This Row],[id]],Table1[[#All],[id]:[name]],3,0)=LAF_V1101112[[#This Row],[workbook_name]],
         "match",
         "id doesn't belong to workbook_name"
      ),
      "associate an id first"
   )
)</f>
        <v/>
      </c>
      <c r="F220" s="16" t="str">
        <f>IF(LAF_V1101112[[#This Row],[id Sanity Check]]="match",
   "✓ ready",
   IF(LAF_V1101112[[#This Row],[workbook_name]]&lt;&gt;"","not ready","")
)</f>
        <v/>
      </c>
    </row>
    <row r="221" spans="2:6" ht="21" x14ac:dyDescent="0.25">
      <c r="B221" s="11"/>
      <c r="C221" s="13"/>
      <c r="D221" s="14" t="str">
        <f>IF(LAF_V1101112[[#This Row],[workbook_name]]="","",COUNTIF(Table1[name],LAF_V1101112[[#This Row],[workbook_name]]))</f>
        <v/>
      </c>
      <c r="E221" s="14" t="str">
        <f xml:space="preserve">
IF(LAF_V1101112[[#This Row],[workbook_name]]="","",
   IFERROR(
      IF(
          VLOOKUP(LAF_V1101112[[#This Row],[id]],Table1[[#All],[id]:[name]],3,0)=LAF_V1101112[[#This Row],[workbook_name]],
         "match",
         "id doesn't belong to workbook_name"
      ),
      "associate an id first"
   )
)</f>
        <v/>
      </c>
      <c r="F221" s="16" t="str">
        <f>IF(LAF_V1101112[[#This Row],[id Sanity Check]]="match",
   "✓ ready",
   IF(LAF_V1101112[[#This Row],[workbook_name]]&lt;&gt;"","not ready","")
)</f>
        <v/>
      </c>
    </row>
    <row r="222" spans="2:6" ht="21" x14ac:dyDescent="0.25">
      <c r="B222" s="11"/>
      <c r="C222" s="13"/>
      <c r="D222" s="14" t="str">
        <f>IF(LAF_V1101112[[#This Row],[workbook_name]]="","",COUNTIF(Table1[name],LAF_V1101112[[#This Row],[workbook_name]]))</f>
        <v/>
      </c>
      <c r="E222" s="14" t="str">
        <f xml:space="preserve">
IF(LAF_V1101112[[#This Row],[workbook_name]]="","",
   IFERROR(
      IF(
          VLOOKUP(LAF_V1101112[[#This Row],[id]],Table1[[#All],[id]:[name]],3,0)=LAF_V1101112[[#This Row],[workbook_name]],
         "match",
         "id doesn't belong to workbook_name"
      ),
      "associate an id first"
   )
)</f>
        <v/>
      </c>
      <c r="F222" s="16" t="str">
        <f>IF(LAF_V1101112[[#This Row],[id Sanity Check]]="match",
   "✓ ready",
   IF(LAF_V1101112[[#This Row],[workbook_name]]&lt;&gt;"","not ready","")
)</f>
        <v/>
      </c>
    </row>
    <row r="223" spans="2:6" ht="21" x14ac:dyDescent="0.25">
      <c r="B223" s="11"/>
      <c r="C223" s="13"/>
      <c r="D223" s="14" t="str">
        <f>IF(LAF_V1101112[[#This Row],[workbook_name]]="","",COUNTIF(Table1[name],LAF_V1101112[[#This Row],[workbook_name]]))</f>
        <v/>
      </c>
      <c r="E223" s="14" t="str">
        <f xml:space="preserve">
IF(LAF_V1101112[[#This Row],[workbook_name]]="","",
   IFERROR(
      IF(
          VLOOKUP(LAF_V1101112[[#This Row],[id]],Table1[[#All],[id]:[name]],3,0)=LAF_V1101112[[#This Row],[workbook_name]],
         "match",
         "id doesn't belong to workbook_name"
      ),
      "associate an id first"
   )
)</f>
        <v/>
      </c>
      <c r="F223" s="16" t="str">
        <f>IF(LAF_V1101112[[#This Row],[id Sanity Check]]="match",
   "✓ ready",
   IF(LAF_V1101112[[#This Row],[workbook_name]]&lt;&gt;"","not ready","")
)</f>
        <v/>
      </c>
    </row>
    <row r="224" spans="2:6" ht="21" x14ac:dyDescent="0.25">
      <c r="B224" s="11"/>
      <c r="C224" s="13"/>
      <c r="D224" s="14" t="str">
        <f>IF(LAF_V1101112[[#This Row],[workbook_name]]="","",COUNTIF(Table1[name],LAF_V1101112[[#This Row],[workbook_name]]))</f>
        <v/>
      </c>
      <c r="E224" s="14" t="str">
        <f xml:space="preserve">
IF(LAF_V1101112[[#This Row],[workbook_name]]="","",
   IFERROR(
      IF(
          VLOOKUP(LAF_V1101112[[#This Row],[id]],Table1[[#All],[id]:[name]],3,0)=LAF_V1101112[[#This Row],[workbook_name]],
         "match",
         "id doesn't belong to workbook_name"
      ),
      "associate an id first"
   )
)</f>
        <v/>
      </c>
      <c r="F224" s="16" t="str">
        <f>IF(LAF_V1101112[[#This Row],[id Sanity Check]]="match",
   "✓ ready",
   IF(LAF_V1101112[[#This Row],[workbook_name]]&lt;&gt;"","not ready","")
)</f>
        <v/>
      </c>
    </row>
    <row r="225" spans="2:6" ht="21" x14ac:dyDescent="0.25">
      <c r="B225" s="11"/>
      <c r="C225" s="13"/>
      <c r="D225" s="14" t="str">
        <f>IF(LAF_V1101112[[#This Row],[workbook_name]]="","",COUNTIF(Table1[name],LAF_V1101112[[#This Row],[workbook_name]]))</f>
        <v/>
      </c>
      <c r="E225" s="14" t="str">
        <f xml:space="preserve">
IF(LAF_V1101112[[#This Row],[workbook_name]]="","",
   IFERROR(
      IF(
          VLOOKUP(LAF_V1101112[[#This Row],[id]],Table1[[#All],[id]:[name]],3,0)=LAF_V1101112[[#This Row],[workbook_name]],
         "match",
         "id doesn't belong to workbook_name"
      ),
      "associate an id first"
   )
)</f>
        <v/>
      </c>
      <c r="F225" s="16" t="str">
        <f>IF(LAF_V1101112[[#This Row],[id Sanity Check]]="match",
   "✓ ready",
   IF(LAF_V1101112[[#This Row],[workbook_name]]&lt;&gt;"","not ready","")
)</f>
        <v/>
      </c>
    </row>
    <row r="226" spans="2:6" ht="21" x14ac:dyDescent="0.25">
      <c r="B226" s="11"/>
      <c r="C226" s="13"/>
      <c r="D226" s="14" t="str">
        <f>IF(LAF_V1101112[[#This Row],[workbook_name]]="","",COUNTIF(Table1[name],LAF_V1101112[[#This Row],[workbook_name]]))</f>
        <v/>
      </c>
      <c r="E226" s="14" t="str">
        <f xml:space="preserve">
IF(LAF_V1101112[[#This Row],[workbook_name]]="","",
   IFERROR(
      IF(
          VLOOKUP(LAF_V1101112[[#This Row],[id]],Table1[[#All],[id]:[name]],3,0)=LAF_V1101112[[#This Row],[workbook_name]],
         "match",
         "id doesn't belong to workbook_name"
      ),
      "associate an id first"
   )
)</f>
        <v/>
      </c>
      <c r="F226" s="16" t="str">
        <f>IF(LAF_V1101112[[#This Row],[id Sanity Check]]="match",
   "✓ ready",
   IF(LAF_V1101112[[#This Row],[workbook_name]]&lt;&gt;"","not ready","")
)</f>
        <v/>
      </c>
    </row>
    <row r="227" spans="2:6" ht="21" x14ac:dyDescent="0.25">
      <c r="B227" s="11"/>
      <c r="C227" s="13"/>
      <c r="D227" s="14" t="str">
        <f>IF(LAF_V1101112[[#This Row],[workbook_name]]="","",COUNTIF(Table1[name],LAF_V1101112[[#This Row],[workbook_name]]))</f>
        <v/>
      </c>
      <c r="E227" s="14" t="str">
        <f xml:space="preserve">
IF(LAF_V1101112[[#This Row],[workbook_name]]="","",
   IFERROR(
      IF(
          VLOOKUP(LAF_V1101112[[#This Row],[id]],Table1[[#All],[id]:[name]],3,0)=LAF_V1101112[[#This Row],[workbook_name]],
         "match",
         "id doesn't belong to workbook_name"
      ),
      "associate an id first"
   )
)</f>
        <v/>
      </c>
      <c r="F227" s="16" t="str">
        <f>IF(LAF_V1101112[[#This Row],[id Sanity Check]]="match",
   "✓ ready",
   IF(LAF_V1101112[[#This Row],[workbook_name]]&lt;&gt;"","not ready","")
)</f>
        <v/>
      </c>
    </row>
    <row r="228" spans="2:6" ht="21" x14ac:dyDescent="0.25">
      <c r="B228" s="11"/>
      <c r="C228" s="13"/>
      <c r="D228" s="14" t="str">
        <f>IF(LAF_V1101112[[#This Row],[workbook_name]]="","",COUNTIF(Table1[name],LAF_V1101112[[#This Row],[workbook_name]]))</f>
        <v/>
      </c>
      <c r="E228" s="14" t="str">
        <f xml:space="preserve">
IF(LAF_V1101112[[#This Row],[workbook_name]]="","",
   IFERROR(
      IF(
          VLOOKUP(LAF_V1101112[[#This Row],[id]],Table1[[#All],[id]:[name]],3,0)=LAF_V1101112[[#This Row],[workbook_name]],
         "match",
         "id doesn't belong to workbook_name"
      ),
      "associate an id first"
   )
)</f>
        <v/>
      </c>
      <c r="F228" s="16" t="str">
        <f>IF(LAF_V1101112[[#This Row],[id Sanity Check]]="match",
   "✓ ready",
   IF(LAF_V1101112[[#This Row],[workbook_name]]&lt;&gt;"","not ready","")
)</f>
        <v/>
      </c>
    </row>
    <row r="229" spans="2:6" ht="21" x14ac:dyDescent="0.25">
      <c r="B229" s="11"/>
      <c r="C229" s="13"/>
      <c r="D229" s="14" t="str">
        <f>IF(LAF_V1101112[[#This Row],[workbook_name]]="","",COUNTIF(Table1[name],LAF_V1101112[[#This Row],[workbook_name]]))</f>
        <v/>
      </c>
      <c r="E229" s="14" t="str">
        <f xml:space="preserve">
IF(LAF_V1101112[[#This Row],[workbook_name]]="","",
   IFERROR(
      IF(
          VLOOKUP(LAF_V1101112[[#This Row],[id]],Table1[[#All],[id]:[name]],3,0)=LAF_V1101112[[#This Row],[workbook_name]],
         "match",
         "id doesn't belong to workbook_name"
      ),
      "associate an id first"
   )
)</f>
        <v/>
      </c>
      <c r="F229" s="16" t="str">
        <f>IF(LAF_V1101112[[#This Row],[id Sanity Check]]="match",
   "✓ ready",
   IF(LAF_V1101112[[#This Row],[workbook_name]]&lt;&gt;"","not ready","")
)</f>
        <v/>
      </c>
    </row>
    <row r="230" spans="2:6" ht="21" x14ac:dyDescent="0.25">
      <c r="B230" s="11"/>
      <c r="C230" s="13"/>
      <c r="D230" s="14" t="str">
        <f>IF(LAF_V1101112[[#This Row],[workbook_name]]="","",COUNTIF(Table1[name],LAF_V1101112[[#This Row],[workbook_name]]))</f>
        <v/>
      </c>
      <c r="E230" s="14" t="str">
        <f xml:space="preserve">
IF(LAF_V1101112[[#This Row],[workbook_name]]="","",
   IFERROR(
      IF(
          VLOOKUP(LAF_V1101112[[#This Row],[id]],Table1[[#All],[id]:[name]],3,0)=LAF_V1101112[[#This Row],[workbook_name]],
         "match",
         "id doesn't belong to workbook_name"
      ),
      "associate an id first"
   )
)</f>
        <v/>
      </c>
      <c r="F230" s="16" t="str">
        <f>IF(LAF_V1101112[[#This Row],[id Sanity Check]]="match",
   "✓ ready",
   IF(LAF_V1101112[[#This Row],[workbook_name]]&lt;&gt;"","not ready","")
)</f>
        <v/>
      </c>
    </row>
    <row r="231" spans="2:6" ht="21" x14ac:dyDescent="0.25">
      <c r="B231" s="11"/>
      <c r="C231" s="13"/>
      <c r="D231" s="14" t="str">
        <f>IF(LAF_V1101112[[#This Row],[workbook_name]]="","",COUNTIF(Table1[name],LAF_V1101112[[#This Row],[workbook_name]]))</f>
        <v/>
      </c>
      <c r="E231" s="14" t="str">
        <f xml:space="preserve">
IF(LAF_V1101112[[#This Row],[workbook_name]]="","",
   IFERROR(
      IF(
          VLOOKUP(LAF_V1101112[[#This Row],[id]],Table1[[#All],[id]:[name]],3,0)=LAF_V1101112[[#This Row],[workbook_name]],
         "match",
         "id doesn't belong to workbook_name"
      ),
      "associate an id first"
   )
)</f>
        <v/>
      </c>
      <c r="F231" s="16" t="str">
        <f>IF(LAF_V1101112[[#This Row],[id Sanity Check]]="match",
   "✓ ready",
   IF(LAF_V1101112[[#This Row],[workbook_name]]&lt;&gt;"","not ready","")
)</f>
        <v/>
      </c>
    </row>
    <row r="232" spans="2:6" ht="21" x14ac:dyDescent="0.25">
      <c r="B232" s="11"/>
      <c r="C232" s="13"/>
      <c r="D232" s="14" t="str">
        <f>IF(LAF_V1101112[[#This Row],[workbook_name]]="","",COUNTIF(Table1[name],LAF_V1101112[[#This Row],[workbook_name]]))</f>
        <v/>
      </c>
      <c r="E232" s="14" t="str">
        <f xml:space="preserve">
IF(LAF_V1101112[[#This Row],[workbook_name]]="","",
   IFERROR(
      IF(
          VLOOKUP(LAF_V1101112[[#This Row],[id]],Table1[[#All],[id]:[name]],3,0)=LAF_V1101112[[#This Row],[workbook_name]],
         "match",
         "id doesn't belong to workbook_name"
      ),
      "associate an id first"
   )
)</f>
        <v/>
      </c>
      <c r="F232" s="16" t="str">
        <f>IF(LAF_V1101112[[#This Row],[id Sanity Check]]="match",
   "✓ ready",
   IF(LAF_V1101112[[#This Row],[workbook_name]]&lt;&gt;"","not ready","")
)</f>
        <v/>
      </c>
    </row>
    <row r="233" spans="2:6" ht="21" x14ac:dyDescent="0.25">
      <c r="B233" s="11"/>
      <c r="C233" s="13"/>
      <c r="D233" s="14" t="str">
        <f>IF(LAF_V1101112[[#This Row],[workbook_name]]="","",COUNTIF(Table1[name],LAF_V1101112[[#This Row],[workbook_name]]))</f>
        <v/>
      </c>
      <c r="E233" s="14" t="str">
        <f xml:space="preserve">
IF(LAF_V1101112[[#This Row],[workbook_name]]="","",
   IFERROR(
      IF(
          VLOOKUP(LAF_V1101112[[#This Row],[id]],Table1[[#All],[id]:[name]],3,0)=LAF_V1101112[[#This Row],[workbook_name]],
         "match",
         "id doesn't belong to workbook_name"
      ),
      "associate an id first"
   )
)</f>
        <v/>
      </c>
      <c r="F233" s="16" t="str">
        <f>IF(LAF_V1101112[[#This Row],[id Sanity Check]]="match",
   "✓ ready",
   IF(LAF_V1101112[[#This Row],[workbook_name]]&lt;&gt;"","not ready","")
)</f>
        <v/>
      </c>
    </row>
    <row r="234" spans="2:6" ht="21" x14ac:dyDescent="0.25">
      <c r="B234" s="11"/>
      <c r="C234" s="13"/>
      <c r="D234" s="14" t="str">
        <f>IF(LAF_V1101112[[#This Row],[workbook_name]]="","",COUNTIF(Table1[name],LAF_V1101112[[#This Row],[workbook_name]]))</f>
        <v/>
      </c>
      <c r="E234" s="14" t="str">
        <f xml:space="preserve">
IF(LAF_V1101112[[#This Row],[workbook_name]]="","",
   IFERROR(
      IF(
          VLOOKUP(LAF_V1101112[[#This Row],[id]],Table1[[#All],[id]:[name]],3,0)=LAF_V1101112[[#This Row],[workbook_name]],
         "match",
         "id doesn't belong to workbook_name"
      ),
      "associate an id first"
   )
)</f>
        <v/>
      </c>
      <c r="F234" s="16" t="str">
        <f>IF(LAF_V1101112[[#This Row],[id Sanity Check]]="match",
   "✓ ready",
   IF(LAF_V1101112[[#This Row],[workbook_name]]&lt;&gt;"","not ready","")
)</f>
        <v/>
      </c>
    </row>
    <row r="235" spans="2:6" ht="21" x14ac:dyDescent="0.25">
      <c r="B235" s="11"/>
      <c r="C235" s="13"/>
      <c r="D235" s="14" t="str">
        <f>IF(LAF_V1101112[[#This Row],[workbook_name]]="","",COUNTIF(Table1[name],LAF_V1101112[[#This Row],[workbook_name]]))</f>
        <v/>
      </c>
      <c r="E235" s="14" t="str">
        <f xml:space="preserve">
IF(LAF_V1101112[[#This Row],[workbook_name]]="","",
   IFERROR(
      IF(
          VLOOKUP(LAF_V1101112[[#This Row],[id]],Table1[[#All],[id]:[name]],3,0)=LAF_V1101112[[#This Row],[workbook_name]],
         "match",
         "id doesn't belong to workbook_name"
      ),
      "associate an id first"
   )
)</f>
        <v/>
      </c>
      <c r="F235" s="16" t="str">
        <f>IF(LAF_V1101112[[#This Row],[id Sanity Check]]="match",
   "✓ ready",
   IF(LAF_V1101112[[#This Row],[workbook_name]]&lt;&gt;"","not ready","")
)</f>
        <v/>
      </c>
    </row>
    <row r="236" spans="2:6" ht="21" x14ac:dyDescent="0.25">
      <c r="B236" s="11"/>
      <c r="C236" s="13"/>
      <c r="D236" s="14" t="str">
        <f>IF(LAF_V1101112[[#This Row],[workbook_name]]="","",COUNTIF(Table1[name],LAF_V1101112[[#This Row],[workbook_name]]))</f>
        <v/>
      </c>
      <c r="E236" s="14" t="str">
        <f xml:space="preserve">
IF(LAF_V1101112[[#This Row],[workbook_name]]="","",
   IFERROR(
      IF(
          VLOOKUP(LAF_V1101112[[#This Row],[id]],Table1[[#All],[id]:[name]],3,0)=LAF_V1101112[[#This Row],[workbook_name]],
         "match",
         "id doesn't belong to workbook_name"
      ),
      "associate an id first"
   )
)</f>
        <v/>
      </c>
      <c r="F236" s="16" t="str">
        <f>IF(LAF_V1101112[[#This Row],[id Sanity Check]]="match",
   "✓ ready",
   IF(LAF_V1101112[[#This Row],[workbook_name]]&lt;&gt;"","not ready","")
)</f>
        <v/>
      </c>
    </row>
    <row r="237" spans="2:6" ht="21" x14ac:dyDescent="0.25">
      <c r="B237" s="11"/>
      <c r="C237" s="13"/>
      <c r="D237" s="14" t="str">
        <f>IF(LAF_V1101112[[#This Row],[workbook_name]]="","",COUNTIF(Table1[name],LAF_V1101112[[#This Row],[workbook_name]]))</f>
        <v/>
      </c>
      <c r="E237" s="14" t="str">
        <f xml:space="preserve">
IF(LAF_V1101112[[#This Row],[workbook_name]]="","",
   IFERROR(
      IF(
          VLOOKUP(LAF_V1101112[[#This Row],[id]],Table1[[#All],[id]:[name]],3,0)=LAF_V1101112[[#This Row],[workbook_name]],
         "match",
         "id doesn't belong to workbook_name"
      ),
      "associate an id first"
   )
)</f>
        <v/>
      </c>
      <c r="F237" s="16" t="str">
        <f>IF(LAF_V1101112[[#This Row],[id Sanity Check]]="match",
   "✓ ready",
   IF(LAF_V1101112[[#This Row],[workbook_name]]&lt;&gt;"","not ready","")
)</f>
        <v/>
      </c>
    </row>
    <row r="238" spans="2:6" ht="21" x14ac:dyDescent="0.25">
      <c r="B238" s="11"/>
      <c r="C238" s="13"/>
      <c r="D238" s="14" t="str">
        <f>IF(LAF_V1101112[[#This Row],[workbook_name]]="","",COUNTIF(Table1[name],LAF_V1101112[[#This Row],[workbook_name]]))</f>
        <v/>
      </c>
      <c r="E238" s="14" t="str">
        <f xml:space="preserve">
IF(LAF_V1101112[[#This Row],[workbook_name]]="","",
   IFERROR(
      IF(
          VLOOKUP(LAF_V1101112[[#This Row],[id]],Table1[[#All],[id]:[name]],3,0)=LAF_V1101112[[#This Row],[workbook_name]],
         "match",
         "id doesn't belong to workbook_name"
      ),
      "associate an id first"
   )
)</f>
        <v/>
      </c>
      <c r="F238" s="16" t="str">
        <f>IF(LAF_V1101112[[#This Row],[id Sanity Check]]="match",
   "✓ ready",
   IF(LAF_V1101112[[#This Row],[workbook_name]]&lt;&gt;"","not ready","")
)</f>
        <v/>
      </c>
    </row>
    <row r="239" spans="2:6" ht="21" x14ac:dyDescent="0.25">
      <c r="B239" s="11"/>
      <c r="C239" s="13"/>
      <c r="D239" s="14" t="str">
        <f>IF(LAF_V1101112[[#This Row],[workbook_name]]="","",COUNTIF(Table1[name],LAF_V1101112[[#This Row],[workbook_name]]))</f>
        <v/>
      </c>
      <c r="E239" s="14" t="str">
        <f xml:space="preserve">
IF(LAF_V1101112[[#This Row],[workbook_name]]="","",
   IFERROR(
      IF(
          VLOOKUP(LAF_V1101112[[#This Row],[id]],Table1[[#All],[id]:[name]],3,0)=LAF_V1101112[[#This Row],[workbook_name]],
         "match",
         "id doesn't belong to workbook_name"
      ),
      "associate an id first"
   )
)</f>
        <v/>
      </c>
      <c r="F239" s="16" t="str">
        <f>IF(LAF_V1101112[[#This Row],[id Sanity Check]]="match",
   "✓ ready",
   IF(LAF_V1101112[[#This Row],[workbook_name]]&lt;&gt;"","not ready","")
)</f>
        <v/>
      </c>
    </row>
    <row r="240" spans="2:6" ht="21" x14ac:dyDescent="0.25">
      <c r="B240" s="11"/>
      <c r="C240" s="13"/>
      <c r="D240" s="14" t="str">
        <f>IF(LAF_V1101112[[#This Row],[workbook_name]]="","",COUNTIF(Table1[name],LAF_V1101112[[#This Row],[workbook_name]]))</f>
        <v/>
      </c>
      <c r="E240" s="14" t="str">
        <f xml:space="preserve">
IF(LAF_V1101112[[#This Row],[workbook_name]]="","",
   IFERROR(
      IF(
          VLOOKUP(LAF_V1101112[[#This Row],[id]],Table1[[#All],[id]:[name]],3,0)=LAF_V1101112[[#This Row],[workbook_name]],
         "match",
         "id doesn't belong to workbook_name"
      ),
      "associate an id first"
   )
)</f>
        <v/>
      </c>
      <c r="F240" s="16" t="str">
        <f>IF(LAF_V1101112[[#This Row],[id Sanity Check]]="match",
   "✓ ready",
   IF(LAF_V1101112[[#This Row],[workbook_name]]&lt;&gt;"","not ready","")
)</f>
        <v/>
      </c>
    </row>
    <row r="241" spans="2:6" ht="21" x14ac:dyDescent="0.25">
      <c r="B241" s="11"/>
      <c r="C241" s="13"/>
      <c r="D241" s="14" t="str">
        <f>IF(LAF_V1101112[[#This Row],[workbook_name]]="","",COUNTIF(Table1[name],LAF_V1101112[[#This Row],[workbook_name]]))</f>
        <v/>
      </c>
      <c r="E241" s="14" t="str">
        <f xml:space="preserve">
IF(LAF_V1101112[[#This Row],[workbook_name]]="","",
   IFERROR(
      IF(
          VLOOKUP(LAF_V1101112[[#This Row],[id]],Table1[[#All],[id]:[name]],3,0)=LAF_V1101112[[#This Row],[workbook_name]],
         "match",
         "id doesn't belong to workbook_name"
      ),
      "associate an id first"
   )
)</f>
        <v/>
      </c>
      <c r="F241" s="16" t="str">
        <f>IF(LAF_V1101112[[#This Row],[id Sanity Check]]="match",
   "✓ ready",
   IF(LAF_V1101112[[#This Row],[workbook_name]]&lt;&gt;"","not ready","")
)</f>
        <v/>
      </c>
    </row>
    <row r="242" spans="2:6" ht="21" x14ac:dyDescent="0.25">
      <c r="B242" s="11"/>
      <c r="C242" s="13"/>
      <c r="D242" s="14" t="str">
        <f>IF(LAF_V1101112[[#This Row],[workbook_name]]="","",COUNTIF(Table1[name],LAF_V1101112[[#This Row],[workbook_name]]))</f>
        <v/>
      </c>
      <c r="E242" s="14" t="str">
        <f xml:space="preserve">
IF(LAF_V1101112[[#This Row],[workbook_name]]="","",
   IFERROR(
      IF(
          VLOOKUP(LAF_V1101112[[#This Row],[id]],Table1[[#All],[id]:[name]],3,0)=LAF_V1101112[[#This Row],[workbook_name]],
         "match",
         "id doesn't belong to workbook_name"
      ),
      "associate an id first"
   )
)</f>
        <v/>
      </c>
      <c r="F242" s="16" t="str">
        <f>IF(LAF_V1101112[[#This Row],[id Sanity Check]]="match",
   "✓ ready",
   IF(LAF_V1101112[[#This Row],[workbook_name]]&lt;&gt;"","not ready","")
)</f>
        <v/>
      </c>
    </row>
    <row r="243" spans="2:6" ht="21" x14ac:dyDescent="0.25">
      <c r="B243" s="11"/>
      <c r="C243" s="13"/>
      <c r="D243" s="14" t="str">
        <f>IF(LAF_V1101112[[#This Row],[workbook_name]]="","",COUNTIF(Table1[name],LAF_V1101112[[#This Row],[workbook_name]]))</f>
        <v/>
      </c>
      <c r="E243" s="14" t="str">
        <f xml:space="preserve">
IF(LAF_V1101112[[#This Row],[workbook_name]]="","",
   IFERROR(
      IF(
          VLOOKUP(LAF_V1101112[[#This Row],[id]],Table1[[#All],[id]:[name]],3,0)=LAF_V1101112[[#This Row],[workbook_name]],
         "match",
         "id doesn't belong to workbook_name"
      ),
      "associate an id first"
   )
)</f>
        <v/>
      </c>
      <c r="F243" s="16" t="str">
        <f>IF(LAF_V1101112[[#This Row],[id Sanity Check]]="match",
   "✓ ready",
   IF(LAF_V1101112[[#This Row],[workbook_name]]&lt;&gt;"","not ready","")
)</f>
        <v/>
      </c>
    </row>
    <row r="244" spans="2:6" ht="21" x14ac:dyDescent="0.25">
      <c r="B244" s="11"/>
      <c r="C244" s="13"/>
      <c r="D244" s="14" t="str">
        <f>IF(LAF_V1101112[[#This Row],[workbook_name]]="","",COUNTIF(Table1[name],LAF_V1101112[[#This Row],[workbook_name]]))</f>
        <v/>
      </c>
      <c r="E244" s="14" t="str">
        <f xml:space="preserve">
IF(LAF_V1101112[[#This Row],[workbook_name]]="","",
   IFERROR(
      IF(
          VLOOKUP(LAF_V1101112[[#This Row],[id]],Table1[[#All],[id]:[name]],3,0)=LAF_V1101112[[#This Row],[workbook_name]],
         "match",
         "id doesn't belong to workbook_name"
      ),
      "associate an id first"
   )
)</f>
        <v/>
      </c>
      <c r="F244" s="16" t="str">
        <f>IF(LAF_V1101112[[#This Row],[id Sanity Check]]="match",
   "✓ ready",
   IF(LAF_V1101112[[#This Row],[workbook_name]]&lt;&gt;"","not ready","")
)</f>
        <v/>
      </c>
    </row>
    <row r="245" spans="2:6" ht="21" x14ac:dyDescent="0.25">
      <c r="B245" s="11"/>
      <c r="C245" s="13"/>
      <c r="D245" s="14" t="str">
        <f>IF(LAF_V1101112[[#This Row],[workbook_name]]="","",COUNTIF(Table1[name],LAF_V1101112[[#This Row],[workbook_name]]))</f>
        <v/>
      </c>
      <c r="E245" s="14" t="str">
        <f xml:space="preserve">
IF(LAF_V1101112[[#This Row],[workbook_name]]="","",
   IFERROR(
      IF(
          VLOOKUP(LAF_V1101112[[#This Row],[id]],Table1[[#All],[id]:[name]],3,0)=LAF_V1101112[[#This Row],[workbook_name]],
         "match",
         "id doesn't belong to workbook_name"
      ),
      "associate an id first"
   )
)</f>
        <v/>
      </c>
      <c r="F245" s="16" t="str">
        <f>IF(LAF_V1101112[[#This Row],[id Sanity Check]]="match",
   "✓ ready",
   IF(LAF_V1101112[[#This Row],[workbook_name]]&lt;&gt;"","not ready","")
)</f>
        <v/>
      </c>
    </row>
    <row r="246" spans="2:6" ht="21" x14ac:dyDescent="0.25">
      <c r="B246" s="11"/>
      <c r="C246" s="13"/>
      <c r="D246" s="14" t="str">
        <f>IF(LAF_V1101112[[#This Row],[workbook_name]]="","",COUNTIF(Table1[name],LAF_V1101112[[#This Row],[workbook_name]]))</f>
        <v/>
      </c>
      <c r="E246" s="14" t="str">
        <f xml:space="preserve">
IF(LAF_V1101112[[#This Row],[workbook_name]]="","",
   IFERROR(
      IF(
          VLOOKUP(LAF_V1101112[[#This Row],[id]],Table1[[#All],[id]:[name]],3,0)=LAF_V1101112[[#This Row],[workbook_name]],
         "match",
         "id doesn't belong to workbook_name"
      ),
      "associate an id first"
   )
)</f>
        <v/>
      </c>
      <c r="F246" s="16" t="str">
        <f>IF(LAF_V1101112[[#This Row],[id Sanity Check]]="match",
   "✓ ready",
   IF(LAF_V1101112[[#This Row],[workbook_name]]&lt;&gt;"","not ready","")
)</f>
        <v/>
      </c>
    </row>
    <row r="247" spans="2:6" ht="21" x14ac:dyDescent="0.25">
      <c r="B247" s="11"/>
      <c r="C247" s="13"/>
      <c r="D247" s="14" t="str">
        <f>IF(LAF_V1101112[[#This Row],[workbook_name]]="","",COUNTIF(Table1[name],LAF_V1101112[[#This Row],[workbook_name]]))</f>
        <v/>
      </c>
      <c r="E247" s="14" t="str">
        <f xml:space="preserve">
IF(LAF_V1101112[[#This Row],[workbook_name]]="","",
   IFERROR(
      IF(
          VLOOKUP(LAF_V1101112[[#This Row],[id]],Table1[[#All],[id]:[name]],3,0)=LAF_V1101112[[#This Row],[workbook_name]],
         "match",
         "id doesn't belong to workbook_name"
      ),
      "associate an id first"
   )
)</f>
        <v/>
      </c>
      <c r="F247" s="16" t="str">
        <f>IF(LAF_V1101112[[#This Row],[id Sanity Check]]="match",
   "✓ ready",
   IF(LAF_V1101112[[#This Row],[workbook_name]]&lt;&gt;"","not ready","")
)</f>
        <v/>
      </c>
    </row>
    <row r="248" spans="2:6" ht="21" x14ac:dyDescent="0.25">
      <c r="B248" s="11"/>
      <c r="C248" s="13"/>
      <c r="D248" s="14" t="str">
        <f>IF(LAF_V1101112[[#This Row],[workbook_name]]="","",COUNTIF(Table1[name],LAF_V1101112[[#This Row],[workbook_name]]))</f>
        <v/>
      </c>
      <c r="E248" s="14" t="str">
        <f xml:space="preserve">
IF(LAF_V1101112[[#This Row],[workbook_name]]="","",
   IFERROR(
      IF(
          VLOOKUP(LAF_V1101112[[#This Row],[id]],Table1[[#All],[id]:[name]],3,0)=LAF_V1101112[[#This Row],[workbook_name]],
         "match",
         "id doesn't belong to workbook_name"
      ),
      "associate an id first"
   )
)</f>
        <v/>
      </c>
      <c r="F248" s="16" t="str">
        <f>IF(LAF_V1101112[[#This Row],[id Sanity Check]]="match",
   "✓ ready",
   IF(LAF_V1101112[[#This Row],[workbook_name]]&lt;&gt;"","not ready","")
)</f>
        <v/>
      </c>
    </row>
    <row r="249" spans="2:6" ht="21" x14ac:dyDescent="0.25">
      <c r="B249" s="11"/>
      <c r="C249" s="13"/>
      <c r="D249" s="14" t="str">
        <f>IF(LAF_V1101112[[#This Row],[workbook_name]]="","",COUNTIF(Table1[name],LAF_V1101112[[#This Row],[workbook_name]]))</f>
        <v/>
      </c>
      <c r="E249" s="14" t="str">
        <f xml:space="preserve">
IF(LAF_V1101112[[#This Row],[workbook_name]]="","",
   IFERROR(
      IF(
          VLOOKUP(LAF_V1101112[[#This Row],[id]],Table1[[#All],[id]:[name]],3,0)=LAF_V1101112[[#This Row],[workbook_name]],
         "match",
         "id doesn't belong to workbook_name"
      ),
      "associate an id first"
   )
)</f>
        <v/>
      </c>
      <c r="F249" s="16" t="str">
        <f>IF(LAF_V1101112[[#This Row],[id Sanity Check]]="match",
   "✓ ready",
   IF(LAF_V1101112[[#This Row],[workbook_name]]&lt;&gt;"","not ready","")
)</f>
        <v/>
      </c>
    </row>
    <row r="250" spans="2:6" ht="21" x14ac:dyDescent="0.25">
      <c r="B250" s="11"/>
      <c r="C250" s="13"/>
      <c r="D250" s="14" t="str">
        <f>IF(LAF_V1101112[[#This Row],[workbook_name]]="","",COUNTIF(Table1[name],LAF_V1101112[[#This Row],[workbook_name]]))</f>
        <v/>
      </c>
      <c r="E250" s="14" t="str">
        <f xml:space="preserve">
IF(LAF_V1101112[[#This Row],[workbook_name]]="","",
   IFERROR(
      IF(
          VLOOKUP(LAF_V1101112[[#This Row],[id]],Table1[[#All],[id]:[name]],3,0)=LAF_V1101112[[#This Row],[workbook_name]],
         "match",
         "id doesn't belong to workbook_name"
      ),
      "associate an id first"
   )
)</f>
        <v/>
      </c>
      <c r="F250" s="16" t="str">
        <f>IF(LAF_V1101112[[#This Row],[id Sanity Check]]="match",
   "✓ ready",
   IF(LAF_V1101112[[#This Row],[workbook_name]]&lt;&gt;"","not ready","")
)</f>
        <v/>
      </c>
    </row>
    <row r="251" spans="2:6" ht="21" x14ac:dyDescent="0.25">
      <c r="B251" s="11"/>
      <c r="C251" s="13"/>
      <c r="D251" s="14" t="str">
        <f>IF(LAF_V1101112[[#This Row],[workbook_name]]="","",COUNTIF(Table1[name],LAF_V1101112[[#This Row],[workbook_name]]))</f>
        <v/>
      </c>
      <c r="E251" s="14" t="str">
        <f xml:space="preserve">
IF(LAF_V1101112[[#This Row],[workbook_name]]="","",
   IFERROR(
      IF(
          VLOOKUP(LAF_V1101112[[#This Row],[id]],Table1[[#All],[id]:[name]],3,0)=LAF_V1101112[[#This Row],[workbook_name]],
         "match",
         "id doesn't belong to workbook_name"
      ),
      "associate an id first"
   )
)</f>
        <v/>
      </c>
      <c r="F251" s="16" t="str">
        <f>IF(LAF_V1101112[[#This Row],[id Sanity Check]]="match",
   "✓ ready",
   IF(LAF_V1101112[[#This Row],[workbook_name]]&lt;&gt;"","not ready","")
)</f>
        <v/>
      </c>
    </row>
    <row r="252" spans="2:6" ht="21" x14ac:dyDescent="0.25">
      <c r="B252" s="11"/>
      <c r="C252" s="13"/>
      <c r="D252" s="14" t="str">
        <f>IF(LAF_V1101112[[#This Row],[workbook_name]]="","",COUNTIF(Table1[name],LAF_V1101112[[#This Row],[workbook_name]]))</f>
        <v/>
      </c>
      <c r="E252" s="14" t="str">
        <f xml:space="preserve">
IF(LAF_V1101112[[#This Row],[workbook_name]]="","",
   IFERROR(
      IF(
          VLOOKUP(LAF_V1101112[[#This Row],[id]],Table1[[#All],[id]:[name]],3,0)=LAF_V1101112[[#This Row],[workbook_name]],
         "match",
         "id doesn't belong to workbook_name"
      ),
      "associate an id first"
   )
)</f>
        <v/>
      </c>
      <c r="F252" s="16" t="str">
        <f>IF(LAF_V1101112[[#This Row],[id Sanity Check]]="match",
   "✓ ready",
   IF(LAF_V1101112[[#This Row],[workbook_name]]&lt;&gt;"","not ready","")
)</f>
        <v/>
      </c>
    </row>
    <row r="253" spans="2:6" ht="21" x14ac:dyDescent="0.25">
      <c r="B253" s="11"/>
      <c r="C253" s="13"/>
      <c r="D253" s="14" t="str">
        <f>IF(LAF_V1101112[[#This Row],[workbook_name]]="","",COUNTIF(Table1[name],LAF_V1101112[[#This Row],[workbook_name]]))</f>
        <v/>
      </c>
      <c r="E253" s="14" t="str">
        <f xml:space="preserve">
IF(LAF_V1101112[[#This Row],[workbook_name]]="","",
   IFERROR(
      IF(
          VLOOKUP(LAF_V1101112[[#This Row],[id]],Table1[[#All],[id]:[name]],3,0)=LAF_V1101112[[#This Row],[workbook_name]],
         "match",
         "id doesn't belong to workbook_name"
      ),
      "associate an id first"
   )
)</f>
        <v/>
      </c>
      <c r="F253" s="16" t="str">
        <f>IF(LAF_V1101112[[#This Row],[id Sanity Check]]="match",
   "✓ ready",
   IF(LAF_V1101112[[#This Row],[workbook_name]]&lt;&gt;"","not ready","")
)</f>
        <v/>
      </c>
    </row>
    <row r="254" spans="2:6" ht="21" x14ac:dyDescent="0.25">
      <c r="B254" s="11"/>
      <c r="C254" s="13"/>
      <c r="D254" s="14" t="str">
        <f>IF(LAF_V1101112[[#This Row],[workbook_name]]="","",COUNTIF(Table1[name],LAF_V1101112[[#This Row],[workbook_name]]))</f>
        <v/>
      </c>
      <c r="E254" s="14" t="str">
        <f xml:space="preserve">
IF(LAF_V1101112[[#This Row],[workbook_name]]="","",
   IFERROR(
      IF(
          VLOOKUP(LAF_V1101112[[#This Row],[id]],Table1[[#All],[id]:[name]],3,0)=LAF_V1101112[[#This Row],[workbook_name]],
         "match",
         "id doesn't belong to workbook_name"
      ),
      "associate an id first"
   )
)</f>
        <v/>
      </c>
      <c r="F254" s="16" t="str">
        <f>IF(LAF_V1101112[[#This Row],[id Sanity Check]]="match",
   "✓ ready",
   IF(LAF_V1101112[[#This Row],[workbook_name]]&lt;&gt;"","not ready","")
)</f>
        <v/>
      </c>
    </row>
    <row r="255" spans="2:6" ht="21" x14ac:dyDescent="0.25">
      <c r="B255" s="11"/>
      <c r="C255" s="13"/>
      <c r="D255" s="14" t="str">
        <f>IF(LAF_V1101112[[#This Row],[workbook_name]]="","",COUNTIF(Table1[name],LAF_V1101112[[#This Row],[workbook_name]]))</f>
        <v/>
      </c>
      <c r="E255" s="14" t="str">
        <f xml:space="preserve">
IF(LAF_V1101112[[#This Row],[workbook_name]]="","",
   IFERROR(
      IF(
          VLOOKUP(LAF_V1101112[[#This Row],[id]],Table1[[#All],[id]:[name]],3,0)=LAF_V1101112[[#This Row],[workbook_name]],
         "match",
         "id doesn't belong to workbook_name"
      ),
      "associate an id first"
   )
)</f>
        <v/>
      </c>
      <c r="F255" s="16" t="str">
        <f>IF(LAF_V1101112[[#This Row],[id Sanity Check]]="match",
   "✓ ready",
   IF(LAF_V1101112[[#This Row],[workbook_name]]&lt;&gt;"","not ready","")
)</f>
        <v/>
      </c>
    </row>
    <row r="256" spans="2:6" ht="21" x14ac:dyDescent="0.25">
      <c r="B256" s="11"/>
      <c r="C256" s="13"/>
      <c r="D256" s="14" t="str">
        <f>IF(LAF_V1101112[[#This Row],[workbook_name]]="","",COUNTIF(Table1[name],LAF_V1101112[[#This Row],[workbook_name]]))</f>
        <v/>
      </c>
      <c r="E256" s="14" t="str">
        <f xml:space="preserve">
IF(LAF_V1101112[[#This Row],[workbook_name]]="","",
   IFERROR(
      IF(
          VLOOKUP(LAF_V1101112[[#This Row],[id]],Table1[[#All],[id]:[name]],3,0)=LAF_V1101112[[#This Row],[workbook_name]],
         "match",
         "id doesn't belong to workbook_name"
      ),
      "associate an id first"
   )
)</f>
        <v/>
      </c>
      <c r="F256" s="16" t="str">
        <f>IF(LAF_V1101112[[#This Row],[id Sanity Check]]="match",
   "✓ ready",
   IF(LAF_V1101112[[#This Row],[workbook_name]]&lt;&gt;"","not ready","")
)</f>
        <v/>
      </c>
    </row>
    <row r="257" spans="2:6" ht="21" x14ac:dyDescent="0.25">
      <c r="B257" s="11"/>
      <c r="C257" s="13"/>
      <c r="D257" s="14" t="str">
        <f>IF(LAF_V1101112[[#This Row],[workbook_name]]="","",COUNTIF(Table1[name],LAF_V1101112[[#This Row],[workbook_name]]))</f>
        <v/>
      </c>
      <c r="E257" s="14" t="str">
        <f xml:space="preserve">
IF(LAF_V1101112[[#This Row],[workbook_name]]="","",
   IFERROR(
      IF(
          VLOOKUP(LAF_V1101112[[#This Row],[id]],Table1[[#All],[id]:[name]],3,0)=LAF_V1101112[[#This Row],[workbook_name]],
         "match",
         "id doesn't belong to workbook_name"
      ),
      "associate an id first"
   )
)</f>
        <v/>
      </c>
      <c r="F257" s="16" t="str">
        <f>IF(LAF_V1101112[[#This Row],[id Sanity Check]]="match",
   "✓ ready",
   IF(LAF_V1101112[[#This Row],[workbook_name]]&lt;&gt;"","not ready","")
)</f>
        <v/>
      </c>
    </row>
    <row r="258" spans="2:6" ht="21" x14ac:dyDescent="0.25">
      <c r="B258" s="11"/>
      <c r="C258" s="13"/>
      <c r="D258" s="14" t="str">
        <f>IF(LAF_V1101112[[#This Row],[workbook_name]]="","",COUNTIF(Table1[name],LAF_V1101112[[#This Row],[workbook_name]]))</f>
        <v/>
      </c>
      <c r="E258" s="14" t="str">
        <f xml:space="preserve">
IF(LAF_V1101112[[#This Row],[workbook_name]]="","",
   IFERROR(
      IF(
          VLOOKUP(LAF_V1101112[[#This Row],[id]],Table1[[#All],[id]:[name]],3,0)=LAF_V1101112[[#This Row],[workbook_name]],
         "match",
         "id doesn't belong to workbook_name"
      ),
      "associate an id first"
   )
)</f>
        <v/>
      </c>
      <c r="F258" s="16" t="str">
        <f>IF(LAF_V1101112[[#This Row],[id Sanity Check]]="match",
   "✓ ready",
   IF(LAF_V1101112[[#This Row],[workbook_name]]&lt;&gt;"","not ready","")
)</f>
        <v/>
      </c>
    </row>
    <row r="259" spans="2:6" ht="21" x14ac:dyDescent="0.25">
      <c r="B259" s="11"/>
      <c r="C259" s="13"/>
      <c r="D259" s="14" t="str">
        <f>IF(LAF_V1101112[[#This Row],[workbook_name]]="","",COUNTIF(Table1[name],LAF_V1101112[[#This Row],[workbook_name]]))</f>
        <v/>
      </c>
      <c r="E259" s="14" t="str">
        <f xml:space="preserve">
IF(LAF_V1101112[[#This Row],[workbook_name]]="","",
   IFERROR(
      IF(
          VLOOKUP(LAF_V1101112[[#This Row],[id]],Table1[[#All],[id]:[name]],3,0)=LAF_V1101112[[#This Row],[workbook_name]],
         "match",
         "id doesn't belong to workbook_name"
      ),
      "associate an id first"
   )
)</f>
        <v/>
      </c>
      <c r="F259" s="16" t="str">
        <f>IF(LAF_V1101112[[#This Row],[id Sanity Check]]="match",
   "✓ ready",
   IF(LAF_V1101112[[#This Row],[workbook_name]]&lt;&gt;"","not ready","")
)</f>
        <v/>
      </c>
    </row>
    <row r="260" spans="2:6" ht="21" x14ac:dyDescent="0.25">
      <c r="B260" s="11"/>
      <c r="C260" s="13"/>
      <c r="D260" s="14" t="str">
        <f>IF(LAF_V1101112[[#This Row],[workbook_name]]="","",COUNTIF(Table1[name],LAF_V1101112[[#This Row],[workbook_name]]))</f>
        <v/>
      </c>
      <c r="E260" s="14" t="str">
        <f xml:space="preserve">
IF(LAF_V1101112[[#This Row],[workbook_name]]="","",
   IFERROR(
      IF(
          VLOOKUP(LAF_V1101112[[#This Row],[id]],Table1[[#All],[id]:[name]],3,0)=LAF_V1101112[[#This Row],[workbook_name]],
         "match",
         "id doesn't belong to workbook_name"
      ),
      "associate an id first"
   )
)</f>
        <v/>
      </c>
      <c r="F260" s="16" t="str">
        <f>IF(LAF_V1101112[[#This Row],[id Sanity Check]]="match",
   "✓ ready",
   IF(LAF_V1101112[[#This Row],[workbook_name]]&lt;&gt;"","not ready","")
)</f>
        <v/>
      </c>
    </row>
    <row r="261" spans="2:6" ht="21" x14ac:dyDescent="0.25">
      <c r="B261" s="11"/>
      <c r="C261" s="13"/>
      <c r="D261" s="14" t="str">
        <f>IF(LAF_V1101112[[#This Row],[workbook_name]]="","",COUNTIF(Table1[name],LAF_V1101112[[#This Row],[workbook_name]]))</f>
        <v/>
      </c>
      <c r="E261" s="14" t="str">
        <f xml:space="preserve">
IF(LAF_V1101112[[#This Row],[workbook_name]]="","",
   IFERROR(
      IF(
          VLOOKUP(LAF_V1101112[[#This Row],[id]],Table1[[#All],[id]:[name]],3,0)=LAF_V1101112[[#This Row],[workbook_name]],
         "match",
         "id doesn't belong to workbook_name"
      ),
      "associate an id first"
   )
)</f>
        <v/>
      </c>
      <c r="F261" s="16" t="str">
        <f>IF(LAF_V1101112[[#This Row],[id Sanity Check]]="match",
   "✓ ready",
   IF(LAF_V1101112[[#This Row],[workbook_name]]&lt;&gt;"","not ready","")
)</f>
        <v/>
      </c>
    </row>
    <row r="262" spans="2:6" ht="21" x14ac:dyDescent="0.25">
      <c r="B262" s="11"/>
      <c r="C262" s="13"/>
      <c r="D262" s="14" t="str">
        <f>IF(LAF_V1101112[[#This Row],[workbook_name]]="","",COUNTIF(Table1[name],LAF_V1101112[[#This Row],[workbook_name]]))</f>
        <v/>
      </c>
      <c r="E262" s="14" t="str">
        <f xml:space="preserve">
IF(LAF_V1101112[[#This Row],[workbook_name]]="","",
   IFERROR(
      IF(
          VLOOKUP(LAF_V1101112[[#This Row],[id]],Table1[[#All],[id]:[name]],3,0)=LAF_V1101112[[#This Row],[workbook_name]],
         "match",
         "id doesn't belong to workbook_name"
      ),
      "associate an id first"
   )
)</f>
        <v/>
      </c>
      <c r="F262" s="16" t="str">
        <f>IF(LAF_V1101112[[#This Row],[id Sanity Check]]="match",
   "✓ ready",
   IF(LAF_V1101112[[#This Row],[workbook_name]]&lt;&gt;"","not ready","")
)</f>
        <v/>
      </c>
    </row>
    <row r="263" spans="2:6" ht="21" x14ac:dyDescent="0.25">
      <c r="B263" s="11"/>
      <c r="C263" s="13"/>
      <c r="D263" s="14" t="str">
        <f>IF(LAF_V1101112[[#This Row],[workbook_name]]="","",COUNTIF(Table1[name],LAF_V1101112[[#This Row],[workbook_name]]))</f>
        <v/>
      </c>
      <c r="E263" s="14" t="str">
        <f xml:space="preserve">
IF(LAF_V1101112[[#This Row],[workbook_name]]="","",
   IFERROR(
      IF(
          VLOOKUP(LAF_V1101112[[#This Row],[id]],Table1[[#All],[id]:[name]],3,0)=LAF_V1101112[[#This Row],[workbook_name]],
         "match",
         "id doesn't belong to workbook_name"
      ),
      "associate an id first"
   )
)</f>
        <v/>
      </c>
      <c r="F263" s="16" t="str">
        <f>IF(LAF_V1101112[[#This Row],[id Sanity Check]]="match",
   "✓ ready",
   IF(LAF_V1101112[[#This Row],[workbook_name]]&lt;&gt;"","not ready","")
)</f>
        <v/>
      </c>
    </row>
    <row r="264" spans="2:6" ht="21" x14ac:dyDescent="0.25">
      <c r="B264" s="11"/>
      <c r="C264" s="13"/>
      <c r="D264" s="14" t="str">
        <f>IF(LAF_V1101112[[#This Row],[workbook_name]]="","",COUNTIF(Table1[name],LAF_V1101112[[#This Row],[workbook_name]]))</f>
        <v/>
      </c>
      <c r="E264" s="14" t="str">
        <f xml:space="preserve">
IF(LAF_V1101112[[#This Row],[workbook_name]]="","",
   IFERROR(
      IF(
          VLOOKUP(LAF_V1101112[[#This Row],[id]],Table1[[#All],[id]:[name]],3,0)=LAF_V1101112[[#This Row],[workbook_name]],
         "match",
         "id doesn't belong to workbook_name"
      ),
      "associate an id first"
   )
)</f>
        <v/>
      </c>
      <c r="F264" s="16" t="str">
        <f>IF(LAF_V1101112[[#This Row],[id Sanity Check]]="match",
   "✓ ready",
   IF(LAF_V1101112[[#This Row],[workbook_name]]&lt;&gt;"","not ready","")
)</f>
        <v/>
      </c>
    </row>
    <row r="265" spans="2:6" ht="21" x14ac:dyDescent="0.25">
      <c r="B265" s="11"/>
      <c r="C265" s="13"/>
      <c r="D265" s="14" t="str">
        <f>IF(LAF_V1101112[[#This Row],[workbook_name]]="","",COUNTIF(Table1[name],LAF_V1101112[[#This Row],[workbook_name]]))</f>
        <v/>
      </c>
      <c r="E265" s="14" t="str">
        <f xml:space="preserve">
IF(LAF_V1101112[[#This Row],[workbook_name]]="","",
   IFERROR(
      IF(
          VLOOKUP(LAF_V1101112[[#This Row],[id]],Table1[[#All],[id]:[name]],3,0)=LAF_V1101112[[#This Row],[workbook_name]],
         "match",
         "id doesn't belong to workbook_name"
      ),
      "associate an id first"
   )
)</f>
        <v/>
      </c>
      <c r="F265" s="16" t="str">
        <f>IF(LAF_V1101112[[#This Row],[id Sanity Check]]="match",
   "✓ ready",
   IF(LAF_V1101112[[#This Row],[workbook_name]]&lt;&gt;"","not ready","")
)</f>
        <v/>
      </c>
    </row>
    <row r="266" spans="2:6" ht="21" x14ac:dyDescent="0.25">
      <c r="B266" s="11"/>
      <c r="C266" s="13"/>
      <c r="D266" s="14" t="str">
        <f>IF(LAF_V1101112[[#This Row],[workbook_name]]="","",COUNTIF(Table1[name],LAF_V1101112[[#This Row],[workbook_name]]))</f>
        <v/>
      </c>
      <c r="E266" s="14" t="str">
        <f xml:space="preserve">
IF(LAF_V1101112[[#This Row],[workbook_name]]="","",
   IFERROR(
      IF(
          VLOOKUP(LAF_V1101112[[#This Row],[id]],Table1[[#All],[id]:[name]],3,0)=LAF_V1101112[[#This Row],[workbook_name]],
         "match",
         "id doesn't belong to workbook_name"
      ),
      "associate an id first"
   )
)</f>
        <v/>
      </c>
      <c r="F266" s="16" t="str">
        <f>IF(LAF_V1101112[[#This Row],[id Sanity Check]]="match",
   "✓ ready",
   IF(LAF_V1101112[[#This Row],[workbook_name]]&lt;&gt;"","not ready","")
)</f>
        <v/>
      </c>
    </row>
    <row r="267" spans="2:6" ht="21" x14ac:dyDescent="0.25">
      <c r="B267" s="11"/>
      <c r="C267" s="13"/>
      <c r="D267" s="14" t="str">
        <f>IF(LAF_V1101112[[#This Row],[workbook_name]]="","",COUNTIF(Table1[name],LAF_V1101112[[#This Row],[workbook_name]]))</f>
        <v/>
      </c>
      <c r="E267" s="14" t="str">
        <f xml:space="preserve">
IF(LAF_V1101112[[#This Row],[workbook_name]]="","",
   IFERROR(
      IF(
          VLOOKUP(LAF_V1101112[[#This Row],[id]],Table1[[#All],[id]:[name]],3,0)=LAF_V1101112[[#This Row],[workbook_name]],
         "match",
         "id doesn't belong to workbook_name"
      ),
      "associate an id first"
   )
)</f>
        <v/>
      </c>
      <c r="F267" s="16" t="str">
        <f>IF(LAF_V1101112[[#This Row],[id Sanity Check]]="match",
   "✓ ready",
   IF(LAF_V1101112[[#This Row],[workbook_name]]&lt;&gt;"","not ready","")
)</f>
        <v/>
      </c>
    </row>
    <row r="268" spans="2:6" ht="21" x14ac:dyDescent="0.25">
      <c r="B268" s="11"/>
      <c r="C268" s="13"/>
      <c r="D268" s="14" t="str">
        <f>IF(LAF_V1101112[[#This Row],[workbook_name]]="","",COUNTIF(Table1[name],LAF_V1101112[[#This Row],[workbook_name]]))</f>
        <v/>
      </c>
      <c r="E268" s="14" t="str">
        <f xml:space="preserve">
IF(LAF_V1101112[[#This Row],[workbook_name]]="","",
   IFERROR(
      IF(
          VLOOKUP(LAF_V1101112[[#This Row],[id]],Table1[[#All],[id]:[name]],3,0)=LAF_V1101112[[#This Row],[workbook_name]],
         "match",
         "id doesn't belong to workbook_name"
      ),
      "associate an id first"
   )
)</f>
        <v/>
      </c>
      <c r="F268" s="16" t="str">
        <f>IF(LAF_V1101112[[#This Row],[id Sanity Check]]="match",
   "✓ ready",
   IF(LAF_V1101112[[#This Row],[workbook_name]]&lt;&gt;"","not ready","")
)</f>
        <v/>
      </c>
    </row>
    <row r="269" spans="2:6" ht="21" x14ac:dyDescent="0.25">
      <c r="B269" s="11"/>
      <c r="C269" s="13"/>
      <c r="D269" s="14" t="str">
        <f>IF(LAF_V1101112[[#This Row],[workbook_name]]="","",COUNTIF(Table1[name],LAF_V1101112[[#This Row],[workbook_name]]))</f>
        <v/>
      </c>
      <c r="E269" s="14" t="str">
        <f xml:space="preserve">
IF(LAF_V1101112[[#This Row],[workbook_name]]="","",
   IFERROR(
      IF(
          VLOOKUP(LAF_V1101112[[#This Row],[id]],Table1[[#All],[id]:[name]],3,0)=LAF_V1101112[[#This Row],[workbook_name]],
         "match",
         "id doesn't belong to workbook_name"
      ),
      "associate an id first"
   )
)</f>
        <v/>
      </c>
      <c r="F269" s="16" t="str">
        <f>IF(LAF_V1101112[[#This Row],[id Sanity Check]]="match",
   "✓ ready",
   IF(LAF_V1101112[[#This Row],[workbook_name]]&lt;&gt;"","not ready","")
)</f>
        <v/>
      </c>
    </row>
    <row r="270" spans="2:6" ht="21" x14ac:dyDescent="0.25">
      <c r="B270" s="11"/>
      <c r="C270" s="13"/>
      <c r="D270" s="14" t="str">
        <f>IF(LAF_V1101112[[#This Row],[workbook_name]]="","",COUNTIF(Table1[name],LAF_V1101112[[#This Row],[workbook_name]]))</f>
        <v/>
      </c>
      <c r="E270" s="14" t="str">
        <f xml:space="preserve">
IF(LAF_V1101112[[#This Row],[workbook_name]]="","",
   IFERROR(
      IF(
          VLOOKUP(LAF_V1101112[[#This Row],[id]],Table1[[#All],[id]:[name]],3,0)=LAF_V1101112[[#This Row],[workbook_name]],
         "match",
         "id doesn't belong to workbook_name"
      ),
      "associate an id first"
   )
)</f>
        <v/>
      </c>
      <c r="F270" s="16" t="str">
        <f>IF(LAF_V1101112[[#This Row],[id Sanity Check]]="match",
   "✓ ready",
   IF(LAF_V1101112[[#This Row],[workbook_name]]&lt;&gt;"","not ready","")
)</f>
        <v/>
      </c>
    </row>
    <row r="271" spans="2:6" ht="21" x14ac:dyDescent="0.25">
      <c r="B271" s="11"/>
      <c r="C271" s="13"/>
      <c r="D271" s="14" t="str">
        <f>IF(LAF_V1101112[[#This Row],[workbook_name]]="","",COUNTIF(Table1[name],LAF_V1101112[[#This Row],[workbook_name]]))</f>
        <v/>
      </c>
      <c r="E271" s="14" t="str">
        <f xml:space="preserve">
IF(LAF_V1101112[[#This Row],[workbook_name]]="","",
   IFERROR(
      IF(
          VLOOKUP(LAF_V1101112[[#This Row],[id]],Table1[[#All],[id]:[name]],3,0)=LAF_V1101112[[#This Row],[workbook_name]],
         "match",
         "id doesn't belong to workbook_name"
      ),
      "associate an id first"
   )
)</f>
        <v/>
      </c>
      <c r="F271" s="16" t="str">
        <f>IF(LAF_V1101112[[#This Row],[id Sanity Check]]="match",
   "✓ ready",
   IF(LAF_V1101112[[#This Row],[workbook_name]]&lt;&gt;"","not ready","")
)</f>
        <v/>
      </c>
    </row>
    <row r="272" spans="2:6" ht="21" x14ac:dyDescent="0.25">
      <c r="B272" s="11"/>
      <c r="C272" s="13"/>
      <c r="D272" s="14" t="str">
        <f>IF(LAF_V1101112[[#This Row],[workbook_name]]="","",COUNTIF(Table1[name],LAF_V1101112[[#This Row],[workbook_name]]))</f>
        <v/>
      </c>
      <c r="E272" s="14" t="str">
        <f xml:space="preserve">
IF(LAF_V1101112[[#This Row],[workbook_name]]="","",
   IFERROR(
      IF(
          VLOOKUP(LAF_V1101112[[#This Row],[id]],Table1[[#All],[id]:[name]],3,0)=LAF_V1101112[[#This Row],[workbook_name]],
         "match",
         "id doesn't belong to workbook_name"
      ),
      "associate an id first"
   )
)</f>
        <v/>
      </c>
      <c r="F272" s="16" t="str">
        <f>IF(LAF_V1101112[[#This Row],[id Sanity Check]]="match",
   "✓ ready",
   IF(LAF_V1101112[[#This Row],[workbook_name]]&lt;&gt;"","not ready","")
)</f>
        <v/>
      </c>
    </row>
    <row r="273" spans="2:6" ht="21" x14ac:dyDescent="0.25">
      <c r="B273" s="11"/>
      <c r="C273" s="13"/>
      <c r="D273" s="14" t="str">
        <f>IF(LAF_V1101112[[#This Row],[workbook_name]]="","",COUNTIF(Table1[name],LAF_V1101112[[#This Row],[workbook_name]]))</f>
        <v/>
      </c>
      <c r="E273" s="14" t="str">
        <f xml:space="preserve">
IF(LAF_V1101112[[#This Row],[workbook_name]]="","",
   IFERROR(
      IF(
          VLOOKUP(LAF_V1101112[[#This Row],[id]],Table1[[#All],[id]:[name]],3,0)=LAF_V1101112[[#This Row],[workbook_name]],
         "match",
         "id doesn't belong to workbook_name"
      ),
      "associate an id first"
   )
)</f>
        <v/>
      </c>
      <c r="F273" s="16" t="str">
        <f>IF(LAF_V1101112[[#This Row],[id Sanity Check]]="match",
   "✓ ready",
   IF(LAF_V1101112[[#This Row],[workbook_name]]&lt;&gt;"","not ready","")
)</f>
        <v/>
      </c>
    </row>
    <row r="274" spans="2:6" ht="21" x14ac:dyDescent="0.25">
      <c r="B274" s="11"/>
      <c r="C274" s="13"/>
      <c r="D274" s="14" t="str">
        <f>IF(LAF_V1101112[[#This Row],[workbook_name]]="","",COUNTIF(Table1[name],LAF_V1101112[[#This Row],[workbook_name]]))</f>
        <v/>
      </c>
      <c r="E274" s="14" t="str">
        <f xml:space="preserve">
IF(LAF_V1101112[[#This Row],[workbook_name]]="","",
   IFERROR(
      IF(
          VLOOKUP(LAF_V1101112[[#This Row],[id]],Table1[[#All],[id]:[name]],3,0)=LAF_V1101112[[#This Row],[workbook_name]],
         "match",
         "id doesn't belong to workbook_name"
      ),
      "associate an id first"
   )
)</f>
        <v/>
      </c>
      <c r="F274" s="16" t="str">
        <f>IF(LAF_V1101112[[#This Row],[id Sanity Check]]="match",
   "✓ ready",
   IF(LAF_V1101112[[#This Row],[workbook_name]]&lt;&gt;"","not ready","")
)</f>
        <v/>
      </c>
    </row>
    <row r="275" spans="2:6" ht="21" x14ac:dyDescent="0.25">
      <c r="B275" s="11"/>
      <c r="C275" s="13"/>
      <c r="D275" s="14" t="str">
        <f>IF(LAF_V1101112[[#This Row],[workbook_name]]="","",COUNTIF(Table1[name],LAF_V1101112[[#This Row],[workbook_name]]))</f>
        <v/>
      </c>
      <c r="E275" s="14" t="str">
        <f xml:space="preserve">
IF(LAF_V1101112[[#This Row],[workbook_name]]="","",
   IFERROR(
      IF(
          VLOOKUP(LAF_V1101112[[#This Row],[id]],Table1[[#All],[id]:[name]],3,0)=LAF_V1101112[[#This Row],[workbook_name]],
         "match",
         "id doesn't belong to workbook_name"
      ),
      "associate an id first"
   )
)</f>
        <v/>
      </c>
      <c r="F275" s="16" t="str">
        <f>IF(LAF_V1101112[[#This Row],[id Sanity Check]]="match",
   "✓ ready",
   IF(LAF_V1101112[[#This Row],[workbook_name]]&lt;&gt;"","not ready","")
)</f>
        <v/>
      </c>
    </row>
    <row r="276" spans="2:6" ht="21" x14ac:dyDescent="0.25">
      <c r="B276" s="11"/>
      <c r="C276" s="13"/>
      <c r="D276" s="14" t="str">
        <f>IF(LAF_V1101112[[#This Row],[workbook_name]]="","",COUNTIF(Table1[name],LAF_V1101112[[#This Row],[workbook_name]]))</f>
        <v/>
      </c>
      <c r="E276" s="14" t="str">
        <f xml:space="preserve">
IF(LAF_V1101112[[#This Row],[workbook_name]]="","",
   IFERROR(
      IF(
          VLOOKUP(LAF_V1101112[[#This Row],[id]],Table1[[#All],[id]:[name]],3,0)=LAF_V1101112[[#This Row],[workbook_name]],
         "match",
         "id doesn't belong to workbook_name"
      ),
      "associate an id first"
   )
)</f>
        <v/>
      </c>
      <c r="F276" s="16" t="str">
        <f>IF(LAF_V1101112[[#This Row],[id Sanity Check]]="match",
   "✓ ready",
   IF(LAF_V1101112[[#This Row],[workbook_name]]&lt;&gt;"","not ready","")
)</f>
        <v/>
      </c>
    </row>
    <row r="277" spans="2:6" ht="21" x14ac:dyDescent="0.25">
      <c r="B277" s="11"/>
      <c r="C277" s="13"/>
      <c r="D277" s="14" t="str">
        <f>IF(LAF_V1101112[[#This Row],[workbook_name]]="","",COUNTIF(Table1[name],LAF_V1101112[[#This Row],[workbook_name]]))</f>
        <v/>
      </c>
      <c r="E277" s="14" t="str">
        <f xml:space="preserve">
IF(LAF_V1101112[[#This Row],[workbook_name]]="","",
   IFERROR(
      IF(
          VLOOKUP(LAF_V1101112[[#This Row],[id]],Table1[[#All],[id]:[name]],3,0)=LAF_V1101112[[#This Row],[workbook_name]],
         "match",
         "id doesn't belong to workbook_name"
      ),
      "associate an id first"
   )
)</f>
        <v/>
      </c>
      <c r="F277" s="16" t="str">
        <f>IF(LAF_V1101112[[#This Row],[id Sanity Check]]="match",
   "✓ ready",
   IF(LAF_V1101112[[#This Row],[workbook_name]]&lt;&gt;"","not ready","")
)</f>
        <v/>
      </c>
    </row>
    <row r="278" spans="2:6" ht="21" x14ac:dyDescent="0.25">
      <c r="B278" s="11"/>
      <c r="C278" s="13"/>
      <c r="D278" s="14" t="str">
        <f>IF(LAF_V1101112[[#This Row],[workbook_name]]="","",COUNTIF(Table1[name],LAF_V1101112[[#This Row],[workbook_name]]))</f>
        <v/>
      </c>
      <c r="E278" s="14" t="str">
        <f xml:space="preserve">
IF(LAF_V1101112[[#This Row],[workbook_name]]="","",
   IFERROR(
      IF(
          VLOOKUP(LAF_V1101112[[#This Row],[id]],Table1[[#All],[id]:[name]],3,0)=LAF_V1101112[[#This Row],[workbook_name]],
         "match",
         "id doesn't belong to workbook_name"
      ),
      "associate an id first"
   )
)</f>
        <v/>
      </c>
      <c r="F278" s="16" t="str">
        <f>IF(LAF_V1101112[[#This Row],[id Sanity Check]]="match",
   "✓ ready",
   IF(LAF_V1101112[[#This Row],[workbook_name]]&lt;&gt;"","not ready","")
)</f>
        <v/>
      </c>
    </row>
    <row r="279" spans="2:6" ht="21" x14ac:dyDescent="0.25">
      <c r="B279" s="11"/>
      <c r="C279" s="13"/>
      <c r="D279" s="14" t="str">
        <f>IF(LAF_V1101112[[#This Row],[workbook_name]]="","",COUNTIF(Table1[name],LAF_V1101112[[#This Row],[workbook_name]]))</f>
        <v/>
      </c>
      <c r="E279" s="14" t="str">
        <f xml:space="preserve">
IF(LAF_V1101112[[#This Row],[workbook_name]]="","",
   IFERROR(
      IF(
          VLOOKUP(LAF_V1101112[[#This Row],[id]],Table1[[#All],[id]:[name]],3,0)=LAF_V1101112[[#This Row],[workbook_name]],
         "match",
         "id doesn't belong to workbook_name"
      ),
      "associate an id first"
   )
)</f>
        <v/>
      </c>
      <c r="F279" s="16" t="str">
        <f>IF(LAF_V1101112[[#This Row],[id Sanity Check]]="match",
   "✓ ready",
   IF(LAF_V1101112[[#This Row],[workbook_name]]&lt;&gt;"","not ready","")
)</f>
        <v/>
      </c>
    </row>
    <row r="280" spans="2:6" ht="21" x14ac:dyDescent="0.25">
      <c r="B280" s="11"/>
      <c r="C280" s="13"/>
      <c r="D280" s="14" t="str">
        <f>IF(LAF_V1101112[[#This Row],[workbook_name]]="","",COUNTIF(Table1[name],LAF_V1101112[[#This Row],[workbook_name]]))</f>
        <v/>
      </c>
      <c r="E280" s="14" t="str">
        <f xml:space="preserve">
IF(LAF_V1101112[[#This Row],[workbook_name]]="","",
   IFERROR(
      IF(
          VLOOKUP(LAF_V1101112[[#This Row],[id]],Table1[[#All],[id]:[name]],3,0)=LAF_V1101112[[#This Row],[workbook_name]],
         "match",
         "id doesn't belong to workbook_name"
      ),
      "associate an id first"
   )
)</f>
        <v/>
      </c>
      <c r="F280" s="16" t="str">
        <f>IF(LAF_V1101112[[#This Row],[id Sanity Check]]="match",
   "✓ ready",
   IF(LAF_V1101112[[#This Row],[workbook_name]]&lt;&gt;"","not ready","")
)</f>
        <v/>
      </c>
    </row>
    <row r="281" spans="2:6" ht="21" x14ac:dyDescent="0.25">
      <c r="B281" s="11"/>
      <c r="C281" s="13"/>
      <c r="D281" s="14" t="str">
        <f>IF(LAF_V1101112[[#This Row],[workbook_name]]="","",COUNTIF(Table1[name],LAF_V1101112[[#This Row],[workbook_name]]))</f>
        <v/>
      </c>
      <c r="E281" s="14" t="str">
        <f xml:space="preserve">
IF(LAF_V1101112[[#This Row],[workbook_name]]="","",
   IFERROR(
      IF(
          VLOOKUP(LAF_V1101112[[#This Row],[id]],Table1[[#All],[id]:[name]],3,0)=LAF_V1101112[[#This Row],[workbook_name]],
         "match",
         "id doesn't belong to workbook_name"
      ),
      "associate an id first"
   )
)</f>
        <v/>
      </c>
      <c r="F281" s="16" t="str">
        <f>IF(LAF_V1101112[[#This Row],[id Sanity Check]]="match",
   "✓ ready",
   IF(LAF_V1101112[[#This Row],[workbook_name]]&lt;&gt;"","not ready","")
)</f>
        <v/>
      </c>
    </row>
    <row r="282" spans="2:6" ht="21" x14ac:dyDescent="0.25">
      <c r="B282" s="11"/>
      <c r="C282" s="13"/>
      <c r="D282" s="14" t="str">
        <f>IF(LAF_V1101112[[#This Row],[workbook_name]]="","",COUNTIF(Table1[name],LAF_V1101112[[#This Row],[workbook_name]]))</f>
        <v/>
      </c>
      <c r="E282" s="14" t="str">
        <f xml:space="preserve">
IF(LAF_V1101112[[#This Row],[workbook_name]]="","",
   IFERROR(
      IF(
          VLOOKUP(LAF_V1101112[[#This Row],[id]],Table1[[#All],[id]:[name]],3,0)=LAF_V1101112[[#This Row],[workbook_name]],
         "match",
         "id doesn't belong to workbook_name"
      ),
      "associate an id first"
   )
)</f>
        <v/>
      </c>
      <c r="F282" s="16" t="str">
        <f>IF(LAF_V1101112[[#This Row],[id Sanity Check]]="match",
   "✓ ready",
   IF(LAF_V1101112[[#This Row],[workbook_name]]&lt;&gt;"","not ready","")
)</f>
        <v/>
      </c>
    </row>
    <row r="283" spans="2:6" ht="21" x14ac:dyDescent="0.25">
      <c r="B283" s="11"/>
      <c r="C283" s="13"/>
      <c r="D283" s="14" t="str">
        <f>IF(LAF_V1101112[[#This Row],[workbook_name]]="","",COUNTIF(Table1[name],LAF_V1101112[[#This Row],[workbook_name]]))</f>
        <v/>
      </c>
      <c r="E283" s="14" t="str">
        <f xml:space="preserve">
IF(LAF_V1101112[[#This Row],[workbook_name]]="","",
   IFERROR(
      IF(
          VLOOKUP(LAF_V1101112[[#This Row],[id]],Table1[[#All],[id]:[name]],3,0)=LAF_V1101112[[#This Row],[workbook_name]],
         "match",
         "id doesn't belong to workbook_name"
      ),
      "associate an id first"
   )
)</f>
        <v/>
      </c>
      <c r="F283" s="16" t="str">
        <f>IF(LAF_V1101112[[#This Row],[id Sanity Check]]="match",
   "✓ ready",
   IF(LAF_V1101112[[#This Row],[workbook_name]]&lt;&gt;"","not ready","")
)</f>
        <v/>
      </c>
    </row>
    <row r="284" spans="2:6" ht="21" x14ac:dyDescent="0.25">
      <c r="B284" s="11"/>
      <c r="C284" s="13"/>
      <c r="D284" s="14" t="str">
        <f>IF(LAF_V1101112[[#This Row],[workbook_name]]="","",COUNTIF(Table1[name],LAF_V1101112[[#This Row],[workbook_name]]))</f>
        <v/>
      </c>
      <c r="E284" s="14" t="str">
        <f xml:space="preserve">
IF(LAF_V1101112[[#This Row],[workbook_name]]="","",
   IFERROR(
      IF(
          VLOOKUP(LAF_V1101112[[#This Row],[id]],Table1[[#All],[id]:[name]],3,0)=LAF_V1101112[[#This Row],[workbook_name]],
         "match",
         "id doesn't belong to workbook_name"
      ),
      "associate an id first"
   )
)</f>
        <v/>
      </c>
      <c r="F284" s="16" t="str">
        <f>IF(LAF_V1101112[[#This Row],[id Sanity Check]]="match",
   "✓ ready",
   IF(LAF_V1101112[[#This Row],[workbook_name]]&lt;&gt;"","not ready","")
)</f>
        <v/>
      </c>
    </row>
    <row r="285" spans="2:6" ht="21" x14ac:dyDescent="0.25">
      <c r="B285" s="11"/>
      <c r="C285" s="13"/>
      <c r="D285" s="14" t="str">
        <f>IF(LAF_V1101112[[#This Row],[workbook_name]]="","",COUNTIF(Table1[name],LAF_V1101112[[#This Row],[workbook_name]]))</f>
        <v/>
      </c>
      <c r="E285" s="14" t="str">
        <f xml:space="preserve">
IF(LAF_V1101112[[#This Row],[workbook_name]]="","",
   IFERROR(
      IF(
          VLOOKUP(LAF_V1101112[[#This Row],[id]],Table1[[#All],[id]:[name]],3,0)=LAF_V1101112[[#This Row],[workbook_name]],
         "match",
         "id doesn't belong to workbook_name"
      ),
      "associate an id first"
   )
)</f>
        <v/>
      </c>
      <c r="F285" s="16" t="str">
        <f>IF(LAF_V1101112[[#This Row],[id Sanity Check]]="match",
   "✓ ready",
   IF(LAF_V1101112[[#This Row],[workbook_name]]&lt;&gt;"","not ready","")
)</f>
        <v/>
      </c>
    </row>
    <row r="286" spans="2:6" ht="21" x14ac:dyDescent="0.25">
      <c r="B286" s="11"/>
      <c r="C286" s="13"/>
      <c r="D286" s="14" t="str">
        <f>IF(LAF_V1101112[[#This Row],[workbook_name]]="","",COUNTIF(Table1[name],LAF_V1101112[[#This Row],[workbook_name]]))</f>
        <v/>
      </c>
      <c r="E286" s="14" t="str">
        <f xml:space="preserve">
IF(LAF_V1101112[[#This Row],[workbook_name]]="","",
   IFERROR(
      IF(
          VLOOKUP(LAF_V1101112[[#This Row],[id]],Table1[[#All],[id]:[name]],3,0)=LAF_V1101112[[#This Row],[workbook_name]],
         "match",
         "id doesn't belong to workbook_name"
      ),
      "associate an id first"
   )
)</f>
        <v/>
      </c>
      <c r="F286" s="16" t="str">
        <f>IF(LAF_V1101112[[#This Row],[id Sanity Check]]="match",
   "✓ ready",
   IF(LAF_V1101112[[#This Row],[workbook_name]]&lt;&gt;"","not ready","")
)</f>
        <v/>
      </c>
    </row>
    <row r="287" spans="2:6" ht="21" x14ac:dyDescent="0.25">
      <c r="B287" s="11"/>
      <c r="C287" s="13"/>
      <c r="D287" s="14" t="str">
        <f>IF(LAF_V1101112[[#This Row],[workbook_name]]="","",COUNTIF(Table1[name],LAF_V1101112[[#This Row],[workbook_name]]))</f>
        <v/>
      </c>
      <c r="E287" s="14" t="str">
        <f xml:space="preserve">
IF(LAF_V1101112[[#This Row],[workbook_name]]="","",
   IFERROR(
      IF(
          VLOOKUP(LAF_V1101112[[#This Row],[id]],Table1[[#All],[id]:[name]],3,0)=LAF_V1101112[[#This Row],[workbook_name]],
         "match",
         "id doesn't belong to workbook_name"
      ),
      "associate an id first"
   )
)</f>
        <v/>
      </c>
      <c r="F287" s="16" t="str">
        <f>IF(LAF_V1101112[[#This Row],[id Sanity Check]]="match",
   "✓ ready",
   IF(LAF_V1101112[[#This Row],[workbook_name]]&lt;&gt;"","not ready","")
)</f>
        <v/>
      </c>
    </row>
    <row r="288" spans="2:6" ht="21" x14ac:dyDescent="0.25">
      <c r="B288" s="11"/>
      <c r="C288" s="13"/>
      <c r="D288" s="14" t="str">
        <f>IF(LAF_V1101112[[#This Row],[workbook_name]]="","",COUNTIF(Table1[name],LAF_V1101112[[#This Row],[workbook_name]]))</f>
        <v/>
      </c>
      <c r="E288" s="14" t="str">
        <f xml:space="preserve">
IF(LAF_V1101112[[#This Row],[workbook_name]]="","",
   IFERROR(
      IF(
          VLOOKUP(LAF_V1101112[[#This Row],[id]],Table1[[#All],[id]:[name]],3,0)=LAF_V1101112[[#This Row],[workbook_name]],
         "match",
         "id doesn't belong to workbook_name"
      ),
      "associate an id first"
   )
)</f>
        <v/>
      </c>
      <c r="F288" s="16" t="str">
        <f>IF(LAF_V1101112[[#This Row],[id Sanity Check]]="match",
   "✓ ready",
   IF(LAF_V1101112[[#This Row],[workbook_name]]&lt;&gt;"","not ready","")
)</f>
        <v/>
      </c>
    </row>
    <row r="289" spans="2:6" ht="21" x14ac:dyDescent="0.25">
      <c r="B289" s="11"/>
      <c r="C289" s="13"/>
      <c r="D289" s="14" t="str">
        <f>IF(LAF_V1101112[[#This Row],[workbook_name]]="","",COUNTIF(Table1[name],LAF_V1101112[[#This Row],[workbook_name]]))</f>
        <v/>
      </c>
      <c r="E289" s="14" t="str">
        <f xml:space="preserve">
IF(LAF_V1101112[[#This Row],[workbook_name]]="","",
   IFERROR(
      IF(
          VLOOKUP(LAF_V1101112[[#This Row],[id]],Table1[[#All],[id]:[name]],3,0)=LAF_V1101112[[#This Row],[workbook_name]],
         "match",
         "id doesn't belong to workbook_name"
      ),
      "associate an id first"
   )
)</f>
        <v/>
      </c>
      <c r="F289" s="16" t="str">
        <f>IF(LAF_V1101112[[#This Row],[id Sanity Check]]="match",
   "✓ ready",
   IF(LAF_V1101112[[#This Row],[workbook_name]]&lt;&gt;"","not ready","")
)</f>
        <v/>
      </c>
    </row>
    <row r="290" spans="2:6" ht="21" x14ac:dyDescent="0.25">
      <c r="B290" s="11"/>
      <c r="C290" s="13"/>
      <c r="D290" s="14" t="str">
        <f>IF(LAF_V1101112[[#This Row],[workbook_name]]="","",COUNTIF(Table1[name],LAF_V1101112[[#This Row],[workbook_name]]))</f>
        <v/>
      </c>
      <c r="E290" s="14" t="str">
        <f xml:space="preserve">
IF(LAF_V1101112[[#This Row],[workbook_name]]="","",
   IFERROR(
      IF(
          VLOOKUP(LAF_V1101112[[#This Row],[id]],Table1[[#All],[id]:[name]],3,0)=LAF_V1101112[[#This Row],[workbook_name]],
         "match",
         "id doesn't belong to workbook_name"
      ),
      "associate an id first"
   )
)</f>
        <v/>
      </c>
      <c r="F290" s="16" t="str">
        <f>IF(LAF_V1101112[[#This Row],[id Sanity Check]]="match",
   "✓ ready",
   IF(LAF_V1101112[[#This Row],[workbook_name]]&lt;&gt;"","not ready","")
)</f>
        <v/>
      </c>
    </row>
    <row r="291" spans="2:6" ht="21" x14ac:dyDescent="0.25">
      <c r="B291" s="11"/>
      <c r="C291" s="13"/>
      <c r="D291" s="14" t="str">
        <f>IF(LAF_V1101112[[#This Row],[workbook_name]]="","",COUNTIF(Table1[name],LAF_V1101112[[#This Row],[workbook_name]]))</f>
        <v/>
      </c>
      <c r="E291" s="14" t="str">
        <f xml:space="preserve">
IF(LAF_V1101112[[#This Row],[workbook_name]]="","",
   IFERROR(
      IF(
          VLOOKUP(LAF_V1101112[[#This Row],[id]],Table1[[#All],[id]:[name]],3,0)=LAF_V1101112[[#This Row],[workbook_name]],
         "match",
         "id doesn't belong to workbook_name"
      ),
      "associate an id first"
   )
)</f>
        <v/>
      </c>
      <c r="F291" s="16" t="str">
        <f>IF(LAF_V1101112[[#This Row],[id Sanity Check]]="match",
   "✓ ready",
   IF(LAF_V1101112[[#This Row],[workbook_name]]&lt;&gt;"","not ready","")
)</f>
        <v/>
      </c>
    </row>
    <row r="292" spans="2:6" ht="21" x14ac:dyDescent="0.25">
      <c r="B292" s="11"/>
      <c r="C292" s="13"/>
      <c r="D292" s="14" t="str">
        <f>IF(LAF_V1101112[[#This Row],[workbook_name]]="","",COUNTIF(Table1[name],LAF_V1101112[[#This Row],[workbook_name]]))</f>
        <v/>
      </c>
      <c r="E292" s="14" t="str">
        <f xml:space="preserve">
IF(LAF_V1101112[[#This Row],[workbook_name]]="","",
   IFERROR(
      IF(
          VLOOKUP(LAF_V1101112[[#This Row],[id]],Table1[[#All],[id]:[name]],3,0)=LAF_V1101112[[#This Row],[workbook_name]],
         "match",
         "id doesn't belong to workbook_name"
      ),
      "associate an id first"
   )
)</f>
        <v/>
      </c>
      <c r="F292" s="16" t="str">
        <f>IF(LAF_V1101112[[#This Row],[id Sanity Check]]="match",
   "✓ ready",
   IF(LAF_V1101112[[#This Row],[workbook_name]]&lt;&gt;"","not ready","")
)</f>
        <v/>
      </c>
    </row>
    <row r="293" spans="2:6" ht="21" x14ac:dyDescent="0.25">
      <c r="B293" s="11"/>
      <c r="C293" s="13"/>
      <c r="D293" s="14" t="str">
        <f>IF(LAF_V1101112[[#This Row],[workbook_name]]="","",COUNTIF(Table1[name],LAF_V1101112[[#This Row],[workbook_name]]))</f>
        <v/>
      </c>
      <c r="E293" s="14" t="str">
        <f xml:space="preserve">
IF(LAF_V1101112[[#This Row],[workbook_name]]="","",
   IFERROR(
      IF(
          VLOOKUP(LAF_V1101112[[#This Row],[id]],Table1[[#All],[id]:[name]],3,0)=LAF_V1101112[[#This Row],[workbook_name]],
         "match",
         "id doesn't belong to workbook_name"
      ),
      "associate an id first"
   )
)</f>
        <v/>
      </c>
      <c r="F293" s="16" t="str">
        <f>IF(LAF_V1101112[[#This Row],[id Sanity Check]]="match",
   "✓ ready",
   IF(LAF_V1101112[[#This Row],[workbook_name]]&lt;&gt;"","not ready","")
)</f>
        <v/>
      </c>
    </row>
    <row r="294" spans="2:6" ht="21" x14ac:dyDescent="0.25">
      <c r="B294" s="11"/>
      <c r="C294" s="13"/>
      <c r="D294" s="14" t="str">
        <f>IF(LAF_V1101112[[#This Row],[workbook_name]]="","",COUNTIF(Table1[name],LAF_V1101112[[#This Row],[workbook_name]]))</f>
        <v/>
      </c>
      <c r="E294" s="14" t="str">
        <f xml:space="preserve">
IF(LAF_V1101112[[#This Row],[workbook_name]]="","",
   IFERROR(
      IF(
          VLOOKUP(LAF_V1101112[[#This Row],[id]],Table1[[#All],[id]:[name]],3,0)=LAF_V1101112[[#This Row],[workbook_name]],
         "match",
         "id doesn't belong to workbook_name"
      ),
      "associate an id first"
   )
)</f>
        <v/>
      </c>
      <c r="F294" s="16" t="str">
        <f>IF(LAF_V1101112[[#This Row],[id Sanity Check]]="match",
   "✓ ready",
   IF(LAF_V1101112[[#This Row],[workbook_name]]&lt;&gt;"","not ready","")
)</f>
        <v/>
      </c>
    </row>
    <row r="295" spans="2:6" ht="21" x14ac:dyDescent="0.25">
      <c r="B295" s="11"/>
      <c r="C295" s="13"/>
      <c r="D295" s="14" t="str">
        <f>IF(LAF_V1101112[[#This Row],[workbook_name]]="","",COUNTIF(Table1[name],LAF_V1101112[[#This Row],[workbook_name]]))</f>
        <v/>
      </c>
      <c r="E295" s="14" t="str">
        <f xml:space="preserve">
IF(LAF_V1101112[[#This Row],[workbook_name]]="","",
   IFERROR(
      IF(
          VLOOKUP(LAF_V1101112[[#This Row],[id]],Table1[[#All],[id]:[name]],3,0)=LAF_V1101112[[#This Row],[workbook_name]],
         "match",
         "id doesn't belong to workbook_name"
      ),
      "associate an id first"
   )
)</f>
        <v/>
      </c>
      <c r="F295" s="16" t="str">
        <f>IF(LAF_V1101112[[#This Row],[id Sanity Check]]="match",
   "✓ ready",
   IF(LAF_V1101112[[#This Row],[workbook_name]]&lt;&gt;"","not ready","")
)</f>
        <v/>
      </c>
    </row>
    <row r="296" spans="2:6" ht="21" x14ac:dyDescent="0.25">
      <c r="B296" s="11"/>
      <c r="C296" s="13"/>
      <c r="D296" s="14" t="str">
        <f>IF(LAF_V1101112[[#This Row],[workbook_name]]="","",COUNTIF(Table1[name],LAF_V1101112[[#This Row],[workbook_name]]))</f>
        <v/>
      </c>
      <c r="E296" s="14" t="str">
        <f xml:space="preserve">
IF(LAF_V1101112[[#This Row],[workbook_name]]="","",
   IFERROR(
      IF(
          VLOOKUP(LAF_V1101112[[#This Row],[id]],Table1[[#All],[id]:[name]],3,0)=LAF_V1101112[[#This Row],[workbook_name]],
         "match",
         "id doesn't belong to workbook_name"
      ),
      "associate an id first"
   )
)</f>
        <v/>
      </c>
      <c r="F296" s="16" t="str">
        <f>IF(LAF_V1101112[[#This Row],[id Sanity Check]]="match",
   "✓ ready",
   IF(LAF_V1101112[[#This Row],[workbook_name]]&lt;&gt;"","not ready","")
)</f>
        <v/>
      </c>
    </row>
    <row r="297" spans="2:6" ht="21" x14ac:dyDescent="0.25">
      <c r="B297" s="11"/>
      <c r="C297" s="13"/>
      <c r="D297" s="14" t="str">
        <f>IF(LAF_V1101112[[#This Row],[workbook_name]]="","",COUNTIF(Table1[name],LAF_V1101112[[#This Row],[workbook_name]]))</f>
        <v/>
      </c>
      <c r="E297" s="14" t="str">
        <f xml:space="preserve">
IF(LAF_V1101112[[#This Row],[workbook_name]]="","",
   IFERROR(
      IF(
          VLOOKUP(LAF_V1101112[[#This Row],[id]],Table1[[#All],[id]:[name]],3,0)=LAF_V1101112[[#This Row],[workbook_name]],
         "match",
         "id doesn't belong to workbook_name"
      ),
      "associate an id first"
   )
)</f>
        <v/>
      </c>
      <c r="F297" s="16" t="str">
        <f>IF(LAF_V1101112[[#This Row],[id Sanity Check]]="match",
   "✓ ready",
   IF(LAF_V1101112[[#This Row],[workbook_name]]&lt;&gt;"","not ready","")
)</f>
        <v/>
      </c>
    </row>
    <row r="298" spans="2:6" ht="21" x14ac:dyDescent="0.25">
      <c r="B298" s="11"/>
      <c r="C298" s="13"/>
      <c r="D298" s="14" t="str">
        <f>IF(LAF_V1101112[[#This Row],[workbook_name]]="","",COUNTIF(Table1[name],LAF_V1101112[[#This Row],[workbook_name]]))</f>
        <v/>
      </c>
      <c r="E298" s="14" t="str">
        <f xml:space="preserve">
IF(LAF_V1101112[[#This Row],[workbook_name]]="","",
   IFERROR(
      IF(
          VLOOKUP(LAF_V1101112[[#This Row],[id]],Table1[[#All],[id]:[name]],3,0)=LAF_V1101112[[#This Row],[workbook_name]],
         "match",
         "id doesn't belong to workbook_name"
      ),
      "associate an id first"
   )
)</f>
        <v/>
      </c>
      <c r="F298" s="16" t="str">
        <f>IF(LAF_V1101112[[#This Row],[id Sanity Check]]="match",
   "✓ ready",
   IF(LAF_V1101112[[#This Row],[workbook_name]]&lt;&gt;"","not ready","")
)</f>
        <v/>
      </c>
    </row>
    <row r="299" spans="2:6" ht="21" x14ac:dyDescent="0.25">
      <c r="B299" s="11"/>
      <c r="C299" s="13"/>
      <c r="D299" s="14" t="str">
        <f>IF(LAF_V1101112[[#This Row],[workbook_name]]="","",COUNTIF(Table1[name],LAF_V1101112[[#This Row],[workbook_name]]))</f>
        <v/>
      </c>
      <c r="E299" s="14" t="str">
        <f xml:space="preserve">
IF(LAF_V1101112[[#This Row],[workbook_name]]="","",
   IFERROR(
      IF(
          VLOOKUP(LAF_V1101112[[#This Row],[id]],Table1[[#All],[id]:[name]],3,0)=LAF_V1101112[[#This Row],[workbook_name]],
         "match",
         "id doesn't belong to workbook_name"
      ),
      "associate an id first"
   )
)</f>
        <v/>
      </c>
      <c r="F299" s="16" t="str">
        <f>IF(LAF_V1101112[[#This Row],[id Sanity Check]]="match",
   "✓ ready",
   IF(LAF_V1101112[[#This Row],[workbook_name]]&lt;&gt;"","not ready","")
)</f>
        <v/>
      </c>
    </row>
    <row r="300" spans="2:6" ht="21" x14ac:dyDescent="0.25">
      <c r="B300" s="11"/>
      <c r="C300" s="13"/>
      <c r="D300" s="14" t="str">
        <f>IF(LAF_V1101112[[#This Row],[workbook_name]]="","",COUNTIF(Table1[name],LAF_V1101112[[#This Row],[workbook_name]]))</f>
        <v/>
      </c>
      <c r="E300" s="14" t="str">
        <f xml:space="preserve">
IF(LAF_V1101112[[#This Row],[workbook_name]]="","",
   IFERROR(
      IF(
          VLOOKUP(LAF_V1101112[[#This Row],[id]],Table1[[#All],[id]:[name]],3,0)=LAF_V1101112[[#This Row],[workbook_name]],
         "match",
         "id doesn't belong to workbook_name"
      ),
      "associate an id first"
   )
)</f>
        <v/>
      </c>
      <c r="F300" s="16" t="str">
        <f>IF(LAF_V1101112[[#This Row],[id Sanity Check]]="match",
   "✓ ready",
   IF(LAF_V1101112[[#This Row],[workbook_name]]&lt;&gt;"","not ready","")
)</f>
        <v/>
      </c>
    </row>
    <row r="301" spans="2:6" ht="21" x14ac:dyDescent="0.25">
      <c r="B301" s="11"/>
      <c r="C301" s="13"/>
      <c r="D301" s="14" t="str">
        <f>IF(LAF_V1101112[[#This Row],[workbook_name]]="","",COUNTIF(Table1[name],LAF_V1101112[[#This Row],[workbook_name]]))</f>
        <v/>
      </c>
      <c r="E301" s="14" t="str">
        <f xml:space="preserve">
IF(LAF_V1101112[[#This Row],[workbook_name]]="","",
   IFERROR(
      IF(
          VLOOKUP(LAF_V1101112[[#This Row],[id]],Table1[[#All],[id]:[name]],3,0)=LAF_V1101112[[#This Row],[workbook_name]],
         "match",
         "id doesn't belong to workbook_name"
      ),
      "associate an id first"
   )
)</f>
        <v/>
      </c>
      <c r="F301" s="16" t="str">
        <f>IF(LAF_V1101112[[#This Row],[id Sanity Check]]="match",
   "✓ ready",
   IF(LAF_V1101112[[#This Row],[workbook_name]]&lt;&gt;"","not ready","")
)</f>
        <v/>
      </c>
    </row>
    <row r="302" spans="2:6" ht="21" x14ac:dyDescent="0.25">
      <c r="B302" s="11"/>
      <c r="C302" s="13"/>
      <c r="D302" s="14" t="str">
        <f>IF(LAF_V1101112[[#This Row],[workbook_name]]="","",COUNTIF(Table1[name],LAF_V1101112[[#This Row],[workbook_name]]))</f>
        <v/>
      </c>
      <c r="E302" s="14" t="str">
        <f xml:space="preserve">
IF(LAF_V1101112[[#This Row],[workbook_name]]="","",
   IFERROR(
      IF(
          VLOOKUP(LAF_V1101112[[#This Row],[id]],Table1[[#All],[id]:[name]],3,0)=LAF_V1101112[[#This Row],[workbook_name]],
         "match",
         "id doesn't belong to workbook_name"
      ),
      "associate an id first"
   )
)</f>
        <v/>
      </c>
      <c r="F302" s="16" t="str">
        <f>IF(LAF_V1101112[[#This Row],[id Sanity Check]]="match",
   "✓ ready",
   IF(LAF_V1101112[[#This Row],[workbook_name]]&lt;&gt;"","not ready","")
)</f>
        <v/>
      </c>
    </row>
    <row r="303" spans="2:6" ht="21" x14ac:dyDescent="0.25">
      <c r="B303" s="11"/>
      <c r="C303" s="13"/>
      <c r="D303" s="14" t="str">
        <f>IF(LAF_V1101112[[#This Row],[workbook_name]]="","",COUNTIF(Table1[name],LAF_V1101112[[#This Row],[workbook_name]]))</f>
        <v/>
      </c>
      <c r="E303" s="14" t="str">
        <f xml:space="preserve">
IF(LAF_V1101112[[#This Row],[workbook_name]]="","",
   IFERROR(
      IF(
          VLOOKUP(LAF_V1101112[[#This Row],[id]],Table1[[#All],[id]:[name]],3,0)=LAF_V1101112[[#This Row],[workbook_name]],
         "match",
         "id doesn't belong to workbook_name"
      ),
      "associate an id first"
   )
)</f>
        <v/>
      </c>
      <c r="F303" s="16" t="str">
        <f>IF(LAF_V1101112[[#This Row],[id Sanity Check]]="match",
   "✓ ready",
   IF(LAF_V1101112[[#This Row],[workbook_name]]&lt;&gt;"","not ready","")
)</f>
        <v/>
      </c>
    </row>
    <row r="304" spans="2:6" ht="21" x14ac:dyDescent="0.25">
      <c r="B304" s="11"/>
      <c r="C304" s="13"/>
      <c r="D304" s="14" t="str">
        <f>IF(LAF_V1101112[[#This Row],[workbook_name]]="","",COUNTIF(Table1[name],LAF_V1101112[[#This Row],[workbook_name]]))</f>
        <v/>
      </c>
      <c r="E304" s="14" t="str">
        <f xml:space="preserve">
IF(LAF_V1101112[[#This Row],[workbook_name]]="","",
   IFERROR(
      IF(
          VLOOKUP(LAF_V1101112[[#This Row],[id]],Table1[[#All],[id]:[name]],3,0)=LAF_V1101112[[#This Row],[workbook_name]],
         "match",
         "id doesn't belong to workbook_name"
      ),
      "associate an id first"
   )
)</f>
        <v/>
      </c>
      <c r="F304" s="16" t="str">
        <f>IF(LAF_V1101112[[#This Row],[id Sanity Check]]="match",
   "✓ ready",
   IF(LAF_V1101112[[#This Row],[workbook_name]]&lt;&gt;"","not ready","")
)</f>
        <v/>
      </c>
    </row>
    <row r="305" spans="2:6" ht="21" x14ac:dyDescent="0.25">
      <c r="B305" s="11"/>
      <c r="C305" s="13"/>
      <c r="D305" s="14" t="str">
        <f>IF(LAF_V1101112[[#This Row],[workbook_name]]="","",COUNTIF(Table1[name],LAF_V1101112[[#This Row],[workbook_name]]))</f>
        <v/>
      </c>
      <c r="E305" s="14" t="str">
        <f xml:space="preserve">
IF(LAF_V1101112[[#This Row],[workbook_name]]="","",
   IFERROR(
      IF(
          VLOOKUP(LAF_V1101112[[#This Row],[id]],Table1[[#All],[id]:[name]],3,0)=LAF_V1101112[[#This Row],[workbook_name]],
         "match",
         "id doesn't belong to workbook_name"
      ),
      "associate an id first"
   )
)</f>
        <v/>
      </c>
      <c r="F305" s="16" t="str">
        <f>IF(LAF_V1101112[[#This Row],[id Sanity Check]]="match",
   "✓ ready",
   IF(LAF_V1101112[[#This Row],[workbook_name]]&lt;&gt;"","not ready","")
)</f>
        <v/>
      </c>
    </row>
    <row r="306" spans="2:6" ht="21" x14ac:dyDescent="0.25">
      <c r="B306" s="11"/>
      <c r="C306" s="13"/>
      <c r="D306" s="14" t="str">
        <f>IF(LAF_V1101112[[#This Row],[workbook_name]]="","",COUNTIF(Table1[name],LAF_V1101112[[#This Row],[workbook_name]]))</f>
        <v/>
      </c>
      <c r="E306" s="14" t="str">
        <f xml:space="preserve">
IF(LAF_V1101112[[#This Row],[workbook_name]]="","",
   IFERROR(
      IF(
          VLOOKUP(LAF_V1101112[[#This Row],[id]],Table1[[#All],[id]:[name]],3,0)=LAF_V1101112[[#This Row],[workbook_name]],
         "match",
         "id doesn't belong to workbook_name"
      ),
      "associate an id first"
   )
)</f>
        <v/>
      </c>
      <c r="F306" s="16" t="str">
        <f>IF(LAF_V1101112[[#This Row],[id Sanity Check]]="match",
   "✓ ready",
   IF(LAF_V1101112[[#This Row],[workbook_name]]&lt;&gt;"","not ready","")
)</f>
        <v/>
      </c>
    </row>
    <row r="307" spans="2:6" ht="21" x14ac:dyDescent="0.25">
      <c r="B307" s="11"/>
      <c r="C307" s="13"/>
      <c r="D307" s="14" t="str">
        <f>IF(LAF_V1101112[[#This Row],[workbook_name]]="","",COUNTIF(Table1[name],LAF_V1101112[[#This Row],[workbook_name]]))</f>
        <v/>
      </c>
      <c r="E307" s="14" t="str">
        <f xml:space="preserve">
IF(LAF_V1101112[[#This Row],[workbook_name]]="","",
   IFERROR(
      IF(
          VLOOKUP(LAF_V1101112[[#This Row],[id]],Table1[[#All],[id]:[name]],3,0)=LAF_V1101112[[#This Row],[workbook_name]],
         "match",
         "id doesn't belong to workbook_name"
      ),
      "associate an id first"
   )
)</f>
        <v/>
      </c>
      <c r="F307" s="16" t="str">
        <f>IF(LAF_V1101112[[#This Row],[id Sanity Check]]="match",
   "✓ ready",
   IF(LAF_V1101112[[#This Row],[workbook_name]]&lt;&gt;"","not ready","")
)</f>
        <v/>
      </c>
    </row>
    <row r="308" spans="2:6" ht="21" x14ac:dyDescent="0.25">
      <c r="B308" s="11"/>
      <c r="C308" s="13"/>
      <c r="D308" s="14" t="str">
        <f>IF(LAF_V1101112[[#This Row],[workbook_name]]="","",COUNTIF(Table1[name],LAF_V1101112[[#This Row],[workbook_name]]))</f>
        <v/>
      </c>
      <c r="E308" s="14" t="str">
        <f xml:space="preserve">
IF(LAF_V1101112[[#This Row],[workbook_name]]="","",
   IFERROR(
      IF(
          VLOOKUP(LAF_V1101112[[#This Row],[id]],Table1[[#All],[id]:[name]],3,0)=LAF_V1101112[[#This Row],[workbook_name]],
         "match",
         "id doesn't belong to workbook_name"
      ),
      "associate an id first"
   )
)</f>
        <v/>
      </c>
      <c r="F308" s="16" t="str">
        <f>IF(LAF_V1101112[[#This Row],[id Sanity Check]]="match",
   "✓ ready",
   IF(LAF_V1101112[[#This Row],[workbook_name]]&lt;&gt;"","not ready","")
)</f>
        <v/>
      </c>
    </row>
    <row r="309" spans="2:6" ht="21" x14ac:dyDescent="0.25">
      <c r="B309" s="11"/>
      <c r="C309" s="13"/>
      <c r="D309" s="14" t="str">
        <f>IF(LAF_V1101112[[#This Row],[workbook_name]]="","",COUNTIF(Table1[name],LAF_V1101112[[#This Row],[workbook_name]]))</f>
        <v/>
      </c>
      <c r="E309" s="14" t="str">
        <f xml:space="preserve">
IF(LAF_V1101112[[#This Row],[workbook_name]]="","",
   IFERROR(
      IF(
          VLOOKUP(LAF_V1101112[[#This Row],[id]],Table1[[#All],[id]:[name]],3,0)=LAF_V1101112[[#This Row],[workbook_name]],
         "match",
         "id doesn't belong to workbook_name"
      ),
      "associate an id first"
   )
)</f>
        <v/>
      </c>
      <c r="F309" s="16" t="str">
        <f>IF(LAF_V1101112[[#This Row],[id Sanity Check]]="match",
   "✓ ready",
   IF(LAF_V1101112[[#This Row],[workbook_name]]&lt;&gt;"","not ready","")
)</f>
        <v/>
      </c>
    </row>
    <row r="310" spans="2:6" ht="21" x14ac:dyDescent="0.25">
      <c r="B310" s="11"/>
      <c r="C310" s="13"/>
      <c r="D310" s="14" t="str">
        <f>IF(LAF_V1101112[[#This Row],[workbook_name]]="","",COUNTIF(Table1[name],LAF_V1101112[[#This Row],[workbook_name]]))</f>
        <v/>
      </c>
      <c r="E310" s="14" t="str">
        <f xml:space="preserve">
IF(LAF_V1101112[[#This Row],[workbook_name]]="","",
   IFERROR(
      IF(
          VLOOKUP(LAF_V1101112[[#This Row],[id]],Table1[[#All],[id]:[name]],3,0)=LAF_V1101112[[#This Row],[workbook_name]],
         "match",
         "id doesn't belong to workbook_name"
      ),
      "associate an id first"
   )
)</f>
        <v/>
      </c>
      <c r="F310" s="16" t="str">
        <f>IF(LAF_V1101112[[#This Row],[id Sanity Check]]="match",
   "✓ ready",
   IF(LAF_V1101112[[#This Row],[workbook_name]]&lt;&gt;"","not ready","")
)</f>
        <v/>
      </c>
    </row>
    <row r="311" spans="2:6" ht="21" x14ac:dyDescent="0.25">
      <c r="B311" s="11"/>
      <c r="C311" s="13"/>
      <c r="D311" s="14" t="str">
        <f>IF(LAF_V1101112[[#This Row],[workbook_name]]="","",COUNTIF(Table1[name],LAF_V1101112[[#This Row],[workbook_name]]))</f>
        <v/>
      </c>
      <c r="E311" s="14" t="str">
        <f xml:space="preserve">
IF(LAF_V1101112[[#This Row],[workbook_name]]="","",
   IFERROR(
      IF(
          VLOOKUP(LAF_V1101112[[#This Row],[id]],Table1[[#All],[id]:[name]],3,0)=LAF_V1101112[[#This Row],[workbook_name]],
         "match",
         "id doesn't belong to workbook_name"
      ),
      "associate an id first"
   )
)</f>
        <v/>
      </c>
      <c r="F311" s="16" t="str">
        <f>IF(LAF_V1101112[[#This Row],[id Sanity Check]]="match",
   "✓ ready",
   IF(LAF_V1101112[[#This Row],[workbook_name]]&lt;&gt;"","not ready","")
)</f>
        <v/>
      </c>
    </row>
    <row r="312" spans="2:6" ht="21" x14ac:dyDescent="0.25">
      <c r="B312" s="11"/>
      <c r="C312" s="13"/>
      <c r="D312" s="14" t="str">
        <f>IF(LAF_V1101112[[#This Row],[workbook_name]]="","",COUNTIF(Table1[name],LAF_V1101112[[#This Row],[workbook_name]]))</f>
        <v/>
      </c>
      <c r="E312" s="14" t="str">
        <f xml:space="preserve">
IF(LAF_V1101112[[#This Row],[workbook_name]]="","",
   IFERROR(
      IF(
          VLOOKUP(LAF_V1101112[[#This Row],[id]],Table1[[#All],[id]:[name]],3,0)=LAF_V1101112[[#This Row],[workbook_name]],
         "match",
         "id doesn't belong to workbook_name"
      ),
      "associate an id first"
   )
)</f>
        <v/>
      </c>
      <c r="F312" s="16" t="str">
        <f>IF(LAF_V1101112[[#This Row],[id Sanity Check]]="match",
   "✓ ready",
   IF(LAF_V1101112[[#This Row],[workbook_name]]&lt;&gt;"","not ready","")
)</f>
        <v/>
      </c>
    </row>
    <row r="313" spans="2:6" ht="21" x14ac:dyDescent="0.25">
      <c r="B313" s="11"/>
      <c r="C313" s="13"/>
      <c r="D313" s="14" t="str">
        <f>IF(LAF_V1101112[[#This Row],[workbook_name]]="","",COUNTIF(Table1[name],LAF_V1101112[[#This Row],[workbook_name]]))</f>
        <v/>
      </c>
      <c r="E313" s="14" t="str">
        <f xml:space="preserve">
IF(LAF_V1101112[[#This Row],[workbook_name]]="","",
   IFERROR(
      IF(
          VLOOKUP(LAF_V1101112[[#This Row],[id]],Table1[[#All],[id]:[name]],3,0)=LAF_V1101112[[#This Row],[workbook_name]],
         "match",
         "id doesn't belong to workbook_name"
      ),
      "associate an id first"
   )
)</f>
        <v/>
      </c>
      <c r="F313" s="16" t="str">
        <f>IF(LAF_V1101112[[#This Row],[id Sanity Check]]="match",
   "✓ ready",
   IF(LAF_V1101112[[#This Row],[workbook_name]]&lt;&gt;"","not ready","")
)</f>
        <v/>
      </c>
    </row>
    <row r="314" spans="2:6" ht="21" x14ac:dyDescent="0.25">
      <c r="B314" s="11"/>
      <c r="C314" s="13"/>
      <c r="D314" s="14" t="str">
        <f>IF(LAF_V1101112[[#This Row],[workbook_name]]="","",COUNTIF(Table1[name],LAF_V1101112[[#This Row],[workbook_name]]))</f>
        <v/>
      </c>
      <c r="E314" s="14" t="str">
        <f xml:space="preserve">
IF(LAF_V1101112[[#This Row],[workbook_name]]="","",
   IFERROR(
      IF(
          VLOOKUP(LAF_V1101112[[#This Row],[id]],Table1[[#All],[id]:[name]],3,0)=LAF_V1101112[[#This Row],[workbook_name]],
         "match",
         "id doesn't belong to workbook_name"
      ),
      "associate an id first"
   )
)</f>
        <v/>
      </c>
      <c r="F314" s="16" t="str">
        <f>IF(LAF_V1101112[[#This Row],[id Sanity Check]]="match",
   "✓ ready",
   IF(LAF_V1101112[[#This Row],[workbook_name]]&lt;&gt;"","not ready","")
)</f>
        <v/>
      </c>
    </row>
    <row r="315" spans="2:6" ht="21" x14ac:dyDescent="0.25">
      <c r="B315" s="11"/>
      <c r="C315" s="13"/>
      <c r="D315" s="14" t="str">
        <f>IF(LAF_V1101112[[#This Row],[workbook_name]]="","",COUNTIF(Table1[name],LAF_V1101112[[#This Row],[workbook_name]]))</f>
        <v/>
      </c>
      <c r="E315" s="14" t="str">
        <f xml:space="preserve">
IF(LAF_V1101112[[#This Row],[workbook_name]]="","",
   IFERROR(
      IF(
          VLOOKUP(LAF_V1101112[[#This Row],[id]],Table1[[#All],[id]:[name]],3,0)=LAF_V1101112[[#This Row],[workbook_name]],
         "match",
         "id doesn't belong to workbook_name"
      ),
      "associate an id first"
   )
)</f>
        <v/>
      </c>
      <c r="F315" s="16" t="str">
        <f>IF(LAF_V1101112[[#This Row],[id Sanity Check]]="match",
   "✓ ready",
   IF(LAF_V1101112[[#This Row],[workbook_name]]&lt;&gt;"","not ready","")
)</f>
        <v/>
      </c>
    </row>
    <row r="316" spans="2:6" ht="21" x14ac:dyDescent="0.25">
      <c r="B316" s="11"/>
      <c r="C316" s="13"/>
      <c r="D316" s="14" t="str">
        <f>IF(LAF_V1101112[[#This Row],[workbook_name]]="","",COUNTIF(Table1[name],LAF_V1101112[[#This Row],[workbook_name]]))</f>
        <v/>
      </c>
      <c r="E316" s="14" t="str">
        <f xml:space="preserve">
IF(LAF_V1101112[[#This Row],[workbook_name]]="","",
   IFERROR(
      IF(
          VLOOKUP(LAF_V1101112[[#This Row],[id]],Table1[[#All],[id]:[name]],3,0)=LAF_V1101112[[#This Row],[workbook_name]],
         "match",
         "id doesn't belong to workbook_name"
      ),
      "associate an id first"
   )
)</f>
        <v/>
      </c>
      <c r="F316" s="16" t="str">
        <f>IF(LAF_V1101112[[#This Row],[id Sanity Check]]="match",
   "✓ ready",
   IF(LAF_V1101112[[#This Row],[workbook_name]]&lt;&gt;"","not ready","")
)</f>
        <v/>
      </c>
    </row>
    <row r="317" spans="2:6" ht="21" x14ac:dyDescent="0.25">
      <c r="B317" s="11"/>
      <c r="C317" s="13"/>
      <c r="D317" s="14" t="str">
        <f>IF(LAF_V1101112[[#This Row],[workbook_name]]="","",COUNTIF(Table1[name],LAF_V1101112[[#This Row],[workbook_name]]))</f>
        <v/>
      </c>
      <c r="E317" s="14" t="str">
        <f xml:space="preserve">
IF(LAF_V1101112[[#This Row],[workbook_name]]="","",
   IFERROR(
      IF(
          VLOOKUP(LAF_V1101112[[#This Row],[id]],Table1[[#All],[id]:[name]],3,0)=LAF_V1101112[[#This Row],[workbook_name]],
         "match",
         "id doesn't belong to workbook_name"
      ),
      "associate an id first"
   )
)</f>
        <v/>
      </c>
      <c r="F317" s="16" t="str">
        <f>IF(LAF_V1101112[[#This Row],[id Sanity Check]]="match",
   "✓ ready",
   IF(LAF_V1101112[[#This Row],[workbook_name]]&lt;&gt;"","not ready","")
)</f>
        <v/>
      </c>
    </row>
    <row r="318" spans="2:6" ht="21" x14ac:dyDescent="0.25">
      <c r="B318" s="11"/>
      <c r="C318" s="13"/>
      <c r="D318" s="14" t="str">
        <f>IF(LAF_V1101112[[#This Row],[workbook_name]]="","",COUNTIF(Table1[name],LAF_V1101112[[#This Row],[workbook_name]]))</f>
        <v/>
      </c>
      <c r="E318" s="14" t="str">
        <f xml:space="preserve">
IF(LAF_V1101112[[#This Row],[workbook_name]]="","",
   IFERROR(
      IF(
          VLOOKUP(LAF_V1101112[[#This Row],[id]],Table1[[#All],[id]:[name]],3,0)=LAF_V1101112[[#This Row],[workbook_name]],
         "match",
         "id doesn't belong to workbook_name"
      ),
      "associate an id first"
   )
)</f>
        <v/>
      </c>
      <c r="F318" s="16" t="str">
        <f>IF(LAF_V1101112[[#This Row],[id Sanity Check]]="match",
   "✓ ready",
   IF(LAF_V1101112[[#This Row],[workbook_name]]&lt;&gt;"","not ready","")
)</f>
        <v/>
      </c>
    </row>
    <row r="319" spans="2:6" ht="21" x14ac:dyDescent="0.25">
      <c r="B319" s="11"/>
      <c r="C319" s="13"/>
      <c r="D319" s="14" t="str">
        <f>IF(LAF_V1101112[[#This Row],[workbook_name]]="","",COUNTIF(Table1[name],LAF_V1101112[[#This Row],[workbook_name]]))</f>
        <v/>
      </c>
      <c r="E319" s="14" t="str">
        <f xml:space="preserve">
IF(LAF_V1101112[[#This Row],[workbook_name]]="","",
   IFERROR(
      IF(
          VLOOKUP(LAF_V1101112[[#This Row],[id]],Table1[[#All],[id]:[name]],3,0)=LAF_V1101112[[#This Row],[workbook_name]],
         "match",
         "id doesn't belong to workbook_name"
      ),
      "associate an id first"
   )
)</f>
        <v/>
      </c>
      <c r="F319" s="16" t="str">
        <f>IF(LAF_V1101112[[#This Row],[id Sanity Check]]="match",
   "✓ ready",
   IF(LAF_V1101112[[#This Row],[workbook_name]]&lt;&gt;"","not ready","")
)</f>
        <v/>
      </c>
    </row>
    <row r="320" spans="2:6" ht="21" x14ac:dyDescent="0.25">
      <c r="B320" s="11"/>
      <c r="C320" s="13"/>
      <c r="D320" s="14" t="str">
        <f>IF(LAF_V1101112[[#This Row],[workbook_name]]="","",COUNTIF(Table1[name],LAF_V1101112[[#This Row],[workbook_name]]))</f>
        <v/>
      </c>
      <c r="E320" s="14" t="str">
        <f xml:space="preserve">
IF(LAF_V1101112[[#This Row],[workbook_name]]="","",
   IFERROR(
      IF(
          VLOOKUP(LAF_V1101112[[#This Row],[id]],Table1[[#All],[id]:[name]],3,0)=LAF_V1101112[[#This Row],[workbook_name]],
         "match",
         "id doesn't belong to workbook_name"
      ),
      "associate an id first"
   )
)</f>
        <v/>
      </c>
      <c r="F320" s="16" t="str">
        <f>IF(LAF_V1101112[[#This Row],[id Sanity Check]]="match",
   "✓ ready",
   IF(LAF_V1101112[[#This Row],[workbook_name]]&lt;&gt;"","not ready","")
)</f>
        <v/>
      </c>
    </row>
    <row r="321" spans="2:6" ht="21" x14ac:dyDescent="0.25">
      <c r="B321" s="11"/>
      <c r="C321" s="13"/>
      <c r="D321" s="14" t="str">
        <f>IF(LAF_V1101112[[#This Row],[workbook_name]]="","",COUNTIF(Table1[name],LAF_V1101112[[#This Row],[workbook_name]]))</f>
        <v/>
      </c>
      <c r="E321" s="14" t="str">
        <f xml:space="preserve">
IF(LAF_V1101112[[#This Row],[workbook_name]]="","",
   IFERROR(
      IF(
          VLOOKUP(LAF_V1101112[[#This Row],[id]],Table1[[#All],[id]:[name]],3,0)=LAF_V1101112[[#This Row],[workbook_name]],
         "match",
         "id doesn't belong to workbook_name"
      ),
      "associate an id first"
   )
)</f>
        <v/>
      </c>
      <c r="F321" s="16" t="str">
        <f>IF(LAF_V1101112[[#This Row],[id Sanity Check]]="match",
   "✓ ready",
   IF(LAF_V1101112[[#This Row],[workbook_name]]&lt;&gt;"","not ready","")
)</f>
        <v/>
      </c>
    </row>
    <row r="322" spans="2:6" ht="21" x14ac:dyDescent="0.25">
      <c r="B322" s="11"/>
      <c r="C322" s="13"/>
      <c r="D322" s="14" t="str">
        <f>IF(LAF_V1101112[[#This Row],[workbook_name]]="","",COUNTIF(Table1[name],LAF_V1101112[[#This Row],[workbook_name]]))</f>
        <v/>
      </c>
      <c r="E322" s="14" t="str">
        <f xml:space="preserve">
IF(LAF_V1101112[[#This Row],[workbook_name]]="","",
   IFERROR(
      IF(
          VLOOKUP(LAF_V1101112[[#This Row],[id]],Table1[[#All],[id]:[name]],3,0)=LAF_V1101112[[#This Row],[workbook_name]],
         "match",
         "id doesn't belong to workbook_name"
      ),
      "associate an id first"
   )
)</f>
        <v/>
      </c>
      <c r="F322" s="16" t="str">
        <f>IF(LAF_V1101112[[#This Row],[id Sanity Check]]="match",
   "✓ ready",
   IF(LAF_V1101112[[#This Row],[workbook_name]]&lt;&gt;"","not ready","")
)</f>
        <v/>
      </c>
    </row>
    <row r="323" spans="2:6" ht="21" x14ac:dyDescent="0.25">
      <c r="B323" s="11"/>
      <c r="C323" s="13"/>
      <c r="D323" s="14" t="str">
        <f>IF(LAF_V1101112[[#This Row],[workbook_name]]="","",COUNTIF(Table1[name],LAF_V1101112[[#This Row],[workbook_name]]))</f>
        <v/>
      </c>
      <c r="E323" s="14" t="str">
        <f xml:space="preserve">
IF(LAF_V1101112[[#This Row],[workbook_name]]="","",
   IFERROR(
      IF(
          VLOOKUP(LAF_V1101112[[#This Row],[id]],Table1[[#All],[id]:[name]],3,0)=LAF_V1101112[[#This Row],[workbook_name]],
         "match",
         "id doesn't belong to workbook_name"
      ),
      "associate an id first"
   )
)</f>
        <v/>
      </c>
      <c r="F323" s="16" t="str">
        <f>IF(LAF_V1101112[[#This Row],[id Sanity Check]]="match",
   "✓ ready",
   IF(LAF_V1101112[[#This Row],[workbook_name]]&lt;&gt;"","not ready","")
)</f>
        <v/>
      </c>
    </row>
    <row r="324" spans="2:6" ht="21" x14ac:dyDescent="0.25">
      <c r="B324" s="11"/>
      <c r="C324" s="13"/>
      <c r="D324" s="14" t="str">
        <f>IF(LAF_V1101112[[#This Row],[workbook_name]]="","",COUNTIF(Table1[name],LAF_V1101112[[#This Row],[workbook_name]]))</f>
        <v/>
      </c>
      <c r="E324" s="14" t="str">
        <f xml:space="preserve">
IF(LAF_V1101112[[#This Row],[workbook_name]]="","",
   IFERROR(
      IF(
          VLOOKUP(LAF_V1101112[[#This Row],[id]],Table1[[#All],[id]:[name]],3,0)=LAF_V1101112[[#This Row],[workbook_name]],
         "match",
         "id doesn't belong to workbook_name"
      ),
      "associate an id first"
   )
)</f>
        <v/>
      </c>
      <c r="F324" s="16" t="str">
        <f>IF(LAF_V1101112[[#This Row],[id Sanity Check]]="match",
   "✓ ready",
   IF(LAF_V1101112[[#This Row],[workbook_name]]&lt;&gt;"","not ready","")
)</f>
        <v/>
      </c>
    </row>
    <row r="325" spans="2:6" ht="21" x14ac:dyDescent="0.25">
      <c r="B325" s="11"/>
      <c r="C325" s="13"/>
      <c r="D325" s="14" t="str">
        <f>IF(LAF_V1101112[[#This Row],[workbook_name]]="","",COUNTIF(Table1[name],LAF_V1101112[[#This Row],[workbook_name]]))</f>
        <v/>
      </c>
      <c r="E325" s="14" t="str">
        <f xml:space="preserve">
IF(LAF_V1101112[[#This Row],[workbook_name]]="","",
   IFERROR(
      IF(
          VLOOKUP(LAF_V1101112[[#This Row],[id]],Table1[[#All],[id]:[name]],3,0)=LAF_V1101112[[#This Row],[workbook_name]],
         "match",
         "id doesn't belong to workbook_name"
      ),
      "associate an id first"
   )
)</f>
        <v/>
      </c>
      <c r="F325" s="16" t="str">
        <f>IF(LAF_V1101112[[#This Row],[id Sanity Check]]="match",
   "✓ ready",
   IF(LAF_V1101112[[#This Row],[workbook_name]]&lt;&gt;"","not ready","")
)</f>
        <v/>
      </c>
    </row>
    <row r="326" spans="2:6" ht="21" x14ac:dyDescent="0.25">
      <c r="B326" s="11"/>
      <c r="C326" s="13"/>
      <c r="D326" s="14" t="str">
        <f>IF(LAF_V1101112[[#This Row],[workbook_name]]="","",COUNTIF(Table1[name],LAF_V1101112[[#This Row],[workbook_name]]))</f>
        <v/>
      </c>
      <c r="E326" s="14" t="str">
        <f xml:space="preserve">
IF(LAF_V1101112[[#This Row],[workbook_name]]="","",
   IFERROR(
      IF(
          VLOOKUP(LAF_V1101112[[#This Row],[id]],Table1[[#All],[id]:[name]],3,0)=LAF_V1101112[[#This Row],[workbook_name]],
         "match",
         "id doesn't belong to workbook_name"
      ),
      "associate an id first"
   )
)</f>
        <v/>
      </c>
      <c r="F326" s="16" t="str">
        <f>IF(LAF_V1101112[[#This Row],[id Sanity Check]]="match",
   "✓ ready",
   IF(LAF_V1101112[[#This Row],[workbook_name]]&lt;&gt;"","not ready","")
)</f>
        <v/>
      </c>
    </row>
    <row r="327" spans="2:6" ht="21" x14ac:dyDescent="0.25">
      <c r="B327" s="11"/>
      <c r="C327" s="13"/>
      <c r="D327" s="14" t="str">
        <f>IF(LAF_V1101112[[#This Row],[workbook_name]]="","",COUNTIF(Table1[name],LAF_V1101112[[#This Row],[workbook_name]]))</f>
        <v/>
      </c>
      <c r="E327" s="14" t="str">
        <f xml:space="preserve">
IF(LAF_V1101112[[#This Row],[workbook_name]]="","",
   IFERROR(
      IF(
          VLOOKUP(LAF_V1101112[[#This Row],[id]],Table1[[#All],[id]:[name]],3,0)=LAF_V1101112[[#This Row],[workbook_name]],
         "match",
         "id doesn't belong to workbook_name"
      ),
      "associate an id first"
   )
)</f>
        <v/>
      </c>
      <c r="F327" s="16" t="str">
        <f>IF(LAF_V1101112[[#This Row],[id Sanity Check]]="match",
   "✓ ready",
   IF(LAF_V1101112[[#This Row],[workbook_name]]&lt;&gt;"","not ready","")
)</f>
        <v/>
      </c>
    </row>
    <row r="328" spans="2:6" ht="21" x14ac:dyDescent="0.25">
      <c r="B328" s="11"/>
      <c r="C328" s="13"/>
      <c r="D328" s="14" t="str">
        <f>IF(LAF_V1101112[[#This Row],[workbook_name]]="","",COUNTIF(Table1[name],LAF_V1101112[[#This Row],[workbook_name]]))</f>
        <v/>
      </c>
      <c r="E328" s="14" t="str">
        <f xml:space="preserve">
IF(LAF_V1101112[[#This Row],[workbook_name]]="","",
   IFERROR(
      IF(
          VLOOKUP(LAF_V1101112[[#This Row],[id]],Table1[[#All],[id]:[name]],3,0)=LAF_V1101112[[#This Row],[workbook_name]],
         "match",
         "id doesn't belong to workbook_name"
      ),
      "associate an id first"
   )
)</f>
        <v/>
      </c>
      <c r="F328" s="16" t="str">
        <f>IF(LAF_V1101112[[#This Row],[id Sanity Check]]="match",
   "✓ ready",
   IF(LAF_V1101112[[#This Row],[workbook_name]]&lt;&gt;"","not ready","")
)</f>
        <v/>
      </c>
    </row>
    <row r="329" spans="2:6" ht="21" x14ac:dyDescent="0.25">
      <c r="B329" s="11"/>
      <c r="C329" s="13"/>
      <c r="D329" s="14" t="str">
        <f>IF(LAF_V1101112[[#This Row],[workbook_name]]="","",COUNTIF(Table1[name],LAF_V1101112[[#This Row],[workbook_name]]))</f>
        <v/>
      </c>
      <c r="E329" s="14" t="str">
        <f xml:space="preserve">
IF(LAF_V1101112[[#This Row],[workbook_name]]="","",
   IFERROR(
      IF(
          VLOOKUP(LAF_V1101112[[#This Row],[id]],Table1[[#All],[id]:[name]],3,0)=LAF_V1101112[[#This Row],[workbook_name]],
         "match",
         "id doesn't belong to workbook_name"
      ),
      "associate an id first"
   )
)</f>
        <v/>
      </c>
      <c r="F329" s="16" t="str">
        <f>IF(LAF_V1101112[[#This Row],[id Sanity Check]]="match",
   "✓ ready",
   IF(LAF_V1101112[[#This Row],[workbook_name]]&lt;&gt;"","not ready","")
)</f>
        <v/>
      </c>
    </row>
    <row r="330" spans="2:6" ht="21" x14ac:dyDescent="0.25">
      <c r="B330" s="11"/>
      <c r="C330" s="13"/>
      <c r="D330" s="14" t="str">
        <f>IF(LAF_V1101112[[#This Row],[workbook_name]]="","",COUNTIF(Table1[name],LAF_V1101112[[#This Row],[workbook_name]]))</f>
        <v/>
      </c>
      <c r="E330" s="14" t="str">
        <f xml:space="preserve">
IF(LAF_V1101112[[#This Row],[workbook_name]]="","",
   IFERROR(
      IF(
          VLOOKUP(LAF_V1101112[[#This Row],[id]],Table1[[#All],[id]:[name]],3,0)=LAF_V1101112[[#This Row],[workbook_name]],
         "match",
         "id doesn't belong to workbook_name"
      ),
      "associate an id first"
   )
)</f>
        <v/>
      </c>
      <c r="F330" s="16" t="str">
        <f>IF(LAF_V1101112[[#This Row],[id Sanity Check]]="match",
   "✓ ready",
   IF(LAF_V1101112[[#This Row],[workbook_name]]&lt;&gt;"","not ready","")
)</f>
        <v/>
      </c>
    </row>
    <row r="331" spans="2:6" ht="21" x14ac:dyDescent="0.25">
      <c r="B331" s="11"/>
      <c r="C331" s="13"/>
      <c r="D331" s="14" t="str">
        <f>IF(LAF_V1101112[[#This Row],[workbook_name]]="","",COUNTIF(Table1[name],LAF_V1101112[[#This Row],[workbook_name]]))</f>
        <v/>
      </c>
      <c r="E331" s="14" t="str">
        <f xml:space="preserve">
IF(LAF_V1101112[[#This Row],[workbook_name]]="","",
   IFERROR(
      IF(
          VLOOKUP(LAF_V1101112[[#This Row],[id]],Table1[[#All],[id]:[name]],3,0)=LAF_V1101112[[#This Row],[workbook_name]],
         "match",
         "id doesn't belong to workbook_name"
      ),
      "associate an id first"
   )
)</f>
        <v/>
      </c>
      <c r="F331" s="16" t="str">
        <f>IF(LAF_V1101112[[#This Row],[id Sanity Check]]="match",
   "✓ ready",
   IF(LAF_V1101112[[#This Row],[workbook_name]]&lt;&gt;"","not ready","")
)</f>
        <v/>
      </c>
    </row>
    <row r="332" spans="2:6" ht="21" x14ac:dyDescent="0.25">
      <c r="B332" s="11"/>
      <c r="C332" s="13"/>
      <c r="D332" s="14" t="str">
        <f>IF(LAF_V1101112[[#This Row],[workbook_name]]="","",COUNTIF(Table1[name],LAF_V1101112[[#This Row],[workbook_name]]))</f>
        <v/>
      </c>
      <c r="E332" s="14" t="str">
        <f xml:space="preserve">
IF(LAF_V1101112[[#This Row],[workbook_name]]="","",
   IFERROR(
      IF(
          VLOOKUP(LAF_V1101112[[#This Row],[id]],Table1[[#All],[id]:[name]],3,0)=LAF_V1101112[[#This Row],[workbook_name]],
         "match",
         "id doesn't belong to workbook_name"
      ),
      "associate an id first"
   )
)</f>
        <v/>
      </c>
      <c r="F332" s="16" t="str">
        <f>IF(LAF_V1101112[[#This Row],[id Sanity Check]]="match",
   "✓ ready",
   IF(LAF_V1101112[[#This Row],[workbook_name]]&lt;&gt;"","not ready","")
)</f>
        <v/>
      </c>
    </row>
    <row r="333" spans="2:6" ht="21" x14ac:dyDescent="0.25">
      <c r="B333" s="11"/>
      <c r="C333" s="13"/>
      <c r="D333" s="14" t="str">
        <f>IF(LAF_V1101112[[#This Row],[workbook_name]]="","",COUNTIF(Table1[name],LAF_V1101112[[#This Row],[workbook_name]]))</f>
        <v/>
      </c>
      <c r="E333" s="14" t="str">
        <f xml:space="preserve">
IF(LAF_V1101112[[#This Row],[workbook_name]]="","",
   IFERROR(
      IF(
          VLOOKUP(LAF_V1101112[[#This Row],[id]],Table1[[#All],[id]:[name]],3,0)=LAF_V1101112[[#This Row],[workbook_name]],
         "match",
         "id doesn't belong to workbook_name"
      ),
      "associate an id first"
   )
)</f>
        <v/>
      </c>
      <c r="F333" s="16" t="str">
        <f>IF(LAF_V1101112[[#This Row],[id Sanity Check]]="match",
   "✓ ready",
   IF(LAF_V1101112[[#This Row],[workbook_name]]&lt;&gt;"","not ready","")
)</f>
        <v/>
      </c>
    </row>
    <row r="334" spans="2:6" ht="21" x14ac:dyDescent="0.25">
      <c r="B334" s="11"/>
      <c r="C334" s="13"/>
      <c r="D334" s="14" t="str">
        <f>IF(LAF_V1101112[[#This Row],[workbook_name]]="","",COUNTIF(Table1[name],LAF_V1101112[[#This Row],[workbook_name]]))</f>
        <v/>
      </c>
      <c r="E334" s="14" t="str">
        <f xml:space="preserve">
IF(LAF_V1101112[[#This Row],[workbook_name]]="","",
   IFERROR(
      IF(
          VLOOKUP(LAF_V1101112[[#This Row],[id]],Table1[[#All],[id]:[name]],3,0)=LAF_V1101112[[#This Row],[workbook_name]],
         "match",
         "id doesn't belong to workbook_name"
      ),
      "associate an id first"
   )
)</f>
        <v/>
      </c>
      <c r="F334" s="16" t="str">
        <f>IF(LAF_V1101112[[#This Row],[id Sanity Check]]="match",
   "✓ ready",
   IF(LAF_V1101112[[#This Row],[workbook_name]]&lt;&gt;"","not ready","")
)</f>
        <v/>
      </c>
    </row>
    <row r="335" spans="2:6" ht="21" x14ac:dyDescent="0.25">
      <c r="B335" s="11"/>
      <c r="C335" s="13"/>
      <c r="D335" s="14" t="str">
        <f>IF(LAF_V1101112[[#This Row],[workbook_name]]="","",COUNTIF(Table1[name],LAF_V1101112[[#This Row],[workbook_name]]))</f>
        <v/>
      </c>
      <c r="E335" s="14" t="str">
        <f xml:space="preserve">
IF(LAF_V1101112[[#This Row],[workbook_name]]="","",
   IFERROR(
      IF(
          VLOOKUP(LAF_V1101112[[#This Row],[id]],Table1[[#All],[id]:[name]],3,0)=LAF_V1101112[[#This Row],[workbook_name]],
         "match",
         "id doesn't belong to workbook_name"
      ),
      "associate an id first"
   )
)</f>
        <v/>
      </c>
      <c r="F335" s="16" t="str">
        <f>IF(LAF_V1101112[[#This Row],[id Sanity Check]]="match",
   "✓ ready",
   IF(LAF_V1101112[[#This Row],[workbook_name]]&lt;&gt;"","not ready","")
)</f>
        <v/>
      </c>
    </row>
    <row r="336" spans="2:6" ht="21" x14ac:dyDescent="0.25">
      <c r="B336" s="11"/>
      <c r="C336" s="13"/>
      <c r="D336" s="14" t="str">
        <f>IF(LAF_V1101112[[#This Row],[workbook_name]]="","",COUNTIF(Table1[name],LAF_V1101112[[#This Row],[workbook_name]]))</f>
        <v/>
      </c>
      <c r="E336" s="14" t="str">
        <f xml:space="preserve">
IF(LAF_V1101112[[#This Row],[workbook_name]]="","",
   IFERROR(
      IF(
          VLOOKUP(LAF_V1101112[[#This Row],[id]],Table1[[#All],[id]:[name]],3,0)=LAF_V1101112[[#This Row],[workbook_name]],
         "match",
         "id doesn't belong to workbook_name"
      ),
      "associate an id first"
   )
)</f>
        <v/>
      </c>
      <c r="F336" s="16" t="str">
        <f>IF(LAF_V1101112[[#This Row],[id Sanity Check]]="match",
   "✓ ready",
   IF(LAF_V1101112[[#This Row],[workbook_name]]&lt;&gt;"","not ready","")
)</f>
        <v/>
      </c>
    </row>
    <row r="337" spans="2:6" ht="21" x14ac:dyDescent="0.25">
      <c r="B337" s="11"/>
      <c r="C337" s="13"/>
      <c r="D337" s="14" t="str">
        <f>IF(LAF_V1101112[[#This Row],[workbook_name]]="","",COUNTIF(Table1[name],LAF_V1101112[[#This Row],[workbook_name]]))</f>
        <v/>
      </c>
      <c r="E337" s="14" t="str">
        <f xml:space="preserve">
IF(LAF_V1101112[[#This Row],[workbook_name]]="","",
   IFERROR(
      IF(
          VLOOKUP(LAF_V1101112[[#This Row],[id]],Table1[[#All],[id]:[name]],3,0)=LAF_V1101112[[#This Row],[workbook_name]],
         "match",
         "id doesn't belong to workbook_name"
      ),
      "associate an id first"
   )
)</f>
        <v/>
      </c>
      <c r="F337" s="16" t="str">
        <f>IF(LAF_V1101112[[#This Row],[id Sanity Check]]="match",
   "✓ ready",
   IF(LAF_V1101112[[#This Row],[workbook_name]]&lt;&gt;"","not ready","")
)</f>
        <v/>
      </c>
    </row>
    <row r="338" spans="2:6" ht="21" x14ac:dyDescent="0.25">
      <c r="B338" s="11"/>
      <c r="C338" s="13"/>
      <c r="D338" s="14" t="str">
        <f>IF(LAF_V1101112[[#This Row],[workbook_name]]="","",COUNTIF(Table1[name],LAF_V1101112[[#This Row],[workbook_name]]))</f>
        <v/>
      </c>
      <c r="E338" s="14" t="str">
        <f xml:space="preserve">
IF(LAF_V1101112[[#This Row],[workbook_name]]="","",
   IFERROR(
      IF(
          VLOOKUP(LAF_V1101112[[#This Row],[id]],Table1[[#All],[id]:[name]],3,0)=LAF_V1101112[[#This Row],[workbook_name]],
         "match",
         "id doesn't belong to workbook_name"
      ),
      "associate an id first"
   )
)</f>
        <v/>
      </c>
      <c r="F338" s="16" t="str">
        <f>IF(LAF_V1101112[[#This Row],[id Sanity Check]]="match",
   "✓ ready",
   IF(LAF_V1101112[[#This Row],[workbook_name]]&lt;&gt;"","not ready","")
)</f>
        <v/>
      </c>
    </row>
    <row r="339" spans="2:6" ht="21" x14ac:dyDescent="0.25">
      <c r="B339" s="11"/>
      <c r="C339" s="13"/>
      <c r="D339" s="14" t="str">
        <f>IF(LAF_V1101112[[#This Row],[workbook_name]]="","",COUNTIF(Table1[name],LAF_V1101112[[#This Row],[workbook_name]]))</f>
        <v/>
      </c>
      <c r="E339" s="14" t="str">
        <f xml:space="preserve">
IF(LAF_V1101112[[#This Row],[workbook_name]]="","",
   IFERROR(
      IF(
          VLOOKUP(LAF_V1101112[[#This Row],[id]],Table1[[#All],[id]:[name]],3,0)=LAF_V1101112[[#This Row],[workbook_name]],
         "match",
         "id doesn't belong to workbook_name"
      ),
      "associate an id first"
   )
)</f>
        <v/>
      </c>
      <c r="F339" s="16" t="str">
        <f>IF(LAF_V1101112[[#This Row],[id Sanity Check]]="match",
   "✓ ready",
   IF(LAF_V1101112[[#This Row],[workbook_name]]&lt;&gt;"","not ready","")
)</f>
        <v/>
      </c>
    </row>
    <row r="340" spans="2:6" ht="21" x14ac:dyDescent="0.25">
      <c r="B340" s="11"/>
      <c r="C340" s="13"/>
      <c r="D340" s="14" t="str">
        <f>IF(LAF_V1101112[[#This Row],[workbook_name]]="","",COUNTIF(Table1[name],LAF_V1101112[[#This Row],[workbook_name]]))</f>
        <v/>
      </c>
      <c r="E340" s="14" t="str">
        <f xml:space="preserve">
IF(LAF_V1101112[[#This Row],[workbook_name]]="","",
   IFERROR(
      IF(
          VLOOKUP(LAF_V1101112[[#This Row],[id]],Table1[[#All],[id]:[name]],3,0)=LAF_V1101112[[#This Row],[workbook_name]],
         "match",
         "id doesn't belong to workbook_name"
      ),
      "associate an id first"
   )
)</f>
        <v/>
      </c>
      <c r="F340" s="16" t="str">
        <f>IF(LAF_V1101112[[#This Row],[id Sanity Check]]="match",
   "✓ ready",
   IF(LAF_V1101112[[#This Row],[workbook_name]]&lt;&gt;"","not ready","")
)</f>
        <v/>
      </c>
    </row>
    <row r="341" spans="2:6" ht="21" x14ac:dyDescent="0.25">
      <c r="B341" s="11"/>
      <c r="C341" s="13"/>
      <c r="D341" s="14" t="str">
        <f>IF(LAF_V1101112[[#This Row],[workbook_name]]="","",COUNTIF(Table1[name],LAF_V1101112[[#This Row],[workbook_name]]))</f>
        <v/>
      </c>
      <c r="E341" s="14" t="str">
        <f xml:space="preserve">
IF(LAF_V1101112[[#This Row],[workbook_name]]="","",
   IFERROR(
      IF(
          VLOOKUP(LAF_V1101112[[#This Row],[id]],Table1[[#All],[id]:[name]],3,0)=LAF_V1101112[[#This Row],[workbook_name]],
         "match",
         "id doesn't belong to workbook_name"
      ),
      "associate an id first"
   )
)</f>
        <v/>
      </c>
      <c r="F341" s="16" t="str">
        <f>IF(LAF_V1101112[[#This Row],[id Sanity Check]]="match",
   "✓ ready",
   IF(LAF_V1101112[[#This Row],[workbook_name]]&lt;&gt;"","not ready","")
)</f>
        <v/>
      </c>
    </row>
    <row r="342" spans="2:6" ht="21" x14ac:dyDescent="0.25">
      <c r="B342" s="11"/>
      <c r="C342" s="13"/>
      <c r="D342" s="14" t="str">
        <f>IF(LAF_V1101112[[#This Row],[workbook_name]]="","",COUNTIF(Table1[name],LAF_V1101112[[#This Row],[workbook_name]]))</f>
        <v/>
      </c>
      <c r="E342" s="14" t="str">
        <f xml:space="preserve">
IF(LAF_V1101112[[#This Row],[workbook_name]]="","",
   IFERROR(
      IF(
          VLOOKUP(LAF_V1101112[[#This Row],[id]],Table1[[#All],[id]:[name]],3,0)=LAF_V1101112[[#This Row],[workbook_name]],
         "match",
         "id doesn't belong to workbook_name"
      ),
      "associate an id first"
   )
)</f>
        <v/>
      </c>
      <c r="F342" s="16" t="str">
        <f>IF(LAF_V1101112[[#This Row],[id Sanity Check]]="match",
   "✓ ready",
   IF(LAF_V1101112[[#This Row],[workbook_name]]&lt;&gt;"","not ready","")
)</f>
        <v/>
      </c>
    </row>
    <row r="343" spans="2:6" ht="21" x14ac:dyDescent="0.25">
      <c r="B343" s="11"/>
      <c r="C343" s="13"/>
      <c r="D343" s="14" t="str">
        <f>IF(LAF_V1101112[[#This Row],[workbook_name]]="","",COUNTIF(Table1[name],LAF_V1101112[[#This Row],[workbook_name]]))</f>
        <v/>
      </c>
      <c r="E343" s="14" t="str">
        <f xml:space="preserve">
IF(LAF_V1101112[[#This Row],[workbook_name]]="","",
   IFERROR(
      IF(
          VLOOKUP(LAF_V1101112[[#This Row],[id]],Table1[[#All],[id]:[name]],3,0)=LAF_V1101112[[#This Row],[workbook_name]],
         "match",
         "id doesn't belong to workbook_name"
      ),
      "associate an id first"
   )
)</f>
        <v/>
      </c>
      <c r="F343" s="16" t="str">
        <f>IF(LAF_V1101112[[#This Row],[id Sanity Check]]="match",
   "✓ ready",
   IF(LAF_V1101112[[#This Row],[workbook_name]]&lt;&gt;"","not ready","")
)</f>
        <v/>
      </c>
    </row>
  </sheetData>
  <conditionalFormatting sqref="F11:F343">
    <cfRule type="containsText" dxfId="54" priority="1" operator="containsText" text="✓ ready">
      <formula>NOT(ISERROR(SEARCH("✓ ready",F11)))</formula>
    </cfRule>
    <cfRule type="containsText" dxfId="53" priority="2" operator="containsText" text="not ready">
      <formula>NOT(ISERROR(SEARCH("not ready",F11)))</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117CBAAC-C9D1-264B-8249-E1E867967E6C}">
          <x14:formula1>
            <xm:f>workbook_catalogue!$C$2:$C$351</xm:f>
          </x14:formula1>
          <xm:sqref>B11:B343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A4164-9E36-8D41-BCD3-042795021E5E}">
  <dimension ref="B2:F343"/>
  <sheetViews>
    <sheetView showGridLines="0" showRowColHeaders="0" workbookViewId="0">
      <pane xSplit="1" ySplit="10" topLeftCell="B11" activePane="bottomRight" state="frozen"/>
      <selection activeCell="H40" sqref="H40"/>
      <selection pane="topRight" activeCell="H40" sqref="H40"/>
      <selection pane="bottomLeft" activeCell="H40" sqref="H40"/>
      <selection pane="bottomRight" activeCell="I43" sqref="I43"/>
    </sheetView>
  </sheetViews>
  <sheetFormatPr baseColWidth="10" defaultRowHeight="16" x14ac:dyDescent="0.2"/>
  <cols>
    <col min="1" max="1" width="1.83203125" customWidth="1"/>
    <col min="2" max="2" width="30.5" bestFit="1" customWidth="1"/>
    <col min="3" max="3" width="35.5" bestFit="1" customWidth="1"/>
    <col min="4" max="4" width="14.33203125" customWidth="1"/>
    <col min="5" max="5" width="37.6640625" customWidth="1"/>
    <col min="6" max="6" width="15.1640625" customWidth="1"/>
  </cols>
  <sheetData>
    <row r="2" spans="2:6" ht="31" x14ac:dyDescent="0.35">
      <c r="B2" s="3" t="s">
        <v>1928</v>
      </c>
    </row>
    <row r="3" spans="2:6" x14ac:dyDescent="0.2">
      <c r="B3" t="s">
        <v>1930</v>
      </c>
    </row>
    <row r="5" spans="2:6" x14ac:dyDescent="0.2">
      <c r="B5" t="s">
        <v>1929</v>
      </c>
    </row>
    <row r="10" spans="2:6" s="5" customFormat="1" ht="34" x14ac:dyDescent="0.2">
      <c r="B10" s="7" t="s">
        <v>1926</v>
      </c>
      <c r="C10" s="6" t="s">
        <v>0</v>
      </c>
      <c r="D10" s="8" t="s">
        <v>1933</v>
      </c>
      <c r="E10" s="9" t="s">
        <v>1931</v>
      </c>
      <c r="F10" s="10" t="s">
        <v>1932</v>
      </c>
    </row>
    <row r="11" spans="2:6" ht="21" x14ac:dyDescent="0.25">
      <c r="B11" s="11" t="s">
        <v>532</v>
      </c>
      <c r="C11" s="12" t="s">
        <v>530</v>
      </c>
      <c r="D11" s="14">
        <f>IF(LAF_V110111213[[#This Row],[workbook_name]]="","",COUNTIF(Table1[name],LAF_V110111213[[#This Row],[workbook_name]]))</f>
        <v>2</v>
      </c>
      <c r="E11" s="15" t="str">
        <f xml:space="preserve">
IF(LAF_V110111213[[#This Row],[workbook_name]]="","",
   IFERROR(
      IF(
          VLOOKUP(LAF_V110111213[[#This Row],[id]],Table1[[#All],[id]:[name]],3,0)=LAF_V110111213[[#This Row],[workbook_name]],
         "match",
         "id doesn't belong to workbook_name"
      ),
      "associate an id first"
   )
)</f>
        <v>match</v>
      </c>
      <c r="F11" s="16" t="str">
        <f>IF(LAF_V110111213[[#This Row],[id Sanity Check]]="match",
   "✓ ready",
   IF(LAF_V110111213[[#This Row],[workbook_name]]&lt;&gt;"","not ready","")
)</f>
        <v>✓ ready</v>
      </c>
    </row>
    <row r="12" spans="2:6" ht="21" x14ac:dyDescent="0.25">
      <c r="B12" s="11" t="s">
        <v>75</v>
      </c>
      <c r="C12" s="13" t="s">
        <v>514</v>
      </c>
      <c r="D12" s="14">
        <f>IF(LAF_V110111213[[#This Row],[workbook_name]]="","",COUNTIF(Table1[name],LAF_V110111213[[#This Row],[workbook_name]]))</f>
        <v>3</v>
      </c>
      <c r="E12" s="14" t="str">
        <f xml:space="preserve">
IF(LAF_V110111213[[#This Row],[workbook_name]]="","",
   IFERROR(
      IF(
          VLOOKUP(LAF_V110111213[[#This Row],[id]],Table1[[#All],[id]:[name]],3,0)=LAF_V110111213[[#This Row],[workbook_name]],
         "match",
         "id doesn't belong to workbook_name"
      ),
      "associate an id first"
   )
)</f>
        <v>match</v>
      </c>
      <c r="F12" s="16" t="str">
        <f>IF(LAF_V110111213[[#This Row],[id Sanity Check]]="match",
   "✓ ready",
   IF(LAF_V110111213[[#This Row],[workbook_name]]&lt;&gt;"","not ready","")
)</f>
        <v>✓ ready</v>
      </c>
    </row>
    <row r="13" spans="2:6" ht="21" x14ac:dyDescent="0.25">
      <c r="B13" s="11" t="s">
        <v>863</v>
      </c>
      <c r="C13" s="13" t="s">
        <v>861</v>
      </c>
      <c r="D13" s="14">
        <f>IF(LAF_V110111213[[#This Row],[workbook_name]]="","",COUNTIF(Table1[name],LAF_V110111213[[#This Row],[workbook_name]]))</f>
        <v>1</v>
      </c>
      <c r="E13" s="14" t="str">
        <f xml:space="preserve">
IF(LAF_V110111213[[#This Row],[workbook_name]]="","",
   IFERROR(
      IF(
          VLOOKUP(LAF_V110111213[[#This Row],[id]],Table1[[#All],[id]:[name]],3,0)=LAF_V110111213[[#This Row],[workbook_name]],
         "match",
         "id doesn't belong to workbook_name"
      ),
      "associate an id first"
   )
)</f>
        <v>match</v>
      </c>
      <c r="F13" s="16" t="str">
        <f>IF(LAF_V110111213[[#This Row],[id Sanity Check]]="match",
   "✓ ready",
   IF(LAF_V110111213[[#This Row],[workbook_name]]&lt;&gt;"","not ready","")
)</f>
        <v>✓ ready</v>
      </c>
    </row>
    <row r="14" spans="2:6" ht="21" x14ac:dyDescent="0.25">
      <c r="B14" s="11"/>
      <c r="C14" s="13"/>
      <c r="D14" s="14" t="str">
        <f>IF(LAF_V110111213[[#This Row],[workbook_name]]="","",COUNTIF(Table1[name],LAF_V110111213[[#This Row],[workbook_name]]))</f>
        <v/>
      </c>
      <c r="E14" s="14" t="str">
        <f xml:space="preserve">
IF(LAF_V110111213[[#This Row],[workbook_name]]="","",
   IFERROR(
      IF(
          VLOOKUP(LAF_V110111213[[#This Row],[id]],Table1[[#All],[id]:[name]],3,0)=LAF_V110111213[[#This Row],[workbook_name]],
         "match",
         "id doesn't belong to workbook_name"
      ),
      "associate an id first"
   )
)</f>
        <v/>
      </c>
      <c r="F14" s="16" t="str">
        <f>IF(LAF_V110111213[[#This Row],[id Sanity Check]]="match",
   "✓ ready",
   IF(LAF_V110111213[[#This Row],[workbook_name]]&lt;&gt;"","not ready","")
)</f>
        <v/>
      </c>
    </row>
    <row r="15" spans="2:6" ht="21" x14ac:dyDescent="0.25">
      <c r="B15" s="11"/>
      <c r="C15" s="13"/>
      <c r="D15" s="14" t="str">
        <f>IF(LAF_V110111213[[#This Row],[workbook_name]]="","",COUNTIF(Table1[name],LAF_V110111213[[#This Row],[workbook_name]]))</f>
        <v/>
      </c>
      <c r="E15" s="14" t="str">
        <f xml:space="preserve">
IF(LAF_V110111213[[#This Row],[workbook_name]]="","",
   IFERROR(
      IF(
          VLOOKUP(LAF_V110111213[[#This Row],[id]],Table1[[#All],[id]:[name]],3,0)=LAF_V110111213[[#This Row],[workbook_name]],
         "match",
         "id doesn't belong to workbook_name"
      ),
      "associate an id first"
   )
)</f>
        <v/>
      </c>
      <c r="F15" s="16" t="str">
        <f>IF(LAF_V110111213[[#This Row],[id Sanity Check]]="match",
   "✓ ready",
   IF(LAF_V110111213[[#This Row],[workbook_name]]&lt;&gt;"","not ready","")
)</f>
        <v/>
      </c>
    </row>
    <row r="16" spans="2:6" ht="21" x14ac:dyDescent="0.25">
      <c r="B16" s="11"/>
      <c r="C16" s="13"/>
      <c r="D16" s="14" t="str">
        <f>IF(LAF_V110111213[[#This Row],[workbook_name]]="","",COUNTIF(Table1[name],LAF_V110111213[[#This Row],[workbook_name]]))</f>
        <v/>
      </c>
      <c r="E16" s="14" t="str">
        <f xml:space="preserve">
IF(LAF_V110111213[[#This Row],[workbook_name]]="","",
   IFERROR(
      IF(
          VLOOKUP(LAF_V110111213[[#This Row],[id]],Table1[[#All],[id]:[name]],3,0)=LAF_V110111213[[#This Row],[workbook_name]],
         "match",
         "id doesn't belong to workbook_name"
      ),
      "associate an id first"
   )
)</f>
        <v/>
      </c>
      <c r="F16" s="16" t="str">
        <f>IF(LAF_V110111213[[#This Row],[id Sanity Check]]="match",
   "✓ ready",
   IF(LAF_V110111213[[#This Row],[workbook_name]]&lt;&gt;"","not ready","")
)</f>
        <v/>
      </c>
    </row>
    <row r="17" spans="2:6" ht="21" x14ac:dyDescent="0.25">
      <c r="B17" s="11"/>
      <c r="C17" s="13"/>
      <c r="D17" s="14" t="str">
        <f>IF(LAF_V110111213[[#This Row],[workbook_name]]="","",COUNTIF(Table1[name],LAF_V110111213[[#This Row],[workbook_name]]))</f>
        <v/>
      </c>
      <c r="E17" s="14" t="str">
        <f xml:space="preserve">
IF(LAF_V110111213[[#This Row],[workbook_name]]="","",
   IFERROR(
      IF(
          VLOOKUP(LAF_V110111213[[#This Row],[id]],Table1[[#All],[id]:[name]],3,0)=LAF_V110111213[[#This Row],[workbook_name]],
         "match",
         "id doesn't belong to workbook_name"
      ),
      "associate an id first"
   )
)</f>
        <v/>
      </c>
      <c r="F17" s="16" t="str">
        <f>IF(LAF_V110111213[[#This Row],[id Sanity Check]]="match",
   "✓ ready",
   IF(LAF_V110111213[[#This Row],[workbook_name]]&lt;&gt;"","not ready","")
)</f>
        <v/>
      </c>
    </row>
    <row r="18" spans="2:6" ht="21" x14ac:dyDescent="0.25">
      <c r="B18" s="11"/>
      <c r="C18" s="13"/>
      <c r="D18" s="14" t="str">
        <f>IF(LAF_V110111213[[#This Row],[workbook_name]]="","",COUNTIF(Table1[name],LAF_V110111213[[#This Row],[workbook_name]]))</f>
        <v/>
      </c>
      <c r="E18" s="14" t="str">
        <f xml:space="preserve">
IF(LAF_V110111213[[#This Row],[workbook_name]]="","",
   IFERROR(
      IF(
          VLOOKUP(LAF_V110111213[[#This Row],[id]],Table1[[#All],[id]:[name]],3,0)=LAF_V110111213[[#This Row],[workbook_name]],
         "match",
         "id doesn't belong to workbook_name"
      ),
      "associate an id first"
   )
)</f>
        <v/>
      </c>
      <c r="F18" s="16" t="str">
        <f>IF(LAF_V110111213[[#This Row],[id Sanity Check]]="match",
   "✓ ready",
   IF(LAF_V110111213[[#This Row],[workbook_name]]&lt;&gt;"","not ready","")
)</f>
        <v/>
      </c>
    </row>
    <row r="19" spans="2:6" ht="21" x14ac:dyDescent="0.25">
      <c r="B19" s="11"/>
      <c r="C19" s="13"/>
      <c r="D19" s="14" t="str">
        <f>IF(LAF_V110111213[[#This Row],[workbook_name]]="","",COUNTIF(Table1[name],LAF_V110111213[[#This Row],[workbook_name]]))</f>
        <v/>
      </c>
      <c r="E19" s="14" t="str">
        <f xml:space="preserve">
IF(LAF_V110111213[[#This Row],[workbook_name]]="","",
   IFERROR(
      IF(
          VLOOKUP(LAF_V110111213[[#This Row],[id]],Table1[[#All],[id]:[name]],3,0)=LAF_V110111213[[#This Row],[workbook_name]],
         "match",
         "id doesn't belong to workbook_name"
      ),
      "associate an id first"
   )
)</f>
        <v/>
      </c>
      <c r="F19" s="16" t="str">
        <f>IF(LAF_V110111213[[#This Row],[id Sanity Check]]="match",
   "✓ ready",
   IF(LAF_V110111213[[#This Row],[workbook_name]]&lt;&gt;"","not ready","")
)</f>
        <v/>
      </c>
    </row>
    <row r="20" spans="2:6" ht="21" x14ac:dyDescent="0.25">
      <c r="B20" s="11"/>
      <c r="C20" s="13"/>
      <c r="D20" s="14" t="str">
        <f>IF(LAF_V110111213[[#This Row],[workbook_name]]="","",COUNTIF(Table1[name],LAF_V110111213[[#This Row],[workbook_name]]))</f>
        <v/>
      </c>
      <c r="E20" s="14" t="str">
        <f xml:space="preserve">
IF(LAF_V110111213[[#This Row],[workbook_name]]="","",
   IFERROR(
      IF(
          VLOOKUP(LAF_V110111213[[#This Row],[id]],Table1[[#All],[id]:[name]],3,0)=LAF_V110111213[[#This Row],[workbook_name]],
         "match",
         "id doesn't belong to workbook_name"
      ),
      "associate an id first"
   )
)</f>
        <v/>
      </c>
      <c r="F20" s="16" t="str">
        <f>IF(LAF_V110111213[[#This Row],[id Sanity Check]]="match",
   "✓ ready",
   IF(LAF_V110111213[[#This Row],[workbook_name]]&lt;&gt;"","not ready","")
)</f>
        <v/>
      </c>
    </row>
    <row r="21" spans="2:6" ht="21" x14ac:dyDescent="0.25">
      <c r="B21" s="11"/>
      <c r="C21" s="13"/>
      <c r="D21" s="14" t="str">
        <f>IF(LAF_V110111213[[#This Row],[workbook_name]]="","",COUNTIF(Table1[name],LAF_V110111213[[#This Row],[workbook_name]]))</f>
        <v/>
      </c>
      <c r="E21" s="14" t="str">
        <f xml:space="preserve">
IF(LAF_V110111213[[#This Row],[workbook_name]]="","",
   IFERROR(
      IF(
          VLOOKUP(LAF_V110111213[[#This Row],[id]],Table1[[#All],[id]:[name]],3,0)=LAF_V110111213[[#This Row],[workbook_name]],
         "match",
         "id doesn't belong to workbook_name"
      ),
      "associate an id first"
   )
)</f>
        <v/>
      </c>
      <c r="F21" s="16" t="str">
        <f>IF(LAF_V110111213[[#This Row],[id Sanity Check]]="match",
   "✓ ready",
   IF(LAF_V110111213[[#This Row],[workbook_name]]&lt;&gt;"","not ready","")
)</f>
        <v/>
      </c>
    </row>
    <row r="22" spans="2:6" ht="21" x14ac:dyDescent="0.25">
      <c r="B22" s="11"/>
      <c r="C22" s="13"/>
      <c r="D22" s="14" t="str">
        <f>IF(LAF_V110111213[[#This Row],[workbook_name]]="","",COUNTIF(Table1[name],LAF_V110111213[[#This Row],[workbook_name]]))</f>
        <v/>
      </c>
      <c r="E22" s="14" t="str">
        <f xml:space="preserve">
IF(LAF_V110111213[[#This Row],[workbook_name]]="","",
   IFERROR(
      IF(
          VLOOKUP(LAF_V110111213[[#This Row],[id]],Table1[[#All],[id]:[name]],3,0)=LAF_V110111213[[#This Row],[workbook_name]],
         "match",
         "id doesn't belong to workbook_name"
      ),
      "associate an id first"
   )
)</f>
        <v/>
      </c>
      <c r="F22" s="16" t="str">
        <f>IF(LAF_V110111213[[#This Row],[id Sanity Check]]="match",
   "✓ ready",
   IF(LAF_V110111213[[#This Row],[workbook_name]]&lt;&gt;"","not ready","")
)</f>
        <v/>
      </c>
    </row>
    <row r="23" spans="2:6" ht="21" x14ac:dyDescent="0.25">
      <c r="B23" s="11"/>
      <c r="C23" s="13"/>
      <c r="D23" s="14" t="str">
        <f>IF(LAF_V110111213[[#This Row],[workbook_name]]="","",COUNTIF(Table1[name],LAF_V110111213[[#This Row],[workbook_name]]))</f>
        <v/>
      </c>
      <c r="E23" s="14" t="str">
        <f xml:space="preserve">
IF(LAF_V110111213[[#This Row],[workbook_name]]="","",
   IFERROR(
      IF(
          VLOOKUP(LAF_V110111213[[#This Row],[id]],Table1[[#All],[id]:[name]],3,0)=LAF_V110111213[[#This Row],[workbook_name]],
         "match",
         "id doesn't belong to workbook_name"
      ),
      "associate an id first"
   )
)</f>
        <v/>
      </c>
      <c r="F23" s="16" t="str">
        <f>IF(LAF_V110111213[[#This Row],[id Sanity Check]]="match",
   "✓ ready",
   IF(LAF_V110111213[[#This Row],[workbook_name]]&lt;&gt;"","not ready","")
)</f>
        <v/>
      </c>
    </row>
    <row r="24" spans="2:6" ht="21" x14ac:dyDescent="0.25">
      <c r="B24" s="11"/>
      <c r="C24" s="13"/>
      <c r="D24" s="14" t="str">
        <f>IF(LAF_V110111213[[#This Row],[workbook_name]]="","",COUNTIF(Table1[name],LAF_V110111213[[#This Row],[workbook_name]]))</f>
        <v/>
      </c>
      <c r="E24" s="14" t="str">
        <f xml:space="preserve">
IF(LAF_V110111213[[#This Row],[workbook_name]]="","",
   IFERROR(
      IF(
          VLOOKUP(LAF_V110111213[[#This Row],[id]],Table1[[#All],[id]:[name]],3,0)=LAF_V110111213[[#This Row],[workbook_name]],
         "match",
         "id doesn't belong to workbook_name"
      ),
      "associate an id first"
   )
)</f>
        <v/>
      </c>
      <c r="F24" s="16" t="str">
        <f>IF(LAF_V110111213[[#This Row],[id Sanity Check]]="match",
   "✓ ready",
   IF(LAF_V110111213[[#This Row],[workbook_name]]&lt;&gt;"","not ready","")
)</f>
        <v/>
      </c>
    </row>
    <row r="25" spans="2:6" ht="21" x14ac:dyDescent="0.25">
      <c r="B25" s="11"/>
      <c r="C25" s="13"/>
      <c r="D25" s="14" t="str">
        <f>IF(LAF_V110111213[[#This Row],[workbook_name]]="","",COUNTIF(Table1[name],LAF_V110111213[[#This Row],[workbook_name]]))</f>
        <v/>
      </c>
      <c r="E25" s="14" t="str">
        <f xml:space="preserve">
IF(LAF_V110111213[[#This Row],[workbook_name]]="","",
   IFERROR(
      IF(
          VLOOKUP(LAF_V110111213[[#This Row],[id]],Table1[[#All],[id]:[name]],3,0)=LAF_V110111213[[#This Row],[workbook_name]],
         "match",
         "id doesn't belong to workbook_name"
      ),
      "associate an id first"
   )
)</f>
        <v/>
      </c>
      <c r="F25" s="16" t="str">
        <f>IF(LAF_V110111213[[#This Row],[id Sanity Check]]="match",
   "✓ ready",
   IF(LAF_V110111213[[#This Row],[workbook_name]]&lt;&gt;"","not ready","")
)</f>
        <v/>
      </c>
    </row>
    <row r="26" spans="2:6" ht="21" x14ac:dyDescent="0.25">
      <c r="B26" s="11"/>
      <c r="C26" s="13"/>
      <c r="D26" s="14" t="str">
        <f>IF(LAF_V110111213[[#This Row],[workbook_name]]="","",COUNTIF(Table1[name],LAF_V110111213[[#This Row],[workbook_name]]))</f>
        <v/>
      </c>
      <c r="E26" s="14" t="str">
        <f xml:space="preserve">
IF(LAF_V110111213[[#This Row],[workbook_name]]="","",
   IFERROR(
      IF(
          VLOOKUP(LAF_V110111213[[#This Row],[id]],Table1[[#All],[id]:[name]],3,0)=LAF_V110111213[[#This Row],[workbook_name]],
         "match",
         "id doesn't belong to workbook_name"
      ),
      "associate an id first"
   )
)</f>
        <v/>
      </c>
      <c r="F26" s="16" t="str">
        <f>IF(LAF_V110111213[[#This Row],[id Sanity Check]]="match",
   "✓ ready",
   IF(LAF_V110111213[[#This Row],[workbook_name]]&lt;&gt;"","not ready","")
)</f>
        <v/>
      </c>
    </row>
    <row r="27" spans="2:6" ht="21" x14ac:dyDescent="0.25">
      <c r="B27" s="11"/>
      <c r="C27" s="13"/>
      <c r="D27" s="14" t="str">
        <f>IF(LAF_V110111213[[#This Row],[workbook_name]]="","",COUNTIF(Table1[name],LAF_V110111213[[#This Row],[workbook_name]]))</f>
        <v/>
      </c>
      <c r="E27" s="14" t="str">
        <f xml:space="preserve">
IF(LAF_V110111213[[#This Row],[workbook_name]]="","",
   IFERROR(
      IF(
          VLOOKUP(LAF_V110111213[[#This Row],[id]],Table1[[#All],[id]:[name]],3,0)=LAF_V110111213[[#This Row],[workbook_name]],
         "match",
         "id doesn't belong to workbook_name"
      ),
      "associate an id first"
   )
)</f>
        <v/>
      </c>
      <c r="F27" s="16" t="str">
        <f>IF(LAF_V110111213[[#This Row],[id Sanity Check]]="match",
   "✓ ready",
   IF(LAF_V110111213[[#This Row],[workbook_name]]&lt;&gt;"","not ready","")
)</f>
        <v/>
      </c>
    </row>
    <row r="28" spans="2:6" ht="21" x14ac:dyDescent="0.25">
      <c r="B28" s="11"/>
      <c r="C28" s="13"/>
      <c r="D28" s="14" t="str">
        <f>IF(LAF_V110111213[[#This Row],[workbook_name]]="","",COUNTIF(Table1[name],LAF_V110111213[[#This Row],[workbook_name]]))</f>
        <v/>
      </c>
      <c r="E28" s="14" t="str">
        <f xml:space="preserve">
IF(LAF_V110111213[[#This Row],[workbook_name]]="","",
   IFERROR(
      IF(
          VLOOKUP(LAF_V110111213[[#This Row],[id]],Table1[[#All],[id]:[name]],3,0)=LAF_V110111213[[#This Row],[workbook_name]],
         "match",
         "id doesn't belong to workbook_name"
      ),
      "associate an id first"
   )
)</f>
        <v/>
      </c>
      <c r="F28" s="16" t="str">
        <f>IF(LAF_V110111213[[#This Row],[id Sanity Check]]="match",
   "✓ ready",
   IF(LAF_V110111213[[#This Row],[workbook_name]]&lt;&gt;"","not ready","")
)</f>
        <v/>
      </c>
    </row>
    <row r="29" spans="2:6" ht="21" x14ac:dyDescent="0.25">
      <c r="B29" s="11"/>
      <c r="C29" s="13"/>
      <c r="D29" s="14" t="str">
        <f>IF(LAF_V110111213[[#This Row],[workbook_name]]="","",COUNTIF(Table1[name],LAF_V110111213[[#This Row],[workbook_name]]))</f>
        <v/>
      </c>
      <c r="E29" s="14" t="str">
        <f xml:space="preserve">
IF(LAF_V110111213[[#This Row],[workbook_name]]="","",
   IFERROR(
      IF(
          VLOOKUP(LAF_V110111213[[#This Row],[id]],Table1[[#All],[id]:[name]],3,0)=LAF_V110111213[[#This Row],[workbook_name]],
         "match",
         "id doesn't belong to workbook_name"
      ),
      "associate an id first"
   )
)</f>
        <v/>
      </c>
      <c r="F29" s="16" t="str">
        <f>IF(LAF_V110111213[[#This Row],[id Sanity Check]]="match",
   "✓ ready",
   IF(LAF_V110111213[[#This Row],[workbook_name]]&lt;&gt;"","not ready","")
)</f>
        <v/>
      </c>
    </row>
    <row r="30" spans="2:6" ht="21" x14ac:dyDescent="0.25">
      <c r="B30" s="11"/>
      <c r="C30" s="13"/>
      <c r="D30" s="14" t="str">
        <f>IF(LAF_V110111213[[#This Row],[workbook_name]]="","",COUNTIF(Table1[name],LAF_V110111213[[#This Row],[workbook_name]]))</f>
        <v/>
      </c>
      <c r="E30" s="14" t="str">
        <f xml:space="preserve">
IF(LAF_V110111213[[#This Row],[workbook_name]]="","",
   IFERROR(
      IF(
          VLOOKUP(LAF_V110111213[[#This Row],[id]],Table1[[#All],[id]:[name]],3,0)=LAF_V110111213[[#This Row],[workbook_name]],
         "match",
         "id doesn't belong to workbook_name"
      ),
      "associate an id first"
   )
)</f>
        <v/>
      </c>
      <c r="F30" s="16" t="str">
        <f>IF(LAF_V110111213[[#This Row],[id Sanity Check]]="match",
   "✓ ready",
   IF(LAF_V110111213[[#This Row],[workbook_name]]&lt;&gt;"","not ready","")
)</f>
        <v/>
      </c>
    </row>
    <row r="31" spans="2:6" ht="21" x14ac:dyDescent="0.25">
      <c r="B31" s="11"/>
      <c r="C31" s="13"/>
      <c r="D31" s="14" t="str">
        <f>IF(LAF_V110111213[[#This Row],[workbook_name]]="","",COUNTIF(Table1[name],LAF_V110111213[[#This Row],[workbook_name]]))</f>
        <v/>
      </c>
      <c r="E31" s="14" t="str">
        <f xml:space="preserve">
IF(LAF_V110111213[[#This Row],[workbook_name]]="","",
   IFERROR(
      IF(
          VLOOKUP(LAF_V110111213[[#This Row],[id]],Table1[[#All],[id]:[name]],3,0)=LAF_V110111213[[#This Row],[workbook_name]],
         "match",
         "id doesn't belong to workbook_name"
      ),
      "associate an id first"
   )
)</f>
        <v/>
      </c>
      <c r="F31" s="16" t="str">
        <f>IF(LAF_V110111213[[#This Row],[id Sanity Check]]="match",
   "✓ ready",
   IF(LAF_V110111213[[#This Row],[workbook_name]]&lt;&gt;"","not ready","")
)</f>
        <v/>
      </c>
    </row>
    <row r="32" spans="2:6" ht="21" x14ac:dyDescent="0.25">
      <c r="B32" s="11"/>
      <c r="C32" s="13"/>
      <c r="D32" s="14" t="str">
        <f>IF(LAF_V110111213[[#This Row],[workbook_name]]="","",COUNTIF(Table1[name],LAF_V110111213[[#This Row],[workbook_name]]))</f>
        <v/>
      </c>
      <c r="E32" s="14" t="str">
        <f xml:space="preserve">
IF(LAF_V110111213[[#This Row],[workbook_name]]="","",
   IFERROR(
      IF(
          VLOOKUP(LAF_V110111213[[#This Row],[id]],Table1[[#All],[id]:[name]],3,0)=LAF_V110111213[[#This Row],[workbook_name]],
         "match",
         "id doesn't belong to workbook_name"
      ),
      "associate an id first"
   )
)</f>
        <v/>
      </c>
      <c r="F32" s="16" t="str">
        <f>IF(LAF_V110111213[[#This Row],[id Sanity Check]]="match",
   "✓ ready",
   IF(LAF_V110111213[[#This Row],[workbook_name]]&lt;&gt;"","not ready","")
)</f>
        <v/>
      </c>
    </row>
    <row r="33" spans="2:6" ht="21" x14ac:dyDescent="0.25">
      <c r="B33" s="11"/>
      <c r="C33" s="13"/>
      <c r="D33" s="14" t="str">
        <f>IF(LAF_V110111213[[#This Row],[workbook_name]]="","",COUNTIF(Table1[name],LAF_V110111213[[#This Row],[workbook_name]]))</f>
        <v/>
      </c>
      <c r="E33" s="14" t="str">
        <f xml:space="preserve">
IF(LAF_V110111213[[#This Row],[workbook_name]]="","",
   IFERROR(
      IF(
          VLOOKUP(LAF_V110111213[[#This Row],[id]],Table1[[#All],[id]:[name]],3,0)=LAF_V110111213[[#This Row],[workbook_name]],
         "match",
         "id doesn't belong to workbook_name"
      ),
      "associate an id first"
   )
)</f>
        <v/>
      </c>
      <c r="F33" s="16" t="str">
        <f>IF(LAF_V110111213[[#This Row],[id Sanity Check]]="match",
   "✓ ready",
   IF(LAF_V110111213[[#This Row],[workbook_name]]&lt;&gt;"","not ready","")
)</f>
        <v/>
      </c>
    </row>
    <row r="34" spans="2:6" ht="21" x14ac:dyDescent="0.25">
      <c r="B34" s="11"/>
      <c r="C34" s="13"/>
      <c r="D34" s="14" t="str">
        <f>IF(LAF_V110111213[[#This Row],[workbook_name]]="","",COUNTIF(Table1[name],LAF_V110111213[[#This Row],[workbook_name]]))</f>
        <v/>
      </c>
      <c r="E34" s="14" t="str">
        <f xml:space="preserve">
IF(LAF_V110111213[[#This Row],[workbook_name]]="","",
   IFERROR(
      IF(
          VLOOKUP(LAF_V110111213[[#This Row],[id]],Table1[[#All],[id]:[name]],3,0)=LAF_V110111213[[#This Row],[workbook_name]],
         "match",
         "id doesn't belong to workbook_name"
      ),
      "associate an id first"
   )
)</f>
        <v/>
      </c>
      <c r="F34" s="16" t="str">
        <f>IF(LAF_V110111213[[#This Row],[id Sanity Check]]="match",
   "✓ ready",
   IF(LAF_V110111213[[#This Row],[workbook_name]]&lt;&gt;"","not ready","")
)</f>
        <v/>
      </c>
    </row>
    <row r="35" spans="2:6" ht="21" x14ac:dyDescent="0.25">
      <c r="B35" s="11"/>
      <c r="C35" s="13"/>
      <c r="D35" s="14" t="str">
        <f>IF(LAF_V110111213[[#This Row],[workbook_name]]="","",COUNTIF(Table1[name],LAF_V110111213[[#This Row],[workbook_name]]))</f>
        <v/>
      </c>
      <c r="E35" s="14" t="str">
        <f xml:space="preserve">
IF(LAF_V110111213[[#This Row],[workbook_name]]="","",
   IFERROR(
      IF(
          VLOOKUP(LAF_V110111213[[#This Row],[id]],Table1[[#All],[id]:[name]],3,0)=LAF_V110111213[[#This Row],[workbook_name]],
         "match",
         "id doesn't belong to workbook_name"
      ),
      "associate an id first"
   )
)</f>
        <v/>
      </c>
      <c r="F35" s="16" t="str">
        <f>IF(LAF_V110111213[[#This Row],[id Sanity Check]]="match",
   "✓ ready",
   IF(LAF_V110111213[[#This Row],[workbook_name]]&lt;&gt;"","not ready","")
)</f>
        <v/>
      </c>
    </row>
    <row r="36" spans="2:6" ht="21" x14ac:dyDescent="0.25">
      <c r="B36" s="11"/>
      <c r="C36" s="13"/>
      <c r="D36" s="14" t="str">
        <f>IF(LAF_V110111213[[#This Row],[workbook_name]]="","",COUNTIF(Table1[name],LAF_V110111213[[#This Row],[workbook_name]]))</f>
        <v/>
      </c>
      <c r="E36" s="14" t="str">
        <f xml:space="preserve">
IF(LAF_V110111213[[#This Row],[workbook_name]]="","",
   IFERROR(
      IF(
          VLOOKUP(LAF_V110111213[[#This Row],[id]],Table1[[#All],[id]:[name]],3,0)=LAF_V110111213[[#This Row],[workbook_name]],
         "match",
         "id doesn't belong to workbook_name"
      ),
      "associate an id first"
   )
)</f>
        <v/>
      </c>
      <c r="F36" s="16" t="str">
        <f>IF(LAF_V110111213[[#This Row],[id Sanity Check]]="match",
   "✓ ready",
   IF(LAF_V110111213[[#This Row],[workbook_name]]&lt;&gt;"","not ready","")
)</f>
        <v/>
      </c>
    </row>
    <row r="37" spans="2:6" ht="21" x14ac:dyDescent="0.25">
      <c r="B37" s="11"/>
      <c r="C37" s="13"/>
      <c r="D37" s="14" t="str">
        <f>IF(LAF_V110111213[[#This Row],[workbook_name]]="","",COUNTIF(Table1[name],LAF_V110111213[[#This Row],[workbook_name]]))</f>
        <v/>
      </c>
      <c r="E37" s="14" t="str">
        <f xml:space="preserve">
IF(LAF_V110111213[[#This Row],[workbook_name]]="","",
   IFERROR(
      IF(
          VLOOKUP(LAF_V110111213[[#This Row],[id]],Table1[[#All],[id]:[name]],3,0)=LAF_V110111213[[#This Row],[workbook_name]],
         "match",
         "id doesn't belong to workbook_name"
      ),
      "associate an id first"
   )
)</f>
        <v/>
      </c>
      <c r="F37" s="16" t="str">
        <f>IF(LAF_V110111213[[#This Row],[id Sanity Check]]="match",
   "✓ ready",
   IF(LAF_V110111213[[#This Row],[workbook_name]]&lt;&gt;"","not ready","")
)</f>
        <v/>
      </c>
    </row>
    <row r="38" spans="2:6" ht="21" x14ac:dyDescent="0.25">
      <c r="B38" s="11"/>
      <c r="C38" s="13"/>
      <c r="D38" s="14" t="str">
        <f>IF(LAF_V110111213[[#This Row],[workbook_name]]="","",COUNTIF(Table1[name],LAF_V110111213[[#This Row],[workbook_name]]))</f>
        <v/>
      </c>
      <c r="E38" s="14" t="str">
        <f xml:space="preserve">
IF(LAF_V110111213[[#This Row],[workbook_name]]="","",
   IFERROR(
      IF(
          VLOOKUP(LAF_V110111213[[#This Row],[id]],Table1[[#All],[id]:[name]],3,0)=LAF_V110111213[[#This Row],[workbook_name]],
         "match",
         "id doesn't belong to workbook_name"
      ),
      "associate an id first"
   )
)</f>
        <v/>
      </c>
      <c r="F38" s="16" t="str">
        <f>IF(LAF_V110111213[[#This Row],[id Sanity Check]]="match",
   "✓ ready",
   IF(LAF_V110111213[[#This Row],[workbook_name]]&lt;&gt;"","not ready","")
)</f>
        <v/>
      </c>
    </row>
    <row r="39" spans="2:6" ht="21" x14ac:dyDescent="0.25">
      <c r="B39" s="11"/>
      <c r="C39" s="13"/>
      <c r="D39" s="14" t="str">
        <f>IF(LAF_V110111213[[#This Row],[workbook_name]]="","",COUNTIF(Table1[name],LAF_V110111213[[#This Row],[workbook_name]]))</f>
        <v/>
      </c>
      <c r="E39" s="14" t="str">
        <f xml:space="preserve">
IF(LAF_V110111213[[#This Row],[workbook_name]]="","",
   IFERROR(
      IF(
          VLOOKUP(LAF_V110111213[[#This Row],[id]],Table1[[#All],[id]:[name]],3,0)=LAF_V110111213[[#This Row],[workbook_name]],
         "match",
         "id doesn't belong to workbook_name"
      ),
      "associate an id first"
   )
)</f>
        <v/>
      </c>
      <c r="F39" s="16" t="str">
        <f>IF(LAF_V110111213[[#This Row],[id Sanity Check]]="match",
   "✓ ready",
   IF(LAF_V110111213[[#This Row],[workbook_name]]&lt;&gt;"","not ready","")
)</f>
        <v/>
      </c>
    </row>
    <row r="40" spans="2:6" ht="21" x14ac:dyDescent="0.25">
      <c r="B40" s="11"/>
      <c r="C40" s="13"/>
      <c r="D40" s="14" t="str">
        <f>IF(LAF_V110111213[[#This Row],[workbook_name]]="","",COUNTIF(Table1[name],LAF_V110111213[[#This Row],[workbook_name]]))</f>
        <v/>
      </c>
      <c r="E40" s="14" t="str">
        <f xml:space="preserve">
IF(LAF_V110111213[[#This Row],[workbook_name]]="","",
   IFERROR(
      IF(
          VLOOKUP(LAF_V110111213[[#This Row],[id]],Table1[[#All],[id]:[name]],3,0)=LAF_V110111213[[#This Row],[workbook_name]],
         "match",
         "id doesn't belong to workbook_name"
      ),
      "associate an id first"
   )
)</f>
        <v/>
      </c>
      <c r="F40" s="16" t="str">
        <f>IF(LAF_V110111213[[#This Row],[id Sanity Check]]="match",
   "✓ ready",
   IF(LAF_V110111213[[#This Row],[workbook_name]]&lt;&gt;"","not ready","")
)</f>
        <v/>
      </c>
    </row>
    <row r="41" spans="2:6" ht="21" x14ac:dyDescent="0.25">
      <c r="B41" s="11"/>
      <c r="C41" s="13"/>
      <c r="D41" s="14" t="str">
        <f>IF(LAF_V110111213[[#This Row],[workbook_name]]="","",COUNTIF(Table1[name],LAF_V110111213[[#This Row],[workbook_name]]))</f>
        <v/>
      </c>
      <c r="E41" s="14" t="str">
        <f xml:space="preserve">
IF(LAF_V110111213[[#This Row],[workbook_name]]="","",
   IFERROR(
      IF(
          VLOOKUP(LAF_V110111213[[#This Row],[id]],Table1[[#All],[id]:[name]],3,0)=LAF_V110111213[[#This Row],[workbook_name]],
         "match",
         "id doesn't belong to workbook_name"
      ),
      "associate an id first"
   )
)</f>
        <v/>
      </c>
      <c r="F41" s="16" t="str">
        <f>IF(LAF_V110111213[[#This Row],[id Sanity Check]]="match",
   "✓ ready",
   IF(LAF_V110111213[[#This Row],[workbook_name]]&lt;&gt;"","not ready","")
)</f>
        <v/>
      </c>
    </row>
    <row r="42" spans="2:6" ht="21" x14ac:dyDescent="0.25">
      <c r="B42" s="11"/>
      <c r="C42" s="13"/>
      <c r="D42" s="14" t="str">
        <f>IF(LAF_V110111213[[#This Row],[workbook_name]]="","",COUNTIF(Table1[name],LAF_V110111213[[#This Row],[workbook_name]]))</f>
        <v/>
      </c>
      <c r="E42" s="14" t="str">
        <f xml:space="preserve">
IF(LAF_V110111213[[#This Row],[workbook_name]]="","",
   IFERROR(
      IF(
          VLOOKUP(LAF_V110111213[[#This Row],[id]],Table1[[#All],[id]:[name]],3,0)=LAF_V110111213[[#This Row],[workbook_name]],
         "match",
         "id doesn't belong to workbook_name"
      ),
      "associate an id first"
   )
)</f>
        <v/>
      </c>
      <c r="F42" s="16" t="str">
        <f>IF(LAF_V110111213[[#This Row],[id Sanity Check]]="match",
   "✓ ready",
   IF(LAF_V110111213[[#This Row],[workbook_name]]&lt;&gt;"","not ready","")
)</f>
        <v/>
      </c>
    </row>
    <row r="43" spans="2:6" ht="21" x14ac:dyDescent="0.25">
      <c r="B43" s="11"/>
      <c r="C43" s="13"/>
      <c r="D43" s="14" t="str">
        <f>IF(LAF_V110111213[[#This Row],[workbook_name]]="","",COUNTIF(Table1[name],LAF_V110111213[[#This Row],[workbook_name]]))</f>
        <v/>
      </c>
      <c r="E43" s="14" t="str">
        <f xml:space="preserve">
IF(LAF_V110111213[[#This Row],[workbook_name]]="","",
   IFERROR(
      IF(
          VLOOKUP(LAF_V110111213[[#This Row],[id]],Table1[[#All],[id]:[name]],3,0)=LAF_V110111213[[#This Row],[workbook_name]],
         "match",
         "id doesn't belong to workbook_name"
      ),
      "associate an id first"
   )
)</f>
        <v/>
      </c>
      <c r="F43" s="16" t="str">
        <f>IF(LAF_V110111213[[#This Row],[id Sanity Check]]="match",
   "✓ ready",
   IF(LAF_V110111213[[#This Row],[workbook_name]]&lt;&gt;"","not ready","")
)</f>
        <v/>
      </c>
    </row>
    <row r="44" spans="2:6" ht="21" x14ac:dyDescent="0.25">
      <c r="B44" s="11"/>
      <c r="C44" s="13"/>
      <c r="D44" s="14" t="str">
        <f>IF(LAF_V110111213[[#This Row],[workbook_name]]="","",COUNTIF(Table1[name],LAF_V110111213[[#This Row],[workbook_name]]))</f>
        <v/>
      </c>
      <c r="E44" s="14" t="str">
        <f xml:space="preserve">
IF(LAF_V110111213[[#This Row],[workbook_name]]="","",
   IFERROR(
      IF(
          VLOOKUP(LAF_V110111213[[#This Row],[id]],Table1[[#All],[id]:[name]],3,0)=LAF_V110111213[[#This Row],[workbook_name]],
         "match",
         "id doesn't belong to workbook_name"
      ),
      "associate an id first"
   )
)</f>
        <v/>
      </c>
      <c r="F44" s="16" t="str">
        <f>IF(LAF_V110111213[[#This Row],[id Sanity Check]]="match",
   "✓ ready",
   IF(LAF_V110111213[[#This Row],[workbook_name]]&lt;&gt;"","not ready","")
)</f>
        <v/>
      </c>
    </row>
    <row r="45" spans="2:6" ht="21" x14ac:dyDescent="0.25">
      <c r="B45" s="11"/>
      <c r="C45" s="13"/>
      <c r="D45" s="14" t="str">
        <f>IF(LAF_V110111213[[#This Row],[workbook_name]]="","",COUNTIF(Table1[name],LAF_V110111213[[#This Row],[workbook_name]]))</f>
        <v/>
      </c>
      <c r="E45" s="14" t="str">
        <f xml:space="preserve">
IF(LAF_V110111213[[#This Row],[workbook_name]]="","",
   IFERROR(
      IF(
          VLOOKUP(LAF_V110111213[[#This Row],[id]],Table1[[#All],[id]:[name]],3,0)=LAF_V110111213[[#This Row],[workbook_name]],
         "match",
         "id doesn't belong to workbook_name"
      ),
      "associate an id first"
   )
)</f>
        <v/>
      </c>
      <c r="F45" s="16" t="str">
        <f>IF(LAF_V110111213[[#This Row],[id Sanity Check]]="match",
   "✓ ready",
   IF(LAF_V110111213[[#This Row],[workbook_name]]&lt;&gt;"","not ready","")
)</f>
        <v/>
      </c>
    </row>
    <row r="46" spans="2:6" ht="21" x14ac:dyDescent="0.25">
      <c r="B46" s="11"/>
      <c r="C46" s="13"/>
      <c r="D46" s="14" t="str">
        <f>IF(LAF_V110111213[[#This Row],[workbook_name]]="","",COUNTIF(Table1[name],LAF_V110111213[[#This Row],[workbook_name]]))</f>
        <v/>
      </c>
      <c r="E46" s="14" t="str">
        <f xml:space="preserve">
IF(LAF_V110111213[[#This Row],[workbook_name]]="","",
   IFERROR(
      IF(
          VLOOKUP(LAF_V110111213[[#This Row],[id]],Table1[[#All],[id]:[name]],3,0)=LAF_V110111213[[#This Row],[workbook_name]],
         "match",
         "id doesn't belong to workbook_name"
      ),
      "associate an id first"
   )
)</f>
        <v/>
      </c>
      <c r="F46" s="16" t="str">
        <f>IF(LAF_V110111213[[#This Row],[id Sanity Check]]="match",
   "✓ ready",
   IF(LAF_V110111213[[#This Row],[workbook_name]]&lt;&gt;"","not ready","")
)</f>
        <v/>
      </c>
    </row>
    <row r="47" spans="2:6" ht="21" x14ac:dyDescent="0.25">
      <c r="B47" s="11"/>
      <c r="C47" s="13"/>
      <c r="D47" s="14" t="str">
        <f>IF(LAF_V110111213[[#This Row],[workbook_name]]="","",COUNTIF(Table1[name],LAF_V110111213[[#This Row],[workbook_name]]))</f>
        <v/>
      </c>
      <c r="E47" s="14" t="str">
        <f xml:space="preserve">
IF(LAF_V110111213[[#This Row],[workbook_name]]="","",
   IFERROR(
      IF(
          VLOOKUP(LAF_V110111213[[#This Row],[id]],Table1[[#All],[id]:[name]],3,0)=LAF_V110111213[[#This Row],[workbook_name]],
         "match",
         "id doesn't belong to workbook_name"
      ),
      "associate an id first"
   )
)</f>
        <v/>
      </c>
      <c r="F47" s="16" t="str">
        <f>IF(LAF_V110111213[[#This Row],[id Sanity Check]]="match",
   "✓ ready",
   IF(LAF_V110111213[[#This Row],[workbook_name]]&lt;&gt;"","not ready","")
)</f>
        <v/>
      </c>
    </row>
    <row r="48" spans="2:6" ht="21" x14ac:dyDescent="0.25">
      <c r="B48" s="11"/>
      <c r="C48" s="13"/>
      <c r="D48" s="14" t="str">
        <f>IF(LAF_V110111213[[#This Row],[workbook_name]]="","",COUNTIF(Table1[name],LAF_V110111213[[#This Row],[workbook_name]]))</f>
        <v/>
      </c>
      <c r="E48" s="14" t="str">
        <f xml:space="preserve">
IF(LAF_V110111213[[#This Row],[workbook_name]]="","",
   IFERROR(
      IF(
          VLOOKUP(LAF_V110111213[[#This Row],[id]],Table1[[#All],[id]:[name]],3,0)=LAF_V110111213[[#This Row],[workbook_name]],
         "match",
         "id doesn't belong to workbook_name"
      ),
      "associate an id first"
   )
)</f>
        <v/>
      </c>
      <c r="F48" s="16" t="str">
        <f>IF(LAF_V110111213[[#This Row],[id Sanity Check]]="match",
   "✓ ready",
   IF(LAF_V110111213[[#This Row],[workbook_name]]&lt;&gt;"","not ready","")
)</f>
        <v/>
      </c>
    </row>
    <row r="49" spans="2:6" ht="21" x14ac:dyDescent="0.25">
      <c r="B49" s="11"/>
      <c r="C49" s="13"/>
      <c r="D49" s="14" t="str">
        <f>IF(LAF_V110111213[[#This Row],[workbook_name]]="","",COUNTIF(Table1[name],LAF_V110111213[[#This Row],[workbook_name]]))</f>
        <v/>
      </c>
      <c r="E49" s="14" t="str">
        <f xml:space="preserve">
IF(LAF_V110111213[[#This Row],[workbook_name]]="","",
   IFERROR(
      IF(
          VLOOKUP(LAF_V110111213[[#This Row],[id]],Table1[[#All],[id]:[name]],3,0)=LAF_V110111213[[#This Row],[workbook_name]],
         "match",
         "id doesn't belong to workbook_name"
      ),
      "associate an id first"
   )
)</f>
        <v/>
      </c>
      <c r="F49" s="16" t="str">
        <f>IF(LAF_V110111213[[#This Row],[id Sanity Check]]="match",
   "✓ ready",
   IF(LAF_V110111213[[#This Row],[workbook_name]]&lt;&gt;"","not ready","")
)</f>
        <v/>
      </c>
    </row>
    <row r="50" spans="2:6" ht="21" x14ac:dyDescent="0.25">
      <c r="B50" s="11"/>
      <c r="C50" s="13"/>
      <c r="D50" s="14" t="str">
        <f>IF(LAF_V110111213[[#This Row],[workbook_name]]="","",COUNTIF(Table1[name],LAF_V110111213[[#This Row],[workbook_name]]))</f>
        <v/>
      </c>
      <c r="E50" s="14" t="str">
        <f xml:space="preserve">
IF(LAF_V110111213[[#This Row],[workbook_name]]="","",
   IFERROR(
      IF(
          VLOOKUP(LAF_V110111213[[#This Row],[id]],Table1[[#All],[id]:[name]],3,0)=LAF_V110111213[[#This Row],[workbook_name]],
         "match",
         "id doesn't belong to workbook_name"
      ),
      "associate an id first"
   )
)</f>
        <v/>
      </c>
      <c r="F50" s="16" t="str">
        <f>IF(LAF_V110111213[[#This Row],[id Sanity Check]]="match",
   "✓ ready",
   IF(LAF_V110111213[[#This Row],[workbook_name]]&lt;&gt;"","not ready","")
)</f>
        <v/>
      </c>
    </row>
    <row r="51" spans="2:6" ht="21" x14ac:dyDescent="0.25">
      <c r="B51" s="11"/>
      <c r="C51" s="13"/>
      <c r="D51" s="14" t="str">
        <f>IF(LAF_V110111213[[#This Row],[workbook_name]]="","",COUNTIF(Table1[name],LAF_V110111213[[#This Row],[workbook_name]]))</f>
        <v/>
      </c>
      <c r="E51" s="14" t="str">
        <f xml:space="preserve">
IF(LAF_V110111213[[#This Row],[workbook_name]]="","",
   IFERROR(
      IF(
          VLOOKUP(LAF_V110111213[[#This Row],[id]],Table1[[#All],[id]:[name]],3,0)=LAF_V110111213[[#This Row],[workbook_name]],
         "match",
         "id doesn't belong to workbook_name"
      ),
      "associate an id first"
   )
)</f>
        <v/>
      </c>
      <c r="F51" s="16" t="str">
        <f>IF(LAF_V110111213[[#This Row],[id Sanity Check]]="match",
   "✓ ready",
   IF(LAF_V110111213[[#This Row],[workbook_name]]&lt;&gt;"","not ready","")
)</f>
        <v/>
      </c>
    </row>
    <row r="52" spans="2:6" ht="21" x14ac:dyDescent="0.25">
      <c r="B52" s="11"/>
      <c r="C52" s="13"/>
      <c r="D52" s="14" t="str">
        <f>IF(LAF_V110111213[[#This Row],[workbook_name]]="","",COUNTIF(Table1[name],LAF_V110111213[[#This Row],[workbook_name]]))</f>
        <v/>
      </c>
      <c r="E52" s="14" t="str">
        <f xml:space="preserve">
IF(LAF_V110111213[[#This Row],[workbook_name]]="","",
   IFERROR(
      IF(
          VLOOKUP(LAF_V110111213[[#This Row],[id]],Table1[[#All],[id]:[name]],3,0)=LAF_V110111213[[#This Row],[workbook_name]],
         "match",
         "id doesn't belong to workbook_name"
      ),
      "associate an id first"
   )
)</f>
        <v/>
      </c>
      <c r="F52" s="16" t="str">
        <f>IF(LAF_V110111213[[#This Row],[id Sanity Check]]="match",
   "✓ ready",
   IF(LAF_V110111213[[#This Row],[workbook_name]]&lt;&gt;"","not ready","")
)</f>
        <v/>
      </c>
    </row>
    <row r="53" spans="2:6" ht="21" x14ac:dyDescent="0.25">
      <c r="B53" s="11"/>
      <c r="C53" s="13"/>
      <c r="D53" s="14" t="str">
        <f>IF(LAF_V110111213[[#This Row],[workbook_name]]="","",COUNTIF(Table1[name],LAF_V110111213[[#This Row],[workbook_name]]))</f>
        <v/>
      </c>
      <c r="E53" s="14" t="str">
        <f xml:space="preserve">
IF(LAF_V110111213[[#This Row],[workbook_name]]="","",
   IFERROR(
      IF(
          VLOOKUP(LAF_V110111213[[#This Row],[id]],Table1[[#All],[id]:[name]],3,0)=LAF_V110111213[[#This Row],[workbook_name]],
         "match",
         "id doesn't belong to workbook_name"
      ),
      "associate an id first"
   )
)</f>
        <v/>
      </c>
      <c r="F53" s="16" t="str">
        <f>IF(LAF_V110111213[[#This Row],[id Sanity Check]]="match",
   "✓ ready",
   IF(LAF_V110111213[[#This Row],[workbook_name]]&lt;&gt;"","not ready","")
)</f>
        <v/>
      </c>
    </row>
    <row r="54" spans="2:6" ht="21" x14ac:dyDescent="0.25">
      <c r="B54" s="11"/>
      <c r="C54" s="13"/>
      <c r="D54" s="14" t="str">
        <f>IF(LAF_V110111213[[#This Row],[workbook_name]]="","",COUNTIF(Table1[name],LAF_V110111213[[#This Row],[workbook_name]]))</f>
        <v/>
      </c>
      <c r="E54" s="14" t="str">
        <f xml:space="preserve">
IF(LAF_V110111213[[#This Row],[workbook_name]]="","",
   IFERROR(
      IF(
          VLOOKUP(LAF_V110111213[[#This Row],[id]],Table1[[#All],[id]:[name]],3,0)=LAF_V110111213[[#This Row],[workbook_name]],
         "match",
         "id doesn't belong to workbook_name"
      ),
      "associate an id first"
   )
)</f>
        <v/>
      </c>
      <c r="F54" s="16" t="str">
        <f>IF(LAF_V110111213[[#This Row],[id Sanity Check]]="match",
   "✓ ready",
   IF(LAF_V110111213[[#This Row],[workbook_name]]&lt;&gt;"","not ready","")
)</f>
        <v/>
      </c>
    </row>
    <row r="55" spans="2:6" ht="21" x14ac:dyDescent="0.25">
      <c r="B55" s="11"/>
      <c r="C55" s="13"/>
      <c r="D55" s="14" t="str">
        <f>IF(LAF_V110111213[[#This Row],[workbook_name]]="","",COUNTIF(Table1[name],LAF_V110111213[[#This Row],[workbook_name]]))</f>
        <v/>
      </c>
      <c r="E55" s="14" t="str">
        <f xml:space="preserve">
IF(LAF_V110111213[[#This Row],[workbook_name]]="","",
   IFERROR(
      IF(
          VLOOKUP(LAF_V110111213[[#This Row],[id]],Table1[[#All],[id]:[name]],3,0)=LAF_V110111213[[#This Row],[workbook_name]],
         "match",
         "id doesn't belong to workbook_name"
      ),
      "associate an id first"
   )
)</f>
        <v/>
      </c>
      <c r="F55" s="16" t="str">
        <f>IF(LAF_V110111213[[#This Row],[id Sanity Check]]="match",
   "✓ ready",
   IF(LAF_V110111213[[#This Row],[workbook_name]]&lt;&gt;"","not ready","")
)</f>
        <v/>
      </c>
    </row>
    <row r="56" spans="2:6" ht="21" x14ac:dyDescent="0.25">
      <c r="B56" s="11"/>
      <c r="C56" s="13"/>
      <c r="D56" s="14" t="str">
        <f>IF(LAF_V110111213[[#This Row],[workbook_name]]="","",COUNTIF(Table1[name],LAF_V110111213[[#This Row],[workbook_name]]))</f>
        <v/>
      </c>
      <c r="E56" s="14" t="str">
        <f xml:space="preserve">
IF(LAF_V110111213[[#This Row],[workbook_name]]="","",
   IFERROR(
      IF(
          VLOOKUP(LAF_V110111213[[#This Row],[id]],Table1[[#All],[id]:[name]],3,0)=LAF_V110111213[[#This Row],[workbook_name]],
         "match",
         "id doesn't belong to workbook_name"
      ),
      "associate an id first"
   )
)</f>
        <v/>
      </c>
      <c r="F56" s="16" t="str">
        <f>IF(LAF_V110111213[[#This Row],[id Sanity Check]]="match",
   "✓ ready",
   IF(LAF_V110111213[[#This Row],[workbook_name]]&lt;&gt;"","not ready","")
)</f>
        <v/>
      </c>
    </row>
    <row r="57" spans="2:6" ht="21" x14ac:dyDescent="0.25">
      <c r="B57" s="11"/>
      <c r="C57" s="13"/>
      <c r="D57" s="14" t="str">
        <f>IF(LAF_V110111213[[#This Row],[workbook_name]]="","",COUNTIF(Table1[name],LAF_V110111213[[#This Row],[workbook_name]]))</f>
        <v/>
      </c>
      <c r="E57" s="14" t="str">
        <f xml:space="preserve">
IF(LAF_V110111213[[#This Row],[workbook_name]]="","",
   IFERROR(
      IF(
          VLOOKUP(LAF_V110111213[[#This Row],[id]],Table1[[#All],[id]:[name]],3,0)=LAF_V110111213[[#This Row],[workbook_name]],
         "match",
         "id doesn't belong to workbook_name"
      ),
      "associate an id first"
   )
)</f>
        <v/>
      </c>
      <c r="F57" s="16" t="str">
        <f>IF(LAF_V110111213[[#This Row],[id Sanity Check]]="match",
   "✓ ready",
   IF(LAF_V110111213[[#This Row],[workbook_name]]&lt;&gt;"","not ready","")
)</f>
        <v/>
      </c>
    </row>
    <row r="58" spans="2:6" ht="21" x14ac:dyDescent="0.25">
      <c r="B58" s="11"/>
      <c r="C58" s="13"/>
      <c r="D58" s="14" t="str">
        <f>IF(LAF_V110111213[[#This Row],[workbook_name]]="","",COUNTIF(Table1[name],LAF_V110111213[[#This Row],[workbook_name]]))</f>
        <v/>
      </c>
      <c r="E58" s="14" t="str">
        <f xml:space="preserve">
IF(LAF_V110111213[[#This Row],[workbook_name]]="","",
   IFERROR(
      IF(
          VLOOKUP(LAF_V110111213[[#This Row],[id]],Table1[[#All],[id]:[name]],3,0)=LAF_V110111213[[#This Row],[workbook_name]],
         "match",
         "id doesn't belong to workbook_name"
      ),
      "associate an id first"
   )
)</f>
        <v/>
      </c>
      <c r="F58" s="16" t="str">
        <f>IF(LAF_V110111213[[#This Row],[id Sanity Check]]="match",
   "✓ ready",
   IF(LAF_V110111213[[#This Row],[workbook_name]]&lt;&gt;"","not ready","")
)</f>
        <v/>
      </c>
    </row>
    <row r="59" spans="2:6" ht="21" x14ac:dyDescent="0.25">
      <c r="B59" s="11"/>
      <c r="C59" s="13"/>
      <c r="D59" s="14" t="str">
        <f>IF(LAF_V110111213[[#This Row],[workbook_name]]="","",COUNTIF(Table1[name],LAF_V110111213[[#This Row],[workbook_name]]))</f>
        <v/>
      </c>
      <c r="E59" s="14" t="str">
        <f xml:space="preserve">
IF(LAF_V110111213[[#This Row],[workbook_name]]="","",
   IFERROR(
      IF(
          VLOOKUP(LAF_V110111213[[#This Row],[id]],Table1[[#All],[id]:[name]],3,0)=LAF_V110111213[[#This Row],[workbook_name]],
         "match",
         "id doesn't belong to workbook_name"
      ),
      "associate an id first"
   )
)</f>
        <v/>
      </c>
      <c r="F59" s="16" t="str">
        <f>IF(LAF_V110111213[[#This Row],[id Sanity Check]]="match",
   "✓ ready",
   IF(LAF_V110111213[[#This Row],[workbook_name]]&lt;&gt;"","not ready","")
)</f>
        <v/>
      </c>
    </row>
    <row r="60" spans="2:6" ht="21" x14ac:dyDescent="0.25">
      <c r="B60" s="11"/>
      <c r="C60" s="13"/>
      <c r="D60" s="14" t="str">
        <f>IF(LAF_V110111213[[#This Row],[workbook_name]]="","",COUNTIF(Table1[name],LAF_V110111213[[#This Row],[workbook_name]]))</f>
        <v/>
      </c>
      <c r="E60" s="14" t="str">
        <f xml:space="preserve">
IF(LAF_V110111213[[#This Row],[workbook_name]]="","",
   IFERROR(
      IF(
          VLOOKUP(LAF_V110111213[[#This Row],[id]],Table1[[#All],[id]:[name]],3,0)=LAF_V110111213[[#This Row],[workbook_name]],
         "match",
         "id doesn't belong to workbook_name"
      ),
      "associate an id first"
   )
)</f>
        <v/>
      </c>
      <c r="F60" s="16" t="str">
        <f>IF(LAF_V110111213[[#This Row],[id Sanity Check]]="match",
   "✓ ready",
   IF(LAF_V110111213[[#This Row],[workbook_name]]&lt;&gt;"","not ready","")
)</f>
        <v/>
      </c>
    </row>
    <row r="61" spans="2:6" ht="21" x14ac:dyDescent="0.25">
      <c r="B61" s="11"/>
      <c r="C61" s="13"/>
      <c r="D61" s="14" t="str">
        <f>IF(LAF_V110111213[[#This Row],[workbook_name]]="","",COUNTIF(Table1[name],LAF_V110111213[[#This Row],[workbook_name]]))</f>
        <v/>
      </c>
      <c r="E61" s="14" t="str">
        <f xml:space="preserve">
IF(LAF_V110111213[[#This Row],[workbook_name]]="","",
   IFERROR(
      IF(
          VLOOKUP(LAF_V110111213[[#This Row],[id]],Table1[[#All],[id]:[name]],3,0)=LAF_V110111213[[#This Row],[workbook_name]],
         "match",
         "id doesn't belong to workbook_name"
      ),
      "associate an id first"
   )
)</f>
        <v/>
      </c>
      <c r="F61" s="16" t="str">
        <f>IF(LAF_V110111213[[#This Row],[id Sanity Check]]="match",
   "✓ ready",
   IF(LAF_V110111213[[#This Row],[workbook_name]]&lt;&gt;"","not ready","")
)</f>
        <v/>
      </c>
    </row>
    <row r="62" spans="2:6" ht="21" x14ac:dyDescent="0.25">
      <c r="B62" s="11"/>
      <c r="C62" s="13"/>
      <c r="D62" s="14" t="str">
        <f>IF(LAF_V110111213[[#This Row],[workbook_name]]="","",COUNTIF(Table1[name],LAF_V110111213[[#This Row],[workbook_name]]))</f>
        <v/>
      </c>
      <c r="E62" s="14" t="str">
        <f xml:space="preserve">
IF(LAF_V110111213[[#This Row],[workbook_name]]="","",
   IFERROR(
      IF(
          VLOOKUP(LAF_V110111213[[#This Row],[id]],Table1[[#All],[id]:[name]],3,0)=LAF_V110111213[[#This Row],[workbook_name]],
         "match",
         "id doesn't belong to workbook_name"
      ),
      "associate an id first"
   )
)</f>
        <v/>
      </c>
      <c r="F62" s="16" t="str">
        <f>IF(LAF_V110111213[[#This Row],[id Sanity Check]]="match",
   "✓ ready",
   IF(LAF_V110111213[[#This Row],[workbook_name]]&lt;&gt;"","not ready","")
)</f>
        <v/>
      </c>
    </row>
    <row r="63" spans="2:6" ht="21" x14ac:dyDescent="0.25">
      <c r="B63" s="11"/>
      <c r="C63" s="13"/>
      <c r="D63" s="14" t="str">
        <f>IF(LAF_V110111213[[#This Row],[workbook_name]]="","",COUNTIF(Table1[name],LAF_V110111213[[#This Row],[workbook_name]]))</f>
        <v/>
      </c>
      <c r="E63" s="14" t="str">
        <f xml:space="preserve">
IF(LAF_V110111213[[#This Row],[workbook_name]]="","",
   IFERROR(
      IF(
          VLOOKUP(LAF_V110111213[[#This Row],[id]],Table1[[#All],[id]:[name]],3,0)=LAF_V110111213[[#This Row],[workbook_name]],
         "match",
         "id doesn't belong to workbook_name"
      ),
      "associate an id first"
   )
)</f>
        <v/>
      </c>
      <c r="F63" s="16" t="str">
        <f>IF(LAF_V110111213[[#This Row],[id Sanity Check]]="match",
   "✓ ready",
   IF(LAF_V110111213[[#This Row],[workbook_name]]&lt;&gt;"","not ready","")
)</f>
        <v/>
      </c>
    </row>
    <row r="64" spans="2:6" ht="21" x14ac:dyDescent="0.25">
      <c r="B64" s="11"/>
      <c r="C64" s="13"/>
      <c r="D64" s="14" t="str">
        <f>IF(LAF_V110111213[[#This Row],[workbook_name]]="","",COUNTIF(Table1[name],LAF_V110111213[[#This Row],[workbook_name]]))</f>
        <v/>
      </c>
      <c r="E64" s="14" t="str">
        <f xml:space="preserve">
IF(LAF_V110111213[[#This Row],[workbook_name]]="","",
   IFERROR(
      IF(
          VLOOKUP(LAF_V110111213[[#This Row],[id]],Table1[[#All],[id]:[name]],3,0)=LAF_V110111213[[#This Row],[workbook_name]],
         "match",
         "id doesn't belong to workbook_name"
      ),
      "associate an id first"
   )
)</f>
        <v/>
      </c>
      <c r="F64" s="16" t="str">
        <f>IF(LAF_V110111213[[#This Row],[id Sanity Check]]="match",
   "✓ ready",
   IF(LAF_V110111213[[#This Row],[workbook_name]]&lt;&gt;"","not ready","")
)</f>
        <v/>
      </c>
    </row>
    <row r="65" spans="2:6" ht="21" x14ac:dyDescent="0.25">
      <c r="B65" s="11"/>
      <c r="C65" s="13"/>
      <c r="D65" s="14" t="str">
        <f>IF(LAF_V110111213[[#This Row],[workbook_name]]="","",COUNTIF(Table1[name],LAF_V110111213[[#This Row],[workbook_name]]))</f>
        <v/>
      </c>
      <c r="E65" s="14" t="str">
        <f xml:space="preserve">
IF(LAF_V110111213[[#This Row],[workbook_name]]="","",
   IFERROR(
      IF(
          VLOOKUP(LAF_V110111213[[#This Row],[id]],Table1[[#All],[id]:[name]],3,0)=LAF_V110111213[[#This Row],[workbook_name]],
         "match",
         "id doesn't belong to workbook_name"
      ),
      "associate an id first"
   )
)</f>
        <v/>
      </c>
      <c r="F65" s="16" t="str">
        <f>IF(LAF_V110111213[[#This Row],[id Sanity Check]]="match",
   "✓ ready",
   IF(LAF_V110111213[[#This Row],[workbook_name]]&lt;&gt;"","not ready","")
)</f>
        <v/>
      </c>
    </row>
    <row r="66" spans="2:6" ht="21" x14ac:dyDescent="0.25">
      <c r="B66" s="11"/>
      <c r="C66" s="13"/>
      <c r="D66" s="14" t="str">
        <f>IF(LAF_V110111213[[#This Row],[workbook_name]]="","",COUNTIF(Table1[name],LAF_V110111213[[#This Row],[workbook_name]]))</f>
        <v/>
      </c>
      <c r="E66" s="14" t="str">
        <f xml:space="preserve">
IF(LAF_V110111213[[#This Row],[workbook_name]]="","",
   IFERROR(
      IF(
          VLOOKUP(LAF_V110111213[[#This Row],[id]],Table1[[#All],[id]:[name]],3,0)=LAF_V110111213[[#This Row],[workbook_name]],
         "match",
         "id doesn't belong to workbook_name"
      ),
      "associate an id first"
   )
)</f>
        <v/>
      </c>
      <c r="F66" s="16" t="str">
        <f>IF(LAF_V110111213[[#This Row],[id Sanity Check]]="match",
   "✓ ready",
   IF(LAF_V110111213[[#This Row],[workbook_name]]&lt;&gt;"","not ready","")
)</f>
        <v/>
      </c>
    </row>
    <row r="67" spans="2:6" ht="21" x14ac:dyDescent="0.25">
      <c r="B67" s="11"/>
      <c r="C67" s="13"/>
      <c r="D67" s="14" t="str">
        <f>IF(LAF_V110111213[[#This Row],[workbook_name]]="","",COUNTIF(Table1[name],LAF_V110111213[[#This Row],[workbook_name]]))</f>
        <v/>
      </c>
      <c r="E67" s="14" t="str">
        <f xml:space="preserve">
IF(LAF_V110111213[[#This Row],[workbook_name]]="","",
   IFERROR(
      IF(
          VLOOKUP(LAF_V110111213[[#This Row],[id]],Table1[[#All],[id]:[name]],3,0)=LAF_V110111213[[#This Row],[workbook_name]],
         "match",
         "id doesn't belong to workbook_name"
      ),
      "associate an id first"
   )
)</f>
        <v/>
      </c>
      <c r="F67" s="16" t="str">
        <f>IF(LAF_V110111213[[#This Row],[id Sanity Check]]="match",
   "✓ ready",
   IF(LAF_V110111213[[#This Row],[workbook_name]]&lt;&gt;"","not ready","")
)</f>
        <v/>
      </c>
    </row>
    <row r="68" spans="2:6" ht="21" x14ac:dyDescent="0.25">
      <c r="B68" s="11"/>
      <c r="C68" s="13"/>
      <c r="D68" s="14" t="str">
        <f>IF(LAF_V110111213[[#This Row],[workbook_name]]="","",COUNTIF(Table1[name],LAF_V110111213[[#This Row],[workbook_name]]))</f>
        <v/>
      </c>
      <c r="E68" s="14" t="str">
        <f xml:space="preserve">
IF(LAF_V110111213[[#This Row],[workbook_name]]="","",
   IFERROR(
      IF(
          VLOOKUP(LAF_V110111213[[#This Row],[id]],Table1[[#All],[id]:[name]],3,0)=LAF_V110111213[[#This Row],[workbook_name]],
         "match",
         "id doesn't belong to workbook_name"
      ),
      "associate an id first"
   )
)</f>
        <v/>
      </c>
      <c r="F68" s="16" t="str">
        <f>IF(LAF_V110111213[[#This Row],[id Sanity Check]]="match",
   "✓ ready",
   IF(LAF_V110111213[[#This Row],[workbook_name]]&lt;&gt;"","not ready","")
)</f>
        <v/>
      </c>
    </row>
    <row r="69" spans="2:6" ht="21" x14ac:dyDescent="0.25">
      <c r="B69" s="11"/>
      <c r="C69" s="13"/>
      <c r="D69" s="14" t="str">
        <f>IF(LAF_V110111213[[#This Row],[workbook_name]]="","",COUNTIF(Table1[name],LAF_V110111213[[#This Row],[workbook_name]]))</f>
        <v/>
      </c>
      <c r="E69" s="14" t="str">
        <f xml:space="preserve">
IF(LAF_V110111213[[#This Row],[workbook_name]]="","",
   IFERROR(
      IF(
          VLOOKUP(LAF_V110111213[[#This Row],[id]],Table1[[#All],[id]:[name]],3,0)=LAF_V110111213[[#This Row],[workbook_name]],
         "match",
         "id doesn't belong to workbook_name"
      ),
      "associate an id first"
   )
)</f>
        <v/>
      </c>
      <c r="F69" s="16" t="str">
        <f>IF(LAF_V110111213[[#This Row],[id Sanity Check]]="match",
   "✓ ready",
   IF(LAF_V110111213[[#This Row],[workbook_name]]&lt;&gt;"","not ready","")
)</f>
        <v/>
      </c>
    </row>
    <row r="70" spans="2:6" ht="21" x14ac:dyDescent="0.25">
      <c r="B70" s="11"/>
      <c r="C70" s="13"/>
      <c r="D70" s="14" t="str">
        <f>IF(LAF_V110111213[[#This Row],[workbook_name]]="","",COUNTIF(Table1[name],LAF_V110111213[[#This Row],[workbook_name]]))</f>
        <v/>
      </c>
      <c r="E70" s="14" t="str">
        <f xml:space="preserve">
IF(LAF_V110111213[[#This Row],[workbook_name]]="","",
   IFERROR(
      IF(
          VLOOKUP(LAF_V110111213[[#This Row],[id]],Table1[[#All],[id]:[name]],3,0)=LAF_V110111213[[#This Row],[workbook_name]],
         "match",
         "id doesn't belong to workbook_name"
      ),
      "associate an id first"
   )
)</f>
        <v/>
      </c>
      <c r="F70" s="16" t="str">
        <f>IF(LAF_V110111213[[#This Row],[id Sanity Check]]="match",
   "✓ ready",
   IF(LAF_V110111213[[#This Row],[workbook_name]]&lt;&gt;"","not ready","")
)</f>
        <v/>
      </c>
    </row>
    <row r="71" spans="2:6" ht="21" x14ac:dyDescent="0.25">
      <c r="B71" s="11"/>
      <c r="C71" s="13"/>
      <c r="D71" s="14" t="str">
        <f>IF(LAF_V110111213[[#This Row],[workbook_name]]="","",COUNTIF(Table1[name],LAF_V110111213[[#This Row],[workbook_name]]))</f>
        <v/>
      </c>
      <c r="E71" s="14" t="str">
        <f xml:space="preserve">
IF(LAF_V110111213[[#This Row],[workbook_name]]="","",
   IFERROR(
      IF(
          VLOOKUP(LAF_V110111213[[#This Row],[id]],Table1[[#All],[id]:[name]],3,0)=LAF_V110111213[[#This Row],[workbook_name]],
         "match",
         "id doesn't belong to workbook_name"
      ),
      "associate an id first"
   )
)</f>
        <v/>
      </c>
      <c r="F71" s="16" t="str">
        <f>IF(LAF_V110111213[[#This Row],[id Sanity Check]]="match",
   "✓ ready",
   IF(LAF_V110111213[[#This Row],[workbook_name]]&lt;&gt;"","not ready","")
)</f>
        <v/>
      </c>
    </row>
    <row r="72" spans="2:6" ht="21" x14ac:dyDescent="0.25">
      <c r="B72" s="11"/>
      <c r="C72" s="13"/>
      <c r="D72" s="14" t="str">
        <f>IF(LAF_V110111213[[#This Row],[workbook_name]]="","",COUNTIF(Table1[name],LAF_V110111213[[#This Row],[workbook_name]]))</f>
        <v/>
      </c>
      <c r="E72" s="14" t="str">
        <f xml:space="preserve">
IF(LAF_V110111213[[#This Row],[workbook_name]]="","",
   IFERROR(
      IF(
          VLOOKUP(LAF_V110111213[[#This Row],[id]],Table1[[#All],[id]:[name]],3,0)=LAF_V110111213[[#This Row],[workbook_name]],
         "match",
         "id doesn't belong to workbook_name"
      ),
      "associate an id first"
   )
)</f>
        <v/>
      </c>
      <c r="F72" s="16" t="str">
        <f>IF(LAF_V110111213[[#This Row],[id Sanity Check]]="match",
   "✓ ready",
   IF(LAF_V110111213[[#This Row],[workbook_name]]&lt;&gt;"","not ready","")
)</f>
        <v/>
      </c>
    </row>
    <row r="73" spans="2:6" ht="21" x14ac:dyDescent="0.25">
      <c r="B73" s="11"/>
      <c r="C73" s="13"/>
      <c r="D73" s="14" t="str">
        <f>IF(LAF_V110111213[[#This Row],[workbook_name]]="","",COUNTIF(Table1[name],LAF_V110111213[[#This Row],[workbook_name]]))</f>
        <v/>
      </c>
      <c r="E73" s="14" t="str">
        <f xml:space="preserve">
IF(LAF_V110111213[[#This Row],[workbook_name]]="","",
   IFERROR(
      IF(
          VLOOKUP(LAF_V110111213[[#This Row],[id]],Table1[[#All],[id]:[name]],3,0)=LAF_V110111213[[#This Row],[workbook_name]],
         "match",
         "id doesn't belong to workbook_name"
      ),
      "associate an id first"
   )
)</f>
        <v/>
      </c>
      <c r="F73" s="16" t="str">
        <f>IF(LAF_V110111213[[#This Row],[id Sanity Check]]="match",
   "✓ ready",
   IF(LAF_V110111213[[#This Row],[workbook_name]]&lt;&gt;"","not ready","")
)</f>
        <v/>
      </c>
    </row>
    <row r="74" spans="2:6" ht="21" x14ac:dyDescent="0.25">
      <c r="B74" s="11"/>
      <c r="C74" s="13"/>
      <c r="D74" s="14" t="str">
        <f>IF(LAF_V110111213[[#This Row],[workbook_name]]="","",COUNTIF(Table1[name],LAF_V110111213[[#This Row],[workbook_name]]))</f>
        <v/>
      </c>
      <c r="E74" s="14" t="str">
        <f xml:space="preserve">
IF(LAF_V110111213[[#This Row],[workbook_name]]="","",
   IFERROR(
      IF(
          VLOOKUP(LAF_V110111213[[#This Row],[id]],Table1[[#All],[id]:[name]],3,0)=LAF_V110111213[[#This Row],[workbook_name]],
         "match",
         "id doesn't belong to workbook_name"
      ),
      "associate an id first"
   )
)</f>
        <v/>
      </c>
      <c r="F74" s="16" t="str">
        <f>IF(LAF_V110111213[[#This Row],[id Sanity Check]]="match",
   "✓ ready",
   IF(LAF_V110111213[[#This Row],[workbook_name]]&lt;&gt;"","not ready","")
)</f>
        <v/>
      </c>
    </row>
    <row r="75" spans="2:6" ht="21" x14ac:dyDescent="0.25">
      <c r="B75" s="11"/>
      <c r="C75" s="13"/>
      <c r="D75" s="14" t="str">
        <f>IF(LAF_V110111213[[#This Row],[workbook_name]]="","",COUNTIF(Table1[name],LAF_V110111213[[#This Row],[workbook_name]]))</f>
        <v/>
      </c>
      <c r="E75" s="14" t="str">
        <f xml:space="preserve">
IF(LAF_V110111213[[#This Row],[workbook_name]]="","",
   IFERROR(
      IF(
          VLOOKUP(LAF_V110111213[[#This Row],[id]],Table1[[#All],[id]:[name]],3,0)=LAF_V110111213[[#This Row],[workbook_name]],
         "match",
         "id doesn't belong to workbook_name"
      ),
      "associate an id first"
   )
)</f>
        <v/>
      </c>
      <c r="F75" s="16" t="str">
        <f>IF(LAF_V110111213[[#This Row],[id Sanity Check]]="match",
   "✓ ready",
   IF(LAF_V110111213[[#This Row],[workbook_name]]&lt;&gt;"","not ready","")
)</f>
        <v/>
      </c>
    </row>
    <row r="76" spans="2:6" ht="21" x14ac:dyDescent="0.25">
      <c r="B76" s="11"/>
      <c r="C76" s="13"/>
      <c r="D76" s="14" t="str">
        <f>IF(LAF_V110111213[[#This Row],[workbook_name]]="","",COUNTIF(Table1[name],LAF_V110111213[[#This Row],[workbook_name]]))</f>
        <v/>
      </c>
      <c r="E76" s="14" t="str">
        <f xml:space="preserve">
IF(LAF_V110111213[[#This Row],[workbook_name]]="","",
   IFERROR(
      IF(
          VLOOKUP(LAF_V110111213[[#This Row],[id]],Table1[[#All],[id]:[name]],3,0)=LAF_V110111213[[#This Row],[workbook_name]],
         "match",
         "id doesn't belong to workbook_name"
      ),
      "associate an id first"
   )
)</f>
        <v/>
      </c>
      <c r="F76" s="16" t="str">
        <f>IF(LAF_V110111213[[#This Row],[id Sanity Check]]="match",
   "✓ ready",
   IF(LAF_V110111213[[#This Row],[workbook_name]]&lt;&gt;"","not ready","")
)</f>
        <v/>
      </c>
    </row>
    <row r="77" spans="2:6" ht="21" x14ac:dyDescent="0.25">
      <c r="B77" s="11"/>
      <c r="C77" s="13"/>
      <c r="D77" s="14" t="str">
        <f>IF(LAF_V110111213[[#This Row],[workbook_name]]="","",COUNTIF(Table1[name],LAF_V110111213[[#This Row],[workbook_name]]))</f>
        <v/>
      </c>
      <c r="E77" s="14" t="str">
        <f xml:space="preserve">
IF(LAF_V110111213[[#This Row],[workbook_name]]="","",
   IFERROR(
      IF(
          VLOOKUP(LAF_V110111213[[#This Row],[id]],Table1[[#All],[id]:[name]],3,0)=LAF_V110111213[[#This Row],[workbook_name]],
         "match",
         "id doesn't belong to workbook_name"
      ),
      "associate an id first"
   )
)</f>
        <v/>
      </c>
      <c r="F77" s="16" t="str">
        <f>IF(LAF_V110111213[[#This Row],[id Sanity Check]]="match",
   "✓ ready",
   IF(LAF_V110111213[[#This Row],[workbook_name]]&lt;&gt;"","not ready","")
)</f>
        <v/>
      </c>
    </row>
    <row r="78" spans="2:6" ht="21" x14ac:dyDescent="0.25">
      <c r="B78" s="11"/>
      <c r="C78" s="13"/>
      <c r="D78" s="14" t="str">
        <f>IF(LAF_V110111213[[#This Row],[workbook_name]]="","",COUNTIF(Table1[name],LAF_V110111213[[#This Row],[workbook_name]]))</f>
        <v/>
      </c>
      <c r="E78" s="14" t="str">
        <f xml:space="preserve">
IF(LAF_V110111213[[#This Row],[workbook_name]]="","",
   IFERROR(
      IF(
          VLOOKUP(LAF_V110111213[[#This Row],[id]],Table1[[#All],[id]:[name]],3,0)=LAF_V110111213[[#This Row],[workbook_name]],
         "match",
         "id doesn't belong to workbook_name"
      ),
      "associate an id first"
   )
)</f>
        <v/>
      </c>
      <c r="F78" s="16" t="str">
        <f>IF(LAF_V110111213[[#This Row],[id Sanity Check]]="match",
   "✓ ready",
   IF(LAF_V110111213[[#This Row],[workbook_name]]&lt;&gt;"","not ready","")
)</f>
        <v/>
      </c>
    </row>
    <row r="79" spans="2:6" ht="21" x14ac:dyDescent="0.25">
      <c r="B79" s="11"/>
      <c r="C79" s="13"/>
      <c r="D79" s="14" t="str">
        <f>IF(LAF_V110111213[[#This Row],[workbook_name]]="","",COUNTIF(Table1[name],LAF_V110111213[[#This Row],[workbook_name]]))</f>
        <v/>
      </c>
      <c r="E79" s="14" t="str">
        <f xml:space="preserve">
IF(LAF_V110111213[[#This Row],[workbook_name]]="","",
   IFERROR(
      IF(
          VLOOKUP(LAF_V110111213[[#This Row],[id]],Table1[[#All],[id]:[name]],3,0)=LAF_V110111213[[#This Row],[workbook_name]],
         "match",
         "id doesn't belong to workbook_name"
      ),
      "associate an id first"
   )
)</f>
        <v/>
      </c>
      <c r="F79" s="16" t="str">
        <f>IF(LAF_V110111213[[#This Row],[id Sanity Check]]="match",
   "✓ ready",
   IF(LAF_V110111213[[#This Row],[workbook_name]]&lt;&gt;"","not ready","")
)</f>
        <v/>
      </c>
    </row>
    <row r="80" spans="2:6" ht="21" x14ac:dyDescent="0.25">
      <c r="B80" s="11"/>
      <c r="C80" s="13"/>
      <c r="D80" s="14" t="str">
        <f>IF(LAF_V110111213[[#This Row],[workbook_name]]="","",COUNTIF(Table1[name],LAF_V110111213[[#This Row],[workbook_name]]))</f>
        <v/>
      </c>
      <c r="E80" s="14" t="str">
        <f xml:space="preserve">
IF(LAF_V110111213[[#This Row],[workbook_name]]="","",
   IFERROR(
      IF(
          VLOOKUP(LAF_V110111213[[#This Row],[id]],Table1[[#All],[id]:[name]],3,0)=LAF_V110111213[[#This Row],[workbook_name]],
         "match",
         "id doesn't belong to workbook_name"
      ),
      "associate an id first"
   )
)</f>
        <v/>
      </c>
      <c r="F80" s="16" t="str">
        <f>IF(LAF_V110111213[[#This Row],[id Sanity Check]]="match",
   "✓ ready",
   IF(LAF_V110111213[[#This Row],[workbook_name]]&lt;&gt;"","not ready","")
)</f>
        <v/>
      </c>
    </row>
    <row r="81" spans="2:6" ht="21" x14ac:dyDescent="0.25">
      <c r="B81" s="11"/>
      <c r="C81" s="13"/>
      <c r="D81" s="14" t="str">
        <f>IF(LAF_V110111213[[#This Row],[workbook_name]]="","",COUNTIF(Table1[name],LAF_V110111213[[#This Row],[workbook_name]]))</f>
        <v/>
      </c>
      <c r="E81" s="14" t="str">
        <f xml:space="preserve">
IF(LAF_V110111213[[#This Row],[workbook_name]]="","",
   IFERROR(
      IF(
          VLOOKUP(LAF_V110111213[[#This Row],[id]],Table1[[#All],[id]:[name]],3,0)=LAF_V110111213[[#This Row],[workbook_name]],
         "match",
         "id doesn't belong to workbook_name"
      ),
      "associate an id first"
   )
)</f>
        <v/>
      </c>
      <c r="F81" s="16" t="str">
        <f>IF(LAF_V110111213[[#This Row],[id Sanity Check]]="match",
   "✓ ready",
   IF(LAF_V110111213[[#This Row],[workbook_name]]&lt;&gt;"","not ready","")
)</f>
        <v/>
      </c>
    </row>
    <row r="82" spans="2:6" ht="21" x14ac:dyDescent="0.25">
      <c r="B82" s="11"/>
      <c r="C82" s="13"/>
      <c r="D82" s="14" t="str">
        <f>IF(LAF_V110111213[[#This Row],[workbook_name]]="","",COUNTIF(Table1[name],LAF_V110111213[[#This Row],[workbook_name]]))</f>
        <v/>
      </c>
      <c r="E82" s="14" t="str">
        <f xml:space="preserve">
IF(LAF_V110111213[[#This Row],[workbook_name]]="","",
   IFERROR(
      IF(
          VLOOKUP(LAF_V110111213[[#This Row],[id]],Table1[[#All],[id]:[name]],3,0)=LAF_V110111213[[#This Row],[workbook_name]],
         "match",
         "id doesn't belong to workbook_name"
      ),
      "associate an id first"
   )
)</f>
        <v/>
      </c>
      <c r="F82" s="16" t="str">
        <f>IF(LAF_V110111213[[#This Row],[id Sanity Check]]="match",
   "✓ ready",
   IF(LAF_V110111213[[#This Row],[workbook_name]]&lt;&gt;"","not ready","")
)</f>
        <v/>
      </c>
    </row>
    <row r="83" spans="2:6" ht="21" x14ac:dyDescent="0.25">
      <c r="B83" s="11"/>
      <c r="C83" s="13"/>
      <c r="D83" s="14" t="str">
        <f>IF(LAF_V110111213[[#This Row],[workbook_name]]="","",COUNTIF(Table1[name],LAF_V110111213[[#This Row],[workbook_name]]))</f>
        <v/>
      </c>
      <c r="E83" s="14" t="str">
        <f xml:space="preserve">
IF(LAF_V110111213[[#This Row],[workbook_name]]="","",
   IFERROR(
      IF(
          VLOOKUP(LAF_V110111213[[#This Row],[id]],Table1[[#All],[id]:[name]],3,0)=LAF_V110111213[[#This Row],[workbook_name]],
         "match",
         "id doesn't belong to workbook_name"
      ),
      "associate an id first"
   )
)</f>
        <v/>
      </c>
      <c r="F83" s="16" t="str">
        <f>IF(LAF_V110111213[[#This Row],[id Sanity Check]]="match",
   "✓ ready",
   IF(LAF_V110111213[[#This Row],[workbook_name]]&lt;&gt;"","not ready","")
)</f>
        <v/>
      </c>
    </row>
    <row r="84" spans="2:6" ht="21" x14ac:dyDescent="0.25">
      <c r="B84" s="11"/>
      <c r="C84" s="13"/>
      <c r="D84" s="14" t="str">
        <f>IF(LAF_V110111213[[#This Row],[workbook_name]]="","",COUNTIF(Table1[name],LAF_V110111213[[#This Row],[workbook_name]]))</f>
        <v/>
      </c>
      <c r="E84" s="14" t="str">
        <f xml:space="preserve">
IF(LAF_V110111213[[#This Row],[workbook_name]]="","",
   IFERROR(
      IF(
          VLOOKUP(LAF_V110111213[[#This Row],[id]],Table1[[#All],[id]:[name]],3,0)=LAF_V110111213[[#This Row],[workbook_name]],
         "match",
         "id doesn't belong to workbook_name"
      ),
      "associate an id first"
   )
)</f>
        <v/>
      </c>
      <c r="F84" s="16" t="str">
        <f>IF(LAF_V110111213[[#This Row],[id Sanity Check]]="match",
   "✓ ready",
   IF(LAF_V110111213[[#This Row],[workbook_name]]&lt;&gt;"","not ready","")
)</f>
        <v/>
      </c>
    </row>
    <row r="85" spans="2:6" ht="21" x14ac:dyDescent="0.25">
      <c r="B85" s="11"/>
      <c r="C85" s="13"/>
      <c r="D85" s="14" t="str">
        <f>IF(LAF_V110111213[[#This Row],[workbook_name]]="","",COUNTIF(Table1[name],LAF_V110111213[[#This Row],[workbook_name]]))</f>
        <v/>
      </c>
      <c r="E85" s="14" t="str">
        <f xml:space="preserve">
IF(LAF_V110111213[[#This Row],[workbook_name]]="","",
   IFERROR(
      IF(
          VLOOKUP(LAF_V110111213[[#This Row],[id]],Table1[[#All],[id]:[name]],3,0)=LAF_V110111213[[#This Row],[workbook_name]],
         "match",
         "id doesn't belong to workbook_name"
      ),
      "associate an id first"
   )
)</f>
        <v/>
      </c>
      <c r="F85" s="16" t="str">
        <f>IF(LAF_V110111213[[#This Row],[id Sanity Check]]="match",
   "✓ ready",
   IF(LAF_V110111213[[#This Row],[workbook_name]]&lt;&gt;"","not ready","")
)</f>
        <v/>
      </c>
    </row>
    <row r="86" spans="2:6" ht="21" x14ac:dyDescent="0.25">
      <c r="B86" s="11"/>
      <c r="C86" s="13"/>
      <c r="D86" s="14" t="str">
        <f>IF(LAF_V110111213[[#This Row],[workbook_name]]="","",COUNTIF(Table1[name],LAF_V110111213[[#This Row],[workbook_name]]))</f>
        <v/>
      </c>
      <c r="E86" s="14" t="str">
        <f xml:space="preserve">
IF(LAF_V110111213[[#This Row],[workbook_name]]="","",
   IFERROR(
      IF(
          VLOOKUP(LAF_V110111213[[#This Row],[id]],Table1[[#All],[id]:[name]],3,0)=LAF_V110111213[[#This Row],[workbook_name]],
         "match",
         "id doesn't belong to workbook_name"
      ),
      "associate an id first"
   )
)</f>
        <v/>
      </c>
      <c r="F86" s="16" t="str">
        <f>IF(LAF_V110111213[[#This Row],[id Sanity Check]]="match",
   "✓ ready",
   IF(LAF_V110111213[[#This Row],[workbook_name]]&lt;&gt;"","not ready","")
)</f>
        <v/>
      </c>
    </row>
    <row r="87" spans="2:6" ht="21" x14ac:dyDescent="0.25">
      <c r="B87" s="11"/>
      <c r="C87" s="13"/>
      <c r="D87" s="14" t="str">
        <f>IF(LAF_V110111213[[#This Row],[workbook_name]]="","",COUNTIF(Table1[name],LAF_V110111213[[#This Row],[workbook_name]]))</f>
        <v/>
      </c>
      <c r="E87" s="14" t="str">
        <f xml:space="preserve">
IF(LAF_V110111213[[#This Row],[workbook_name]]="","",
   IFERROR(
      IF(
          VLOOKUP(LAF_V110111213[[#This Row],[id]],Table1[[#All],[id]:[name]],3,0)=LAF_V110111213[[#This Row],[workbook_name]],
         "match",
         "id doesn't belong to workbook_name"
      ),
      "associate an id first"
   )
)</f>
        <v/>
      </c>
      <c r="F87" s="16" t="str">
        <f>IF(LAF_V110111213[[#This Row],[id Sanity Check]]="match",
   "✓ ready",
   IF(LAF_V110111213[[#This Row],[workbook_name]]&lt;&gt;"","not ready","")
)</f>
        <v/>
      </c>
    </row>
    <row r="88" spans="2:6" ht="21" x14ac:dyDescent="0.25">
      <c r="B88" s="11"/>
      <c r="C88" s="13"/>
      <c r="D88" s="14" t="str">
        <f>IF(LAF_V110111213[[#This Row],[workbook_name]]="","",COUNTIF(Table1[name],LAF_V110111213[[#This Row],[workbook_name]]))</f>
        <v/>
      </c>
      <c r="E88" s="14" t="str">
        <f xml:space="preserve">
IF(LAF_V110111213[[#This Row],[workbook_name]]="","",
   IFERROR(
      IF(
          VLOOKUP(LAF_V110111213[[#This Row],[id]],Table1[[#All],[id]:[name]],3,0)=LAF_V110111213[[#This Row],[workbook_name]],
         "match",
         "id doesn't belong to workbook_name"
      ),
      "associate an id first"
   )
)</f>
        <v/>
      </c>
      <c r="F88" s="16" t="str">
        <f>IF(LAF_V110111213[[#This Row],[id Sanity Check]]="match",
   "✓ ready",
   IF(LAF_V110111213[[#This Row],[workbook_name]]&lt;&gt;"","not ready","")
)</f>
        <v/>
      </c>
    </row>
    <row r="89" spans="2:6" ht="21" x14ac:dyDescent="0.25">
      <c r="B89" s="11"/>
      <c r="C89" s="13"/>
      <c r="D89" s="14" t="str">
        <f>IF(LAF_V110111213[[#This Row],[workbook_name]]="","",COUNTIF(Table1[name],LAF_V110111213[[#This Row],[workbook_name]]))</f>
        <v/>
      </c>
      <c r="E89" s="14" t="str">
        <f xml:space="preserve">
IF(LAF_V110111213[[#This Row],[workbook_name]]="","",
   IFERROR(
      IF(
          VLOOKUP(LAF_V110111213[[#This Row],[id]],Table1[[#All],[id]:[name]],3,0)=LAF_V110111213[[#This Row],[workbook_name]],
         "match",
         "id doesn't belong to workbook_name"
      ),
      "associate an id first"
   )
)</f>
        <v/>
      </c>
      <c r="F89" s="16" t="str">
        <f>IF(LAF_V110111213[[#This Row],[id Sanity Check]]="match",
   "✓ ready",
   IF(LAF_V110111213[[#This Row],[workbook_name]]&lt;&gt;"","not ready","")
)</f>
        <v/>
      </c>
    </row>
    <row r="90" spans="2:6" ht="21" x14ac:dyDescent="0.25">
      <c r="B90" s="11"/>
      <c r="C90" s="13"/>
      <c r="D90" s="14" t="str">
        <f>IF(LAF_V110111213[[#This Row],[workbook_name]]="","",COUNTIF(Table1[name],LAF_V110111213[[#This Row],[workbook_name]]))</f>
        <v/>
      </c>
      <c r="E90" s="14" t="str">
        <f xml:space="preserve">
IF(LAF_V110111213[[#This Row],[workbook_name]]="","",
   IFERROR(
      IF(
          VLOOKUP(LAF_V110111213[[#This Row],[id]],Table1[[#All],[id]:[name]],3,0)=LAF_V110111213[[#This Row],[workbook_name]],
         "match",
         "id doesn't belong to workbook_name"
      ),
      "associate an id first"
   )
)</f>
        <v/>
      </c>
      <c r="F90" s="16" t="str">
        <f>IF(LAF_V110111213[[#This Row],[id Sanity Check]]="match",
   "✓ ready",
   IF(LAF_V110111213[[#This Row],[workbook_name]]&lt;&gt;"","not ready","")
)</f>
        <v/>
      </c>
    </row>
    <row r="91" spans="2:6" ht="21" x14ac:dyDescent="0.25">
      <c r="B91" s="11"/>
      <c r="C91" s="13"/>
      <c r="D91" s="14" t="str">
        <f>IF(LAF_V110111213[[#This Row],[workbook_name]]="","",COUNTIF(Table1[name],LAF_V110111213[[#This Row],[workbook_name]]))</f>
        <v/>
      </c>
      <c r="E91" s="14" t="str">
        <f xml:space="preserve">
IF(LAF_V110111213[[#This Row],[workbook_name]]="","",
   IFERROR(
      IF(
          VLOOKUP(LAF_V110111213[[#This Row],[id]],Table1[[#All],[id]:[name]],3,0)=LAF_V110111213[[#This Row],[workbook_name]],
         "match",
         "id doesn't belong to workbook_name"
      ),
      "associate an id first"
   )
)</f>
        <v/>
      </c>
      <c r="F91" s="16" t="str">
        <f>IF(LAF_V110111213[[#This Row],[id Sanity Check]]="match",
   "✓ ready",
   IF(LAF_V110111213[[#This Row],[workbook_name]]&lt;&gt;"","not ready","")
)</f>
        <v/>
      </c>
    </row>
    <row r="92" spans="2:6" ht="21" x14ac:dyDescent="0.25">
      <c r="B92" s="11"/>
      <c r="C92" s="13"/>
      <c r="D92" s="14" t="str">
        <f>IF(LAF_V110111213[[#This Row],[workbook_name]]="","",COUNTIF(Table1[name],LAF_V110111213[[#This Row],[workbook_name]]))</f>
        <v/>
      </c>
      <c r="E92" s="14" t="str">
        <f xml:space="preserve">
IF(LAF_V110111213[[#This Row],[workbook_name]]="","",
   IFERROR(
      IF(
          VLOOKUP(LAF_V110111213[[#This Row],[id]],Table1[[#All],[id]:[name]],3,0)=LAF_V110111213[[#This Row],[workbook_name]],
         "match",
         "id doesn't belong to workbook_name"
      ),
      "associate an id first"
   )
)</f>
        <v/>
      </c>
      <c r="F92" s="16" t="str">
        <f>IF(LAF_V110111213[[#This Row],[id Sanity Check]]="match",
   "✓ ready",
   IF(LAF_V110111213[[#This Row],[workbook_name]]&lt;&gt;"","not ready","")
)</f>
        <v/>
      </c>
    </row>
    <row r="93" spans="2:6" ht="21" x14ac:dyDescent="0.25">
      <c r="B93" s="11"/>
      <c r="C93" s="13"/>
      <c r="D93" s="14" t="str">
        <f>IF(LAF_V110111213[[#This Row],[workbook_name]]="","",COUNTIF(Table1[name],LAF_V110111213[[#This Row],[workbook_name]]))</f>
        <v/>
      </c>
      <c r="E93" s="14" t="str">
        <f xml:space="preserve">
IF(LAF_V110111213[[#This Row],[workbook_name]]="","",
   IFERROR(
      IF(
          VLOOKUP(LAF_V110111213[[#This Row],[id]],Table1[[#All],[id]:[name]],3,0)=LAF_V110111213[[#This Row],[workbook_name]],
         "match",
         "id doesn't belong to workbook_name"
      ),
      "associate an id first"
   )
)</f>
        <v/>
      </c>
      <c r="F93" s="16" t="str">
        <f>IF(LAF_V110111213[[#This Row],[id Sanity Check]]="match",
   "✓ ready",
   IF(LAF_V110111213[[#This Row],[workbook_name]]&lt;&gt;"","not ready","")
)</f>
        <v/>
      </c>
    </row>
    <row r="94" spans="2:6" ht="21" x14ac:dyDescent="0.25">
      <c r="B94" s="11"/>
      <c r="C94" s="13"/>
      <c r="D94" s="14" t="str">
        <f>IF(LAF_V110111213[[#This Row],[workbook_name]]="","",COUNTIF(Table1[name],LAF_V110111213[[#This Row],[workbook_name]]))</f>
        <v/>
      </c>
      <c r="E94" s="14" t="str">
        <f xml:space="preserve">
IF(LAF_V110111213[[#This Row],[workbook_name]]="","",
   IFERROR(
      IF(
          VLOOKUP(LAF_V110111213[[#This Row],[id]],Table1[[#All],[id]:[name]],3,0)=LAF_V110111213[[#This Row],[workbook_name]],
         "match",
         "id doesn't belong to workbook_name"
      ),
      "associate an id first"
   )
)</f>
        <v/>
      </c>
      <c r="F94" s="16" t="str">
        <f>IF(LAF_V110111213[[#This Row],[id Sanity Check]]="match",
   "✓ ready",
   IF(LAF_V110111213[[#This Row],[workbook_name]]&lt;&gt;"","not ready","")
)</f>
        <v/>
      </c>
    </row>
    <row r="95" spans="2:6" ht="21" x14ac:dyDescent="0.25">
      <c r="B95" s="11"/>
      <c r="C95" s="13"/>
      <c r="D95" s="14" t="str">
        <f>IF(LAF_V110111213[[#This Row],[workbook_name]]="","",COUNTIF(Table1[name],LAF_V110111213[[#This Row],[workbook_name]]))</f>
        <v/>
      </c>
      <c r="E95" s="14" t="str">
        <f xml:space="preserve">
IF(LAF_V110111213[[#This Row],[workbook_name]]="","",
   IFERROR(
      IF(
          VLOOKUP(LAF_V110111213[[#This Row],[id]],Table1[[#All],[id]:[name]],3,0)=LAF_V110111213[[#This Row],[workbook_name]],
         "match",
         "id doesn't belong to workbook_name"
      ),
      "associate an id first"
   )
)</f>
        <v/>
      </c>
      <c r="F95" s="16" t="str">
        <f>IF(LAF_V110111213[[#This Row],[id Sanity Check]]="match",
   "✓ ready",
   IF(LAF_V110111213[[#This Row],[workbook_name]]&lt;&gt;"","not ready","")
)</f>
        <v/>
      </c>
    </row>
    <row r="96" spans="2:6" ht="21" x14ac:dyDescent="0.25">
      <c r="B96" s="11"/>
      <c r="C96" s="13"/>
      <c r="D96" s="14" t="str">
        <f>IF(LAF_V110111213[[#This Row],[workbook_name]]="","",COUNTIF(Table1[name],LAF_V110111213[[#This Row],[workbook_name]]))</f>
        <v/>
      </c>
      <c r="E96" s="14" t="str">
        <f xml:space="preserve">
IF(LAF_V110111213[[#This Row],[workbook_name]]="","",
   IFERROR(
      IF(
          VLOOKUP(LAF_V110111213[[#This Row],[id]],Table1[[#All],[id]:[name]],3,0)=LAF_V110111213[[#This Row],[workbook_name]],
         "match",
         "id doesn't belong to workbook_name"
      ),
      "associate an id first"
   )
)</f>
        <v/>
      </c>
      <c r="F96" s="16" t="str">
        <f>IF(LAF_V110111213[[#This Row],[id Sanity Check]]="match",
   "✓ ready",
   IF(LAF_V110111213[[#This Row],[workbook_name]]&lt;&gt;"","not ready","")
)</f>
        <v/>
      </c>
    </row>
    <row r="97" spans="2:6" ht="21" x14ac:dyDescent="0.25">
      <c r="B97" s="11"/>
      <c r="C97" s="13"/>
      <c r="D97" s="14" t="str">
        <f>IF(LAF_V110111213[[#This Row],[workbook_name]]="","",COUNTIF(Table1[name],LAF_V110111213[[#This Row],[workbook_name]]))</f>
        <v/>
      </c>
      <c r="E97" s="14" t="str">
        <f xml:space="preserve">
IF(LAF_V110111213[[#This Row],[workbook_name]]="","",
   IFERROR(
      IF(
          VLOOKUP(LAF_V110111213[[#This Row],[id]],Table1[[#All],[id]:[name]],3,0)=LAF_V110111213[[#This Row],[workbook_name]],
         "match",
         "id doesn't belong to workbook_name"
      ),
      "associate an id first"
   )
)</f>
        <v/>
      </c>
      <c r="F97" s="16" t="str">
        <f>IF(LAF_V110111213[[#This Row],[id Sanity Check]]="match",
   "✓ ready",
   IF(LAF_V110111213[[#This Row],[workbook_name]]&lt;&gt;"","not ready","")
)</f>
        <v/>
      </c>
    </row>
    <row r="98" spans="2:6" ht="21" x14ac:dyDescent="0.25">
      <c r="B98" s="11"/>
      <c r="C98" s="13"/>
      <c r="D98" s="14" t="str">
        <f>IF(LAF_V110111213[[#This Row],[workbook_name]]="","",COUNTIF(Table1[name],LAF_V110111213[[#This Row],[workbook_name]]))</f>
        <v/>
      </c>
      <c r="E98" s="14" t="str">
        <f xml:space="preserve">
IF(LAF_V110111213[[#This Row],[workbook_name]]="","",
   IFERROR(
      IF(
          VLOOKUP(LAF_V110111213[[#This Row],[id]],Table1[[#All],[id]:[name]],3,0)=LAF_V110111213[[#This Row],[workbook_name]],
         "match",
         "id doesn't belong to workbook_name"
      ),
      "associate an id first"
   )
)</f>
        <v/>
      </c>
      <c r="F98" s="16" t="str">
        <f>IF(LAF_V110111213[[#This Row],[id Sanity Check]]="match",
   "✓ ready",
   IF(LAF_V110111213[[#This Row],[workbook_name]]&lt;&gt;"","not ready","")
)</f>
        <v/>
      </c>
    </row>
    <row r="99" spans="2:6" ht="21" x14ac:dyDescent="0.25">
      <c r="B99" s="11"/>
      <c r="C99" s="13"/>
      <c r="D99" s="14" t="str">
        <f>IF(LAF_V110111213[[#This Row],[workbook_name]]="","",COUNTIF(Table1[name],LAF_V110111213[[#This Row],[workbook_name]]))</f>
        <v/>
      </c>
      <c r="E99" s="14" t="str">
        <f xml:space="preserve">
IF(LAF_V110111213[[#This Row],[workbook_name]]="","",
   IFERROR(
      IF(
          VLOOKUP(LAF_V110111213[[#This Row],[id]],Table1[[#All],[id]:[name]],3,0)=LAF_V110111213[[#This Row],[workbook_name]],
         "match",
         "id doesn't belong to workbook_name"
      ),
      "associate an id first"
   )
)</f>
        <v/>
      </c>
      <c r="F99" s="16" t="str">
        <f>IF(LAF_V110111213[[#This Row],[id Sanity Check]]="match",
   "✓ ready",
   IF(LAF_V110111213[[#This Row],[workbook_name]]&lt;&gt;"","not ready","")
)</f>
        <v/>
      </c>
    </row>
    <row r="100" spans="2:6" ht="21" x14ac:dyDescent="0.25">
      <c r="B100" s="11"/>
      <c r="C100" s="13"/>
      <c r="D100" s="14" t="str">
        <f>IF(LAF_V110111213[[#This Row],[workbook_name]]="","",COUNTIF(Table1[name],LAF_V110111213[[#This Row],[workbook_name]]))</f>
        <v/>
      </c>
      <c r="E100" s="14" t="str">
        <f xml:space="preserve">
IF(LAF_V110111213[[#This Row],[workbook_name]]="","",
   IFERROR(
      IF(
          VLOOKUP(LAF_V110111213[[#This Row],[id]],Table1[[#All],[id]:[name]],3,0)=LAF_V110111213[[#This Row],[workbook_name]],
         "match",
         "id doesn't belong to workbook_name"
      ),
      "associate an id first"
   )
)</f>
        <v/>
      </c>
      <c r="F100" s="16" t="str">
        <f>IF(LAF_V110111213[[#This Row],[id Sanity Check]]="match",
   "✓ ready",
   IF(LAF_V110111213[[#This Row],[workbook_name]]&lt;&gt;"","not ready","")
)</f>
        <v/>
      </c>
    </row>
    <row r="101" spans="2:6" ht="21" x14ac:dyDescent="0.25">
      <c r="B101" s="11"/>
      <c r="C101" s="13"/>
      <c r="D101" s="14" t="str">
        <f>IF(LAF_V110111213[[#This Row],[workbook_name]]="","",COUNTIF(Table1[name],LAF_V110111213[[#This Row],[workbook_name]]))</f>
        <v/>
      </c>
      <c r="E101" s="14" t="str">
        <f xml:space="preserve">
IF(LAF_V110111213[[#This Row],[workbook_name]]="","",
   IFERROR(
      IF(
          VLOOKUP(LAF_V110111213[[#This Row],[id]],Table1[[#All],[id]:[name]],3,0)=LAF_V110111213[[#This Row],[workbook_name]],
         "match",
         "id doesn't belong to workbook_name"
      ),
      "associate an id first"
   )
)</f>
        <v/>
      </c>
      <c r="F101" s="16" t="str">
        <f>IF(LAF_V110111213[[#This Row],[id Sanity Check]]="match",
   "✓ ready",
   IF(LAF_V110111213[[#This Row],[workbook_name]]&lt;&gt;"","not ready","")
)</f>
        <v/>
      </c>
    </row>
    <row r="102" spans="2:6" ht="21" x14ac:dyDescent="0.25">
      <c r="B102" s="11"/>
      <c r="C102" s="13"/>
      <c r="D102" s="14" t="str">
        <f>IF(LAF_V110111213[[#This Row],[workbook_name]]="","",COUNTIF(Table1[name],LAF_V110111213[[#This Row],[workbook_name]]))</f>
        <v/>
      </c>
      <c r="E102" s="14" t="str">
        <f xml:space="preserve">
IF(LAF_V110111213[[#This Row],[workbook_name]]="","",
   IFERROR(
      IF(
          VLOOKUP(LAF_V110111213[[#This Row],[id]],Table1[[#All],[id]:[name]],3,0)=LAF_V110111213[[#This Row],[workbook_name]],
         "match",
         "id doesn't belong to workbook_name"
      ),
      "associate an id first"
   )
)</f>
        <v/>
      </c>
      <c r="F102" s="16" t="str">
        <f>IF(LAF_V110111213[[#This Row],[id Sanity Check]]="match",
   "✓ ready",
   IF(LAF_V110111213[[#This Row],[workbook_name]]&lt;&gt;"","not ready","")
)</f>
        <v/>
      </c>
    </row>
    <row r="103" spans="2:6" ht="21" x14ac:dyDescent="0.25">
      <c r="B103" s="11"/>
      <c r="C103" s="13"/>
      <c r="D103" s="14" t="str">
        <f>IF(LAF_V110111213[[#This Row],[workbook_name]]="","",COUNTIF(Table1[name],LAF_V110111213[[#This Row],[workbook_name]]))</f>
        <v/>
      </c>
      <c r="E103" s="14" t="str">
        <f xml:space="preserve">
IF(LAF_V110111213[[#This Row],[workbook_name]]="","",
   IFERROR(
      IF(
          VLOOKUP(LAF_V110111213[[#This Row],[id]],Table1[[#All],[id]:[name]],3,0)=LAF_V110111213[[#This Row],[workbook_name]],
         "match",
         "id doesn't belong to workbook_name"
      ),
      "associate an id first"
   )
)</f>
        <v/>
      </c>
      <c r="F103" s="16" t="str">
        <f>IF(LAF_V110111213[[#This Row],[id Sanity Check]]="match",
   "✓ ready",
   IF(LAF_V110111213[[#This Row],[workbook_name]]&lt;&gt;"","not ready","")
)</f>
        <v/>
      </c>
    </row>
    <row r="104" spans="2:6" ht="21" x14ac:dyDescent="0.25">
      <c r="B104" s="11"/>
      <c r="C104" s="13"/>
      <c r="D104" s="14" t="str">
        <f>IF(LAF_V110111213[[#This Row],[workbook_name]]="","",COUNTIF(Table1[name],LAF_V110111213[[#This Row],[workbook_name]]))</f>
        <v/>
      </c>
      <c r="E104" s="14" t="str">
        <f xml:space="preserve">
IF(LAF_V110111213[[#This Row],[workbook_name]]="","",
   IFERROR(
      IF(
          VLOOKUP(LAF_V110111213[[#This Row],[id]],Table1[[#All],[id]:[name]],3,0)=LAF_V110111213[[#This Row],[workbook_name]],
         "match",
         "id doesn't belong to workbook_name"
      ),
      "associate an id first"
   )
)</f>
        <v/>
      </c>
      <c r="F104" s="16" t="str">
        <f>IF(LAF_V110111213[[#This Row],[id Sanity Check]]="match",
   "✓ ready",
   IF(LAF_V110111213[[#This Row],[workbook_name]]&lt;&gt;"","not ready","")
)</f>
        <v/>
      </c>
    </row>
    <row r="105" spans="2:6" ht="21" x14ac:dyDescent="0.25">
      <c r="B105" s="11"/>
      <c r="C105" s="13"/>
      <c r="D105" s="14" t="str">
        <f>IF(LAF_V110111213[[#This Row],[workbook_name]]="","",COUNTIF(Table1[name],LAF_V110111213[[#This Row],[workbook_name]]))</f>
        <v/>
      </c>
      <c r="E105" s="14" t="str">
        <f xml:space="preserve">
IF(LAF_V110111213[[#This Row],[workbook_name]]="","",
   IFERROR(
      IF(
          VLOOKUP(LAF_V110111213[[#This Row],[id]],Table1[[#All],[id]:[name]],3,0)=LAF_V110111213[[#This Row],[workbook_name]],
         "match",
         "id doesn't belong to workbook_name"
      ),
      "associate an id first"
   )
)</f>
        <v/>
      </c>
      <c r="F105" s="16" t="str">
        <f>IF(LAF_V110111213[[#This Row],[id Sanity Check]]="match",
   "✓ ready",
   IF(LAF_V110111213[[#This Row],[workbook_name]]&lt;&gt;"","not ready","")
)</f>
        <v/>
      </c>
    </row>
    <row r="106" spans="2:6" ht="21" x14ac:dyDescent="0.25">
      <c r="B106" s="11"/>
      <c r="C106" s="13"/>
      <c r="D106" s="14" t="str">
        <f>IF(LAF_V110111213[[#This Row],[workbook_name]]="","",COUNTIF(Table1[name],LAF_V110111213[[#This Row],[workbook_name]]))</f>
        <v/>
      </c>
      <c r="E106" s="14" t="str">
        <f xml:space="preserve">
IF(LAF_V110111213[[#This Row],[workbook_name]]="","",
   IFERROR(
      IF(
          VLOOKUP(LAF_V110111213[[#This Row],[id]],Table1[[#All],[id]:[name]],3,0)=LAF_V110111213[[#This Row],[workbook_name]],
         "match",
         "id doesn't belong to workbook_name"
      ),
      "associate an id first"
   )
)</f>
        <v/>
      </c>
      <c r="F106" s="16" t="str">
        <f>IF(LAF_V110111213[[#This Row],[id Sanity Check]]="match",
   "✓ ready",
   IF(LAF_V110111213[[#This Row],[workbook_name]]&lt;&gt;"","not ready","")
)</f>
        <v/>
      </c>
    </row>
    <row r="107" spans="2:6" ht="21" x14ac:dyDescent="0.25">
      <c r="B107" s="11"/>
      <c r="C107" s="13"/>
      <c r="D107" s="14" t="str">
        <f>IF(LAF_V110111213[[#This Row],[workbook_name]]="","",COUNTIF(Table1[name],LAF_V110111213[[#This Row],[workbook_name]]))</f>
        <v/>
      </c>
      <c r="E107" s="14" t="str">
        <f xml:space="preserve">
IF(LAF_V110111213[[#This Row],[workbook_name]]="","",
   IFERROR(
      IF(
          VLOOKUP(LAF_V110111213[[#This Row],[id]],Table1[[#All],[id]:[name]],3,0)=LAF_V110111213[[#This Row],[workbook_name]],
         "match",
         "id doesn't belong to workbook_name"
      ),
      "associate an id first"
   )
)</f>
        <v/>
      </c>
      <c r="F107" s="16" t="str">
        <f>IF(LAF_V110111213[[#This Row],[id Sanity Check]]="match",
   "✓ ready",
   IF(LAF_V110111213[[#This Row],[workbook_name]]&lt;&gt;"","not ready","")
)</f>
        <v/>
      </c>
    </row>
    <row r="108" spans="2:6" ht="21" x14ac:dyDescent="0.25">
      <c r="B108" s="11"/>
      <c r="C108" s="13"/>
      <c r="D108" s="14" t="str">
        <f>IF(LAF_V110111213[[#This Row],[workbook_name]]="","",COUNTIF(Table1[name],LAF_V110111213[[#This Row],[workbook_name]]))</f>
        <v/>
      </c>
      <c r="E108" s="14" t="str">
        <f xml:space="preserve">
IF(LAF_V110111213[[#This Row],[workbook_name]]="","",
   IFERROR(
      IF(
          VLOOKUP(LAF_V110111213[[#This Row],[id]],Table1[[#All],[id]:[name]],3,0)=LAF_V110111213[[#This Row],[workbook_name]],
         "match",
         "id doesn't belong to workbook_name"
      ),
      "associate an id first"
   )
)</f>
        <v/>
      </c>
      <c r="F108" s="16" t="str">
        <f>IF(LAF_V110111213[[#This Row],[id Sanity Check]]="match",
   "✓ ready",
   IF(LAF_V110111213[[#This Row],[workbook_name]]&lt;&gt;"","not ready","")
)</f>
        <v/>
      </c>
    </row>
    <row r="109" spans="2:6" ht="21" x14ac:dyDescent="0.25">
      <c r="B109" s="11"/>
      <c r="C109" s="13"/>
      <c r="D109" s="14" t="str">
        <f>IF(LAF_V110111213[[#This Row],[workbook_name]]="","",COUNTIF(Table1[name],LAF_V110111213[[#This Row],[workbook_name]]))</f>
        <v/>
      </c>
      <c r="E109" s="14" t="str">
        <f xml:space="preserve">
IF(LAF_V110111213[[#This Row],[workbook_name]]="","",
   IFERROR(
      IF(
          VLOOKUP(LAF_V110111213[[#This Row],[id]],Table1[[#All],[id]:[name]],3,0)=LAF_V110111213[[#This Row],[workbook_name]],
         "match",
         "id doesn't belong to workbook_name"
      ),
      "associate an id first"
   )
)</f>
        <v/>
      </c>
      <c r="F109" s="16" t="str">
        <f>IF(LAF_V110111213[[#This Row],[id Sanity Check]]="match",
   "✓ ready",
   IF(LAF_V110111213[[#This Row],[workbook_name]]&lt;&gt;"","not ready","")
)</f>
        <v/>
      </c>
    </row>
    <row r="110" spans="2:6" ht="21" x14ac:dyDescent="0.25">
      <c r="B110" s="11"/>
      <c r="C110" s="13"/>
      <c r="D110" s="14" t="str">
        <f>IF(LAF_V110111213[[#This Row],[workbook_name]]="","",COUNTIF(Table1[name],LAF_V110111213[[#This Row],[workbook_name]]))</f>
        <v/>
      </c>
      <c r="E110" s="14" t="str">
        <f xml:space="preserve">
IF(LAF_V110111213[[#This Row],[workbook_name]]="","",
   IFERROR(
      IF(
          VLOOKUP(LAF_V110111213[[#This Row],[id]],Table1[[#All],[id]:[name]],3,0)=LAF_V110111213[[#This Row],[workbook_name]],
         "match",
         "id doesn't belong to workbook_name"
      ),
      "associate an id first"
   )
)</f>
        <v/>
      </c>
      <c r="F110" s="16" t="str">
        <f>IF(LAF_V110111213[[#This Row],[id Sanity Check]]="match",
   "✓ ready",
   IF(LAF_V110111213[[#This Row],[workbook_name]]&lt;&gt;"","not ready","")
)</f>
        <v/>
      </c>
    </row>
    <row r="111" spans="2:6" ht="21" x14ac:dyDescent="0.25">
      <c r="B111" s="11"/>
      <c r="C111" s="13"/>
      <c r="D111" s="14" t="str">
        <f>IF(LAF_V110111213[[#This Row],[workbook_name]]="","",COUNTIF(Table1[name],LAF_V110111213[[#This Row],[workbook_name]]))</f>
        <v/>
      </c>
      <c r="E111" s="14" t="str">
        <f xml:space="preserve">
IF(LAF_V110111213[[#This Row],[workbook_name]]="","",
   IFERROR(
      IF(
          VLOOKUP(LAF_V110111213[[#This Row],[id]],Table1[[#All],[id]:[name]],3,0)=LAF_V110111213[[#This Row],[workbook_name]],
         "match",
         "id doesn't belong to workbook_name"
      ),
      "associate an id first"
   )
)</f>
        <v/>
      </c>
      <c r="F111" s="16" t="str">
        <f>IF(LAF_V110111213[[#This Row],[id Sanity Check]]="match",
   "✓ ready",
   IF(LAF_V110111213[[#This Row],[workbook_name]]&lt;&gt;"","not ready","")
)</f>
        <v/>
      </c>
    </row>
    <row r="112" spans="2:6" ht="21" x14ac:dyDescent="0.25">
      <c r="B112" s="11"/>
      <c r="C112" s="13"/>
      <c r="D112" s="14" t="str">
        <f>IF(LAF_V110111213[[#This Row],[workbook_name]]="","",COUNTIF(Table1[name],LAF_V110111213[[#This Row],[workbook_name]]))</f>
        <v/>
      </c>
      <c r="E112" s="14" t="str">
        <f xml:space="preserve">
IF(LAF_V110111213[[#This Row],[workbook_name]]="","",
   IFERROR(
      IF(
          VLOOKUP(LAF_V110111213[[#This Row],[id]],Table1[[#All],[id]:[name]],3,0)=LAF_V110111213[[#This Row],[workbook_name]],
         "match",
         "id doesn't belong to workbook_name"
      ),
      "associate an id first"
   )
)</f>
        <v/>
      </c>
      <c r="F112" s="16" t="str">
        <f>IF(LAF_V110111213[[#This Row],[id Sanity Check]]="match",
   "✓ ready",
   IF(LAF_V110111213[[#This Row],[workbook_name]]&lt;&gt;"","not ready","")
)</f>
        <v/>
      </c>
    </row>
    <row r="113" spans="2:6" ht="21" x14ac:dyDescent="0.25">
      <c r="B113" s="11"/>
      <c r="C113" s="13"/>
      <c r="D113" s="14" t="str">
        <f>IF(LAF_V110111213[[#This Row],[workbook_name]]="","",COUNTIF(Table1[name],LAF_V110111213[[#This Row],[workbook_name]]))</f>
        <v/>
      </c>
      <c r="E113" s="14" t="str">
        <f xml:space="preserve">
IF(LAF_V110111213[[#This Row],[workbook_name]]="","",
   IFERROR(
      IF(
          VLOOKUP(LAF_V110111213[[#This Row],[id]],Table1[[#All],[id]:[name]],3,0)=LAF_V110111213[[#This Row],[workbook_name]],
         "match",
         "id doesn't belong to workbook_name"
      ),
      "associate an id first"
   )
)</f>
        <v/>
      </c>
      <c r="F113" s="16" t="str">
        <f>IF(LAF_V110111213[[#This Row],[id Sanity Check]]="match",
   "✓ ready",
   IF(LAF_V110111213[[#This Row],[workbook_name]]&lt;&gt;"","not ready","")
)</f>
        <v/>
      </c>
    </row>
    <row r="114" spans="2:6" ht="21" x14ac:dyDescent="0.25">
      <c r="B114" s="11"/>
      <c r="C114" s="13"/>
      <c r="D114" s="14" t="str">
        <f>IF(LAF_V110111213[[#This Row],[workbook_name]]="","",COUNTIF(Table1[name],LAF_V110111213[[#This Row],[workbook_name]]))</f>
        <v/>
      </c>
      <c r="E114" s="14" t="str">
        <f xml:space="preserve">
IF(LAF_V110111213[[#This Row],[workbook_name]]="","",
   IFERROR(
      IF(
          VLOOKUP(LAF_V110111213[[#This Row],[id]],Table1[[#All],[id]:[name]],3,0)=LAF_V110111213[[#This Row],[workbook_name]],
         "match",
         "id doesn't belong to workbook_name"
      ),
      "associate an id first"
   )
)</f>
        <v/>
      </c>
      <c r="F114" s="16" t="str">
        <f>IF(LAF_V110111213[[#This Row],[id Sanity Check]]="match",
   "✓ ready",
   IF(LAF_V110111213[[#This Row],[workbook_name]]&lt;&gt;"","not ready","")
)</f>
        <v/>
      </c>
    </row>
    <row r="115" spans="2:6" ht="21" x14ac:dyDescent="0.25">
      <c r="B115" s="11"/>
      <c r="C115" s="13"/>
      <c r="D115" s="14" t="str">
        <f>IF(LAF_V110111213[[#This Row],[workbook_name]]="","",COUNTIF(Table1[name],LAF_V110111213[[#This Row],[workbook_name]]))</f>
        <v/>
      </c>
      <c r="E115" s="14" t="str">
        <f xml:space="preserve">
IF(LAF_V110111213[[#This Row],[workbook_name]]="","",
   IFERROR(
      IF(
          VLOOKUP(LAF_V110111213[[#This Row],[id]],Table1[[#All],[id]:[name]],3,0)=LAF_V110111213[[#This Row],[workbook_name]],
         "match",
         "id doesn't belong to workbook_name"
      ),
      "associate an id first"
   )
)</f>
        <v/>
      </c>
      <c r="F115" s="16" t="str">
        <f>IF(LAF_V110111213[[#This Row],[id Sanity Check]]="match",
   "✓ ready",
   IF(LAF_V110111213[[#This Row],[workbook_name]]&lt;&gt;"","not ready","")
)</f>
        <v/>
      </c>
    </row>
    <row r="116" spans="2:6" ht="21" x14ac:dyDescent="0.25">
      <c r="B116" s="11"/>
      <c r="C116" s="13"/>
      <c r="D116" s="14" t="str">
        <f>IF(LAF_V110111213[[#This Row],[workbook_name]]="","",COUNTIF(Table1[name],LAF_V110111213[[#This Row],[workbook_name]]))</f>
        <v/>
      </c>
      <c r="E116" s="14" t="str">
        <f xml:space="preserve">
IF(LAF_V110111213[[#This Row],[workbook_name]]="","",
   IFERROR(
      IF(
          VLOOKUP(LAF_V110111213[[#This Row],[id]],Table1[[#All],[id]:[name]],3,0)=LAF_V110111213[[#This Row],[workbook_name]],
         "match",
         "id doesn't belong to workbook_name"
      ),
      "associate an id first"
   )
)</f>
        <v/>
      </c>
      <c r="F116" s="16" t="str">
        <f>IF(LAF_V110111213[[#This Row],[id Sanity Check]]="match",
   "✓ ready",
   IF(LAF_V110111213[[#This Row],[workbook_name]]&lt;&gt;"","not ready","")
)</f>
        <v/>
      </c>
    </row>
    <row r="117" spans="2:6" ht="21" x14ac:dyDescent="0.25">
      <c r="B117" s="11"/>
      <c r="C117" s="13"/>
      <c r="D117" s="14" t="str">
        <f>IF(LAF_V110111213[[#This Row],[workbook_name]]="","",COUNTIF(Table1[name],LAF_V110111213[[#This Row],[workbook_name]]))</f>
        <v/>
      </c>
      <c r="E117" s="14" t="str">
        <f xml:space="preserve">
IF(LAF_V110111213[[#This Row],[workbook_name]]="","",
   IFERROR(
      IF(
          VLOOKUP(LAF_V110111213[[#This Row],[id]],Table1[[#All],[id]:[name]],3,0)=LAF_V110111213[[#This Row],[workbook_name]],
         "match",
         "id doesn't belong to workbook_name"
      ),
      "associate an id first"
   )
)</f>
        <v/>
      </c>
      <c r="F117" s="16" t="str">
        <f>IF(LAF_V110111213[[#This Row],[id Sanity Check]]="match",
   "✓ ready",
   IF(LAF_V110111213[[#This Row],[workbook_name]]&lt;&gt;"","not ready","")
)</f>
        <v/>
      </c>
    </row>
    <row r="118" spans="2:6" ht="21" x14ac:dyDescent="0.25">
      <c r="B118" s="11"/>
      <c r="C118" s="13"/>
      <c r="D118" s="14" t="str">
        <f>IF(LAF_V110111213[[#This Row],[workbook_name]]="","",COUNTIF(Table1[name],LAF_V110111213[[#This Row],[workbook_name]]))</f>
        <v/>
      </c>
      <c r="E118" s="14" t="str">
        <f xml:space="preserve">
IF(LAF_V110111213[[#This Row],[workbook_name]]="","",
   IFERROR(
      IF(
          VLOOKUP(LAF_V110111213[[#This Row],[id]],Table1[[#All],[id]:[name]],3,0)=LAF_V110111213[[#This Row],[workbook_name]],
         "match",
         "id doesn't belong to workbook_name"
      ),
      "associate an id first"
   )
)</f>
        <v/>
      </c>
      <c r="F118" s="16" t="str">
        <f>IF(LAF_V110111213[[#This Row],[id Sanity Check]]="match",
   "✓ ready",
   IF(LAF_V110111213[[#This Row],[workbook_name]]&lt;&gt;"","not ready","")
)</f>
        <v/>
      </c>
    </row>
    <row r="119" spans="2:6" ht="21" x14ac:dyDescent="0.25">
      <c r="B119" s="11"/>
      <c r="C119" s="13"/>
      <c r="D119" s="14" t="str">
        <f>IF(LAF_V110111213[[#This Row],[workbook_name]]="","",COUNTIF(Table1[name],LAF_V110111213[[#This Row],[workbook_name]]))</f>
        <v/>
      </c>
      <c r="E119" s="14" t="str">
        <f xml:space="preserve">
IF(LAF_V110111213[[#This Row],[workbook_name]]="","",
   IFERROR(
      IF(
          VLOOKUP(LAF_V110111213[[#This Row],[id]],Table1[[#All],[id]:[name]],3,0)=LAF_V110111213[[#This Row],[workbook_name]],
         "match",
         "id doesn't belong to workbook_name"
      ),
      "associate an id first"
   )
)</f>
        <v/>
      </c>
      <c r="F119" s="16" t="str">
        <f>IF(LAF_V110111213[[#This Row],[id Sanity Check]]="match",
   "✓ ready",
   IF(LAF_V110111213[[#This Row],[workbook_name]]&lt;&gt;"","not ready","")
)</f>
        <v/>
      </c>
    </row>
    <row r="120" spans="2:6" ht="21" x14ac:dyDescent="0.25">
      <c r="B120" s="11"/>
      <c r="C120" s="13"/>
      <c r="D120" s="14" t="str">
        <f>IF(LAF_V110111213[[#This Row],[workbook_name]]="","",COUNTIF(Table1[name],LAF_V110111213[[#This Row],[workbook_name]]))</f>
        <v/>
      </c>
      <c r="E120" s="14" t="str">
        <f xml:space="preserve">
IF(LAF_V110111213[[#This Row],[workbook_name]]="","",
   IFERROR(
      IF(
          VLOOKUP(LAF_V110111213[[#This Row],[id]],Table1[[#All],[id]:[name]],3,0)=LAF_V110111213[[#This Row],[workbook_name]],
         "match",
         "id doesn't belong to workbook_name"
      ),
      "associate an id first"
   )
)</f>
        <v/>
      </c>
      <c r="F120" s="16" t="str">
        <f>IF(LAF_V110111213[[#This Row],[id Sanity Check]]="match",
   "✓ ready",
   IF(LAF_V110111213[[#This Row],[workbook_name]]&lt;&gt;"","not ready","")
)</f>
        <v/>
      </c>
    </row>
    <row r="121" spans="2:6" ht="21" x14ac:dyDescent="0.25">
      <c r="B121" s="11"/>
      <c r="C121" s="13"/>
      <c r="D121" s="14" t="str">
        <f>IF(LAF_V110111213[[#This Row],[workbook_name]]="","",COUNTIF(Table1[name],LAF_V110111213[[#This Row],[workbook_name]]))</f>
        <v/>
      </c>
      <c r="E121" s="14" t="str">
        <f xml:space="preserve">
IF(LAF_V110111213[[#This Row],[workbook_name]]="","",
   IFERROR(
      IF(
          VLOOKUP(LAF_V110111213[[#This Row],[id]],Table1[[#All],[id]:[name]],3,0)=LAF_V110111213[[#This Row],[workbook_name]],
         "match",
         "id doesn't belong to workbook_name"
      ),
      "associate an id first"
   )
)</f>
        <v/>
      </c>
      <c r="F121" s="16" t="str">
        <f>IF(LAF_V110111213[[#This Row],[id Sanity Check]]="match",
   "✓ ready",
   IF(LAF_V110111213[[#This Row],[workbook_name]]&lt;&gt;"","not ready","")
)</f>
        <v/>
      </c>
    </row>
    <row r="122" spans="2:6" ht="21" x14ac:dyDescent="0.25">
      <c r="B122" s="11"/>
      <c r="C122" s="13"/>
      <c r="D122" s="14" t="str">
        <f>IF(LAF_V110111213[[#This Row],[workbook_name]]="","",COUNTIF(Table1[name],LAF_V110111213[[#This Row],[workbook_name]]))</f>
        <v/>
      </c>
      <c r="E122" s="14" t="str">
        <f xml:space="preserve">
IF(LAF_V110111213[[#This Row],[workbook_name]]="","",
   IFERROR(
      IF(
          VLOOKUP(LAF_V110111213[[#This Row],[id]],Table1[[#All],[id]:[name]],3,0)=LAF_V110111213[[#This Row],[workbook_name]],
         "match",
         "id doesn't belong to workbook_name"
      ),
      "associate an id first"
   )
)</f>
        <v/>
      </c>
      <c r="F122" s="16" t="str">
        <f>IF(LAF_V110111213[[#This Row],[id Sanity Check]]="match",
   "✓ ready",
   IF(LAF_V110111213[[#This Row],[workbook_name]]&lt;&gt;"","not ready","")
)</f>
        <v/>
      </c>
    </row>
    <row r="123" spans="2:6" ht="21" x14ac:dyDescent="0.25">
      <c r="B123" s="11"/>
      <c r="C123" s="13"/>
      <c r="D123" s="14" t="str">
        <f>IF(LAF_V110111213[[#This Row],[workbook_name]]="","",COUNTIF(Table1[name],LAF_V110111213[[#This Row],[workbook_name]]))</f>
        <v/>
      </c>
      <c r="E123" s="14" t="str">
        <f xml:space="preserve">
IF(LAF_V110111213[[#This Row],[workbook_name]]="","",
   IFERROR(
      IF(
          VLOOKUP(LAF_V110111213[[#This Row],[id]],Table1[[#All],[id]:[name]],3,0)=LAF_V110111213[[#This Row],[workbook_name]],
         "match",
         "id doesn't belong to workbook_name"
      ),
      "associate an id first"
   )
)</f>
        <v/>
      </c>
      <c r="F123" s="16" t="str">
        <f>IF(LAF_V110111213[[#This Row],[id Sanity Check]]="match",
   "✓ ready",
   IF(LAF_V110111213[[#This Row],[workbook_name]]&lt;&gt;"","not ready","")
)</f>
        <v/>
      </c>
    </row>
    <row r="124" spans="2:6" ht="21" x14ac:dyDescent="0.25">
      <c r="B124" s="11"/>
      <c r="C124" s="13"/>
      <c r="D124" s="14" t="str">
        <f>IF(LAF_V110111213[[#This Row],[workbook_name]]="","",COUNTIF(Table1[name],LAF_V110111213[[#This Row],[workbook_name]]))</f>
        <v/>
      </c>
      <c r="E124" s="14" t="str">
        <f xml:space="preserve">
IF(LAF_V110111213[[#This Row],[workbook_name]]="","",
   IFERROR(
      IF(
          VLOOKUP(LAF_V110111213[[#This Row],[id]],Table1[[#All],[id]:[name]],3,0)=LAF_V110111213[[#This Row],[workbook_name]],
         "match",
         "id doesn't belong to workbook_name"
      ),
      "associate an id first"
   )
)</f>
        <v/>
      </c>
      <c r="F124" s="16" t="str">
        <f>IF(LAF_V110111213[[#This Row],[id Sanity Check]]="match",
   "✓ ready",
   IF(LAF_V110111213[[#This Row],[workbook_name]]&lt;&gt;"","not ready","")
)</f>
        <v/>
      </c>
    </row>
    <row r="125" spans="2:6" ht="21" x14ac:dyDescent="0.25">
      <c r="B125" s="11"/>
      <c r="C125" s="13"/>
      <c r="D125" s="14" t="str">
        <f>IF(LAF_V110111213[[#This Row],[workbook_name]]="","",COUNTIF(Table1[name],LAF_V110111213[[#This Row],[workbook_name]]))</f>
        <v/>
      </c>
      <c r="E125" s="14" t="str">
        <f xml:space="preserve">
IF(LAF_V110111213[[#This Row],[workbook_name]]="","",
   IFERROR(
      IF(
          VLOOKUP(LAF_V110111213[[#This Row],[id]],Table1[[#All],[id]:[name]],3,0)=LAF_V110111213[[#This Row],[workbook_name]],
         "match",
         "id doesn't belong to workbook_name"
      ),
      "associate an id first"
   )
)</f>
        <v/>
      </c>
      <c r="F125" s="16" t="str">
        <f>IF(LAF_V110111213[[#This Row],[id Sanity Check]]="match",
   "✓ ready",
   IF(LAF_V110111213[[#This Row],[workbook_name]]&lt;&gt;"","not ready","")
)</f>
        <v/>
      </c>
    </row>
    <row r="126" spans="2:6" ht="21" x14ac:dyDescent="0.25">
      <c r="B126" s="11"/>
      <c r="C126" s="13"/>
      <c r="D126" s="14" t="str">
        <f>IF(LAF_V110111213[[#This Row],[workbook_name]]="","",COUNTIF(Table1[name],LAF_V110111213[[#This Row],[workbook_name]]))</f>
        <v/>
      </c>
      <c r="E126" s="14" t="str">
        <f xml:space="preserve">
IF(LAF_V110111213[[#This Row],[workbook_name]]="","",
   IFERROR(
      IF(
          VLOOKUP(LAF_V110111213[[#This Row],[id]],Table1[[#All],[id]:[name]],3,0)=LAF_V110111213[[#This Row],[workbook_name]],
         "match",
         "id doesn't belong to workbook_name"
      ),
      "associate an id first"
   )
)</f>
        <v/>
      </c>
      <c r="F126" s="16" t="str">
        <f>IF(LAF_V110111213[[#This Row],[id Sanity Check]]="match",
   "✓ ready",
   IF(LAF_V110111213[[#This Row],[workbook_name]]&lt;&gt;"","not ready","")
)</f>
        <v/>
      </c>
    </row>
    <row r="127" spans="2:6" ht="21" x14ac:dyDescent="0.25">
      <c r="B127" s="11"/>
      <c r="C127" s="13"/>
      <c r="D127" s="14" t="str">
        <f>IF(LAF_V110111213[[#This Row],[workbook_name]]="","",COUNTIF(Table1[name],LAF_V110111213[[#This Row],[workbook_name]]))</f>
        <v/>
      </c>
      <c r="E127" s="14" t="str">
        <f xml:space="preserve">
IF(LAF_V110111213[[#This Row],[workbook_name]]="","",
   IFERROR(
      IF(
          VLOOKUP(LAF_V110111213[[#This Row],[id]],Table1[[#All],[id]:[name]],3,0)=LAF_V110111213[[#This Row],[workbook_name]],
         "match",
         "id doesn't belong to workbook_name"
      ),
      "associate an id first"
   )
)</f>
        <v/>
      </c>
      <c r="F127" s="16" t="str">
        <f>IF(LAF_V110111213[[#This Row],[id Sanity Check]]="match",
   "✓ ready",
   IF(LAF_V110111213[[#This Row],[workbook_name]]&lt;&gt;"","not ready","")
)</f>
        <v/>
      </c>
    </row>
    <row r="128" spans="2:6" ht="21" x14ac:dyDescent="0.25">
      <c r="B128" s="11"/>
      <c r="C128" s="13"/>
      <c r="D128" s="14" t="str">
        <f>IF(LAF_V110111213[[#This Row],[workbook_name]]="","",COUNTIF(Table1[name],LAF_V110111213[[#This Row],[workbook_name]]))</f>
        <v/>
      </c>
      <c r="E128" s="14" t="str">
        <f xml:space="preserve">
IF(LAF_V110111213[[#This Row],[workbook_name]]="","",
   IFERROR(
      IF(
          VLOOKUP(LAF_V110111213[[#This Row],[id]],Table1[[#All],[id]:[name]],3,0)=LAF_V110111213[[#This Row],[workbook_name]],
         "match",
         "id doesn't belong to workbook_name"
      ),
      "associate an id first"
   )
)</f>
        <v/>
      </c>
      <c r="F128" s="16" t="str">
        <f>IF(LAF_V110111213[[#This Row],[id Sanity Check]]="match",
   "✓ ready",
   IF(LAF_V110111213[[#This Row],[workbook_name]]&lt;&gt;"","not ready","")
)</f>
        <v/>
      </c>
    </row>
    <row r="129" spans="2:6" ht="21" x14ac:dyDescent="0.25">
      <c r="B129" s="11"/>
      <c r="C129" s="13"/>
      <c r="D129" s="14" t="str">
        <f>IF(LAF_V110111213[[#This Row],[workbook_name]]="","",COUNTIF(Table1[name],LAF_V110111213[[#This Row],[workbook_name]]))</f>
        <v/>
      </c>
      <c r="E129" s="14" t="str">
        <f xml:space="preserve">
IF(LAF_V110111213[[#This Row],[workbook_name]]="","",
   IFERROR(
      IF(
          VLOOKUP(LAF_V110111213[[#This Row],[id]],Table1[[#All],[id]:[name]],3,0)=LAF_V110111213[[#This Row],[workbook_name]],
         "match",
         "id doesn't belong to workbook_name"
      ),
      "associate an id first"
   )
)</f>
        <v/>
      </c>
      <c r="F129" s="16" t="str">
        <f>IF(LAF_V110111213[[#This Row],[id Sanity Check]]="match",
   "✓ ready",
   IF(LAF_V110111213[[#This Row],[workbook_name]]&lt;&gt;"","not ready","")
)</f>
        <v/>
      </c>
    </row>
    <row r="130" spans="2:6" ht="21" x14ac:dyDescent="0.25">
      <c r="B130" s="11"/>
      <c r="C130" s="13"/>
      <c r="D130" s="14" t="str">
        <f>IF(LAF_V110111213[[#This Row],[workbook_name]]="","",COUNTIF(Table1[name],LAF_V110111213[[#This Row],[workbook_name]]))</f>
        <v/>
      </c>
      <c r="E130" s="14" t="str">
        <f xml:space="preserve">
IF(LAF_V110111213[[#This Row],[workbook_name]]="","",
   IFERROR(
      IF(
          VLOOKUP(LAF_V110111213[[#This Row],[id]],Table1[[#All],[id]:[name]],3,0)=LAF_V110111213[[#This Row],[workbook_name]],
         "match",
         "id doesn't belong to workbook_name"
      ),
      "associate an id first"
   )
)</f>
        <v/>
      </c>
      <c r="F130" s="16" t="str">
        <f>IF(LAF_V110111213[[#This Row],[id Sanity Check]]="match",
   "✓ ready",
   IF(LAF_V110111213[[#This Row],[workbook_name]]&lt;&gt;"","not ready","")
)</f>
        <v/>
      </c>
    </row>
    <row r="131" spans="2:6" ht="21" x14ac:dyDescent="0.25">
      <c r="B131" s="11"/>
      <c r="C131" s="13"/>
      <c r="D131" s="14" t="str">
        <f>IF(LAF_V110111213[[#This Row],[workbook_name]]="","",COUNTIF(Table1[name],LAF_V110111213[[#This Row],[workbook_name]]))</f>
        <v/>
      </c>
      <c r="E131" s="14" t="str">
        <f xml:space="preserve">
IF(LAF_V110111213[[#This Row],[workbook_name]]="","",
   IFERROR(
      IF(
          VLOOKUP(LAF_V110111213[[#This Row],[id]],Table1[[#All],[id]:[name]],3,0)=LAF_V110111213[[#This Row],[workbook_name]],
         "match",
         "id doesn't belong to workbook_name"
      ),
      "associate an id first"
   )
)</f>
        <v/>
      </c>
      <c r="F131" s="16" t="str">
        <f>IF(LAF_V110111213[[#This Row],[id Sanity Check]]="match",
   "✓ ready",
   IF(LAF_V110111213[[#This Row],[workbook_name]]&lt;&gt;"","not ready","")
)</f>
        <v/>
      </c>
    </row>
    <row r="132" spans="2:6" ht="21" x14ac:dyDescent="0.25">
      <c r="B132" s="11"/>
      <c r="C132" s="13"/>
      <c r="D132" s="14" t="str">
        <f>IF(LAF_V110111213[[#This Row],[workbook_name]]="","",COUNTIF(Table1[name],LAF_V110111213[[#This Row],[workbook_name]]))</f>
        <v/>
      </c>
      <c r="E132" s="14" t="str">
        <f xml:space="preserve">
IF(LAF_V110111213[[#This Row],[workbook_name]]="","",
   IFERROR(
      IF(
          VLOOKUP(LAF_V110111213[[#This Row],[id]],Table1[[#All],[id]:[name]],3,0)=LAF_V110111213[[#This Row],[workbook_name]],
         "match",
         "id doesn't belong to workbook_name"
      ),
      "associate an id first"
   )
)</f>
        <v/>
      </c>
      <c r="F132" s="16" t="str">
        <f>IF(LAF_V110111213[[#This Row],[id Sanity Check]]="match",
   "✓ ready",
   IF(LAF_V110111213[[#This Row],[workbook_name]]&lt;&gt;"","not ready","")
)</f>
        <v/>
      </c>
    </row>
    <row r="133" spans="2:6" ht="21" x14ac:dyDescent="0.25">
      <c r="B133" s="11"/>
      <c r="C133" s="13"/>
      <c r="D133" s="14" t="str">
        <f>IF(LAF_V110111213[[#This Row],[workbook_name]]="","",COUNTIF(Table1[name],LAF_V110111213[[#This Row],[workbook_name]]))</f>
        <v/>
      </c>
      <c r="E133" s="14" t="str">
        <f xml:space="preserve">
IF(LAF_V110111213[[#This Row],[workbook_name]]="","",
   IFERROR(
      IF(
          VLOOKUP(LAF_V110111213[[#This Row],[id]],Table1[[#All],[id]:[name]],3,0)=LAF_V110111213[[#This Row],[workbook_name]],
         "match",
         "id doesn't belong to workbook_name"
      ),
      "associate an id first"
   )
)</f>
        <v/>
      </c>
      <c r="F133" s="16" t="str">
        <f>IF(LAF_V110111213[[#This Row],[id Sanity Check]]="match",
   "✓ ready",
   IF(LAF_V110111213[[#This Row],[workbook_name]]&lt;&gt;"","not ready","")
)</f>
        <v/>
      </c>
    </row>
    <row r="134" spans="2:6" ht="21" x14ac:dyDescent="0.25">
      <c r="B134" s="11"/>
      <c r="C134" s="13"/>
      <c r="D134" s="14" t="str">
        <f>IF(LAF_V110111213[[#This Row],[workbook_name]]="","",COUNTIF(Table1[name],LAF_V110111213[[#This Row],[workbook_name]]))</f>
        <v/>
      </c>
      <c r="E134" s="14" t="str">
        <f xml:space="preserve">
IF(LAF_V110111213[[#This Row],[workbook_name]]="","",
   IFERROR(
      IF(
          VLOOKUP(LAF_V110111213[[#This Row],[id]],Table1[[#All],[id]:[name]],3,0)=LAF_V110111213[[#This Row],[workbook_name]],
         "match",
         "id doesn't belong to workbook_name"
      ),
      "associate an id first"
   )
)</f>
        <v/>
      </c>
      <c r="F134" s="16" t="str">
        <f>IF(LAF_V110111213[[#This Row],[id Sanity Check]]="match",
   "✓ ready",
   IF(LAF_V110111213[[#This Row],[workbook_name]]&lt;&gt;"","not ready","")
)</f>
        <v/>
      </c>
    </row>
    <row r="135" spans="2:6" ht="21" x14ac:dyDescent="0.25">
      <c r="B135" s="11"/>
      <c r="C135" s="13"/>
      <c r="D135" s="14" t="str">
        <f>IF(LAF_V110111213[[#This Row],[workbook_name]]="","",COUNTIF(Table1[name],LAF_V110111213[[#This Row],[workbook_name]]))</f>
        <v/>
      </c>
      <c r="E135" s="14" t="str">
        <f xml:space="preserve">
IF(LAF_V110111213[[#This Row],[workbook_name]]="","",
   IFERROR(
      IF(
          VLOOKUP(LAF_V110111213[[#This Row],[id]],Table1[[#All],[id]:[name]],3,0)=LAF_V110111213[[#This Row],[workbook_name]],
         "match",
         "id doesn't belong to workbook_name"
      ),
      "associate an id first"
   )
)</f>
        <v/>
      </c>
      <c r="F135" s="16" t="str">
        <f>IF(LAF_V110111213[[#This Row],[id Sanity Check]]="match",
   "✓ ready",
   IF(LAF_V110111213[[#This Row],[workbook_name]]&lt;&gt;"","not ready","")
)</f>
        <v/>
      </c>
    </row>
    <row r="136" spans="2:6" ht="21" x14ac:dyDescent="0.25">
      <c r="B136" s="11"/>
      <c r="C136" s="13"/>
      <c r="D136" s="14" t="str">
        <f>IF(LAF_V110111213[[#This Row],[workbook_name]]="","",COUNTIF(Table1[name],LAF_V110111213[[#This Row],[workbook_name]]))</f>
        <v/>
      </c>
      <c r="E136" s="14" t="str">
        <f xml:space="preserve">
IF(LAF_V110111213[[#This Row],[workbook_name]]="","",
   IFERROR(
      IF(
          VLOOKUP(LAF_V110111213[[#This Row],[id]],Table1[[#All],[id]:[name]],3,0)=LAF_V110111213[[#This Row],[workbook_name]],
         "match",
         "id doesn't belong to workbook_name"
      ),
      "associate an id first"
   )
)</f>
        <v/>
      </c>
      <c r="F136" s="16" t="str">
        <f>IF(LAF_V110111213[[#This Row],[id Sanity Check]]="match",
   "✓ ready",
   IF(LAF_V110111213[[#This Row],[workbook_name]]&lt;&gt;"","not ready","")
)</f>
        <v/>
      </c>
    </row>
    <row r="137" spans="2:6" ht="21" x14ac:dyDescent="0.25">
      <c r="B137" s="11"/>
      <c r="C137" s="13"/>
      <c r="D137" s="14" t="str">
        <f>IF(LAF_V110111213[[#This Row],[workbook_name]]="","",COUNTIF(Table1[name],LAF_V110111213[[#This Row],[workbook_name]]))</f>
        <v/>
      </c>
      <c r="E137" s="14" t="str">
        <f xml:space="preserve">
IF(LAF_V110111213[[#This Row],[workbook_name]]="","",
   IFERROR(
      IF(
          VLOOKUP(LAF_V110111213[[#This Row],[id]],Table1[[#All],[id]:[name]],3,0)=LAF_V110111213[[#This Row],[workbook_name]],
         "match",
         "id doesn't belong to workbook_name"
      ),
      "associate an id first"
   )
)</f>
        <v/>
      </c>
      <c r="F137" s="16" t="str">
        <f>IF(LAF_V110111213[[#This Row],[id Sanity Check]]="match",
   "✓ ready",
   IF(LAF_V110111213[[#This Row],[workbook_name]]&lt;&gt;"","not ready","")
)</f>
        <v/>
      </c>
    </row>
    <row r="138" spans="2:6" ht="21" x14ac:dyDescent="0.25">
      <c r="B138" s="11"/>
      <c r="C138" s="13"/>
      <c r="D138" s="14" t="str">
        <f>IF(LAF_V110111213[[#This Row],[workbook_name]]="","",COUNTIF(Table1[name],LAF_V110111213[[#This Row],[workbook_name]]))</f>
        <v/>
      </c>
      <c r="E138" s="14" t="str">
        <f xml:space="preserve">
IF(LAF_V110111213[[#This Row],[workbook_name]]="","",
   IFERROR(
      IF(
          VLOOKUP(LAF_V110111213[[#This Row],[id]],Table1[[#All],[id]:[name]],3,0)=LAF_V110111213[[#This Row],[workbook_name]],
         "match",
         "id doesn't belong to workbook_name"
      ),
      "associate an id first"
   )
)</f>
        <v/>
      </c>
      <c r="F138" s="16" t="str">
        <f>IF(LAF_V110111213[[#This Row],[id Sanity Check]]="match",
   "✓ ready",
   IF(LAF_V110111213[[#This Row],[workbook_name]]&lt;&gt;"","not ready","")
)</f>
        <v/>
      </c>
    </row>
    <row r="139" spans="2:6" ht="21" x14ac:dyDescent="0.25">
      <c r="B139" s="11"/>
      <c r="C139" s="13"/>
      <c r="D139" s="14" t="str">
        <f>IF(LAF_V110111213[[#This Row],[workbook_name]]="","",COUNTIF(Table1[name],LAF_V110111213[[#This Row],[workbook_name]]))</f>
        <v/>
      </c>
      <c r="E139" s="14" t="str">
        <f xml:space="preserve">
IF(LAF_V110111213[[#This Row],[workbook_name]]="","",
   IFERROR(
      IF(
          VLOOKUP(LAF_V110111213[[#This Row],[id]],Table1[[#All],[id]:[name]],3,0)=LAF_V110111213[[#This Row],[workbook_name]],
         "match",
         "id doesn't belong to workbook_name"
      ),
      "associate an id first"
   )
)</f>
        <v/>
      </c>
      <c r="F139" s="16" t="str">
        <f>IF(LAF_V110111213[[#This Row],[id Sanity Check]]="match",
   "✓ ready",
   IF(LAF_V110111213[[#This Row],[workbook_name]]&lt;&gt;"","not ready","")
)</f>
        <v/>
      </c>
    </row>
    <row r="140" spans="2:6" ht="21" x14ac:dyDescent="0.25">
      <c r="B140" s="11"/>
      <c r="C140" s="13"/>
      <c r="D140" s="14" t="str">
        <f>IF(LAF_V110111213[[#This Row],[workbook_name]]="","",COUNTIF(Table1[name],LAF_V110111213[[#This Row],[workbook_name]]))</f>
        <v/>
      </c>
      <c r="E140" s="14" t="str">
        <f xml:space="preserve">
IF(LAF_V110111213[[#This Row],[workbook_name]]="","",
   IFERROR(
      IF(
          VLOOKUP(LAF_V110111213[[#This Row],[id]],Table1[[#All],[id]:[name]],3,0)=LAF_V110111213[[#This Row],[workbook_name]],
         "match",
         "id doesn't belong to workbook_name"
      ),
      "associate an id first"
   )
)</f>
        <v/>
      </c>
      <c r="F140" s="16" t="str">
        <f>IF(LAF_V110111213[[#This Row],[id Sanity Check]]="match",
   "✓ ready",
   IF(LAF_V110111213[[#This Row],[workbook_name]]&lt;&gt;"","not ready","")
)</f>
        <v/>
      </c>
    </row>
    <row r="141" spans="2:6" ht="21" x14ac:dyDescent="0.25">
      <c r="B141" s="11"/>
      <c r="C141" s="13"/>
      <c r="D141" s="14" t="str">
        <f>IF(LAF_V110111213[[#This Row],[workbook_name]]="","",COUNTIF(Table1[name],LAF_V110111213[[#This Row],[workbook_name]]))</f>
        <v/>
      </c>
      <c r="E141" s="14" t="str">
        <f xml:space="preserve">
IF(LAF_V110111213[[#This Row],[workbook_name]]="","",
   IFERROR(
      IF(
          VLOOKUP(LAF_V110111213[[#This Row],[id]],Table1[[#All],[id]:[name]],3,0)=LAF_V110111213[[#This Row],[workbook_name]],
         "match",
         "id doesn't belong to workbook_name"
      ),
      "associate an id first"
   )
)</f>
        <v/>
      </c>
      <c r="F141" s="16" t="str">
        <f>IF(LAF_V110111213[[#This Row],[id Sanity Check]]="match",
   "✓ ready",
   IF(LAF_V110111213[[#This Row],[workbook_name]]&lt;&gt;"","not ready","")
)</f>
        <v/>
      </c>
    </row>
    <row r="142" spans="2:6" ht="21" x14ac:dyDescent="0.25">
      <c r="B142" s="11"/>
      <c r="C142" s="13"/>
      <c r="D142" s="14" t="str">
        <f>IF(LAF_V110111213[[#This Row],[workbook_name]]="","",COUNTIF(Table1[name],LAF_V110111213[[#This Row],[workbook_name]]))</f>
        <v/>
      </c>
      <c r="E142" s="14" t="str">
        <f xml:space="preserve">
IF(LAF_V110111213[[#This Row],[workbook_name]]="","",
   IFERROR(
      IF(
          VLOOKUP(LAF_V110111213[[#This Row],[id]],Table1[[#All],[id]:[name]],3,0)=LAF_V110111213[[#This Row],[workbook_name]],
         "match",
         "id doesn't belong to workbook_name"
      ),
      "associate an id first"
   )
)</f>
        <v/>
      </c>
      <c r="F142" s="16" t="str">
        <f>IF(LAF_V110111213[[#This Row],[id Sanity Check]]="match",
   "✓ ready",
   IF(LAF_V110111213[[#This Row],[workbook_name]]&lt;&gt;"","not ready","")
)</f>
        <v/>
      </c>
    </row>
    <row r="143" spans="2:6" ht="21" x14ac:dyDescent="0.25">
      <c r="B143" s="11"/>
      <c r="C143" s="13"/>
      <c r="D143" s="14" t="str">
        <f>IF(LAF_V110111213[[#This Row],[workbook_name]]="","",COUNTIF(Table1[name],LAF_V110111213[[#This Row],[workbook_name]]))</f>
        <v/>
      </c>
      <c r="E143" s="14" t="str">
        <f xml:space="preserve">
IF(LAF_V110111213[[#This Row],[workbook_name]]="","",
   IFERROR(
      IF(
          VLOOKUP(LAF_V110111213[[#This Row],[id]],Table1[[#All],[id]:[name]],3,0)=LAF_V110111213[[#This Row],[workbook_name]],
         "match",
         "id doesn't belong to workbook_name"
      ),
      "associate an id first"
   )
)</f>
        <v/>
      </c>
      <c r="F143" s="16" t="str">
        <f>IF(LAF_V110111213[[#This Row],[id Sanity Check]]="match",
   "✓ ready",
   IF(LAF_V110111213[[#This Row],[workbook_name]]&lt;&gt;"","not ready","")
)</f>
        <v/>
      </c>
    </row>
    <row r="144" spans="2:6" ht="21" x14ac:dyDescent="0.25">
      <c r="B144" s="11"/>
      <c r="C144" s="13"/>
      <c r="D144" s="14" t="str">
        <f>IF(LAF_V110111213[[#This Row],[workbook_name]]="","",COUNTIF(Table1[name],LAF_V110111213[[#This Row],[workbook_name]]))</f>
        <v/>
      </c>
      <c r="E144" s="14" t="str">
        <f xml:space="preserve">
IF(LAF_V110111213[[#This Row],[workbook_name]]="","",
   IFERROR(
      IF(
          VLOOKUP(LAF_V110111213[[#This Row],[id]],Table1[[#All],[id]:[name]],3,0)=LAF_V110111213[[#This Row],[workbook_name]],
         "match",
         "id doesn't belong to workbook_name"
      ),
      "associate an id first"
   )
)</f>
        <v/>
      </c>
      <c r="F144" s="16" t="str">
        <f>IF(LAF_V110111213[[#This Row],[id Sanity Check]]="match",
   "✓ ready",
   IF(LAF_V110111213[[#This Row],[workbook_name]]&lt;&gt;"","not ready","")
)</f>
        <v/>
      </c>
    </row>
    <row r="145" spans="2:6" ht="21" x14ac:dyDescent="0.25">
      <c r="B145" s="11"/>
      <c r="C145" s="13"/>
      <c r="D145" s="14" t="str">
        <f>IF(LAF_V110111213[[#This Row],[workbook_name]]="","",COUNTIF(Table1[name],LAF_V110111213[[#This Row],[workbook_name]]))</f>
        <v/>
      </c>
      <c r="E145" s="14" t="str">
        <f xml:space="preserve">
IF(LAF_V110111213[[#This Row],[workbook_name]]="","",
   IFERROR(
      IF(
          VLOOKUP(LAF_V110111213[[#This Row],[id]],Table1[[#All],[id]:[name]],3,0)=LAF_V110111213[[#This Row],[workbook_name]],
         "match",
         "id doesn't belong to workbook_name"
      ),
      "associate an id first"
   )
)</f>
        <v/>
      </c>
      <c r="F145" s="16" t="str">
        <f>IF(LAF_V110111213[[#This Row],[id Sanity Check]]="match",
   "✓ ready",
   IF(LAF_V110111213[[#This Row],[workbook_name]]&lt;&gt;"","not ready","")
)</f>
        <v/>
      </c>
    </row>
    <row r="146" spans="2:6" ht="21" x14ac:dyDescent="0.25">
      <c r="B146" s="11"/>
      <c r="C146" s="13"/>
      <c r="D146" s="14" t="str">
        <f>IF(LAF_V110111213[[#This Row],[workbook_name]]="","",COUNTIF(Table1[name],LAF_V110111213[[#This Row],[workbook_name]]))</f>
        <v/>
      </c>
      <c r="E146" s="14" t="str">
        <f xml:space="preserve">
IF(LAF_V110111213[[#This Row],[workbook_name]]="","",
   IFERROR(
      IF(
          VLOOKUP(LAF_V110111213[[#This Row],[id]],Table1[[#All],[id]:[name]],3,0)=LAF_V110111213[[#This Row],[workbook_name]],
         "match",
         "id doesn't belong to workbook_name"
      ),
      "associate an id first"
   )
)</f>
        <v/>
      </c>
      <c r="F146" s="16" t="str">
        <f>IF(LAF_V110111213[[#This Row],[id Sanity Check]]="match",
   "✓ ready",
   IF(LAF_V110111213[[#This Row],[workbook_name]]&lt;&gt;"","not ready","")
)</f>
        <v/>
      </c>
    </row>
    <row r="147" spans="2:6" ht="21" x14ac:dyDescent="0.25">
      <c r="B147" s="11"/>
      <c r="C147" s="13"/>
      <c r="D147" s="14" t="str">
        <f>IF(LAF_V110111213[[#This Row],[workbook_name]]="","",COUNTIF(Table1[name],LAF_V110111213[[#This Row],[workbook_name]]))</f>
        <v/>
      </c>
      <c r="E147" s="14" t="str">
        <f xml:space="preserve">
IF(LAF_V110111213[[#This Row],[workbook_name]]="","",
   IFERROR(
      IF(
          VLOOKUP(LAF_V110111213[[#This Row],[id]],Table1[[#All],[id]:[name]],3,0)=LAF_V110111213[[#This Row],[workbook_name]],
         "match",
         "id doesn't belong to workbook_name"
      ),
      "associate an id first"
   )
)</f>
        <v/>
      </c>
      <c r="F147" s="16" t="str">
        <f>IF(LAF_V110111213[[#This Row],[id Sanity Check]]="match",
   "✓ ready",
   IF(LAF_V110111213[[#This Row],[workbook_name]]&lt;&gt;"","not ready","")
)</f>
        <v/>
      </c>
    </row>
    <row r="148" spans="2:6" ht="21" x14ac:dyDescent="0.25">
      <c r="B148" s="11"/>
      <c r="C148" s="13"/>
      <c r="D148" s="14" t="str">
        <f>IF(LAF_V110111213[[#This Row],[workbook_name]]="","",COUNTIF(Table1[name],LAF_V110111213[[#This Row],[workbook_name]]))</f>
        <v/>
      </c>
      <c r="E148" s="14" t="str">
        <f xml:space="preserve">
IF(LAF_V110111213[[#This Row],[workbook_name]]="","",
   IFERROR(
      IF(
          VLOOKUP(LAF_V110111213[[#This Row],[id]],Table1[[#All],[id]:[name]],3,0)=LAF_V110111213[[#This Row],[workbook_name]],
         "match",
         "id doesn't belong to workbook_name"
      ),
      "associate an id first"
   )
)</f>
        <v/>
      </c>
      <c r="F148" s="16" t="str">
        <f>IF(LAF_V110111213[[#This Row],[id Sanity Check]]="match",
   "✓ ready",
   IF(LAF_V110111213[[#This Row],[workbook_name]]&lt;&gt;"","not ready","")
)</f>
        <v/>
      </c>
    </row>
    <row r="149" spans="2:6" ht="21" x14ac:dyDescent="0.25">
      <c r="B149" s="11"/>
      <c r="C149" s="13"/>
      <c r="D149" s="14" t="str">
        <f>IF(LAF_V110111213[[#This Row],[workbook_name]]="","",COUNTIF(Table1[name],LAF_V110111213[[#This Row],[workbook_name]]))</f>
        <v/>
      </c>
      <c r="E149" s="14" t="str">
        <f xml:space="preserve">
IF(LAF_V110111213[[#This Row],[workbook_name]]="","",
   IFERROR(
      IF(
          VLOOKUP(LAF_V110111213[[#This Row],[id]],Table1[[#All],[id]:[name]],3,0)=LAF_V110111213[[#This Row],[workbook_name]],
         "match",
         "id doesn't belong to workbook_name"
      ),
      "associate an id first"
   )
)</f>
        <v/>
      </c>
      <c r="F149" s="16" t="str">
        <f>IF(LAF_V110111213[[#This Row],[id Sanity Check]]="match",
   "✓ ready",
   IF(LAF_V110111213[[#This Row],[workbook_name]]&lt;&gt;"","not ready","")
)</f>
        <v/>
      </c>
    </row>
    <row r="150" spans="2:6" ht="21" x14ac:dyDescent="0.25">
      <c r="B150" s="11"/>
      <c r="C150" s="13"/>
      <c r="D150" s="14" t="str">
        <f>IF(LAF_V110111213[[#This Row],[workbook_name]]="","",COUNTIF(Table1[name],LAF_V110111213[[#This Row],[workbook_name]]))</f>
        <v/>
      </c>
      <c r="E150" s="14" t="str">
        <f xml:space="preserve">
IF(LAF_V110111213[[#This Row],[workbook_name]]="","",
   IFERROR(
      IF(
          VLOOKUP(LAF_V110111213[[#This Row],[id]],Table1[[#All],[id]:[name]],3,0)=LAF_V110111213[[#This Row],[workbook_name]],
         "match",
         "id doesn't belong to workbook_name"
      ),
      "associate an id first"
   )
)</f>
        <v/>
      </c>
      <c r="F150" s="16" t="str">
        <f>IF(LAF_V110111213[[#This Row],[id Sanity Check]]="match",
   "✓ ready",
   IF(LAF_V110111213[[#This Row],[workbook_name]]&lt;&gt;"","not ready","")
)</f>
        <v/>
      </c>
    </row>
    <row r="151" spans="2:6" ht="21" x14ac:dyDescent="0.25">
      <c r="B151" s="11"/>
      <c r="C151" s="13"/>
      <c r="D151" s="14" t="str">
        <f>IF(LAF_V110111213[[#This Row],[workbook_name]]="","",COUNTIF(Table1[name],LAF_V110111213[[#This Row],[workbook_name]]))</f>
        <v/>
      </c>
      <c r="E151" s="14" t="str">
        <f xml:space="preserve">
IF(LAF_V110111213[[#This Row],[workbook_name]]="","",
   IFERROR(
      IF(
          VLOOKUP(LAF_V110111213[[#This Row],[id]],Table1[[#All],[id]:[name]],3,0)=LAF_V110111213[[#This Row],[workbook_name]],
         "match",
         "id doesn't belong to workbook_name"
      ),
      "associate an id first"
   )
)</f>
        <v/>
      </c>
      <c r="F151" s="16" t="str">
        <f>IF(LAF_V110111213[[#This Row],[id Sanity Check]]="match",
   "✓ ready",
   IF(LAF_V110111213[[#This Row],[workbook_name]]&lt;&gt;"","not ready","")
)</f>
        <v/>
      </c>
    </row>
    <row r="152" spans="2:6" ht="21" x14ac:dyDescent="0.25">
      <c r="B152" s="11"/>
      <c r="C152" s="13"/>
      <c r="D152" s="14" t="str">
        <f>IF(LAF_V110111213[[#This Row],[workbook_name]]="","",COUNTIF(Table1[name],LAF_V110111213[[#This Row],[workbook_name]]))</f>
        <v/>
      </c>
      <c r="E152" s="14" t="str">
        <f xml:space="preserve">
IF(LAF_V110111213[[#This Row],[workbook_name]]="","",
   IFERROR(
      IF(
          VLOOKUP(LAF_V110111213[[#This Row],[id]],Table1[[#All],[id]:[name]],3,0)=LAF_V110111213[[#This Row],[workbook_name]],
         "match",
         "id doesn't belong to workbook_name"
      ),
      "associate an id first"
   )
)</f>
        <v/>
      </c>
      <c r="F152" s="16" t="str">
        <f>IF(LAF_V110111213[[#This Row],[id Sanity Check]]="match",
   "✓ ready",
   IF(LAF_V110111213[[#This Row],[workbook_name]]&lt;&gt;"","not ready","")
)</f>
        <v/>
      </c>
    </row>
    <row r="153" spans="2:6" ht="21" x14ac:dyDescent="0.25">
      <c r="B153" s="11"/>
      <c r="C153" s="13"/>
      <c r="D153" s="14" t="str">
        <f>IF(LAF_V110111213[[#This Row],[workbook_name]]="","",COUNTIF(Table1[name],LAF_V110111213[[#This Row],[workbook_name]]))</f>
        <v/>
      </c>
      <c r="E153" s="14" t="str">
        <f xml:space="preserve">
IF(LAF_V110111213[[#This Row],[workbook_name]]="","",
   IFERROR(
      IF(
          VLOOKUP(LAF_V110111213[[#This Row],[id]],Table1[[#All],[id]:[name]],3,0)=LAF_V110111213[[#This Row],[workbook_name]],
         "match",
         "id doesn't belong to workbook_name"
      ),
      "associate an id first"
   )
)</f>
        <v/>
      </c>
      <c r="F153" s="16" t="str">
        <f>IF(LAF_V110111213[[#This Row],[id Sanity Check]]="match",
   "✓ ready",
   IF(LAF_V110111213[[#This Row],[workbook_name]]&lt;&gt;"","not ready","")
)</f>
        <v/>
      </c>
    </row>
    <row r="154" spans="2:6" ht="21" x14ac:dyDescent="0.25">
      <c r="B154" s="11"/>
      <c r="C154" s="13"/>
      <c r="D154" s="14" t="str">
        <f>IF(LAF_V110111213[[#This Row],[workbook_name]]="","",COUNTIF(Table1[name],LAF_V110111213[[#This Row],[workbook_name]]))</f>
        <v/>
      </c>
      <c r="E154" s="14" t="str">
        <f xml:space="preserve">
IF(LAF_V110111213[[#This Row],[workbook_name]]="","",
   IFERROR(
      IF(
          VLOOKUP(LAF_V110111213[[#This Row],[id]],Table1[[#All],[id]:[name]],3,0)=LAF_V110111213[[#This Row],[workbook_name]],
         "match",
         "id doesn't belong to workbook_name"
      ),
      "associate an id first"
   )
)</f>
        <v/>
      </c>
      <c r="F154" s="16" t="str">
        <f>IF(LAF_V110111213[[#This Row],[id Sanity Check]]="match",
   "✓ ready",
   IF(LAF_V110111213[[#This Row],[workbook_name]]&lt;&gt;"","not ready","")
)</f>
        <v/>
      </c>
    </row>
    <row r="155" spans="2:6" ht="21" x14ac:dyDescent="0.25">
      <c r="B155" s="11"/>
      <c r="C155" s="13"/>
      <c r="D155" s="14" t="str">
        <f>IF(LAF_V110111213[[#This Row],[workbook_name]]="","",COUNTIF(Table1[name],LAF_V110111213[[#This Row],[workbook_name]]))</f>
        <v/>
      </c>
      <c r="E155" s="14" t="str">
        <f xml:space="preserve">
IF(LAF_V110111213[[#This Row],[workbook_name]]="","",
   IFERROR(
      IF(
          VLOOKUP(LAF_V110111213[[#This Row],[id]],Table1[[#All],[id]:[name]],3,0)=LAF_V110111213[[#This Row],[workbook_name]],
         "match",
         "id doesn't belong to workbook_name"
      ),
      "associate an id first"
   )
)</f>
        <v/>
      </c>
      <c r="F155" s="16" t="str">
        <f>IF(LAF_V110111213[[#This Row],[id Sanity Check]]="match",
   "✓ ready",
   IF(LAF_V110111213[[#This Row],[workbook_name]]&lt;&gt;"","not ready","")
)</f>
        <v/>
      </c>
    </row>
    <row r="156" spans="2:6" ht="21" x14ac:dyDescent="0.25">
      <c r="B156" s="11"/>
      <c r="C156" s="13"/>
      <c r="D156" s="14" t="str">
        <f>IF(LAF_V110111213[[#This Row],[workbook_name]]="","",COUNTIF(Table1[name],LAF_V110111213[[#This Row],[workbook_name]]))</f>
        <v/>
      </c>
      <c r="E156" s="14" t="str">
        <f xml:space="preserve">
IF(LAF_V110111213[[#This Row],[workbook_name]]="","",
   IFERROR(
      IF(
          VLOOKUP(LAF_V110111213[[#This Row],[id]],Table1[[#All],[id]:[name]],3,0)=LAF_V110111213[[#This Row],[workbook_name]],
         "match",
         "id doesn't belong to workbook_name"
      ),
      "associate an id first"
   )
)</f>
        <v/>
      </c>
      <c r="F156" s="16" t="str">
        <f>IF(LAF_V110111213[[#This Row],[id Sanity Check]]="match",
   "✓ ready",
   IF(LAF_V110111213[[#This Row],[workbook_name]]&lt;&gt;"","not ready","")
)</f>
        <v/>
      </c>
    </row>
    <row r="157" spans="2:6" ht="21" x14ac:dyDescent="0.25">
      <c r="B157" s="11"/>
      <c r="C157" s="13"/>
      <c r="D157" s="14" t="str">
        <f>IF(LAF_V110111213[[#This Row],[workbook_name]]="","",COUNTIF(Table1[name],LAF_V110111213[[#This Row],[workbook_name]]))</f>
        <v/>
      </c>
      <c r="E157" s="14" t="str">
        <f xml:space="preserve">
IF(LAF_V110111213[[#This Row],[workbook_name]]="","",
   IFERROR(
      IF(
          VLOOKUP(LAF_V110111213[[#This Row],[id]],Table1[[#All],[id]:[name]],3,0)=LAF_V110111213[[#This Row],[workbook_name]],
         "match",
         "id doesn't belong to workbook_name"
      ),
      "associate an id first"
   )
)</f>
        <v/>
      </c>
      <c r="F157" s="16" t="str">
        <f>IF(LAF_V110111213[[#This Row],[id Sanity Check]]="match",
   "✓ ready",
   IF(LAF_V110111213[[#This Row],[workbook_name]]&lt;&gt;"","not ready","")
)</f>
        <v/>
      </c>
    </row>
    <row r="158" spans="2:6" ht="21" x14ac:dyDescent="0.25">
      <c r="B158" s="11"/>
      <c r="C158" s="13"/>
      <c r="D158" s="14" t="str">
        <f>IF(LAF_V110111213[[#This Row],[workbook_name]]="","",COUNTIF(Table1[name],LAF_V110111213[[#This Row],[workbook_name]]))</f>
        <v/>
      </c>
      <c r="E158" s="14" t="str">
        <f xml:space="preserve">
IF(LAF_V110111213[[#This Row],[workbook_name]]="","",
   IFERROR(
      IF(
          VLOOKUP(LAF_V110111213[[#This Row],[id]],Table1[[#All],[id]:[name]],3,0)=LAF_V110111213[[#This Row],[workbook_name]],
         "match",
         "id doesn't belong to workbook_name"
      ),
      "associate an id first"
   )
)</f>
        <v/>
      </c>
      <c r="F158" s="16" t="str">
        <f>IF(LAF_V110111213[[#This Row],[id Sanity Check]]="match",
   "✓ ready",
   IF(LAF_V110111213[[#This Row],[workbook_name]]&lt;&gt;"","not ready","")
)</f>
        <v/>
      </c>
    </row>
    <row r="159" spans="2:6" ht="21" x14ac:dyDescent="0.25">
      <c r="B159" s="11"/>
      <c r="C159" s="13"/>
      <c r="D159" s="14" t="str">
        <f>IF(LAF_V110111213[[#This Row],[workbook_name]]="","",COUNTIF(Table1[name],LAF_V110111213[[#This Row],[workbook_name]]))</f>
        <v/>
      </c>
      <c r="E159" s="14" t="str">
        <f xml:space="preserve">
IF(LAF_V110111213[[#This Row],[workbook_name]]="","",
   IFERROR(
      IF(
          VLOOKUP(LAF_V110111213[[#This Row],[id]],Table1[[#All],[id]:[name]],3,0)=LAF_V110111213[[#This Row],[workbook_name]],
         "match",
         "id doesn't belong to workbook_name"
      ),
      "associate an id first"
   )
)</f>
        <v/>
      </c>
      <c r="F159" s="16" t="str">
        <f>IF(LAF_V110111213[[#This Row],[id Sanity Check]]="match",
   "✓ ready",
   IF(LAF_V110111213[[#This Row],[workbook_name]]&lt;&gt;"","not ready","")
)</f>
        <v/>
      </c>
    </row>
    <row r="160" spans="2:6" ht="21" x14ac:dyDescent="0.25">
      <c r="B160" s="11"/>
      <c r="C160" s="13"/>
      <c r="D160" s="14" t="str">
        <f>IF(LAF_V110111213[[#This Row],[workbook_name]]="","",COUNTIF(Table1[name],LAF_V110111213[[#This Row],[workbook_name]]))</f>
        <v/>
      </c>
      <c r="E160" s="14" t="str">
        <f xml:space="preserve">
IF(LAF_V110111213[[#This Row],[workbook_name]]="","",
   IFERROR(
      IF(
          VLOOKUP(LAF_V110111213[[#This Row],[id]],Table1[[#All],[id]:[name]],3,0)=LAF_V110111213[[#This Row],[workbook_name]],
         "match",
         "id doesn't belong to workbook_name"
      ),
      "associate an id first"
   )
)</f>
        <v/>
      </c>
      <c r="F160" s="16" t="str">
        <f>IF(LAF_V110111213[[#This Row],[id Sanity Check]]="match",
   "✓ ready",
   IF(LAF_V110111213[[#This Row],[workbook_name]]&lt;&gt;"","not ready","")
)</f>
        <v/>
      </c>
    </row>
    <row r="161" spans="2:6" ht="21" x14ac:dyDescent="0.25">
      <c r="B161" s="11"/>
      <c r="C161" s="13"/>
      <c r="D161" s="14" t="str">
        <f>IF(LAF_V110111213[[#This Row],[workbook_name]]="","",COUNTIF(Table1[name],LAF_V110111213[[#This Row],[workbook_name]]))</f>
        <v/>
      </c>
      <c r="E161" s="14" t="str">
        <f xml:space="preserve">
IF(LAF_V110111213[[#This Row],[workbook_name]]="","",
   IFERROR(
      IF(
          VLOOKUP(LAF_V110111213[[#This Row],[id]],Table1[[#All],[id]:[name]],3,0)=LAF_V110111213[[#This Row],[workbook_name]],
         "match",
         "id doesn't belong to workbook_name"
      ),
      "associate an id first"
   )
)</f>
        <v/>
      </c>
      <c r="F161" s="16" t="str">
        <f>IF(LAF_V110111213[[#This Row],[id Sanity Check]]="match",
   "✓ ready",
   IF(LAF_V110111213[[#This Row],[workbook_name]]&lt;&gt;"","not ready","")
)</f>
        <v/>
      </c>
    </row>
    <row r="162" spans="2:6" ht="21" x14ac:dyDescent="0.25">
      <c r="B162" s="11"/>
      <c r="C162" s="13"/>
      <c r="D162" s="14" t="str">
        <f>IF(LAF_V110111213[[#This Row],[workbook_name]]="","",COUNTIF(Table1[name],LAF_V110111213[[#This Row],[workbook_name]]))</f>
        <v/>
      </c>
      <c r="E162" s="14" t="str">
        <f xml:space="preserve">
IF(LAF_V110111213[[#This Row],[workbook_name]]="","",
   IFERROR(
      IF(
          VLOOKUP(LAF_V110111213[[#This Row],[id]],Table1[[#All],[id]:[name]],3,0)=LAF_V110111213[[#This Row],[workbook_name]],
         "match",
         "id doesn't belong to workbook_name"
      ),
      "associate an id first"
   )
)</f>
        <v/>
      </c>
      <c r="F162" s="16" t="str">
        <f>IF(LAF_V110111213[[#This Row],[id Sanity Check]]="match",
   "✓ ready",
   IF(LAF_V110111213[[#This Row],[workbook_name]]&lt;&gt;"","not ready","")
)</f>
        <v/>
      </c>
    </row>
    <row r="163" spans="2:6" ht="21" x14ac:dyDescent="0.25">
      <c r="B163" s="11"/>
      <c r="C163" s="13"/>
      <c r="D163" s="14" t="str">
        <f>IF(LAF_V110111213[[#This Row],[workbook_name]]="","",COUNTIF(Table1[name],LAF_V110111213[[#This Row],[workbook_name]]))</f>
        <v/>
      </c>
      <c r="E163" s="14" t="str">
        <f xml:space="preserve">
IF(LAF_V110111213[[#This Row],[workbook_name]]="","",
   IFERROR(
      IF(
          VLOOKUP(LAF_V110111213[[#This Row],[id]],Table1[[#All],[id]:[name]],3,0)=LAF_V110111213[[#This Row],[workbook_name]],
         "match",
         "id doesn't belong to workbook_name"
      ),
      "associate an id first"
   )
)</f>
        <v/>
      </c>
      <c r="F163" s="16" t="str">
        <f>IF(LAF_V110111213[[#This Row],[id Sanity Check]]="match",
   "✓ ready",
   IF(LAF_V110111213[[#This Row],[workbook_name]]&lt;&gt;"","not ready","")
)</f>
        <v/>
      </c>
    </row>
    <row r="164" spans="2:6" ht="21" x14ac:dyDescent="0.25">
      <c r="B164" s="11"/>
      <c r="C164" s="13"/>
      <c r="D164" s="14" t="str">
        <f>IF(LAF_V110111213[[#This Row],[workbook_name]]="","",COUNTIF(Table1[name],LAF_V110111213[[#This Row],[workbook_name]]))</f>
        <v/>
      </c>
      <c r="E164" s="14" t="str">
        <f xml:space="preserve">
IF(LAF_V110111213[[#This Row],[workbook_name]]="","",
   IFERROR(
      IF(
          VLOOKUP(LAF_V110111213[[#This Row],[id]],Table1[[#All],[id]:[name]],3,0)=LAF_V110111213[[#This Row],[workbook_name]],
         "match",
         "id doesn't belong to workbook_name"
      ),
      "associate an id first"
   )
)</f>
        <v/>
      </c>
      <c r="F164" s="16" t="str">
        <f>IF(LAF_V110111213[[#This Row],[id Sanity Check]]="match",
   "✓ ready",
   IF(LAF_V110111213[[#This Row],[workbook_name]]&lt;&gt;"","not ready","")
)</f>
        <v/>
      </c>
    </row>
    <row r="165" spans="2:6" ht="21" x14ac:dyDescent="0.25">
      <c r="B165" s="11"/>
      <c r="C165" s="13"/>
      <c r="D165" s="14" t="str">
        <f>IF(LAF_V110111213[[#This Row],[workbook_name]]="","",COUNTIF(Table1[name],LAF_V110111213[[#This Row],[workbook_name]]))</f>
        <v/>
      </c>
      <c r="E165" s="14" t="str">
        <f xml:space="preserve">
IF(LAF_V110111213[[#This Row],[workbook_name]]="","",
   IFERROR(
      IF(
          VLOOKUP(LAF_V110111213[[#This Row],[id]],Table1[[#All],[id]:[name]],3,0)=LAF_V110111213[[#This Row],[workbook_name]],
         "match",
         "id doesn't belong to workbook_name"
      ),
      "associate an id first"
   )
)</f>
        <v/>
      </c>
      <c r="F165" s="16" t="str">
        <f>IF(LAF_V110111213[[#This Row],[id Sanity Check]]="match",
   "✓ ready",
   IF(LAF_V110111213[[#This Row],[workbook_name]]&lt;&gt;"","not ready","")
)</f>
        <v/>
      </c>
    </row>
    <row r="166" spans="2:6" ht="21" x14ac:dyDescent="0.25">
      <c r="B166" s="11"/>
      <c r="C166" s="13"/>
      <c r="D166" s="14" t="str">
        <f>IF(LAF_V110111213[[#This Row],[workbook_name]]="","",COUNTIF(Table1[name],LAF_V110111213[[#This Row],[workbook_name]]))</f>
        <v/>
      </c>
      <c r="E166" s="14" t="str">
        <f xml:space="preserve">
IF(LAF_V110111213[[#This Row],[workbook_name]]="","",
   IFERROR(
      IF(
          VLOOKUP(LAF_V110111213[[#This Row],[id]],Table1[[#All],[id]:[name]],3,0)=LAF_V110111213[[#This Row],[workbook_name]],
         "match",
         "id doesn't belong to workbook_name"
      ),
      "associate an id first"
   )
)</f>
        <v/>
      </c>
      <c r="F166" s="16" t="str">
        <f>IF(LAF_V110111213[[#This Row],[id Sanity Check]]="match",
   "✓ ready",
   IF(LAF_V110111213[[#This Row],[workbook_name]]&lt;&gt;"","not ready","")
)</f>
        <v/>
      </c>
    </row>
    <row r="167" spans="2:6" ht="21" x14ac:dyDescent="0.25">
      <c r="B167" s="11"/>
      <c r="C167" s="13"/>
      <c r="D167" s="14" t="str">
        <f>IF(LAF_V110111213[[#This Row],[workbook_name]]="","",COUNTIF(Table1[name],LAF_V110111213[[#This Row],[workbook_name]]))</f>
        <v/>
      </c>
      <c r="E167" s="14" t="str">
        <f xml:space="preserve">
IF(LAF_V110111213[[#This Row],[workbook_name]]="","",
   IFERROR(
      IF(
          VLOOKUP(LAF_V110111213[[#This Row],[id]],Table1[[#All],[id]:[name]],3,0)=LAF_V110111213[[#This Row],[workbook_name]],
         "match",
         "id doesn't belong to workbook_name"
      ),
      "associate an id first"
   )
)</f>
        <v/>
      </c>
      <c r="F167" s="16" t="str">
        <f>IF(LAF_V110111213[[#This Row],[id Sanity Check]]="match",
   "✓ ready",
   IF(LAF_V110111213[[#This Row],[workbook_name]]&lt;&gt;"","not ready","")
)</f>
        <v/>
      </c>
    </row>
    <row r="168" spans="2:6" ht="21" x14ac:dyDescent="0.25">
      <c r="B168" s="11"/>
      <c r="C168" s="13"/>
      <c r="D168" s="14" t="str">
        <f>IF(LAF_V110111213[[#This Row],[workbook_name]]="","",COUNTIF(Table1[name],LAF_V110111213[[#This Row],[workbook_name]]))</f>
        <v/>
      </c>
      <c r="E168" s="14" t="str">
        <f xml:space="preserve">
IF(LAF_V110111213[[#This Row],[workbook_name]]="","",
   IFERROR(
      IF(
          VLOOKUP(LAF_V110111213[[#This Row],[id]],Table1[[#All],[id]:[name]],3,0)=LAF_V110111213[[#This Row],[workbook_name]],
         "match",
         "id doesn't belong to workbook_name"
      ),
      "associate an id first"
   )
)</f>
        <v/>
      </c>
      <c r="F168" s="16" t="str">
        <f>IF(LAF_V110111213[[#This Row],[id Sanity Check]]="match",
   "✓ ready",
   IF(LAF_V110111213[[#This Row],[workbook_name]]&lt;&gt;"","not ready","")
)</f>
        <v/>
      </c>
    </row>
    <row r="169" spans="2:6" ht="21" x14ac:dyDescent="0.25">
      <c r="B169" s="11"/>
      <c r="C169" s="13"/>
      <c r="D169" s="14" t="str">
        <f>IF(LAF_V110111213[[#This Row],[workbook_name]]="","",COUNTIF(Table1[name],LAF_V110111213[[#This Row],[workbook_name]]))</f>
        <v/>
      </c>
      <c r="E169" s="14" t="str">
        <f xml:space="preserve">
IF(LAF_V110111213[[#This Row],[workbook_name]]="","",
   IFERROR(
      IF(
          VLOOKUP(LAF_V110111213[[#This Row],[id]],Table1[[#All],[id]:[name]],3,0)=LAF_V110111213[[#This Row],[workbook_name]],
         "match",
         "id doesn't belong to workbook_name"
      ),
      "associate an id first"
   )
)</f>
        <v/>
      </c>
      <c r="F169" s="16" t="str">
        <f>IF(LAF_V110111213[[#This Row],[id Sanity Check]]="match",
   "✓ ready",
   IF(LAF_V110111213[[#This Row],[workbook_name]]&lt;&gt;"","not ready","")
)</f>
        <v/>
      </c>
    </row>
    <row r="170" spans="2:6" ht="21" x14ac:dyDescent="0.25">
      <c r="B170" s="11"/>
      <c r="C170" s="13"/>
      <c r="D170" s="14" t="str">
        <f>IF(LAF_V110111213[[#This Row],[workbook_name]]="","",COUNTIF(Table1[name],LAF_V110111213[[#This Row],[workbook_name]]))</f>
        <v/>
      </c>
      <c r="E170" s="14" t="str">
        <f xml:space="preserve">
IF(LAF_V110111213[[#This Row],[workbook_name]]="","",
   IFERROR(
      IF(
          VLOOKUP(LAF_V110111213[[#This Row],[id]],Table1[[#All],[id]:[name]],3,0)=LAF_V110111213[[#This Row],[workbook_name]],
         "match",
         "id doesn't belong to workbook_name"
      ),
      "associate an id first"
   )
)</f>
        <v/>
      </c>
      <c r="F170" s="16" t="str">
        <f>IF(LAF_V110111213[[#This Row],[id Sanity Check]]="match",
   "✓ ready",
   IF(LAF_V110111213[[#This Row],[workbook_name]]&lt;&gt;"","not ready","")
)</f>
        <v/>
      </c>
    </row>
    <row r="171" spans="2:6" ht="21" x14ac:dyDescent="0.25">
      <c r="B171" s="11"/>
      <c r="C171" s="13"/>
      <c r="D171" s="14" t="str">
        <f>IF(LAF_V110111213[[#This Row],[workbook_name]]="","",COUNTIF(Table1[name],LAF_V110111213[[#This Row],[workbook_name]]))</f>
        <v/>
      </c>
      <c r="E171" s="14" t="str">
        <f xml:space="preserve">
IF(LAF_V110111213[[#This Row],[workbook_name]]="","",
   IFERROR(
      IF(
          VLOOKUP(LAF_V110111213[[#This Row],[id]],Table1[[#All],[id]:[name]],3,0)=LAF_V110111213[[#This Row],[workbook_name]],
         "match",
         "id doesn't belong to workbook_name"
      ),
      "associate an id first"
   )
)</f>
        <v/>
      </c>
      <c r="F171" s="16" t="str">
        <f>IF(LAF_V110111213[[#This Row],[id Sanity Check]]="match",
   "✓ ready",
   IF(LAF_V110111213[[#This Row],[workbook_name]]&lt;&gt;"","not ready","")
)</f>
        <v/>
      </c>
    </row>
    <row r="172" spans="2:6" ht="21" x14ac:dyDescent="0.25">
      <c r="B172" s="11"/>
      <c r="C172" s="13"/>
      <c r="D172" s="14" t="str">
        <f>IF(LAF_V110111213[[#This Row],[workbook_name]]="","",COUNTIF(Table1[name],LAF_V110111213[[#This Row],[workbook_name]]))</f>
        <v/>
      </c>
      <c r="E172" s="14" t="str">
        <f xml:space="preserve">
IF(LAF_V110111213[[#This Row],[workbook_name]]="","",
   IFERROR(
      IF(
          VLOOKUP(LAF_V110111213[[#This Row],[id]],Table1[[#All],[id]:[name]],3,0)=LAF_V110111213[[#This Row],[workbook_name]],
         "match",
         "id doesn't belong to workbook_name"
      ),
      "associate an id first"
   )
)</f>
        <v/>
      </c>
      <c r="F172" s="16" t="str">
        <f>IF(LAF_V110111213[[#This Row],[id Sanity Check]]="match",
   "✓ ready",
   IF(LAF_V110111213[[#This Row],[workbook_name]]&lt;&gt;"","not ready","")
)</f>
        <v/>
      </c>
    </row>
    <row r="173" spans="2:6" ht="21" x14ac:dyDescent="0.25">
      <c r="B173" s="11"/>
      <c r="C173" s="13"/>
      <c r="D173" s="14" t="str">
        <f>IF(LAF_V110111213[[#This Row],[workbook_name]]="","",COUNTIF(Table1[name],LAF_V110111213[[#This Row],[workbook_name]]))</f>
        <v/>
      </c>
      <c r="E173" s="14" t="str">
        <f xml:space="preserve">
IF(LAF_V110111213[[#This Row],[workbook_name]]="","",
   IFERROR(
      IF(
          VLOOKUP(LAF_V110111213[[#This Row],[id]],Table1[[#All],[id]:[name]],3,0)=LAF_V110111213[[#This Row],[workbook_name]],
         "match",
         "id doesn't belong to workbook_name"
      ),
      "associate an id first"
   )
)</f>
        <v/>
      </c>
      <c r="F173" s="16" t="str">
        <f>IF(LAF_V110111213[[#This Row],[id Sanity Check]]="match",
   "✓ ready",
   IF(LAF_V110111213[[#This Row],[workbook_name]]&lt;&gt;"","not ready","")
)</f>
        <v/>
      </c>
    </row>
    <row r="174" spans="2:6" ht="21" x14ac:dyDescent="0.25">
      <c r="B174" s="11"/>
      <c r="C174" s="13"/>
      <c r="D174" s="14" t="str">
        <f>IF(LAF_V110111213[[#This Row],[workbook_name]]="","",COUNTIF(Table1[name],LAF_V110111213[[#This Row],[workbook_name]]))</f>
        <v/>
      </c>
      <c r="E174" s="14" t="str">
        <f xml:space="preserve">
IF(LAF_V110111213[[#This Row],[workbook_name]]="","",
   IFERROR(
      IF(
          VLOOKUP(LAF_V110111213[[#This Row],[id]],Table1[[#All],[id]:[name]],3,0)=LAF_V110111213[[#This Row],[workbook_name]],
         "match",
         "id doesn't belong to workbook_name"
      ),
      "associate an id first"
   )
)</f>
        <v/>
      </c>
      <c r="F174" s="16" t="str">
        <f>IF(LAF_V110111213[[#This Row],[id Sanity Check]]="match",
   "✓ ready",
   IF(LAF_V110111213[[#This Row],[workbook_name]]&lt;&gt;"","not ready","")
)</f>
        <v/>
      </c>
    </row>
    <row r="175" spans="2:6" ht="21" x14ac:dyDescent="0.25">
      <c r="B175" s="11"/>
      <c r="C175" s="13"/>
      <c r="D175" s="14" t="str">
        <f>IF(LAF_V110111213[[#This Row],[workbook_name]]="","",COUNTIF(Table1[name],LAF_V110111213[[#This Row],[workbook_name]]))</f>
        <v/>
      </c>
      <c r="E175" s="14" t="str">
        <f xml:space="preserve">
IF(LAF_V110111213[[#This Row],[workbook_name]]="","",
   IFERROR(
      IF(
          VLOOKUP(LAF_V110111213[[#This Row],[id]],Table1[[#All],[id]:[name]],3,0)=LAF_V110111213[[#This Row],[workbook_name]],
         "match",
         "id doesn't belong to workbook_name"
      ),
      "associate an id first"
   )
)</f>
        <v/>
      </c>
      <c r="F175" s="16" t="str">
        <f>IF(LAF_V110111213[[#This Row],[id Sanity Check]]="match",
   "✓ ready",
   IF(LAF_V110111213[[#This Row],[workbook_name]]&lt;&gt;"","not ready","")
)</f>
        <v/>
      </c>
    </row>
    <row r="176" spans="2:6" ht="21" x14ac:dyDescent="0.25">
      <c r="B176" s="11"/>
      <c r="C176" s="13"/>
      <c r="D176" s="14" t="str">
        <f>IF(LAF_V110111213[[#This Row],[workbook_name]]="","",COUNTIF(Table1[name],LAF_V110111213[[#This Row],[workbook_name]]))</f>
        <v/>
      </c>
      <c r="E176" s="14" t="str">
        <f xml:space="preserve">
IF(LAF_V110111213[[#This Row],[workbook_name]]="","",
   IFERROR(
      IF(
          VLOOKUP(LAF_V110111213[[#This Row],[id]],Table1[[#All],[id]:[name]],3,0)=LAF_V110111213[[#This Row],[workbook_name]],
         "match",
         "id doesn't belong to workbook_name"
      ),
      "associate an id first"
   )
)</f>
        <v/>
      </c>
      <c r="F176" s="16" t="str">
        <f>IF(LAF_V110111213[[#This Row],[id Sanity Check]]="match",
   "✓ ready",
   IF(LAF_V110111213[[#This Row],[workbook_name]]&lt;&gt;"","not ready","")
)</f>
        <v/>
      </c>
    </row>
    <row r="177" spans="2:6" ht="21" x14ac:dyDescent="0.25">
      <c r="B177" s="11"/>
      <c r="C177" s="13"/>
      <c r="D177" s="14" t="str">
        <f>IF(LAF_V110111213[[#This Row],[workbook_name]]="","",COUNTIF(Table1[name],LAF_V110111213[[#This Row],[workbook_name]]))</f>
        <v/>
      </c>
      <c r="E177" s="14" t="str">
        <f xml:space="preserve">
IF(LAF_V110111213[[#This Row],[workbook_name]]="","",
   IFERROR(
      IF(
          VLOOKUP(LAF_V110111213[[#This Row],[id]],Table1[[#All],[id]:[name]],3,0)=LAF_V110111213[[#This Row],[workbook_name]],
         "match",
         "id doesn't belong to workbook_name"
      ),
      "associate an id first"
   )
)</f>
        <v/>
      </c>
      <c r="F177" s="16" t="str">
        <f>IF(LAF_V110111213[[#This Row],[id Sanity Check]]="match",
   "✓ ready",
   IF(LAF_V110111213[[#This Row],[workbook_name]]&lt;&gt;"","not ready","")
)</f>
        <v/>
      </c>
    </row>
    <row r="178" spans="2:6" ht="21" x14ac:dyDescent="0.25">
      <c r="B178" s="11"/>
      <c r="C178" s="13"/>
      <c r="D178" s="14" t="str">
        <f>IF(LAF_V110111213[[#This Row],[workbook_name]]="","",COUNTIF(Table1[name],LAF_V110111213[[#This Row],[workbook_name]]))</f>
        <v/>
      </c>
      <c r="E178" s="14" t="str">
        <f xml:space="preserve">
IF(LAF_V110111213[[#This Row],[workbook_name]]="","",
   IFERROR(
      IF(
          VLOOKUP(LAF_V110111213[[#This Row],[id]],Table1[[#All],[id]:[name]],3,0)=LAF_V110111213[[#This Row],[workbook_name]],
         "match",
         "id doesn't belong to workbook_name"
      ),
      "associate an id first"
   )
)</f>
        <v/>
      </c>
      <c r="F178" s="16" t="str">
        <f>IF(LAF_V110111213[[#This Row],[id Sanity Check]]="match",
   "✓ ready",
   IF(LAF_V110111213[[#This Row],[workbook_name]]&lt;&gt;"","not ready","")
)</f>
        <v/>
      </c>
    </row>
    <row r="179" spans="2:6" ht="21" x14ac:dyDescent="0.25">
      <c r="B179" s="11"/>
      <c r="C179" s="13"/>
      <c r="D179" s="14" t="str">
        <f>IF(LAF_V110111213[[#This Row],[workbook_name]]="","",COUNTIF(Table1[name],LAF_V110111213[[#This Row],[workbook_name]]))</f>
        <v/>
      </c>
      <c r="E179" s="14" t="str">
        <f xml:space="preserve">
IF(LAF_V110111213[[#This Row],[workbook_name]]="","",
   IFERROR(
      IF(
          VLOOKUP(LAF_V110111213[[#This Row],[id]],Table1[[#All],[id]:[name]],3,0)=LAF_V110111213[[#This Row],[workbook_name]],
         "match",
         "id doesn't belong to workbook_name"
      ),
      "associate an id first"
   )
)</f>
        <v/>
      </c>
      <c r="F179" s="16" t="str">
        <f>IF(LAF_V110111213[[#This Row],[id Sanity Check]]="match",
   "✓ ready",
   IF(LAF_V110111213[[#This Row],[workbook_name]]&lt;&gt;"","not ready","")
)</f>
        <v/>
      </c>
    </row>
    <row r="180" spans="2:6" ht="21" x14ac:dyDescent="0.25">
      <c r="B180" s="11"/>
      <c r="C180" s="13"/>
      <c r="D180" s="14" t="str">
        <f>IF(LAF_V110111213[[#This Row],[workbook_name]]="","",COUNTIF(Table1[name],LAF_V110111213[[#This Row],[workbook_name]]))</f>
        <v/>
      </c>
      <c r="E180" s="14" t="str">
        <f xml:space="preserve">
IF(LAF_V110111213[[#This Row],[workbook_name]]="","",
   IFERROR(
      IF(
          VLOOKUP(LAF_V110111213[[#This Row],[id]],Table1[[#All],[id]:[name]],3,0)=LAF_V110111213[[#This Row],[workbook_name]],
         "match",
         "id doesn't belong to workbook_name"
      ),
      "associate an id first"
   )
)</f>
        <v/>
      </c>
      <c r="F180" s="16" t="str">
        <f>IF(LAF_V110111213[[#This Row],[id Sanity Check]]="match",
   "✓ ready",
   IF(LAF_V110111213[[#This Row],[workbook_name]]&lt;&gt;"","not ready","")
)</f>
        <v/>
      </c>
    </row>
    <row r="181" spans="2:6" ht="21" x14ac:dyDescent="0.25">
      <c r="B181" s="11"/>
      <c r="C181" s="13"/>
      <c r="D181" s="14" t="str">
        <f>IF(LAF_V110111213[[#This Row],[workbook_name]]="","",COUNTIF(Table1[name],LAF_V110111213[[#This Row],[workbook_name]]))</f>
        <v/>
      </c>
      <c r="E181" s="14" t="str">
        <f xml:space="preserve">
IF(LAF_V110111213[[#This Row],[workbook_name]]="","",
   IFERROR(
      IF(
          VLOOKUP(LAF_V110111213[[#This Row],[id]],Table1[[#All],[id]:[name]],3,0)=LAF_V110111213[[#This Row],[workbook_name]],
         "match",
         "id doesn't belong to workbook_name"
      ),
      "associate an id first"
   )
)</f>
        <v/>
      </c>
      <c r="F181" s="16" t="str">
        <f>IF(LAF_V110111213[[#This Row],[id Sanity Check]]="match",
   "✓ ready",
   IF(LAF_V110111213[[#This Row],[workbook_name]]&lt;&gt;"","not ready","")
)</f>
        <v/>
      </c>
    </row>
    <row r="182" spans="2:6" ht="21" x14ac:dyDescent="0.25">
      <c r="B182" s="11"/>
      <c r="C182" s="13"/>
      <c r="D182" s="14" t="str">
        <f>IF(LAF_V110111213[[#This Row],[workbook_name]]="","",COUNTIF(Table1[name],LAF_V110111213[[#This Row],[workbook_name]]))</f>
        <v/>
      </c>
      <c r="E182" s="14" t="str">
        <f xml:space="preserve">
IF(LAF_V110111213[[#This Row],[workbook_name]]="","",
   IFERROR(
      IF(
          VLOOKUP(LAF_V110111213[[#This Row],[id]],Table1[[#All],[id]:[name]],3,0)=LAF_V110111213[[#This Row],[workbook_name]],
         "match",
         "id doesn't belong to workbook_name"
      ),
      "associate an id first"
   )
)</f>
        <v/>
      </c>
      <c r="F182" s="16" t="str">
        <f>IF(LAF_V110111213[[#This Row],[id Sanity Check]]="match",
   "✓ ready",
   IF(LAF_V110111213[[#This Row],[workbook_name]]&lt;&gt;"","not ready","")
)</f>
        <v/>
      </c>
    </row>
    <row r="183" spans="2:6" ht="21" x14ac:dyDescent="0.25">
      <c r="B183" s="11"/>
      <c r="C183" s="13"/>
      <c r="D183" s="14" t="str">
        <f>IF(LAF_V110111213[[#This Row],[workbook_name]]="","",COUNTIF(Table1[name],LAF_V110111213[[#This Row],[workbook_name]]))</f>
        <v/>
      </c>
      <c r="E183" s="14" t="str">
        <f xml:space="preserve">
IF(LAF_V110111213[[#This Row],[workbook_name]]="","",
   IFERROR(
      IF(
          VLOOKUP(LAF_V110111213[[#This Row],[id]],Table1[[#All],[id]:[name]],3,0)=LAF_V110111213[[#This Row],[workbook_name]],
         "match",
         "id doesn't belong to workbook_name"
      ),
      "associate an id first"
   )
)</f>
        <v/>
      </c>
      <c r="F183" s="16" t="str">
        <f>IF(LAF_V110111213[[#This Row],[id Sanity Check]]="match",
   "✓ ready",
   IF(LAF_V110111213[[#This Row],[workbook_name]]&lt;&gt;"","not ready","")
)</f>
        <v/>
      </c>
    </row>
    <row r="184" spans="2:6" ht="21" x14ac:dyDescent="0.25">
      <c r="B184" s="11"/>
      <c r="C184" s="13"/>
      <c r="D184" s="14" t="str">
        <f>IF(LAF_V110111213[[#This Row],[workbook_name]]="","",COUNTIF(Table1[name],LAF_V110111213[[#This Row],[workbook_name]]))</f>
        <v/>
      </c>
      <c r="E184" s="14" t="str">
        <f xml:space="preserve">
IF(LAF_V110111213[[#This Row],[workbook_name]]="","",
   IFERROR(
      IF(
          VLOOKUP(LAF_V110111213[[#This Row],[id]],Table1[[#All],[id]:[name]],3,0)=LAF_V110111213[[#This Row],[workbook_name]],
         "match",
         "id doesn't belong to workbook_name"
      ),
      "associate an id first"
   )
)</f>
        <v/>
      </c>
      <c r="F184" s="16" t="str">
        <f>IF(LAF_V110111213[[#This Row],[id Sanity Check]]="match",
   "✓ ready",
   IF(LAF_V110111213[[#This Row],[workbook_name]]&lt;&gt;"","not ready","")
)</f>
        <v/>
      </c>
    </row>
    <row r="185" spans="2:6" ht="21" x14ac:dyDescent="0.25">
      <c r="B185" s="11"/>
      <c r="C185" s="13"/>
      <c r="D185" s="14" t="str">
        <f>IF(LAF_V110111213[[#This Row],[workbook_name]]="","",COUNTIF(Table1[name],LAF_V110111213[[#This Row],[workbook_name]]))</f>
        <v/>
      </c>
      <c r="E185" s="14" t="str">
        <f xml:space="preserve">
IF(LAF_V110111213[[#This Row],[workbook_name]]="","",
   IFERROR(
      IF(
          VLOOKUP(LAF_V110111213[[#This Row],[id]],Table1[[#All],[id]:[name]],3,0)=LAF_V110111213[[#This Row],[workbook_name]],
         "match",
         "id doesn't belong to workbook_name"
      ),
      "associate an id first"
   )
)</f>
        <v/>
      </c>
      <c r="F185" s="16" t="str">
        <f>IF(LAF_V110111213[[#This Row],[id Sanity Check]]="match",
   "✓ ready",
   IF(LAF_V110111213[[#This Row],[workbook_name]]&lt;&gt;"","not ready","")
)</f>
        <v/>
      </c>
    </row>
    <row r="186" spans="2:6" ht="21" x14ac:dyDescent="0.25">
      <c r="B186" s="11"/>
      <c r="C186" s="13"/>
      <c r="D186" s="14" t="str">
        <f>IF(LAF_V110111213[[#This Row],[workbook_name]]="","",COUNTIF(Table1[name],LAF_V110111213[[#This Row],[workbook_name]]))</f>
        <v/>
      </c>
      <c r="E186" s="14" t="str">
        <f xml:space="preserve">
IF(LAF_V110111213[[#This Row],[workbook_name]]="","",
   IFERROR(
      IF(
          VLOOKUP(LAF_V110111213[[#This Row],[id]],Table1[[#All],[id]:[name]],3,0)=LAF_V110111213[[#This Row],[workbook_name]],
         "match",
         "id doesn't belong to workbook_name"
      ),
      "associate an id first"
   )
)</f>
        <v/>
      </c>
      <c r="F186" s="16" t="str">
        <f>IF(LAF_V110111213[[#This Row],[id Sanity Check]]="match",
   "✓ ready",
   IF(LAF_V110111213[[#This Row],[workbook_name]]&lt;&gt;"","not ready","")
)</f>
        <v/>
      </c>
    </row>
    <row r="187" spans="2:6" ht="21" x14ac:dyDescent="0.25">
      <c r="B187" s="11"/>
      <c r="C187" s="13"/>
      <c r="D187" s="14" t="str">
        <f>IF(LAF_V110111213[[#This Row],[workbook_name]]="","",COUNTIF(Table1[name],LAF_V110111213[[#This Row],[workbook_name]]))</f>
        <v/>
      </c>
      <c r="E187" s="14" t="str">
        <f xml:space="preserve">
IF(LAF_V110111213[[#This Row],[workbook_name]]="","",
   IFERROR(
      IF(
          VLOOKUP(LAF_V110111213[[#This Row],[id]],Table1[[#All],[id]:[name]],3,0)=LAF_V110111213[[#This Row],[workbook_name]],
         "match",
         "id doesn't belong to workbook_name"
      ),
      "associate an id first"
   )
)</f>
        <v/>
      </c>
      <c r="F187" s="16" t="str">
        <f>IF(LAF_V110111213[[#This Row],[id Sanity Check]]="match",
   "✓ ready",
   IF(LAF_V110111213[[#This Row],[workbook_name]]&lt;&gt;"","not ready","")
)</f>
        <v/>
      </c>
    </row>
    <row r="188" spans="2:6" ht="21" x14ac:dyDescent="0.25">
      <c r="B188" s="11"/>
      <c r="C188" s="13"/>
      <c r="D188" s="14" t="str">
        <f>IF(LAF_V110111213[[#This Row],[workbook_name]]="","",COUNTIF(Table1[name],LAF_V110111213[[#This Row],[workbook_name]]))</f>
        <v/>
      </c>
      <c r="E188" s="14" t="str">
        <f xml:space="preserve">
IF(LAF_V110111213[[#This Row],[workbook_name]]="","",
   IFERROR(
      IF(
          VLOOKUP(LAF_V110111213[[#This Row],[id]],Table1[[#All],[id]:[name]],3,0)=LAF_V110111213[[#This Row],[workbook_name]],
         "match",
         "id doesn't belong to workbook_name"
      ),
      "associate an id first"
   )
)</f>
        <v/>
      </c>
      <c r="F188" s="16" t="str">
        <f>IF(LAF_V110111213[[#This Row],[id Sanity Check]]="match",
   "✓ ready",
   IF(LAF_V110111213[[#This Row],[workbook_name]]&lt;&gt;"","not ready","")
)</f>
        <v/>
      </c>
    </row>
    <row r="189" spans="2:6" ht="21" x14ac:dyDescent="0.25">
      <c r="B189" s="11"/>
      <c r="C189" s="13"/>
      <c r="D189" s="14" t="str">
        <f>IF(LAF_V110111213[[#This Row],[workbook_name]]="","",COUNTIF(Table1[name],LAF_V110111213[[#This Row],[workbook_name]]))</f>
        <v/>
      </c>
      <c r="E189" s="14" t="str">
        <f xml:space="preserve">
IF(LAF_V110111213[[#This Row],[workbook_name]]="","",
   IFERROR(
      IF(
          VLOOKUP(LAF_V110111213[[#This Row],[id]],Table1[[#All],[id]:[name]],3,0)=LAF_V110111213[[#This Row],[workbook_name]],
         "match",
         "id doesn't belong to workbook_name"
      ),
      "associate an id first"
   )
)</f>
        <v/>
      </c>
      <c r="F189" s="16" t="str">
        <f>IF(LAF_V110111213[[#This Row],[id Sanity Check]]="match",
   "✓ ready",
   IF(LAF_V110111213[[#This Row],[workbook_name]]&lt;&gt;"","not ready","")
)</f>
        <v/>
      </c>
    </row>
    <row r="190" spans="2:6" ht="21" x14ac:dyDescent="0.25">
      <c r="B190" s="11"/>
      <c r="C190" s="13"/>
      <c r="D190" s="14" t="str">
        <f>IF(LAF_V110111213[[#This Row],[workbook_name]]="","",COUNTIF(Table1[name],LAF_V110111213[[#This Row],[workbook_name]]))</f>
        <v/>
      </c>
      <c r="E190" s="14" t="str">
        <f xml:space="preserve">
IF(LAF_V110111213[[#This Row],[workbook_name]]="","",
   IFERROR(
      IF(
          VLOOKUP(LAF_V110111213[[#This Row],[id]],Table1[[#All],[id]:[name]],3,0)=LAF_V110111213[[#This Row],[workbook_name]],
         "match",
         "id doesn't belong to workbook_name"
      ),
      "associate an id first"
   )
)</f>
        <v/>
      </c>
      <c r="F190" s="16" t="str">
        <f>IF(LAF_V110111213[[#This Row],[id Sanity Check]]="match",
   "✓ ready",
   IF(LAF_V110111213[[#This Row],[workbook_name]]&lt;&gt;"","not ready","")
)</f>
        <v/>
      </c>
    </row>
    <row r="191" spans="2:6" ht="21" x14ac:dyDescent="0.25">
      <c r="B191" s="11"/>
      <c r="C191" s="13"/>
      <c r="D191" s="14" t="str">
        <f>IF(LAF_V110111213[[#This Row],[workbook_name]]="","",COUNTIF(Table1[name],LAF_V110111213[[#This Row],[workbook_name]]))</f>
        <v/>
      </c>
      <c r="E191" s="14" t="str">
        <f xml:space="preserve">
IF(LAF_V110111213[[#This Row],[workbook_name]]="","",
   IFERROR(
      IF(
          VLOOKUP(LAF_V110111213[[#This Row],[id]],Table1[[#All],[id]:[name]],3,0)=LAF_V110111213[[#This Row],[workbook_name]],
         "match",
         "id doesn't belong to workbook_name"
      ),
      "associate an id first"
   )
)</f>
        <v/>
      </c>
      <c r="F191" s="16" t="str">
        <f>IF(LAF_V110111213[[#This Row],[id Sanity Check]]="match",
   "✓ ready",
   IF(LAF_V110111213[[#This Row],[workbook_name]]&lt;&gt;"","not ready","")
)</f>
        <v/>
      </c>
    </row>
    <row r="192" spans="2:6" ht="21" x14ac:dyDescent="0.25">
      <c r="B192" s="11"/>
      <c r="C192" s="13"/>
      <c r="D192" s="14" t="str">
        <f>IF(LAF_V110111213[[#This Row],[workbook_name]]="","",COUNTIF(Table1[name],LAF_V110111213[[#This Row],[workbook_name]]))</f>
        <v/>
      </c>
      <c r="E192" s="14" t="str">
        <f xml:space="preserve">
IF(LAF_V110111213[[#This Row],[workbook_name]]="","",
   IFERROR(
      IF(
          VLOOKUP(LAF_V110111213[[#This Row],[id]],Table1[[#All],[id]:[name]],3,0)=LAF_V110111213[[#This Row],[workbook_name]],
         "match",
         "id doesn't belong to workbook_name"
      ),
      "associate an id first"
   )
)</f>
        <v/>
      </c>
      <c r="F192" s="16" t="str">
        <f>IF(LAF_V110111213[[#This Row],[id Sanity Check]]="match",
   "✓ ready",
   IF(LAF_V110111213[[#This Row],[workbook_name]]&lt;&gt;"","not ready","")
)</f>
        <v/>
      </c>
    </row>
    <row r="193" spans="2:6" ht="21" x14ac:dyDescent="0.25">
      <c r="B193" s="11"/>
      <c r="C193" s="13"/>
      <c r="D193" s="14" t="str">
        <f>IF(LAF_V110111213[[#This Row],[workbook_name]]="","",COUNTIF(Table1[name],LAF_V110111213[[#This Row],[workbook_name]]))</f>
        <v/>
      </c>
      <c r="E193" s="14" t="str">
        <f xml:space="preserve">
IF(LAF_V110111213[[#This Row],[workbook_name]]="","",
   IFERROR(
      IF(
          VLOOKUP(LAF_V110111213[[#This Row],[id]],Table1[[#All],[id]:[name]],3,0)=LAF_V110111213[[#This Row],[workbook_name]],
         "match",
         "id doesn't belong to workbook_name"
      ),
      "associate an id first"
   )
)</f>
        <v/>
      </c>
      <c r="F193" s="16" t="str">
        <f>IF(LAF_V110111213[[#This Row],[id Sanity Check]]="match",
   "✓ ready",
   IF(LAF_V110111213[[#This Row],[workbook_name]]&lt;&gt;"","not ready","")
)</f>
        <v/>
      </c>
    </row>
    <row r="194" spans="2:6" ht="21" x14ac:dyDescent="0.25">
      <c r="B194" s="11"/>
      <c r="C194" s="13"/>
      <c r="D194" s="14" t="str">
        <f>IF(LAF_V110111213[[#This Row],[workbook_name]]="","",COUNTIF(Table1[name],LAF_V110111213[[#This Row],[workbook_name]]))</f>
        <v/>
      </c>
      <c r="E194" s="14" t="str">
        <f xml:space="preserve">
IF(LAF_V110111213[[#This Row],[workbook_name]]="","",
   IFERROR(
      IF(
          VLOOKUP(LAF_V110111213[[#This Row],[id]],Table1[[#All],[id]:[name]],3,0)=LAF_V110111213[[#This Row],[workbook_name]],
         "match",
         "id doesn't belong to workbook_name"
      ),
      "associate an id first"
   )
)</f>
        <v/>
      </c>
      <c r="F194" s="16" t="str">
        <f>IF(LAF_V110111213[[#This Row],[id Sanity Check]]="match",
   "✓ ready",
   IF(LAF_V110111213[[#This Row],[workbook_name]]&lt;&gt;"","not ready","")
)</f>
        <v/>
      </c>
    </row>
    <row r="195" spans="2:6" ht="21" x14ac:dyDescent="0.25">
      <c r="B195" s="11"/>
      <c r="C195" s="13"/>
      <c r="D195" s="14" t="str">
        <f>IF(LAF_V110111213[[#This Row],[workbook_name]]="","",COUNTIF(Table1[name],LAF_V110111213[[#This Row],[workbook_name]]))</f>
        <v/>
      </c>
      <c r="E195" s="14" t="str">
        <f xml:space="preserve">
IF(LAF_V110111213[[#This Row],[workbook_name]]="","",
   IFERROR(
      IF(
          VLOOKUP(LAF_V110111213[[#This Row],[id]],Table1[[#All],[id]:[name]],3,0)=LAF_V110111213[[#This Row],[workbook_name]],
         "match",
         "id doesn't belong to workbook_name"
      ),
      "associate an id first"
   )
)</f>
        <v/>
      </c>
      <c r="F195" s="16" t="str">
        <f>IF(LAF_V110111213[[#This Row],[id Sanity Check]]="match",
   "✓ ready",
   IF(LAF_V110111213[[#This Row],[workbook_name]]&lt;&gt;"","not ready","")
)</f>
        <v/>
      </c>
    </row>
    <row r="196" spans="2:6" ht="21" x14ac:dyDescent="0.25">
      <c r="B196" s="11"/>
      <c r="C196" s="13"/>
      <c r="D196" s="14" t="str">
        <f>IF(LAF_V110111213[[#This Row],[workbook_name]]="","",COUNTIF(Table1[name],LAF_V110111213[[#This Row],[workbook_name]]))</f>
        <v/>
      </c>
      <c r="E196" s="14" t="str">
        <f xml:space="preserve">
IF(LAF_V110111213[[#This Row],[workbook_name]]="","",
   IFERROR(
      IF(
          VLOOKUP(LAF_V110111213[[#This Row],[id]],Table1[[#All],[id]:[name]],3,0)=LAF_V110111213[[#This Row],[workbook_name]],
         "match",
         "id doesn't belong to workbook_name"
      ),
      "associate an id first"
   )
)</f>
        <v/>
      </c>
      <c r="F196" s="16" t="str">
        <f>IF(LAF_V110111213[[#This Row],[id Sanity Check]]="match",
   "✓ ready",
   IF(LAF_V110111213[[#This Row],[workbook_name]]&lt;&gt;"","not ready","")
)</f>
        <v/>
      </c>
    </row>
    <row r="197" spans="2:6" ht="21" x14ac:dyDescent="0.25">
      <c r="B197" s="11"/>
      <c r="C197" s="13"/>
      <c r="D197" s="14" t="str">
        <f>IF(LAF_V110111213[[#This Row],[workbook_name]]="","",COUNTIF(Table1[name],LAF_V110111213[[#This Row],[workbook_name]]))</f>
        <v/>
      </c>
      <c r="E197" s="14" t="str">
        <f xml:space="preserve">
IF(LAF_V110111213[[#This Row],[workbook_name]]="","",
   IFERROR(
      IF(
          VLOOKUP(LAF_V110111213[[#This Row],[id]],Table1[[#All],[id]:[name]],3,0)=LAF_V110111213[[#This Row],[workbook_name]],
         "match",
         "id doesn't belong to workbook_name"
      ),
      "associate an id first"
   )
)</f>
        <v/>
      </c>
      <c r="F197" s="16" t="str">
        <f>IF(LAF_V110111213[[#This Row],[id Sanity Check]]="match",
   "✓ ready",
   IF(LAF_V110111213[[#This Row],[workbook_name]]&lt;&gt;"","not ready","")
)</f>
        <v/>
      </c>
    </row>
    <row r="198" spans="2:6" ht="21" x14ac:dyDescent="0.25">
      <c r="B198" s="11"/>
      <c r="C198" s="13"/>
      <c r="D198" s="14" t="str">
        <f>IF(LAF_V110111213[[#This Row],[workbook_name]]="","",COUNTIF(Table1[name],LAF_V110111213[[#This Row],[workbook_name]]))</f>
        <v/>
      </c>
      <c r="E198" s="14" t="str">
        <f xml:space="preserve">
IF(LAF_V110111213[[#This Row],[workbook_name]]="","",
   IFERROR(
      IF(
          VLOOKUP(LAF_V110111213[[#This Row],[id]],Table1[[#All],[id]:[name]],3,0)=LAF_V110111213[[#This Row],[workbook_name]],
         "match",
         "id doesn't belong to workbook_name"
      ),
      "associate an id first"
   )
)</f>
        <v/>
      </c>
      <c r="F198" s="16" t="str">
        <f>IF(LAF_V110111213[[#This Row],[id Sanity Check]]="match",
   "✓ ready",
   IF(LAF_V110111213[[#This Row],[workbook_name]]&lt;&gt;"","not ready","")
)</f>
        <v/>
      </c>
    </row>
    <row r="199" spans="2:6" ht="21" x14ac:dyDescent="0.25">
      <c r="B199" s="11"/>
      <c r="C199" s="13"/>
      <c r="D199" s="14" t="str">
        <f>IF(LAF_V110111213[[#This Row],[workbook_name]]="","",COUNTIF(Table1[name],LAF_V110111213[[#This Row],[workbook_name]]))</f>
        <v/>
      </c>
      <c r="E199" s="14" t="str">
        <f xml:space="preserve">
IF(LAF_V110111213[[#This Row],[workbook_name]]="","",
   IFERROR(
      IF(
          VLOOKUP(LAF_V110111213[[#This Row],[id]],Table1[[#All],[id]:[name]],3,0)=LAF_V110111213[[#This Row],[workbook_name]],
         "match",
         "id doesn't belong to workbook_name"
      ),
      "associate an id first"
   )
)</f>
        <v/>
      </c>
      <c r="F199" s="16" t="str">
        <f>IF(LAF_V110111213[[#This Row],[id Sanity Check]]="match",
   "✓ ready",
   IF(LAF_V110111213[[#This Row],[workbook_name]]&lt;&gt;"","not ready","")
)</f>
        <v/>
      </c>
    </row>
    <row r="200" spans="2:6" ht="21" x14ac:dyDescent="0.25">
      <c r="B200" s="11"/>
      <c r="C200" s="13"/>
      <c r="D200" s="14" t="str">
        <f>IF(LAF_V110111213[[#This Row],[workbook_name]]="","",COUNTIF(Table1[name],LAF_V110111213[[#This Row],[workbook_name]]))</f>
        <v/>
      </c>
      <c r="E200" s="14" t="str">
        <f xml:space="preserve">
IF(LAF_V110111213[[#This Row],[workbook_name]]="","",
   IFERROR(
      IF(
          VLOOKUP(LAF_V110111213[[#This Row],[id]],Table1[[#All],[id]:[name]],3,0)=LAF_V110111213[[#This Row],[workbook_name]],
         "match",
         "id doesn't belong to workbook_name"
      ),
      "associate an id first"
   )
)</f>
        <v/>
      </c>
      <c r="F200" s="16" t="str">
        <f>IF(LAF_V110111213[[#This Row],[id Sanity Check]]="match",
   "✓ ready",
   IF(LAF_V110111213[[#This Row],[workbook_name]]&lt;&gt;"","not ready","")
)</f>
        <v/>
      </c>
    </row>
    <row r="201" spans="2:6" ht="21" x14ac:dyDescent="0.25">
      <c r="B201" s="11"/>
      <c r="C201" s="13"/>
      <c r="D201" s="14" t="str">
        <f>IF(LAF_V110111213[[#This Row],[workbook_name]]="","",COUNTIF(Table1[name],LAF_V110111213[[#This Row],[workbook_name]]))</f>
        <v/>
      </c>
      <c r="E201" s="14" t="str">
        <f xml:space="preserve">
IF(LAF_V110111213[[#This Row],[workbook_name]]="","",
   IFERROR(
      IF(
          VLOOKUP(LAF_V110111213[[#This Row],[id]],Table1[[#All],[id]:[name]],3,0)=LAF_V110111213[[#This Row],[workbook_name]],
         "match",
         "id doesn't belong to workbook_name"
      ),
      "associate an id first"
   )
)</f>
        <v/>
      </c>
      <c r="F201" s="16" t="str">
        <f>IF(LAF_V110111213[[#This Row],[id Sanity Check]]="match",
   "✓ ready",
   IF(LAF_V110111213[[#This Row],[workbook_name]]&lt;&gt;"","not ready","")
)</f>
        <v/>
      </c>
    </row>
    <row r="202" spans="2:6" ht="21" x14ac:dyDescent="0.25">
      <c r="B202" s="11"/>
      <c r="C202" s="13"/>
      <c r="D202" s="14" t="str">
        <f>IF(LAF_V110111213[[#This Row],[workbook_name]]="","",COUNTIF(Table1[name],LAF_V110111213[[#This Row],[workbook_name]]))</f>
        <v/>
      </c>
      <c r="E202" s="14" t="str">
        <f xml:space="preserve">
IF(LAF_V110111213[[#This Row],[workbook_name]]="","",
   IFERROR(
      IF(
          VLOOKUP(LAF_V110111213[[#This Row],[id]],Table1[[#All],[id]:[name]],3,0)=LAF_V110111213[[#This Row],[workbook_name]],
         "match",
         "id doesn't belong to workbook_name"
      ),
      "associate an id first"
   )
)</f>
        <v/>
      </c>
      <c r="F202" s="16" t="str">
        <f>IF(LAF_V110111213[[#This Row],[id Sanity Check]]="match",
   "✓ ready",
   IF(LAF_V110111213[[#This Row],[workbook_name]]&lt;&gt;"","not ready","")
)</f>
        <v/>
      </c>
    </row>
    <row r="203" spans="2:6" ht="21" x14ac:dyDescent="0.25">
      <c r="B203" s="11"/>
      <c r="C203" s="13"/>
      <c r="D203" s="14" t="str">
        <f>IF(LAF_V110111213[[#This Row],[workbook_name]]="","",COUNTIF(Table1[name],LAF_V110111213[[#This Row],[workbook_name]]))</f>
        <v/>
      </c>
      <c r="E203" s="14" t="str">
        <f xml:space="preserve">
IF(LAF_V110111213[[#This Row],[workbook_name]]="","",
   IFERROR(
      IF(
          VLOOKUP(LAF_V110111213[[#This Row],[id]],Table1[[#All],[id]:[name]],3,0)=LAF_V110111213[[#This Row],[workbook_name]],
         "match",
         "id doesn't belong to workbook_name"
      ),
      "associate an id first"
   )
)</f>
        <v/>
      </c>
      <c r="F203" s="16" t="str">
        <f>IF(LAF_V110111213[[#This Row],[id Sanity Check]]="match",
   "✓ ready",
   IF(LAF_V110111213[[#This Row],[workbook_name]]&lt;&gt;"","not ready","")
)</f>
        <v/>
      </c>
    </row>
    <row r="204" spans="2:6" ht="21" x14ac:dyDescent="0.25">
      <c r="B204" s="11"/>
      <c r="C204" s="13"/>
      <c r="D204" s="14" t="str">
        <f>IF(LAF_V110111213[[#This Row],[workbook_name]]="","",COUNTIF(Table1[name],LAF_V110111213[[#This Row],[workbook_name]]))</f>
        <v/>
      </c>
      <c r="E204" s="14" t="str">
        <f xml:space="preserve">
IF(LAF_V110111213[[#This Row],[workbook_name]]="","",
   IFERROR(
      IF(
          VLOOKUP(LAF_V110111213[[#This Row],[id]],Table1[[#All],[id]:[name]],3,0)=LAF_V110111213[[#This Row],[workbook_name]],
         "match",
         "id doesn't belong to workbook_name"
      ),
      "associate an id first"
   )
)</f>
        <v/>
      </c>
      <c r="F204" s="16" t="str">
        <f>IF(LAF_V110111213[[#This Row],[id Sanity Check]]="match",
   "✓ ready",
   IF(LAF_V110111213[[#This Row],[workbook_name]]&lt;&gt;"","not ready","")
)</f>
        <v/>
      </c>
    </row>
    <row r="205" spans="2:6" ht="21" x14ac:dyDescent="0.25">
      <c r="B205" s="11"/>
      <c r="C205" s="13"/>
      <c r="D205" s="14" t="str">
        <f>IF(LAF_V110111213[[#This Row],[workbook_name]]="","",COUNTIF(Table1[name],LAF_V110111213[[#This Row],[workbook_name]]))</f>
        <v/>
      </c>
      <c r="E205" s="14" t="str">
        <f xml:space="preserve">
IF(LAF_V110111213[[#This Row],[workbook_name]]="","",
   IFERROR(
      IF(
          VLOOKUP(LAF_V110111213[[#This Row],[id]],Table1[[#All],[id]:[name]],3,0)=LAF_V110111213[[#This Row],[workbook_name]],
         "match",
         "id doesn't belong to workbook_name"
      ),
      "associate an id first"
   )
)</f>
        <v/>
      </c>
      <c r="F205" s="16" t="str">
        <f>IF(LAF_V110111213[[#This Row],[id Sanity Check]]="match",
   "✓ ready",
   IF(LAF_V110111213[[#This Row],[workbook_name]]&lt;&gt;"","not ready","")
)</f>
        <v/>
      </c>
    </row>
    <row r="206" spans="2:6" ht="21" x14ac:dyDescent="0.25">
      <c r="B206" s="11"/>
      <c r="C206" s="13"/>
      <c r="D206" s="14" t="str">
        <f>IF(LAF_V110111213[[#This Row],[workbook_name]]="","",COUNTIF(Table1[name],LAF_V110111213[[#This Row],[workbook_name]]))</f>
        <v/>
      </c>
      <c r="E206" s="14" t="str">
        <f xml:space="preserve">
IF(LAF_V110111213[[#This Row],[workbook_name]]="","",
   IFERROR(
      IF(
          VLOOKUP(LAF_V110111213[[#This Row],[id]],Table1[[#All],[id]:[name]],3,0)=LAF_V110111213[[#This Row],[workbook_name]],
         "match",
         "id doesn't belong to workbook_name"
      ),
      "associate an id first"
   )
)</f>
        <v/>
      </c>
      <c r="F206" s="16" t="str">
        <f>IF(LAF_V110111213[[#This Row],[id Sanity Check]]="match",
   "✓ ready",
   IF(LAF_V110111213[[#This Row],[workbook_name]]&lt;&gt;"","not ready","")
)</f>
        <v/>
      </c>
    </row>
    <row r="207" spans="2:6" ht="21" x14ac:dyDescent="0.25">
      <c r="B207" s="11"/>
      <c r="C207" s="13"/>
      <c r="D207" s="14" t="str">
        <f>IF(LAF_V110111213[[#This Row],[workbook_name]]="","",COUNTIF(Table1[name],LAF_V110111213[[#This Row],[workbook_name]]))</f>
        <v/>
      </c>
      <c r="E207" s="14" t="str">
        <f xml:space="preserve">
IF(LAF_V110111213[[#This Row],[workbook_name]]="","",
   IFERROR(
      IF(
          VLOOKUP(LAF_V110111213[[#This Row],[id]],Table1[[#All],[id]:[name]],3,0)=LAF_V110111213[[#This Row],[workbook_name]],
         "match",
         "id doesn't belong to workbook_name"
      ),
      "associate an id first"
   )
)</f>
        <v/>
      </c>
      <c r="F207" s="16" t="str">
        <f>IF(LAF_V110111213[[#This Row],[id Sanity Check]]="match",
   "✓ ready",
   IF(LAF_V110111213[[#This Row],[workbook_name]]&lt;&gt;"","not ready","")
)</f>
        <v/>
      </c>
    </row>
    <row r="208" spans="2:6" ht="21" x14ac:dyDescent="0.25">
      <c r="B208" s="11"/>
      <c r="C208" s="13"/>
      <c r="D208" s="14" t="str">
        <f>IF(LAF_V110111213[[#This Row],[workbook_name]]="","",COUNTIF(Table1[name],LAF_V110111213[[#This Row],[workbook_name]]))</f>
        <v/>
      </c>
      <c r="E208" s="14" t="str">
        <f xml:space="preserve">
IF(LAF_V110111213[[#This Row],[workbook_name]]="","",
   IFERROR(
      IF(
          VLOOKUP(LAF_V110111213[[#This Row],[id]],Table1[[#All],[id]:[name]],3,0)=LAF_V110111213[[#This Row],[workbook_name]],
         "match",
         "id doesn't belong to workbook_name"
      ),
      "associate an id first"
   )
)</f>
        <v/>
      </c>
      <c r="F208" s="16" t="str">
        <f>IF(LAF_V110111213[[#This Row],[id Sanity Check]]="match",
   "✓ ready",
   IF(LAF_V110111213[[#This Row],[workbook_name]]&lt;&gt;"","not ready","")
)</f>
        <v/>
      </c>
    </row>
    <row r="209" spans="2:6" ht="21" x14ac:dyDescent="0.25">
      <c r="B209" s="11"/>
      <c r="C209" s="13"/>
      <c r="D209" s="14" t="str">
        <f>IF(LAF_V110111213[[#This Row],[workbook_name]]="","",COUNTIF(Table1[name],LAF_V110111213[[#This Row],[workbook_name]]))</f>
        <v/>
      </c>
      <c r="E209" s="14" t="str">
        <f xml:space="preserve">
IF(LAF_V110111213[[#This Row],[workbook_name]]="","",
   IFERROR(
      IF(
          VLOOKUP(LAF_V110111213[[#This Row],[id]],Table1[[#All],[id]:[name]],3,0)=LAF_V110111213[[#This Row],[workbook_name]],
         "match",
         "id doesn't belong to workbook_name"
      ),
      "associate an id first"
   )
)</f>
        <v/>
      </c>
      <c r="F209" s="16" t="str">
        <f>IF(LAF_V110111213[[#This Row],[id Sanity Check]]="match",
   "✓ ready",
   IF(LAF_V110111213[[#This Row],[workbook_name]]&lt;&gt;"","not ready","")
)</f>
        <v/>
      </c>
    </row>
    <row r="210" spans="2:6" ht="21" x14ac:dyDescent="0.25">
      <c r="B210" s="11"/>
      <c r="C210" s="13"/>
      <c r="D210" s="14" t="str">
        <f>IF(LAF_V110111213[[#This Row],[workbook_name]]="","",COUNTIF(Table1[name],LAF_V110111213[[#This Row],[workbook_name]]))</f>
        <v/>
      </c>
      <c r="E210" s="14" t="str">
        <f xml:space="preserve">
IF(LAF_V110111213[[#This Row],[workbook_name]]="","",
   IFERROR(
      IF(
          VLOOKUP(LAF_V110111213[[#This Row],[id]],Table1[[#All],[id]:[name]],3,0)=LAF_V110111213[[#This Row],[workbook_name]],
         "match",
         "id doesn't belong to workbook_name"
      ),
      "associate an id first"
   )
)</f>
        <v/>
      </c>
      <c r="F210" s="16" t="str">
        <f>IF(LAF_V110111213[[#This Row],[id Sanity Check]]="match",
   "✓ ready",
   IF(LAF_V110111213[[#This Row],[workbook_name]]&lt;&gt;"","not ready","")
)</f>
        <v/>
      </c>
    </row>
    <row r="211" spans="2:6" ht="21" x14ac:dyDescent="0.25">
      <c r="B211" s="11"/>
      <c r="C211" s="13"/>
      <c r="D211" s="14" t="str">
        <f>IF(LAF_V110111213[[#This Row],[workbook_name]]="","",COUNTIF(Table1[name],LAF_V110111213[[#This Row],[workbook_name]]))</f>
        <v/>
      </c>
      <c r="E211" s="14" t="str">
        <f xml:space="preserve">
IF(LAF_V110111213[[#This Row],[workbook_name]]="","",
   IFERROR(
      IF(
          VLOOKUP(LAF_V110111213[[#This Row],[id]],Table1[[#All],[id]:[name]],3,0)=LAF_V110111213[[#This Row],[workbook_name]],
         "match",
         "id doesn't belong to workbook_name"
      ),
      "associate an id first"
   )
)</f>
        <v/>
      </c>
      <c r="F211" s="16" t="str">
        <f>IF(LAF_V110111213[[#This Row],[id Sanity Check]]="match",
   "✓ ready",
   IF(LAF_V110111213[[#This Row],[workbook_name]]&lt;&gt;"","not ready","")
)</f>
        <v/>
      </c>
    </row>
    <row r="212" spans="2:6" ht="21" x14ac:dyDescent="0.25">
      <c r="B212" s="11"/>
      <c r="C212" s="13"/>
      <c r="D212" s="14" t="str">
        <f>IF(LAF_V110111213[[#This Row],[workbook_name]]="","",COUNTIF(Table1[name],LAF_V110111213[[#This Row],[workbook_name]]))</f>
        <v/>
      </c>
      <c r="E212" s="14" t="str">
        <f xml:space="preserve">
IF(LAF_V110111213[[#This Row],[workbook_name]]="","",
   IFERROR(
      IF(
          VLOOKUP(LAF_V110111213[[#This Row],[id]],Table1[[#All],[id]:[name]],3,0)=LAF_V110111213[[#This Row],[workbook_name]],
         "match",
         "id doesn't belong to workbook_name"
      ),
      "associate an id first"
   )
)</f>
        <v/>
      </c>
      <c r="F212" s="16" t="str">
        <f>IF(LAF_V110111213[[#This Row],[id Sanity Check]]="match",
   "✓ ready",
   IF(LAF_V110111213[[#This Row],[workbook_name]]&lt;&gt;"","not ready","")
)</f>
        <v/>
      </c>
    </row>
    <row r="213" spans="2:6" ht="21" x14ac:dyDescent="0.25">
      <c r="B213" s="11"/>
      <c r="C213" s="13"/>
      <c r="D213" s="14" t="str">
        <f>IF(LAF_V110111213[[#This Row],[workbook_name]]="","",COUNTIF(Table1[name],LAF_V110111213[[#This Row],[workbook_name]]))</f>
        <v/>
      </c>
      <c r="E213" s="14" t="str">
        <f xml:space="preserve">
IF(LAF_V110111213[[#This Row],[workbook_name]]="","",
   IFERROR(
      IF(
          VLOOKUP(LAF_V110111213[[#This Row],[id]],Table1[[#All],[id]:[name]],3,0)=LAF_V110111213[[#This Row],[workbook_name]],
         "match",
         "id doesn't belong to workbook_name"
      ),
      "associate an id first"
   )
)</f>
        <v/>
      </c>
      <c r="F213" s="16" t="str">
        <f>IF(LAF_V110111213[[#This Row],[id Sanity Check]]="match",
   "✓ ready",
   IF(LAF_V110111213[[#This Row],[workbook_name]]&lt;&gt;"","not ready","")
)</f>
        <v/>
      </c>
    </row>
    <row r="214" spans="2:6" ht="21" x14ac:dyDescent="0.25">
      <c r="B214" s="11"/>
      <c r="C214" s="13"/>
      <c r="D214" s="14" t="str">
        <f>IF(LAF_V110111213[[#This Row],[workbook_name]]="","",COUNTIF(Table1[name],LAF_V110111213[[#This Row],[workbook_name]]))</f>
        <v/>
      </c>
      <c r="E214" s="14" t="str">
        <f xml:space="preserve">
IF(LAF_V110111213[[#This Row],[workbook_name]]="","",
   IFERROR(
      IF(
          VLOOKUP(LAF_V110111213[[#This Row],[id]],Table1[[#All],[id]:[name]],3,0)=LAF_V110111213[[#This Row],[workbook_name]],
         "match",
         "id doesn't belong to workbook_name"
      ),
      "associate an id first"
   )
)</f>
        <v/>
      </c>
      <c r="F214" s="16" t="str">
        <f>IF(LAF_V110111213[[#This Row],[id Sanity Check]]="match",
   "✓ ready",
   IF(LAF_V110111213[[#This Row],[workbook_name]]&lt;&gt;"","not ready","")
)</f>
        <v/>
      </c>
    </row>
    <row r="215" spans="2:6" ht="21" x14ac:dyDescent="0.25">
      <c r="B215" s="11"/>
      <c r="C215" s="13"/>
      <c r="D215" s="14" t="str">
        <f>IF(LAF_V110111213[[#This Row],[workbook_name]]="","",COUNTIF(Table1[name],LAF_V110111213[[#This Row],[workbook_name]]))</f>
        <v/>
      </c>
      <c r="E215" s="14" t="str">
        <f xml:space="preserve">
IF(LAF_V110111213[[#This Row],[workbook_name]]="","",
   IFERROR(
      IF(
          VLOOKUP(LAF_V110111213[[#This Row],[id]],Table1[[#All],[id]:[name]],3,0)=LAF_V110111213[[#This Row],[workbook_name]],
         "match",
         "id doesn't belong to workbook_name"
      ),
      "associate an id first"
   )
)</f>
        <v/>
      </c>
      <c r="F215" s="16" t="str">
        <f>IF(LAF_V110111213[[#This Row],[id Sanity Check]]="match",
   "✓ ready",
   IF(LAF_V110111213[[#This Row],[workbook_name]]&lt;&gt;"","not ready","")
)</f>
        <v/>
      </c>
    </row>
    <row r="216" spans="2:6" ht="21" x14ac:dyDescent="0.25">
      <c r="B216" s="11"/>
      <c r="C216" s="13"/>
      <c r="D216" s="14" t="str">
        <f>IF(LAF_V110111213[[#This Row],[workbook_name]]="","",COUNTIF(Table1[name],LAF_V110111213[[#This Row],[workbook_name]]))</f>
        <v/>
      </c>
      <c r="E216" s="14" t="str">
        <f xml:space="preserve">
IF(LAF_V110111213[[#This Row],[workbook_name]]="","",
   IFERROR(
      IF(
          VLOOKUP(LAF_V110111213[[#This Row],[id]],Table1[[#All],[id]:[name]],3,0)=LAF_V110111213[[#This Row],[workbook_name]],
         "match",
         "id doesn't belong to workbook_name"
      ),
      "associate an id first"
   )
)</f>
        <v/>
      </c>
      <c r="F216" s="16" t="str">
        <f>IF(LAF_V110111213[[#This Row],[id Sanity Check]]="match",
   "✓ ready",
   IF(LAF_V110111213[[#This Row],[workbook_name]]&lt;&gt;"","not ready","")
)</f>
        <v/>
      </c>
    </row>
    <row r="217" spans="2:6" ht="21" x14ac:dyDescent="0.25">
      <c r="B217" s="11"/>
      <c r="C217" s="13"/>
      <c r="D217" s="14" t="str">
        <f>IF(LAF_V110111213[[#This Row],[workbook_name]]="","",COUNTIF(Table1[name],LAF_V110111213[[#This Row],[workbook_name]]))</f>
        <v/>
      </c>
      <c r="E217" s="14" t="str">
        <f xml:space="preserve">
IF(LAF_V110111213[[#This Row],[workbook_name]]="","",
   IFERROR(
      IF(
          VLOOKUP(LAF_V110111213[[#This Row],[id]],Table1[[#All],[id]:[name]],3,0)=LAF_V110111213[[#This Row],[workbook_name]],
         "match",
         "id doesn't belong to workbook_name"
      ),
      "associate an id first"
   )
)</f>
        <v/>
      </c>
      <c r="F217" s="16" t="str">
        <f>IF(LAF_V110111213[[#This Row],[id Sanity Check]]="match",
   "✓ ready",
   IF(LAF_V110111213[[#This Row],[workbook_name]]&lt;&gt;"","not ready","")
)</f>
        <v/>
      </c>
    </row>
    <row r="218" spans="2:6" ht="21" x14ac:dyDescent="0.25">
      <c r="B218" s="11"/>
      <c r="C218" s="13"/>
      <c r="D218" s="14" t="str">
        <f>IF(LAF_V110111213[[#This Row],[workbook_name]]="","",COUNTIF(Table1[name],LAF_V110111213[[#This Row],[workbook_name]]))</f>
        <v/>
      </c>
      <c r="E218" s="14" t="str">
        <f xml:space="preserve">
IF(LAF_V110111213[[#This Row],[workbook_name]]="","",
   IFERROR(
      IF(
          VLOOKUP(LAF_V110111213[[#This Row],[id]],Table1[[#All],[id]:[name]],3,0)=LAF_V110111213[[#This Row],[workbook_name]],
         "match",
         "id doesn't belong to workbook_name"
      ),
      "associate an id first"
   )
)</f>
        <v/>
      </c>
      <c r="F218" s="16" t="str">
        <f>IF(LAF_V110111213[[#This Row],[id Sanity Check]]="match",
   "✓ ready",
   IF(LAF_V110111213[[#This Row],[workbook_name]]&lt;&gt;"","not ready","")
)</f>
        <v/>
      </c>
    </row>
    <row r="219" spans="2:6" ht="21" x14ac:dyDescent="0.25">
      <c r="B219" s="11"/>
      <c r="C219" s="13"/>
      <c r="D219" s="14" t="str">
        <f>IF(LAF_V110111213[[#This Row],[workbook_name]]="","",COUNTIF(Table1[name],LAF_V110111213[[#This Row],[workbook_name]]))</f>
        <v/>
      </c>
      <c r="E219" s="14" t="str">
        <f xml:space="preserve">
IF(LAF_V110111213[[#This Row],[workbook_name]]="","",
   IFERROR(
      IF(
          VLOOKUP(LAF_V110111213[[#This Row],[id]],Table1[[#All],[id]:[name]],3,0)=LAF_V110111213[[#This Row],[workbook_name]],
         "match",
         "id doesn't belong to workbook_name"
      ),
      "associate an id first"
   )
)</f>
        <v/>
      </c>
      <c r="F219" s="16" t="str">
        <f>IF(LAF_V110111213[[#This Row],[id Sanity Check]]="match",
   "✓ ready",
   IF(LAF_V110111213[[#This Row],[workbook_name]]&lt;&gt;"","not ready","")
)</f>
        <v/>
      </c>
    </row>
    <row r="220" spans="2:6" ht="21" x14ac:dyDescent="0.25">
      <c r="B220" s="11"/>
      <c r="C220" s="13"/>
      <c r="D220" s="14" t="str">
        <f>IF(LAF_V110111213[[#This Row],[workbook_name]]="","",COUNTIF(Table1[name],LAF_V110111213[[#This Row],[workbook_name]]))</f>
        <v/>
      </c>
      <c r="E220" s="14" t="str">
        <f xml:space="preserve">
IF(LAF_V110111213[[#This Row],[workbook_name]]="","",
   IFERROR(
      IF(
          VLOOKUP(LAF_V110111213[[#This Row],[id]],Table1[[#All],[id]:[name]],3,0)=LAF_V110111213[[#This Row],[workbook_name]],
         "match",
         "id doesn't belong to workbook_name"
      ),
      "associate an id first"
   )
)</f>
        <v/>
      </c>
      <c r="F220" s="16" t="str">
        <f>IF(LAF_V110111213[[#This Row],[id Sanity Check]]="match",
   "✓ ready",
   IF(LAF_V110111213[[#This Row],[workbook_name]]&lt;&gt;"","not ready","")
)</f>
        <v/>
      </c>
    </row>
    <row r="221" spans="2:6" ht="21" x14ac:dyDescent="0.25">
      <c r="B221" s="11"/>
      <c r="C221" s="13"/>
      <c r="D221" s="14" t="str">
        <f>IF(LAF_V110111213[[#This Row],[workbook_name]]="","",COUNTIF(Table1[name],LAF_V110111213[[#This Row],[workbook_name]]))</f>
        <v/>
      </c>
      <c r="E221" s="14" t="str">
        <f xml:space="preserve">
IF(LAF_V110111213[[#This Row],[workbook_name]]="","",
   IFERROR(
      IF(
          VLOOKUP(LAF_V110111213[[#This Row],[id]],Table1[[#All],[id]:[name]],3,0)=LAF_V110111213[[#This Row],[workbook_name]],
         "match",
         "id doesn't belong to workbook_name"
      ),
      "associate an id first"
   )
)</f>
        <v/>
      </c>
      <c r="F221" s="16" t="str">
        <f>IF(LAF_V110111213[[#This Row],[id Sanity Check]]="match",
   "✓ ready",
   IF(LAF_V110111213[[#This Row],[workbook_name]]&lt;&gt;"","not ready","")
)</f>
        <v/>
      </c>
    </row>
    <row r="222" spans="2:6" ht="21" x14ac:dyDescent="0.25">
      <c r="B222" s="11"/>
      <c r="C222" s="13"/>
      <c r="D222" s="14" t="str">
        <f>IF(LAF_V110111213[[#This Row],[workbook_name]]="","",COUNTIF(Table1[name],LAF_V110111213[[#This Row],[workbook_name]]))</f>
        <v/>
      </c>
      <c r="E222" s="14" t="str">
        <f xml:space="preserve">
IF(LAF_V110111213[[#This Row],[workbook_name]]="","",
   IFERROR(
      IF(
          VLOOKUP(LAF_V110111213[[#This Row],[id]],Table1[[#All],[id]:[name]],3,0)=LAF_V110111213[[#This Row],[workbook_name]],
         "match",
         "id doesn't belong to workbook_name"
      ),
      "associate an id first"
   )
)</f>
        <v/>
      </c>
      <c r="F222" s="16" t="str">
        <f>IF(LAF_V110111213[[#This Row],[id Sanity Check]]="match",
   "✓ ready",
   IF(LAF_V110111213[[#This Row],[workbook_name]]&lt;&gt;"","not ready","")
)</f>
        <v/>
      </c>
    </row>
    <row r="223" spans="2:6" ht="21" x14ac:dyDescent="0.25">
      <c r="B223" s="11"/>
      <c r="C223" s="13"/>
      <c r="D223" s="14" t="str">
        <f>IF(LAF_V110111213[[#This Row],[workbook_name]]="","",COUNTIF(Table1[name],LAF_V110111213[[#This Row],[workbook_name]]))</f>
        <v/>
      </c>
      <c r="E223" s="14" t="str">
        <f xml:space="preserve">
IF(LAF_V110111213[[#This Row],[workbook_name]]="","",
   IFERROR(
      IF(
          VLOOKUP(LAF_V110111213[[#This Row],[id]],Table1[[#All],[id]:[name]],3,0)=LAF_V110111213[[#This Row],[workbook_name]],
         "match",
         "id doesn't belong to workbook_name"
      ),
      "associate an id first"
   )
)</f>
        <v/>
      </c>
      <c r="F223" s="16" t="str">
        <f>IF(LAF_V110111213[[#This Row],[id Sanity Check]]="match",
   "✓ ready",
   IF(LAF_V110111213[[#This Row],[workbook_name]]&lt;&gt;"","not ready","")
)</f>
        <v/>
      </c>
    </row>
    <row r="224" spans="2:6" ht="21" x14ac:dyDescent="0.25">
      <c r="B224" s="11"/>
      <c r="C224" s="13"/>
      <c r="D224" s="14" t="str">
        <f>IF(LAF_V110111213[[#This Row],[workbook_name]]="","",COUNTIF(Table1[name],LAF_V110111213[[#This Row],[workbook_name]]))</f>
        <v/>
      </c>
      <c r="E224" s="14" t="str">
        <f xml:space="preserve">
IF(LAF_V110111213[[#This Row],[workbook_name]]="","",
   IFERROR(
      IF(
          VLOOKUP(LAF_V110111213[[#This Row],[id]],Table1[[#All],[id]:[name]],3,0)=LAF_V110111213[[#This Row],[workbook_name]],
         "match",
         "id doesn't belong to workbook_name"
      ),
      "associate an id first"
   )
)</f>
        <v/>
      </c>
      <c r="F224" s="16" t="str">
        <f>IF(LAF_V110111213[[#This Row],[id Sanity Check]]="match",
   "✓ ready",
   IF(LAF_V110111213[[#This Row],[workbook_name]]&lt;&gt;"","not ready","")
)</f>
        <v/>
      </c>
    </row>
    <row r="225" spans="2:6" ht="21" x14ac:dyDescent="0.25">
      <c r="B225" s="11"/>
      <c r="C225" s="13"/>
      <c r="D225" s="14" t="str">
        <f>IF(LAF_V110111213[[#This Row],[workbook_name]]="","",COUNTIF(Table1[name],LAF_V110111213[[#This Row],[workbook_name]]))</f>
        <v/>
      </c>
      <c r="E225" s="14" t="str">
        <f xml:space="preserve">
IF(LAF_V110111213[[#This Row],[workbook_name]]="","",
   IFERROR(
      IF(
          VLOOKUP(LAF_V110111213[[#This Row],[id]],Table1[[#All],[id]:[name]],3,0)=LAF_V110111213[[#This Row],[workbook_name]],
         "match",
         "id doesn't belong to workbook_name"
      ),
      "associate an id first"
   )
)</f>
        <v/>
      </c>
      <c r="F225" s="16" t="str">
        <f>IF(LAF_V110111213[[#This Row],[id Sanity Check]]="match",
   "✓ ready",
   IF(LAF_V110111213[[#This Row],[workbook_name]]&lt;&gt;"","not ready","")
)</f>
        <v/>
      </c>
    </row>
    <row r="226" spans="2:6" ht="21" x14ac:dyDescent="0.25">
      <c r="B226" s="11"/>
      <c r="C226" s="13"/>
      <c r="D226" s="14" t="str">
        <f>IF(LAF_V110111213[[#This Row],[workbook_name]]="","",COUNTIF(Table1[name],LAF_V110111213[[#This Row],[workbook_name]]))</f>
        <v/>
      </c>
      <c r="E226" s="14" t="str">
        <f xml:space="preserve">
IF(LAF_V110111213[[#This Row],[workbook_name]]="","",
   IFERROR(
      IF(
          VLOOKUP(LAF_V110111213[[#This Row],[id]],Table1[[#All],[id]:[name]],3,0)=LAF_V110111213[[#This Row],[workbook_name]],
         "match",
         "id doesn't belong to workbook_name"
      ),
      "associate an id first"
   )
)</f>
        <v/>
      </c>
      <c r="F226" s="16" t="str">
        <f>IF(LAF_V110111213[[#This Row],[id Sanity Check]]="match",
   "✓ ready",
   IF(LAF_V110111213[[#This Row],[workbook_name]]&lt;&gt;"","not ready","")
)</f>
        <v/>
      </c>
    </row>
    <row r="227" spans="2:6" ht="21" x14ac:dyDescent="0.25">
      <c r="B227" s="11"/>
      <c r="C227" s="13"/>
      <c r="D227" s="14" t="str">
        <f>IF(LAF_V110111213[[#This Row],[workbook_name]]="","",COUNTIF(Table1[name],LAF_V110111213[[#This Row],[workbook_name]]))</f>
        <v/>
      </c>
      <c r="E227" s="14" t="str">
        <f xml:space="preserve">
IF(LAF_V110111213[[#This Row],[workbook_name]]="","",
   IFERROR(
      IF(
          VLOOKUP(LAF_V110111213[[#This Row],[id]],Table1[[#All],[id]:[name]],3,0)=LAF_V110111213[[#This Row],[workbook_name]],
         "match",
         "id doesn't belong to workbook_name"
      ),
      "associate an id first"
   )
)</f>
        <v/>
      </c>
      <c r="F227" s="16" t="str">
        <f>IF(LAF_V110111213[[#This Row],[id Sanity Check]]="match",
   "✓ ready",
   IF(LAF_V110111213[[#This Row],[workbook_name]]&lt;&gt;"","not ready","")
)</f>
        <v/>
      </c>
    </row>
    <row r="228" spans="2:6" ht="21" x14ac:dyDescent="0.25">
      <c r="B228" s="11"/>
      <c r="C228" s="13"/>
      <c r="D228" s="14" t="str">
        <f>IF(LAF_V110111213[[#This Row],[workbook_name]]="","",COUNTIF(Table1[name],LAF_V110111213[[#This Row],[workbook_name]]))</f>
        <v/>
      </c>
      <c r="E228" s="14" t="str">
        <f xml:space="preserve">
IF(LAF_V110111213[[#This Row],[workbook_name]]="","",
   IFERROR(
      IF(
          VLOOKUP(LAF_V110111213[[#This Row],[id]],Table1[[#All],[id]:[name]],3,0)=LAF_V110111213[[#This Row],[workbook_name]],
         "match",
         "id doesn't belong to workbook_name"
      ),
      "associate an id first"
   )
)</f>
        <v/>
      </c>
      <c r="F228" s="16" t="str">
        <f>IF(LAF_V110111213[[#This Row],[id Sanity Check]]="match",
   "✓ ready",
   IF(LAF_V110111213[[#This Row],[workbook_name]]&lt;&gt;"","not ready","")
)</f>
        <v/>
      </c>
    </row>
    <row r="229" spans="2:6" ht="21" x14ac:dyDescent="0.25">
      <c r="B229" s="11"/>
      <c r="C229" s="13"/>
      <c r="D229" s="14" t="str">
        <f>IF(LAF_V110111213[[#This Row],[workbook_name]]="","",COUNTIF(Table1[name],LAF_V110111213[[#This Row],[workbook_name]]))</f>
        <v/>
      </c>
      <c r="E229" s="14" t="str">
        <f xml:space="preserve">
IF(LAF_V110111213[[#This Row],[workbook_name]]="","",
   IFERROR(
      IF(
          VLOOKUP(LAF_V110111213[[#This Row],[id]],Table1[[#All],[id]:[name]],3,0)=LAF_V110111213[[#This Row],[workbook_name]],
         "match",
         "id doesn't belong to workbook_name"
      ),
      "associate an id first"
   )
)</f>
        <v/>
      </c>
      <c r="F229" s="16" t="str">
        <f>IF(LAF_V110111213[[#This Row],[id Sanity Check]]="match",
   "✓ ready",
   IF(LAF_V110111213[[#This Row],[workbook_name]]&lt;&gt;"","not ready","")
)</f>
        <v/>
      </c>
    </row>
    <row r="230" spans="2:6" ht="21" x14ac:dyDescent="0.25">
      <c r="B230" s="11"/>
      <c r="C230" s="13"/>
      <c r="D230" s="14" t="str">
        <f>IF(LAF_V110111213[[#This Row],[workbook_name]]="","",COUNTIF(Table1[name],LAF_V110111213[[#This Row],[workbook_name]]))</f>
        <v/>
      </c>
      <c r="E230" s="14" t="str">
        <f xml:space="preserve">
IF(LAF_V110111213[[#This Row],[workbook_name]]="","",
   IFERROR(
      IF(
          VLOOKUP(LAF_V110111213[[#This Row],[id]],Table1[[#All],[id]:[name]],3,0)=LAF_V110111213[[#This Row],[workbook_name]],
         "match",
         "id doesn't belong to workbook_name"
      ),
      "associate an id first"
   )
)</f>
        <v/>
      </c>
      <c r="F230" s="16" t="str">
        <f>IF(LAF_V110111213[[#This Row],[id Sanity Check]]="match",
   "✓ ready",
   IF(LAF_V110111213[[#This Row],[workbook_name]]&lt;&gt;"","not ready","")
)</f>
        <v/>
      </c>
    </row>
    <row r="231" spans="2:6" ht="21" x14ac:dyDescent="0.25">
      <c r="B231" s="11"/>
      <c r="C231" s="13"/>
      <c r="D231" s="14" t="str">
        <f>IF(LAF_V110111213[[#This Row],[workbook_name]]="","",COUNTIF(Table1[name],LAF_V110111213[[#This Row],[workbook_name]]))</f>
        <v/>
      </c>
      <c r="E231" s="14" t="str">
        <f xml:space="preserve">
IF(LAF_V110111213[[#This Row],[workbook_name]]="","",
   IFERROR(
      IF(
          VLOOKUP(LAF_V110111213[[#This Row],[id]],Table1[[#All],[id]:[name]],3,0)=LAF_V110111213[[#This Row],[workbook_name]],
         "match",
         "id doesn't belong to workbook_name"
      ),
      "associate an id first"
   )
)</f>
        <v/>
      </c>
      <c r="F231" s="16" t="str">
        <f>IF(LAF_V110111213[[#This Row],[id Sanity Check]]="match",
   "✓ ready",
   IF(LAF_V110111213[[#This Row],[workbook_name]]&lt;&gt;"","not ready","")
)</f>
        <v/>
      </c>
    </row>
    <row r="232" spans="2:6" ht="21" x14ac:dyDescent="0.25">
      <c r="B232" s="11"/>
      <c r="C232" s="13"/>
      <c r="D232" s="14" t="str">
        <f>IF(LAF_V110111213[[#This Row],[workbook_name]]="","",COUNTIF(Table1[name],LAF_V110111213[[#This Row],[workbook_name]]))</f>
        <v/>
      </c>
      <c r="E232" s="14" t="str">
        <f xml:space="preserve">
IF(LAF_V110111213[[#This Row],[workbook_name]]="","",
   IFERROR(
      IF(
          VLOOKUP(LAF_V110111213[[#This Row],[id]],Table1[[#All],[id]:[name]],3,0)=LAF_V110111213[[#This Row],[workbook_name]],
         "match",
         "id doesn't belong to workbook_name"
      ),
      "associate an id first"
   )
)</f>
        <v/>
      </c>
      <c r="F232" s="16" t="str">
        <f>IF(LAF_V110111213[[#This Row],[id Sanity Check]]="match",
   "✓ ready",
   IF(LAF_V110111213[[#This Row],[workbook_name]]&lt;&gt;"","not ready","")
)</f>
        <v/>
      </c>
    </row>
    <row r="233" spans="2:6" ht="21" x14ac:dyDescent="0.25">
      <c r="B233" s="11"/>
      <c r="C233" s="13"/>
      <c r="D233" s="14" t="str">
        <f>IF(LAF_V110111213[[#This Row],[workbook_name]]="","",COUNTIF(Table1[name],LAF_V110111213[[#This Row],[workbook_name]]))</f>
        <v/>
      </c>
      <c r="E233" s="14" t="str">
        <f xml:space="preserve">
IF(LAF_V110111213[[#This Row],[workbook_name]]="","",
   IFERROR(
      IF(
          VLOOKUP(LAF_V110111213[[#This Row],[id]],Table1[[#All],[id]:[name]],3,0)=LAF_V110111213[[#This Row],[workbook_name]],
         "match",
         "id doesn't belong to workbook_name"
      ),
      "associate an id first"
   )
)</f>
        <v/>
      </c>
      <c r="F233" s="16" t="str">
        <f>IF(LAF_V110111213[[#This Row],[id Sanity Check]]="match",
   "✓ ready",
   IF(LAF_V110111213[[#This Row],[workbook_name]]&lt;&gt;"","not ready","")
)</f>
        <v/>
      </c>
    </row>
    <row r="234" spans="2:6" ht="21" x14ac:dyDescent="0.25">
      <c r="B234" s="11"/>
      <c r="C234" s="13"/>
      <c r="D234" s="14" t="str">
        <f>IF(LAF_V110111213[[#This Row],[workbook_name]]="","",COUNTIF(Table1[name],LAF_V110111213[[#This Row],[workbook_name]]))</f>
        <v/>
      </c>
      <c r="E234" s="14" t="str">
        <f xml:space="preserve">
IF(LAF_V110111213[[#This Row],[workbook_name]]="","",
   IFERROR(
      IF(
          VLOOKUP(LAF_V110111213[[#This Row],[id]],Table1[[#All],[id]:[name]],3,0)=LAF_V110111213[[#This Row],[workbook_name]],
         "match",
         "id doesn't belong to workbook_name"
      ),
      "associate an id first"
   )
)</f>
        <v/>
      </c>
      <c r="F234" s="16" t="str">
        <f>IF(LAF_V110111213[[#This Row],[id Sanity Check]]="match",
   "✓ ready",
   IF(LAF_V110111213[[#This Row],[workbook_name]]&lt;&gt;"","not ready","")
)</f>
        <v/>
      </c>
    </row>
    <row r="235" spans="2:6" ht="21" x14ac:dyDescent="0.25">
      <c r="B235" s="11"/>
      <c r="C235" s="13"/>
      <c r="D235" s="14" t="str">
        <f>IF(LAF_V110111213[[#This Row],[workbook_name]]="","",COUNTIF(Table1[name],LAF_V110111213[[#This Row],[workbook_name]]))</f>
        <v/>
      </c>
      <c r="E235" s="14" t="str">
        <f xml:space="preserve">
IF(LAF_V110111213[[#This Row],[workbook_name]]="","",
   IFERROR(
      IF(
          VLOOKUP(LAF_V110111213[[#This Row],[id]],Table1[[#All],[id]:[name]],3,0)=LAF_V110111213[[#This Row],[workbook_name]],
         "match",
         "id doesn't belong to workbook_name"
      ),
      "associate an id first"
   )
)</f>
        <v/>
      </c>
      <c r="F235" s="16" t="str">
        <f>IF(LAF_V110111213[[#This Row],[id Sanity Check]]="match",
   "✓ ready",
   IF(LAF_V110111213[[#This Row],[workbook_name]]&lt;&gt;"","not ready","")
)</f>
        <v/>
      </c>
    </row>
    <row r="236" spans="2:6" ht="21" x14ac:dyDescent="0.25">
      <c r="B236" s="11"/>
      <c r="C236" s="13"/>
      <c r="D236" s="14" t="str">
        <f>IF(LAF_V110111213[[#This Row],[workbook_name]]="","",COUNTIF(Table1[name],LAF_V110111213[[#This Row],[workbook_name]]))</f>
        <v/>
      </c>
      <c r="E236" s="14" t="str">
        <f xml:space="preserve">
IF(LAF_V110111213[[#This Row],[workbook_name]]="","",
   IFERROR(
      IF(
          VLOOKUP(LAF_V110111213[[#This Row],[id]],Table1[[#All],[id]:[name]],3,0)=LAF_V110111213[[#This Row],[workbook_name]],
         "match",
         "id doesn't belong to workbook_name"
      ),
      "associate an id first"
   )
)</f>
        <v/>
      </c>
      <c r="F236" s="16" t="str">
        <f>IF(LAF_V110111213[[#This Row],[id Sanity Check]]="match",
   "✓ ready",
   IF(LAF_V110111213[[#This Row],[workbook_name]]&lt;&gt;"","not ready","")
)</f>
        <v/>
      </c>
    </row>
    <row r="237" spans="2:6" ht="21" x14ac:dyDescent="0.25">
      <c r="B237" s="11"/>
      <c r="C237" s="13"/>
      <c r="D237" s="14" t="str">
        <f>IF(LAF_V110111213[[#This Row],[workbook_name]]="","",COUNTIF(Table1[name],LAF_V110111213[[#This Row],[workbook_name]]))</f>
        <v/>
      </c>
      <c r="E237" s="14" t="str">
        <f xml:space="preserve">
IF(LAF_V110111213[[#This Row],[workbook_name]]="","",
   IFERROR(
      IF(
          VLOOKUP(LAF_V110111213[[#This Row],[id]],Table1[[#All],[id]:[name]],3,0)=LAF_V110111213[[#This Row],[workbook_name]],
         "match",
         "id doesn't belong to workbook_name"
      ),
      "associate an id first"
   )
)</f>
        <v/>
      </c>
      <c r="F237" s="16" t="str">
        <f>IF(LAF_V110111213[[#This Row],[id Sanity Check]]="match",
   "✓ ready",
   IF(LAF_V110111213[[#This Row],[workbook_name]]&lt;&gt;"","not ready","")
)</f>
        <v/>
      </c>
    </row>
    <row r="238" spans="2:6" ht="21" x14ac:dyDescent="0.25">
      <c r="B238" s="11"/>
      <c r="C238" s="13"/>
      <c r="D238" s="14" t="str">
        <f>IF(LAF_V110111213[[#This Row],[workbook_name]]="","",COUNTIF(Table1[name],LAF_V110111213[[#This Row],[workbook_name]]))</f>
        <v/>
      </c>
      <c r="E238" s="14" t="str">
        <f xml:space="preserve">
IF(LAF_V110111213[[#This Row],[workbook_name]]="","",
   IFERROR(
      IF(
          VLOOKUP(LAF_V110111213[[#This Row],[id]],Table1[[#All],[id]:[name]],3,0)=LAF_V110111213[[#This Row],[workbook_name]],
         "match",
         "id doesn't belong to workbook_name"
      ),
      "associate an id first"
   )
)</f>
        <v/>
      </c>
      <c r="F238" s="16" t="str">
        <f>IF(LAF_V110111213[[#This Row],[id Sanity Check]]="match",
   "✓ ready",
   IF(LAF_V110111213[[#This Row],[workbook_name]]&lt;&gt;"","not ready","")
)</f>
        <v/>
      </c>
    </row>
    <row r="239" spans="2:6" ht="21" x14ac:dyDescent="0.25">
      <c r="B239" s="11"/>
      <c r="C239" s="13"/>
      <c r="D239" s="14" t="str">
        <f>IF(LAF_V110111213[[#This Row],[workbook_name]]="","",COUNTIF(Table1[name],LAF_V110111213[[#This Row],[workbook_name]]))</f>
        <v/>
      </c>
      <c r="E239" s="14" t="str">
        <f xml:space="preserve">
IF(LAF_V110111213[[#This Row],[workbook_name]]="","",
   IFERROR(
      IF(
          VLOOKUP(LAF_V110111213[[#This Row],[id]],Table1[[#All],[id]:[name]],3,0)=LAF_V110111213[[#This Row],[workbook_name]],
         "match",
         "id doesn't belong to workbook_name"
      ),
      "associate an id first"
   )
)</f>
        <v/>
      </c>
      <c r="F239" s="16" t="str">
        <f>IF(LAF_V110111213[[#This Row],[id Sanity Check]]="match",
   "✓ ready",
   IF(LAF_V110111213[[#This Row],[workbook_name]]&lt;&gt;"","not ready","")
)</f>
        <v/>
      </c>
    </row>
    <row r="240" spans="2:6" ht="21" x14ac:dyDescent="0.25">
      <c r="B240" s="11"/>
      <c r="C240" s="13"/>
      <c r="D240" s="14" t="str">
        <f>IF(LAF_V110111213[[#This Row],[workbook_name]]="","",COUNTIF(Table1[name],LAF_V110111213[[#This Row],[workbook_name]]))</f>
        <v/>
      </c>
      <c r="E240" s="14" t="str">
        <f xml:space="preserve">
IF(LAF_V110111213[[#This Row],[workbook_name]]="","",
   IFERROR(
      IF(
          VLOOKUP(LAF_V110111213[[#This Row],[id]],Table1[[#All],[id]:[name]],3,0)=LAF_V110111213[[#This Row],[workbook_name]],
         "match",
         "id doesn't belong to workbook_name"
      ),
      "associate an id first"
   )
)</f>
        <v/>
      </c>
      <c r="F240" s="16" t="str">
        <f>IF(LAF_V110111213[[#This Row],[id Sanity Check]]="match",
   "✓ ready",
   IF(LAF_V110111213[[#This Row],[workbook_name]]&lt;&gt;"","not ready","")
)</f>
        <v/>
      </c>
    </row>
    <row r="241" spans="2:6" ht="21" x14ac:dyDescent="0.25">
      <c r="B241" s="11"/>
      <c r="C241" s="13"/>
      <c r="D241" s="14" t="str">
        <f>IF(LAF_V110111213[[#This Row],[workbook_name]]="","",COUNTIF(Table1[name],LAF_V110111213[[#This Row],[workbook_name]]))</f>
        <v/>
      </c>
      <c r="E241" s="14" t="str">
        <f xml:space="preserve">
IF(LAF_V110111213[[#This Row],[workbook_name]]="","",
   IFERROR(
      IF(
          VLOOKUP(LAF_V110111213[[#This Row],[id]],Table1[[#All],[id]:[name]],3,0)=LAF_V110111213[[#This Row],[workbook_name]],
         "match",
         "id doesn't belong to workbook_name"
      ),
      "associate an id first"
   )
)</f>
        <v/>
      </c>
      <c r="F241" s="16" t="str">
        <f>IF(LAF_V110111213[[#This Row],[id Sanity Check]]="match",
   "✓ ready",
   IF(LAF_V110111213[[#This Row],[workbook_name]]&lt;&gt;"","not ready","")
)</f>
        <v/>
      </c>
    </row>
    <row r="242" spans="2:6" ht="21" x14ac:dyDescent="0.25">
      <c r="B242" s="11"/>
      <c r="C242" s="13"/>
      <c r="D242" s="14" t="str">
        <f>IF(LAF_V110111213[[#This Row],[workbook_name]]="","",COUNTIF(Table1[name],LAF_V110111213[[#This Row],[workbook_name]]))</f>
        <v/>
      </c>
      <c r="E242" s="14" t="str">
        <f xml:space="preserve">
IF(LAF_V110111213[[#This Row],[workbook_name]]="","",
   IFERROR(
      IF(
          VLOOKUP(LAF_V110111213[[#This Row],[id]],Table1[[#All],[id]:[name]],3,0)=LAF_V110111213[[#This Row],[workbook_name]],
         "match",
         "id doesn't belong to workbook_name"
      ),
      "associate an id first"
   )
)</f>
        <v/>
      </c>
      <c r="F242" s="16" t="str">
        <f>IF(LAF_V110111213[[#This Row],[id Sanity Check]]="match",
   "✓ ready",
   IF(LAF_V110111213[[#This Row],[workbook_name]]&lt;&gt;"","not ready","")
)</f>
        <v/>
      </c>
    </row>
    <row r="243" spans="2:6" ht="21" x14ac:dyDescent="0.25">
      <c r="B243" s="11"/>
      <c r="C243" s="13"/>
      <c r="D243" s="14" t="str">
        <f>IF(LAF_V110111213[[#This Row],[workbook_name]]="","",COUNTIF(Table1[name],LAF_V110111213[[#This Row],[workbook_name]]))</f>
        <v/>
      </c>
      <c r="E243" s="14" t="str">
        <f xml:space="preserve">
IF(LAF_V110111213[[#This Row],[workbook_name]]="","",
   IFERROR(
      IF(
          VLOOKUP(LAF_V110111213[[#This Row],[id]],Table1[[#All],[id]:[name]],3,0)=LAF_V110111213[[#This Row],[workbook_name]],
         "match",
         "id doesn't belong to workbook_name"
      ),
      "associate an id first"
   )
)</f>
        <v/>
      </c>
      <c r="F243" s="16" t="str">
        <f>IF(LAF_V110111213[[#This Row],[id Sanity Check]]="match",
   "✓ ready",
   IF(LAF_V110111213[[#This Row],[workbook_name]]&lt;&gt;"","not ready","")
)</f>
        <v/>
      </c>
    </row>
    <row r="244" spans="2:6" ht="21" x14ac:dyDescent="0.25">
      <c r="B244" s="11"/>
      <c r="C244" s="13"/>
      <c r="D244" s="14" t="str">
        <f>IF(LAF_V110111213[[#This Row],[workbook_name]]="","",COUNTIF(Table1[name],LAF_V110111213[[#This Row],[workbook_name]]))</f>
        <v/>
      </c>
      <c r="E244" s="14" t="str">
        <f xml:space="preserve">
IF(LAF_V110111213[[#This Row],[workbook_name]]="","",
   IFERROR(
      IF(
          VLOOKUP(LAF_V110111213[[#This Row],[id]],Table1[[#All],[id]:[name]],3,0)=LAF_V110111213[[#This Row],[workbook_name]],
         "match",
         "id doesn't belong to workbook_name"
      ),
      "associate an id first"
   )
)</f>
        <v/>
      </c>
      <c r="F244" s="16" t="str">
        <f>IF(LAF_V110111213[[#This Row],[id Sanity Check]]="match",
   "✓ ready",
   IF(LAF_V110111213[[#This Row],[workbook_name]]&lt;&gt;"","not ready","")
)</f>
        <v/>
      </c>
    </row>
    <row r="245" spans="2:6" ht="21" x14ac:dyDescent="0.25">
      <c r="B245" s="11"/>
      <c r="C245" s="13"/>
      <c r="D245" s="14" t="str">
        <f>IF(LAF_V110111213[[#This Row],[workbook_name]]="","",COUNTIF(Table1[name],LAF_V110111213[[#This Row],[workbook_name]]))</f>
        <v/>
      </c>
      <c r="E245" s="14" t="str">
        <f xml:space="preserve">
IF(LAF_V110111213[[#This Row],[workbook_name]]="","",
   IFERROR(
      IF(
          VLOOKUP(LAF_V110111213[[#This Row],[id]],Table1[[#All],[id]:[name]],3,0)=LAF_V110111213[[#This Row],[workbook_name]],
         "match",
         "id doesn't belong to workbook_name"
      ),
      "associate an id first"
   )
)</f>
        <v/>
      </c>
      <c r="F245" s="16" t="str">
        <f>IF(LAF_V110111213[[#This Row],[id Sanity Check]]="match",
   "✓ ready",
   IF(LAF_V110111213[[#This Row],[workbook_name]]&lt;&gt;"","not ready","")
)</f>
        <v/>
      </c>
    </row>
    <row r="246" spans="2:6" ht="21" x14ac:dyDescent="0.25">
      <c r="B246" s="11"/>
      <c r="C246" s="13"/>
      <c r="D246" s="14" t="str">
        <f>IF(LAF_V110111213[[#This Row],[workbook_name]]="","",COUNTIF(Table1[name],LAF_V110111213[[#This Row],[workbook_name]]))</f>
        <v/>
      </c>
      <c r="E246" s="14" t="str">
        <f xml:space="preserve">
IF(LAF_V110111213[[#This Row],[workbook_name]]="","",
   IFERROR(
      IF(
          VLOOKUP(LAF_V110111213[[#This Row],[id]],Table1[[#All],[id]:[name]],3,0)=LAF_V110111213[[#This Row],[workbook_name]],
         "match",
         "id doesn't belong to workbook_name"
      ),
      "associate an id first"
   )
)</f>
        <v/>
      </c>
      <c r="F246" s="16" t="str">
        <f>IF(LAF_V110111213[[#This Row],[id Sanity Check]]="match",
   "✓ ready",
   IF(LAF_V110111213[[#This Row],[workbook_name]]&lt;&gt;"","not ready","")
)</f>
        <v/>
      </c>
    </row>
    <row r="247" spans="2:6" ht="21" x14ac:dyDescent="0.25">
      <c r="B247" s="11"/>
      <c r="C247" s="13"/>
      <c r="D247" s="14" t="str">
        <f>IF(LAF_V110111213[[#This Row],[workbook_name]]="","",COUNTIF(Table1[name],LAF_V110111213[[#This Row],[workbook_name]]))</f>
        <v/>
      </c>
      <c r="E247" s="14" t="str">
        <f xml:space="preserve">
IF(LAF_V110111213[[#This Row],[workbook_name]]="","",
   IFERROR(
      IF(
          VLOOKUP(LAF_V110111213[[#This Row],[id]],Table1[[#All],[id]:[name]],3,0)=LAF_V110111213[[#This Row],[workbook_name]],
         "match",
         "id doesn't belong to workbook_name"
      ),
      "associate an id first"
   )
)</f>
        <v/>
      </c>
      <c r="F247" s="16" t="str">
        <f>IF(LAF_V110111213[[#This Row],[id Sanity Check]]="match",
   "✓ ready",
   IF(LAF_V110111213[[#This Row],[workbook_name]]&lt;&gt;"","not ready","")
)</f>
        <v/>
      </c>
    </row>
    <row r="248" spans="2:6" ht="21" x14ac:dyDescent="0.25">
      <c r="B248" s="11"/>
      <c r="C248" s="13"/>
      <c r="D248" s="14" t="str">
        <f>IF(LAF_V110111213[[#This Row],[workbook_name]]="","",COUNTIF(Table1[name],LAF_V110111213[[#This Row],[workbook_name]]))</f>
        <v/>
      </c>
      <c r="E248" s="14" t="str">
        <f xml:space="preserve">
IF(LAF_V110111213[[#This Row],[workbook_name]]="","",
   IFERROR(
      IF(
          VLOOKUP(LAF_V110111213[[#This Row],[id]],Table1[[#All],[id]:[name]],3,0)=LAF_V110111213[[#This Row],[workbook_name]],
         "match",
         "id doesn't belong to workbook_name"
      ),
      "associate an id first"
   )
)</f>
        <v/>
      </c>
      <c r="F248" s="16" t="str">
        <f>IF(LAF_V110111213[[#This Row],[id Sanity Check]]="match",
   "✓ ready",
   IF(LAF_V110111213[[#This Row],[workbook_name]]&lt;&gt;"","not ready","")
)</f>
        <v/>
      </c>
    </row>
    <row r="249" spans="2:6" ht="21" x14ac:dyDescent="0.25">
      <c r="B249" s="11"/>
      <c r="C249" s="13"/>
      <c r="D249" s="14" t="str">
        <f>IF(LAF_V110111213[[#This Row],[workbook_name]]="","",COUNTIF(Table1[name],LAF_V110111213[[#This Row],[workbook_name]]))</f>
        <v/>
      </c>
      <c r="E249" s="14" t="str">
        <f xml:space="preserve">
IF(LAF_V110111213[[#This Row],[workbook_name]]="","",
   IFERROR(
      IF(
          VLOOKUP(LAF_V110111213[[#This Row],[id]],Table1[[#All],[id]:[name]],3,0)=LAF_V110111213[[#This Row],[workbook_name]],
         "match",
         "id doesn't belong to workbook_name"
      ),
      "associate an id first"
   )
)</f>
        <v/>
      </c>
      <c r="F249" s="16" t="str">
        <f>IF(LAF_V110111213[[#This Row],[id Sanity Check]]="match",
   "✓ ready",
   IF(LAF_V110111213[[#This Row],[workbook_name]]&lt;&gt;"","not ready","")
)</f>
        <v/>
      </c>
    </row>
    <row r="250" spans="2:6" ht="21" x14ac:dyDescent="0.25">
      <c r="B250" s="11"/>
      <c r="C250" s="13"/>
      <c r="D250" s="14" t="str">
        <f>IF(LAF_V110111213[[#This Row],[workbook_name]]="","",COUNTIF(Table1[name],LAF_V110111213[[#This Row],[workbook_name]]))</f>
        <v/>
      </c>
      <c r="E250" s="14" t="str">
        <f xml:space="preserve">
IF(LAF_V110111213[[#This Row],[workbook_name]]="","",
   IFERROR(
      IF(
          VLOOKUP(LAF_V110111213[[#This Row],[id]],Table1[[#All],[id]:[name]],3,0)=LAF_V110111213[[#This Row],[workbook_name]],
         "match",
         "id doesn't belong to workbook_name"
      ),
      "associate an id first"
   )
)</f>
        <v/>
      </c>
      <c r="F250" s="16" t="str">
        <f>IF(LAF_V110111213[[#This Row],[id Sanity Check]]="match",
   "✓ ready",
   IF(LAF_V110111213[[#This Row],[workbook_name]]&lt;&gt;"","not ready","")
)</f>
        <v/>
      </c>
    </row>
    <row r="251" spans="2:6" ht="21" x14ac:dyDescent="0.25">
      <c r="B251" s="11"/>
      <c r="C251" s="13"/>
      <c r="D251" s="14" t="str">
        <f>IF(LAF_V110111213[[#This Row],[workbook_name]]="","",COUNTIF(Table1[name],LAF_V110111213[[#This Row],[workbook_name]]))</f>
        <v/>
      </c>
      <c r="E251" s="14" t="str">
        <f xml:space="preserve">
IF(LAF_V110111213[[#This Row],[workbook_name]]="","",
   IFERROR(
      IF(
          VLOOKUP(LAF_V110111213[[#This Row],[id]],Table1[[#All],[id]:[name]],3,0)=LAF_V110111213[[#This Row],[workbook_name]],
         "match",
         "id doesn't belong to workbook_name"
      ),
      "associate an id first"
   )
)</f>
        <v/>
      </c>
      <c r="F251" s="16" t="str">
        <f>IF(LAF_V110111213[[#This Row],[id Sanity Check]]="match",
   "✓ ready",
   IF(LAF_V110111213[[#This Row],[workbook_name]]&lt;&gt;"","not ready","")
)</f>
        <v/>
      </c>
    </row>
    <row r="252" spans="2:6" ht="21" x14ac:dyDescent="0.25">
      <c r="B252" s="11"/>
      <c r="C252" s="13"/>
      <c r="D252" s="14" t="str">
        <f>IF(LAF_V110111213[[#This Row],[workbook_name]]="","",COUNTIF(Table1[name],LAF_V110111213[[#This Row],[workbook_name]]))</f>
        <v/>
      </c>
      <c r="E252" s="14" t="str">
        <f xml:space="preserve">
IF(LAF_V110111213[[#This Row],[workbook_name]]="","",
   IFERROR(
      IF(
          VLOOKUP(LAF_V110111213[[#This Row],[id]],Table1[[#All],[id]:[name]],3,0)=LAF_V110111213[[#This Row],[workbook_name]],
         "match",
         "id doesn't belong to workbook_name"
      ),
      "associate an id first"
   )
)</f>
        <v/>
      </c>
      <c r="F252" s="16" t="str">
        <f>IF(LAF_V110111213[[#This Row],[id Sanity Check]]="match",
   "✓ ready",
   IF(LAF_V110111213[[#This Row],[workbook_name]]&lt;&gt;"","not ready","")
)</f>
        <v/>
      </c>
    </row>
    <row r="253" spans="2:6" ht="21" x14ac:dyDescent="0.25">
      <c r="B253" s="11"/>
      <c r="C253" s="13"/>
      <c r="D253" s="14" t="str">
        <f>IF(LAF_V110111213[[#This Row],[workbook_name]]="","",COUNTIF(Table1[name],LAF_V110111213[[#This Row],[workbook_name]]))</f>
        <v/>
      </c>
      <c r="E253" s="14" t="str">
        <f xml:space="preserve">
IF(LAF_V110111213[[#This Row],[workbook_name]]="","",
   IFERROR(
      IF(
          VLOOKUP(LAF_V110111213[[#This Row],[id]],Table1[[#All],[id]:[name]],3,0)=LAF_V110111213[[#This Row],[workbook_name]],
         "match",
         "id doesn't belong to workbook_name"
      ),
      "associate an id first"
   )
)</f>
        <v/>
      </c>
      <c r="F253" s="16" t="str">
        <f>IF(LAF_V110111213[[#This Row],[id Sanity Check]]="match",
   "✓ ready",
   IF(LAF_V110111213[[#This Row],[workbook_name]]&lt;&gt;"","not ready","")
)</f>
        <v/>
      </c>
    </row>
    <row r="254" spans="2:6" ht="21" x14ac:dyDescent="0.25">
      <c r="B254" s="11"/>
      <c r="C254" s="13"/>
      <c r="D254" s="14" t="str">
        <f>IF(LAF_V110111213[[#This Row],[workbook_name]]="","",COUNTIF(Table1[name],LAF_V110111213[[#This Row],[workbook_name]]))</f>
        <v/>
      </c>
      <c r="E254" s="14" t="str">
        <f xml:space="preserve">
IF(LAF_V110111213[[#This Row],[workbook_name]]="","",
   IFERROR(
      IF(
          VLOOKUP(LAF_V110111213[[#This Row],[id]],Table1[[#All],[id]:[name]],3,0)=LAF_V110111213[[#This Row],[workbook_name]],
         "match",
         "id doesn't belong to workbook_name"
      ),
      "associate an id first"
   )
)</f>
        <v/>
      </c>
      <c r="F254" s="16" t="str">
        <f>IF(LAF_V110111213[[#This Row],[id Sanity Check]]="match",
   "✓ ready",
   IF(LAF_V110111213[[#This Row],[workbook_name]]&lt;&gt;"","not ready","")
)</f>
        <v/>
      </c>
    </row>
    <row r="255" spans="2:6" ht="21" x14ac:dyDescent="0.25">
      <c r="B255" s="11"/>
      <c r="C255" s="13"/>
      <c r="D255" s="14" t="str">
        <f>IF(LAF_V110111213[[#This Row],[workbook_name]]="","",COUNTIF(Table1[name],LAF_V110111213[[#This Row],[workbook_name]]))</f>
        <v/>
      </c>
      <c r="E255" s="14" t="str">
        <f xml:space="preserve">
IF(LAF_V110111213[[#This Row],[workbook_name]]="","",
   IFERROR(
      IF(
          VLOOKUP(LAF_V110111213[[#This Row],[id]],Table1[[#All],[id]:[name]],3,0)=LAF_V110111213[[#This Row],[workbook_name]],
         "match",
         "id doesn't belong to workbook_name"
      ),
      "associate an id first"
   )
)</f>
        <v/>
      </c>
      <c r="F255" s="16" t="str">
        <f>IF(LAF_V110111213[[#This Row],[id Sanity Check]]="match",
   "✓ ready",
   IF(LAF_V110111213[[#This Row],[workbook_name]]&lt;&gt;"","not ready","")
)</f>
        <v/>
      </c>
    </row>
    <row r="256" spans="2:6" ht="21" x14ac:dyDescent="0.25">
      <c r="B256" s="11"/>
      <c r="C256" s="13"/>
      <c r="D256" s="14" t="str">
        <f>IF(LAF_V110111213[[#This Row],[workbook_name]]="","",COUNTIF(Table1[name],LAF_V110111213[[#This Row],[workbook_name]]))</f>
        <v/>
      </c>
      <c r="E256" s="14" t="str">
        <f xml:space="preserve">
IF(LAF_V110111213[[#This Row],[workbook_name]]="","",
   IFERROR(
      IF(
          VLOOKUP(LAF_V110111213[[#This Row],[id]],Table1[[#All],[id]:[name]],3,0)=LAF_V110111213[[#This Row],[workbook_name]],
         "match",
         "id doesn't belong to workbook_name"
      ),
      "associate an id first"
   )
)</f>
        <v/>
      </c>
      <c r="F256" s="16" t="str">
        <f>IF(LAF_V110111213[[#This Row],[id Sanity Check]]="match",
   "✓ ready",
   IF(LAF_V110111213[[#This Row],[workbook_name]]&lt;&gt;"","not ready","")
)</f>
        <v/>
      </c>
    </row>
    <row r="257" spans="2:6" ht="21" x14ac:dyDescent="0.25">
      <c r="B257" s="11"/>
      <c r="C257" s="13"/>
      <c r="D257" s="14" t="str">
        <f>IF(LAF_V110111213[[#This Row],[workbook_name]]="","",COUNTIF(Table1[name],LAF_V110111213[[#This Row],[workbook_name]]))</f>
        <v/>
      </c>
      <c r="E257" s="14" t="str">
        <f xml:space="preserve">
IF(LAF_V110111213[[#This Row],[workbook_name]]="","",
   IFERROR(
      IF(
          VLOOKUP(LAF_V110111213[[#This Row],[id]],Table1[[#All],[id]:[name]],3,0)=LAF_V110111213[[#This Row],[workbook_name]],
         "match",
         "id doesn't belong to workbook_name"
      ),
      "associate an id first"
   )
)</f>
        <v/>
      </c>
      <c r="F257" s="16" t="str">
        <f>IF(LAF_V110111213[[#This Row],[id Sanity Check]]="match",
   "✓ ready",
   IF(LAF_V110111213[[#This Row],[workbook_name]]&lt;&gt;"","not ready","")
)</f>
        <v/>
      </c>
    </row>
    <row r="258" spans="2:6" ht="21" x14ac:dyDescent="0.25">
      <c r="B258" s="11"/>
      <c r="C258" s="13"/>
      <c r="D258" s="14" t="str">
        <f>IF(LAF_V110111213[[#This Row],[workbook_name]]="","",COUNTIF(Table1[name],LAF_V110111213[[#This Row],[workbook_name]]))</f>
        <v/>
      </c>
      <c r="E258" s="14" t="str">
        <f xml:space="preserve">
IF(LAF_V110111213[[#This Row],[workbook_name]]="","",
   IFERROR(
      IF(
          VLOOKUP(LAF_V110111213[[#This Row],[id]],Table1[[#All],[id]:[name]],3,0)=LAF_V110111213[[#This Row],[workbook_name]],
         "match",
         "id doesn't belong to workbook_name"
      ),
      "associate an id first"
   )
)</f>
        <v/>
      </c>
      <c r="F258" s="16" t="str">
        <f>IF(LAF_V110111213[[#This Row],[id Sanity Check]]="match",
   "✓ ready",
   IF(LAF_V110111213[[#This Row],[workbook_name]]&lt;&gt;"","not ready","")
)</f>
        <v/>
      </c>
    </row>
    <row r="259" spans="2:6" ht="21" x14ac:dyDescent="0.25">
      <c r="B259" s="11"/>
      <c r="C259" s="13"/>
      <c r="D259" s="14" t="str">
        <f>IF(LAF_V110111213[[#This Row],[workbook_name]]="","",COUNTIF(Table1[name],LAF_V110111213[[#This Row],[workbook_name]]))</f>
        <v/>
      </c>
      <c r="E259" s="14" t="str">
        <f xml:space="preserve">
IF(LAF_V110111213[[#This Row],[workbook_name]]="","",
   IFERROR(
      IF(
          VLOOKUP(LAF_V110111213[[#This Row],[id]],Table1[[#All],[id]:[name]],3,0)=LAF_V110111213[[#This Row],[workbook_name]],
         "match",
         "id doesn't belong to workbook_name"
      ),
      "associate an id first"
   )
)</f>
        <v/>
      </c>
      <c r="F259" s="16" t="str">
        <f>IF(LAF_V110111213[[#This Row],[id Sanity Check]]="match",
   "✓ ready",
   IF(LAF_V110111213[[#This Row],[workbook_name]]&lt;&gt;"","not ready","")
)</f>
        <v/>
      </c>
    </row>
    <row r="260" spans="2:6" ht="21" x14ac:dyDescent="0.25">
      <c r="B260" s="11"/>
      <c r="C260" s="13"/>
      <c r="D260" s="14" t="str">
        <f>IF(LAF_V110111213[[#This Row],[workbook_name]]="","",COUNTIF(Table1[name],LAF_V110111213[[#This Row],[workbook_name]]))</f>
        <v/>
      </c>
      <c r="E260" s="14" t="str">
        <f xml:space="preserve">
IF(LAF_V110111213[[#This Row],[workbook_name]]="","",
   IFERROR(
      IF(
          VLOOKUP(LAF_V110111213[[#This Row],[id]],Table1[[#All],[id]:[name]],3,0)=LAF_V110111213[[#This Row],[workbook_name]],
         "match",
         "id doesn't belong to workbook_name"
      ),
      "associate an id first"
   )
)</f>
        <v/>
      </c>
      <c r="F260" s="16" t="str">
        <f>IF(LAF_V110111213[[#This Row],[id Sanity Check]]="match",
   "✓ ready",
   IF(LAF_V110111213[[#This Row],[workbook_name]]&lt;&gt;"","not ready","")
)</f>
        <v/>
      </c>
    </row>
    <row r="261" spans="2:6" ht="21" x14ac:dyDescent="0.25">
      <c r="B261" s="11"/>
      <c r="C261" s="13"/>
      <c r="D261" s="14" t="str">
        <f>IF(LAF_V110111213[[#This Row],[workbook_name]]="","",COUNTIF(Table1[name],LAF_V110111213[[#This Row],[workbook_name]]))</f>
        <v/>
      </c>
      <c r="E261" s="14" t="str">
        <f xml:space="preserve">
IF(LAF_V110111213[[#This Row],[workbook_name]]="","",
   IFERROR(
      IF(
          VLOOKUP(LAF_V110111213[[#This Row],[id]],Table1[[#All],[id]:[name]],3,0)=LAF_V110111213[[#This Row],[workbook_name]],
         "match",
         "id doesn't belong to workbook_name"
      ),
      "associate an id first"
   )
)</f>
        <v/>
      </c>
      <c r="F261" s="16" t="str">
        <f>IF(LAF_V110111213[[#This Row],[id Sanity Check]]="match",
   "✓ ready",
   IF(LAF_V110111213[[#This Row],[workbook_name]]&lt;&gt;"","not ready","")
)</f>
        <v/>
      </c>
    </row>
    <row r="262" spans="2:6" ht="21" x14ac:dyDescent="0.25">
      <c r="B262" s="11"/>
      <c r="C262" s="13"/>
      <c r="D262" s="14" t="str">
        <f>IF(LAF_V110111213[[#This Row],[workbook_name]]="","",COUNTIF(Table1[name],LAF_V110111213[[#This Row],[workbook_name]]))</f>
        <v/>
      </c>
      <c r="E262" s="14" t="str">
        <f xml:space="preserve">
IF(LAF_V110111213[[#This Row],[workbook_name]]="","",
   IFERROR(
      IF(
          VLOOKUP(LAF_V110111213[[#This Row],[id]],Table1[[#All],[id]:[name]],3,0)=LAF_V110111213[[#This Row],[workbook_name]],
         "match",
         "id doesn't belong to workbook_name"
      ),
      "associate an id first"
   )
)</f>
        <v/>
      </c>
      <c r="F262" s="16" t="str">
        <f>IF(LAF_V110111213[[#This Row],[id Sanity Check]]="match",
   "✓ ready",
   IF(LAF_V110111213[[#This Row],[workbook_name]]&lt;&gt;"","not ready","")
)</f>
        <v/>
      </c>
    </row>
    <row r="263" spans="2:6" ht="21" x14ac:dyDescent="0.25">
      <c r="B263" s="11"/>
      <c r="C263" s="13"/>
      <c r="D263" s="14" t="str">
        <f>IF(LAF_V110111213[[#This Row],[workbook_name]]="","",COUNTIF(Table1[name],LAF_V110111213[[#This Row],[workbook_name]]))</f>
        <v/>
      </c>
      <c r="E263" s="14" t="str">
        <f xml:space="preserve">
IF(LAF_V110111213[[#This Row],[workbook_name]]="","",
   IFERROR(
      IF(
          VLOOKUP(LAF_V110111213[[#This Row],[id]],Table1[[#All],[id]:[name]],3,0)=LAF_V110111213[[#This Row],[workbook_name]],
         "match",
         "id doesn't belong to workbook_name"
      ),
      "associate an id first"
   )
)</f>
        <v/>
      </c>
      <c r="F263" s="16" t="str">
        <f>IF(LAF_V110111213[[#This Row],[id Sanity Check]]="match",
   "✓ ready",
   IF(LAF_V110111213[[#This Row],[workbook_name]]&lt;&gt;"","not ready","")
)</f>
        <v/>
      </c>
    </row>
    <row r="264" spans="2:6" ht="21" x14ac:dyDescent="0.25">
      <c r="B264" s="11"/>
      <c r="C264" s="13"/>
      <c r="D264" s="14" t="str">
        <f>IF(LAF_V110111213[[#This Row],[workbook_name]]="","",COUNTIF(Table1[name],LAF_V110111213[[#This Row],[workbook_name]]))</f>
        <v/>
      </c>
      <c r="E264" s="14" t="str">
        <f xml:space="preserve">
IF(LAF_V110111213[[#This Row],[workbook_name]]="","",
   IFERROR(
      IF(
          VLOOKUP(LAF_V110111213[[#This Row],[id]],Table1[[#All],[id]:[name]],3,0)=LAF_V110111213[[#This Row],[workbook_name]],
         "match",
         "id doesn't belong to workbook_name"
      ),
      "associate an id first"
   )
)</f>
        <v/>
      </c>
      <c r="F264" s="16" t="str">
        <f>IF(LAF_V110111213[[#This Row],[id Sanity Check]]="match",
   "✓ ready",
   IF(LAF_V110111213[[#This Row],[workbook_name]]&lt;&gt;"","not ready","")
)</f>
        <v/>
      </c>
    </row>
    <row r="265" spans="2:6" ht="21" x14ac:dyDescent="0.25">
      <c r="B265" s="11"/>
      <c r="C265" s="13"/>
      <c r="D265" s="14" t="str">
        <f>IF(LAF_V110111213[[#This Row],[workbook_name]]="","",COUNTIF(Table1[name],LAF_V110111213[[#This Row],[workbook_name]]))</f>
        <v/>
      </c>
      <c r="E265" s="14" t="str">
        <f xml:space="preserve">
IF(LAF_V110111213[[#This Row],[workbook_name]]="","",
   IFERROR(
      IF(
          VLOOKUP(LAF_V110111213[[#This Row],[id]],Table1[[#All],[id]:[name]],3,0)=LAF_V110111213[[#This Row],[workbook_name]],
         "match",
         "id doesn't belong to workbook_name"
      ),
      "associate an id first"
   )
)</f>
        <v/>
      </c>
      <c r="F265" s="16" t="str">
        <f>IF(LAF_V110111213[[#This Row],[id Sanity Check]]="match",
   "✓ ready",
   IF(LAF_V110111213[[#This Row],[workbook_name]]&lt;&gt;"","not ready","")
)</f>
        <v/>
      </c>
    </row>
    <row r="266" spans="2:6" ht="21" x14ac:dyDescent="0.25">
      <c r="B266" s="11"/>
      <c r="C266" s="13"/>
      <c r="D266" s="14" t="str">
        <f>IF(LAF_V110111213[[#This Row],[workbook_name]]="","",COUNTIF(Table1[name],LAF_V110111213[[#This Row],[workbook_name]]))</f>
        <v/>
      </c>
      <c r="E266" s="14" t="str">
        <f xml:space="preserve">
IF(LAF_V110111213[[#This Row],[workbook_name]]="","",
   IFERROR(
      IF(
          VLOOKUP(LAF_V110111213[[#This Row],[id]],Table1[[#All],[id]:[name]],3,0)=LAF_V110111213[[#This Row],[workbook_name]],
         "match",
         "id doesn't belong to workbook_name"
      ),
      "associate an id first"
   )
)</f>
        <v/>
      </c>
      <c r="F266" s="16" t="str">
        <f>IF(LAF_V110111213[[#This Row],[id Sanity Check]]="match",
   "✓ ready",
   IF(LAF_V110111213[[#This Row],[workbook_name]]&lt;&gt;"","not ready","")
)</f>
        <v/>
      </c>
    </row>
    <row r="267" spans="2:6" ht="21" x14ac:dyDescent="0.25">
      <c r="B267" s="11"/>
      <c r="C267" s="13"/>
      <c r="D267" s="14" t="str">
        <f>IF(LAF_V110111213[[#This Row],[workbook_name]]="","",COUNTIF(Table1[name],LAF_V110111213[[#This Row],[workbook_name]]))</f>
        <v/>
      </c>
      <c r="E267" s="14" t="str">
        <f xml:space="preserve">
IF(LAF_V110111213[[#This Row],[workbook_name]]="","",
   IFERROR(
      IF(
          VLOOKUP(LAF_V110111213[[#This Row],[id]],Table1[[#All],[id]:[name]],3,0)=LAF_V110111213[[#This Row],[workbook_name]],
         "match",
         "id doesn't belong to workbook_name"
      ),
      "associate an id first"
   )
)</f>
        <v/>
      </c>
      <c r="F267" s="16" t="str">
        <f>IF(LAF_V110111213[[#This Row],[id Sanity Check]]="match",
   "✓ ready",
   IF(LAF_V110111213[[#This Row],[workbook_name]]&lt;&gt;"","not ready","")
)</f>
        <v/>
      </c>
    </row>
    <row r="268" spans="2:6" ht="21" x14ac:dyDescent="0.25">
      <c r="B268" s="11"/>
      <c r="C268" s="13"/>
      <c r="D268" s="14" t="str">
        <f>IF(LAF_V110111213[[#This Row],[workbook_name]]="","",COUNTIF(Table1[name],LAF_V110111213[[#This Row],[workbook_name]]))</f>
        <v/>
      </c>
      <c r="E268" s="14" t="str">
        <f xml:space="preserve">
IF(LAF_V110111213[[#This Row],[workbook_name]]="","",
   IFERROR(
      IF(
          VLOOKUP(LAF_V110111213[[#This Row],[id]],Table1[[#All],[id]:[name]],3,0)=LAF_V110111213[[#This Row],[workbook_name]],
         "match",
         "id doesn't belong to workbook_name"
      ),
      "associate an id first"
   )
)</f>
        <v/>
      </c>
      <c r="F268" s="16" t="str">
        <f>IF(LAF_V110111213[[#This Row],[id Sanity Check]]="match",
   "✓ ready",
   IF(LAF_V110111213[[#This Row],[workbook_name]]&lt;&gt;"","not ready","")
)</f>
        <v/>
      </c>
    </row>
    <row r="269" spans="2:6" ht="21" x14ac:dyDescent="0.25">
      <c r="B269" s="11"/>
      <c r="C269" s="13"/>
      <c r="D269" s="14" t="str">
        <f>IF(LAF_V110111213[[#This Row],[workbook_name]]="","",COUNTIF(Table1[name],LAF_V110111213[[#This Row],[workbook_name]]))</f>
        <v/>
      </c>
      <c r="E269" s="14" t="str">
        <f xml:space="preserve">
IF(LAF_V110111213[[#This Row],[workbook_name]]="","",
   IFERROR(
      IF(
          VLOOKUP(LAF_V110111213[[#This Row],[id]],Table1[[#All],[id]:[name]],3,0)=LAF_V110111213[[#This Row],[workbook_name]],
         "match",
         "id doesn't belong to workbook_name"
      ),
      "associate an id first"
   )
)</f>
        <v/>
      </c>
      <c r="F269" s="16" t="str">
        <f>IF(LAF_V110111213[[#This Row],[id Sanity Check]]="match",
   "✓ ready",
   IF(LAF_V110111213[[#This Row],[workbook_name]]&lt;&gt;"","not ready","")
)</f>
        <v/>
      </c>
    </row>
    <row r="270" spans="2:6" ht="21" x14ac:dyDescent="0.25">
      <c r="B270" s="11"/>
      <c r="C270" s="13"/>
      <c r="D270" s="14" t="str">
        <f>IF(LAF_V110111213[[#This Row],[workbook_name]]="","",COUNTIF(Table1[name],LAF_V110111213[[#This Row],[workbook_name]]))</f>
        <v/>
      </c>
      <c r="E270" s="14" t="str">
        <f xml:space="preserve">
IF(LAF_V110111213[[#This Row],[workbook_name]]="","",
   IFERROR(
      IF(
          VLOOKUP(LAF_V110111213[[#This Row],[id]],Table1[[#All],[id]:[name]],3,0)=LAF_V110111213[[#This Row],[workbook_name]],
         "match",
         "id doesn't belong to workbook_name"
      ),
      "associate an id first"
   )
)</f>
        <v/>
      </c>
      <c r="F270" s="16" t="str">
        <f>IF(LAF_V110111213[[#This Row],[id Sanity Check]]="match",
   "✓ ready",
   IF(LAF_V110111213[[#This Row],[workbook_name]]&lt;&gt;"","not ready","")
)</f>
        <v/>
      </c>
    </row>
    <row r="271" spans="2:6" ht="21" x14ac:dyDescent="0.25">
      <c r="B271" s="11"/>
      <c r="C271" s="13"/>
      <c r="D271" s="14" t="str">
        <f>IF(LAF_V110111213[[#This Row],[workbook_name]]="","",COUNTIF(Table1[name],LAF_V110111213[[#This Row],[workbook_name]]))</f>
        <v/>
      </c>
      <c r="E271" s="14" t="str">
        <f xml:space="preserve">
IF(LAF_V110111213[[#This Row],[workbook_name]]="","",
   IFERROR(
      IF(
          VLOOKUP(LAF_V110111213[[#This Row],[id]],Table1[[#All],[id]:[name]],3,0)=LAF_V110111213[[#This Row],[workbook_name]],
         "match",
         "id doesn't belong to workbook_name"
      ),
      "associate an id first"
   )
)</f>
        <v/>
      </c>
      <c r="F271" s="16" t="str">
        <f>IF(LAF_V110111213[[#This Row],[id Sanity Check]]="match",
   "✓ ready",
   IF(LAF_V110111213[[#This Row],[workbook_name]]&lt;&gt;"","not ready","")
)</f>
        <v/>
      </c>
    </row>
    <row r="272" spans="2:6" ht="21" x14ac:dyDescent="0.25">
      <c r="B272" s="11"/>
      <c r="C272" s="13"/>
      <c r="D272" s="14" t="str">
        <f>IF(LAF_V110111213[[#This Row],[workbook_name]]="","",COUNTIF(Table1[name],LAF_V110111213[[#This Row],[workbook_name]]))</f>
        <v/>
      </c>
      <c r="E272" s="14" t="str">
        <f xml:space="preserve">
IF(LAF_V110111213[[#This Row],[workbook_name]]="","",
   IFERROR(
      IF(
          VLOOKUP(LAF_V110111213[[#This Row],[id]],Table1[[#All],[id]:[name]],3,0)=LAF_V110111213[[#This Row],[workbook_name]],
         "match",
         "id doesn't belong to workbook_name"
      ),
      "associate an id first"
   )
)</f>
        <v/>
      </c>
      <c r="F272" s="16" t="str">
        <f>IF(LAF_V110111213[[#This Row],[id Sanity Check]]="match",
   "✓ ready",
   IF(LAF_V110111213[[#This Row],[workbook_name]]&lt;&gt;"","not ready","")
)</f>
        <v/>
      </c>
    </row>
    <row r="273" spans="2:6" ht="21" x14ac:dyDescent="0.25">
      <c r="B273" s="11"/>
      <c r="C273" s="13"/>
      <c r="D273" s="14" t="str">
        <f>IF(LAF_V110111213[[#This Row],[workbook_name]]="","",COUNTIF(Table1[name],LAF_V110111213[[#This Row],[workbook_name]]))</f>
        <v/>
      </c>
      <c r="E273" s="14" t="str">
        <f xml:space="preserve">
IF(LAF_V110111213[[#This Row],[workbook_name]]="","",
   IFERROR(
      IF(
          VLOOKUP(LAF_V110111213[[#This Row],[id]],Table1[[#All],[id]:[name]],3,0)=LAF_V110111213[[#This Row],[workbook_name]],
         "match",
         "id doesn't belong to workbook_name"
      ),
      "associate an id first"
   )
)</f>
        <v/>
      </c>
      <c r="F273" s="16" t="str">
        <f>IF(LAF_V110111213[[#This Row],[id Sanity Check]]="match",
   "✓ ready",
   IF(LAF_V110111213[[#This Row],[workbook_name]]&lt;&gt;"","not ready","")
)</f>
        <v/>
      </c>
    </row>
    <row r="274" spans="2:6" ht="21" x14ac:dyDescent="0.25">
      <c r="B274" s="11"/>
      <c r="C274" s="13"/>
      <c r="D274" s="14" t="str">
        <f>IF(LAF_V110111213[[#This Row],[workbook_name]]="","",COUNTIF(Table1[name],LAF_V110111213[[#This Row],[workbook_name]]))</f>
        <v/>
      </c>
      <c r="E274" s="14" t="str">
        <f xml:space="preserve">
IF(LAF_V110111213[[#This Row],[workbook_name]]="","",
   IFERROR(
      IF(
          VLOOKUP(LAF_V110111213[[#This Row],[id]],Table1[[#All],[id]:[name]],3,0)=LAF_V110111213[[#This Row],[workbook_name]],
         "match",
         "id doesn't belong to workbook_name"
      ),
      "associate an id first"
   )
)</f>
        <v/>
      </c>
      <c r="F274" s="16" t="str">
        <f>IF(LAF_V110111213[[#This Row],[id Sanity Check]]="match",
   "✓ ready",
   IF(LAF_V110111213[[#This Row],[workbook_name]]&lt;&gt;"","not ready","")
)</f>
        <v/>
      </c>
    </row>
    <row r="275" spans="2:6" ht="21" x14ac:dyDescent="0.25">
      <c r="B275" s="11"/>
      <c r="C275" s="13"/>
      <c r="D275" s="14" t="str">
        <f>IF(LAF_V110111213[[#This Row],[workbook_name]]="","",COUNTIF(Table1[name],LAF_V110111213[[#This Row],[workbook_name]]))</f>
        <v/>
      </c>
      <c r="E275" s="14" t="str">
        <f xml:space="preserve">
IF(LAF_V110111213[[#This Row],[workbook_name]]="","",
   IFERROR(
      IF(
          VLOOKUP(LAF_V110111213[[#This Row],[id]],Table1[[#All],[id]:[name]],3,0)=LAF_V110111213[[#This Row],[workbook_name]],
         "match",
         "id doesn't belong to workbook_name"
      ),
      "associate an id first"
   )
)</f>
        <v/>
      </c>
      <c r="F275" s="16" t="str">
        <f>IF(LAF_V110111213[[#This Row],[id Sanity Check]]="match",
   "✓ ready",
   IF(LAF_V110111213[[#This Row],[workbook_name]]&lt;&gt;"","not ready","")
)</f>
        <v/>
      </c>
    </row>
    <row r="276" spans="2:6" ht="21" x14ac:dyDescent="0.25">
      <c r="B276" s="11"/>
      <c r="C276" s="13"/>
      <c r="D276" s="14" t="str">
        <f>IF(LAF_V110111213[[#This Row],[workbook_name]]="","",COUNTIF(Table1[name],LAF_V110111213[[#This Row],[workbook_name]]))</f>
        <v/>
      </c>
      <c r="E276" s="14" t="str">
        <f xml:space="preserve">
IF(LAF_V110111213[[#This Row],[workbook_name]]="","",
   IFERROR(
      IF(
          VLOOKUP(LAF_V110111213[[#This Row],[id]],Table1[[#All],[id]:[name]],3,0)=LAF_V110111213[[#This Row],[workbook_name]],
         "match",
         "id doesn't belong to workbook_name"
      ),
      "associate an id first"
   )
)</f>
        <v/>
      </c>
      <c r="F276" s="16" t="str">
        <f>IF(LAF_V110111213[[#This Row],[id Sanity Check]]="match",
   "✓ ready",
   IF(LAF_V110111213[[#This Row],[workbook_name]]&lt;&gt;"","not ready","")
)</f>
        <v/>
      </c>
    </row>
    <row r="277" spans="2:6" ht="21" x14ac:dyDescent="0.25">
      <c r="B277" s="11"/>
      <c r="C277" s="13"/>
      <c r="D277" s="14" t="str">
        <f>IF(LAF_V110111213[[#This Row],[workbook_name]]="","",COUNTIF(Table1[name],LAF_V110111213[[#This Row],[workbook_name]]))</f>
        <v/>
      </c>
      <c r="E277" s="14" t="str">
        <f xml:space="preserve">
IF(LAF_V110111213[[#This Row],[workbook_name]]="","",
   IFERROR(
      IF(
          VLOOKUP(LAF_V110111213[[#This Row],[id]],Table1[[#All],[id]:[name]],3,0)=LAF_V110111213[[#This Row],[workbook_name]],
         "match",
         "id doesn't belong to workbook_name"
      ),
      "associate an id first"
   )
)</f>
        <v/>
      </c>
      <c r="F277" s="16" t="str">
        <f>IF(LAF_V110111213[[#This Row],[id Sanity Check]]="match",
   "✓ ready",
   IF(LAF_V110111213[[#This Row],[workbook_name]]&lt;&gt;"","not ready","")
)</f>
        <v/>
      </c>
    </row>
    <row r="278" spans="2:6" ht="21" x14ac:dyDescent="0.25">
      <c r="B278" s="11"/>
      <c r="C278" s="13"/>
      <c r="D278" s="14" t="str">
        <f>IF(LAF_V110111213[[#This Row],[workbook_name]]="","",COUNTIF(Table1[name],LAF_V110111213[[#This Row],[workbook_name]]))</f>
        <v/>
      </c>
      <c r="E278" s="14" t="str">
        <f xml:space="preserve">
IF(LAF_V110111213[[#This Row],[workbook_name]]="","",
   IFERROR(
      IF(
          VLOOKUP(LAF_V110111213[[#This Row],[id]],Table1[[#All],[id]:[name]],3,0)=LAF_V110111213[[#This Row],[workbook_name]],
         "match",
         "id doesn't belong to workbook_name"
      ),
      "associate an id first"
   )
)</f>
        <v/>
      </c>
      <c r="F278" s="16" t="str">
        <f>IF(LAF_V110111213[[#This Row],[id Sanity Check]]="match",
   "✓ ready",
   IF(LAF_V110111213[[#This Row],[workbook_name]]&lt;&gt;"","not ready","")
)</f>
        <v/>
      </c>
    </row>
    <row r="279" spans="2:6" ht="21" x14ac:dyDescent="0.25">
      <c r="B279" s="11"/>
      <c r="C279" s="13"/>
      <c r="D279" s="14" t="str">
        <f>IF(LAF_V110111213[[#This Row],[workbook_name]]="","",COUNTIF(Table1[name],LAF_V110111213[[#This Row],[workbook_name]]))</f>
        <v/>
      </c>
      <c r="E279" s="14" t="str">
        <f xml:space="preserve">
IF(LAF_V110111213[[#This Row],[workbook_name]]="","",
   IFERROR(
      IF(
          VLOOKUP(LAF_V110111213[[#This Row],[id]],Table1[[#All],[id]:[name]],3,0)=LAF_V110111213[[#This Row],[workbook_name]],
         "match",
         "id doesn't belong to workbook_name"
      ),
      "associate an id first"
   )
)</f>
        <v/>
      </c>
      <c r="F279" s="16" t="str">
        <f>IF(LAF_V110111213[[#This Row],[id Sanity Check]]="match",
   "✓ ready",
   IF(LAF_V110111213[[#This Row],[workbook_name]]&lt;&gt;"","not ready","")
)</f>
        <v/>
      </c>
    </row>
    <row r="280" spans="2:6" ht="21" x14ac:dyDescent="0.25">
      <c r="B280" s="11"/>
      <c r="C280" s="13"/>
      <c r="D280" s="14" t="str">
        <f>IF(LAF_V110111213[[#This Row],[workbook_name]]="","",COUNTIF(Table1[name],LAF_V110111213[[#This Row],[workbook_name]]))</f>
        <v/>
      </c>
      <c r="E280" s="14" t="str">
        <f xml:space="preserve">
IF(LAF_V110111213[[#This Row],[workbook_name]]="","",
   IFERROR(
      IF(
          VLOOKUP(LAF_V110111213[[#This Row],[id]],Table1[[#All],[id]:[name]],3,0)=LAF_V110111213[[#This Row],[workbook_name]],
         "match",
         "id doesn't belong to workbook_name"
      ),
      "associate an id first"
   )
)</f>
        <v/>
      </c>
      <c r="F280" s="16" t="str">
        <f>IF(LAF_V110111213[[#This Row],[id Sanity Check]]="match",
   "✓ ready",
   IF(LAF_V110111213[[#This Row],[workbook_name]]&lt;&gt;"","not ready","")
)</f>
        <v/>
      </c>
    </row>
    <row r="281" spans="2:6" ht="21" x14ac:dyDescent="0.25">
      <c r="B281" s="11"/>
      <c r="C281" s="13"/>
      <c r="D281" s="14" t="str">
        <f>IF(LAF_V110111213[[#This Row],[workbook_name]]="","",COUNTIF(Table1[name],LAF_V110111213[[#This Row],[workbook_name]]))</f>
        <v/>
      </c>
      <c r="E281" s="14" t="str">
        <f xml:space="preserve">
IF(LAF_V110111213[[#This Row],[workbook_name]]="","",
   IFERROR(
      IF(
          VLOOKUP(LAF_V110111213[[#This Row],[id]],Table1[[#All],[id]:[name]],3,0)=LAF_V110111213[[#This Row],[workbook_name]],
         "match",
         "id doesn't belong to workbook_name"
      ),
      "associate an id first"
   )
)</f>
        <v/>
      </c>
      <c r="F281" s="16" t="str">
        <f>IF(LAF_V110111213[[#This Row],[id Sanity Check]]="match",
   "✓ ready",
   IF(LAF_V110111213[[#This Row],[workbook_name]]&lt;&gt;"","not ready","")
)</f>
        <v/>
      </c>
    </row>
    <row r="282" spans="2:6" ht="21" x14ac:dyDescent="0.25">
      <c r="B282" s="11"/>
      <c r="C282" s="13"/>
      <c r="D282" s="14" t="str">
        <f>IF(LAF_V110111213[[#This Row],[workbook_name]]="","",COUNTIF(Table1[name],LAF_V110111213[[#This Row],[workbook_name]]))</f>
        <v/>
      </c>
      <c r="E282" s="14" t="str">
        <f xml:space="preserve">
IF(LAF_V110111213[[#This Row],[workbook_name]]="","",
   IFERROR(
      IF(
          VLOOKUP(LAF_V110111213[[#This Row],[id]],Table1[[#All],[id]:[name]],3,0)=LAF_V110111213[[#This Row],[workbook_name]],
         "match",
         "id doesn't belong to workbook_name"
      ),
      "associate an id first"
   )
)</f>
        <v/>
      </c>
      <c r="F282" s="16" t="str">
        <f>IF(LAF_V110111213[[#This Row],[id Sanity Check]]="match",
   "✓ ready",
   IF(LAF_V110111213[[#This Row],[workbook_name]]&lt;&gt;"","not ready","")
)</f>
        <v/>
      </c>
    </row>
    <row r="283" spans="2:6" ht="21" x14ac:dyDescent="0.25">
      <c r="B283" s="11"/>
      <c r="C283" s="13"/>
      <c r="D283" s="14" t="str">
        <f>IF(LAF_V110111213[[#This Row],[workbook_name]]="","",COUNTIF(Table1[name],LAF_V110111213[[#This Row],[workbook_name]]))</f>
        <v/>
      </c>
      <c r="E283" s="14" t="str">
        <f xml:space="preserve">
IF(LAF_V110111213[[#This Row],[workbook_name]]="","",
   IFERROR(
      IF(
          VLOOKUP(LAF_V110111213[[#This Row],[id]],Table1[[#All],[id]:[name]],3,0)=LAF_V110111213[[#This Row],[workbook_name]],
         "match",
         "id doesn't belong to workbook_name"
      ),
      "associate an id first"
   )
)</f>
        <v/>
      </c>
      <c r="F283" s="16" t="str">
        <f>IF(LAF_V110111213[[#This Row],[id Sanity Check]]="match",
   "✓ ready",
   IF(LAF_V110111213[[#This Row],[workbook_name]]&lt;&gt;"","not ready","")
)</f>
        <v/>
      </c>
    </row>
    <row r="284" spans="2:6" ht="21" x14ac:dyDescent="0.25">
      <c r="B284" s="11"/>
      <c r="C284" s="13"/>
      <c r="D284" s="14" t="str">
        <f>IF(LAF_V110111213[[#This Row],[workbook_name]]="","",COUNTIF(Table1[name],LAF_V110111213[[#This Row],[workbook_name]]))</f>
        <v/>
      </c>
      <c r="E284" s="14" t="str">
        <f xml:space="preserve">
IF(LAF_V110111213[[#This Row],[workbook_name]]="","",
   IFERROR(
      IF(
          VLOOKUP(LAF_V110111213[[#This Row],[id]],Table1[[#All],[id]:[name]],3,0)=LAF_V110111213[[#This Row],[workbook_name]],
         "match",
         "id doesn't belong to workbook_name"
      ),
      "associate an id first"
   )
)</f>
        <v/>
      </c>
      <c r="F284" s="16" t="str">
        <f>IF(LAF_V110111213[[#This Row],[id Sanity Check]]="match",
   "✓ ready",
   IF(LAF_V110111213[[#This Row],[workbook_name]]&lt;&gt;"","not ready","")
)</f>
        <v/>
      </c>
    </row>
    <row r="285" spans="2:6" ht="21" x14ac:dyDescent="0.25">
      <c r="B285" s="11"/>
      <c r="C285" s="13"/>
      <c r="D285" s="14" t="str">
        <f>IF(LAF_V110111213[[#This Row],[workbook_name]]="","",COUNTIF(Table1[name],LAF_V110111213[[#This Row],[workbook_name]]))</f>
        <v/>
      </c>
      <c r="E285" s="14" t="str">
        <f xml:space="preserve">
IF(LAF_V110111213[[#This Row],[workbook_name]]="","",
   IFERROR(
      IF(
          VLOOKUP(LAF_V110111213[[#This Row],[id]],Table1[[#All],[id]:[name]],3,0)=LAF_V110111213[[#This Row],[workbook_name]],
         "match",
         "id doesn't belong to workbook_name"
      ),
      "associate an id first"
   )
)</f>
        <v/>
      </c>
      <c r="F285" s="16" t="str">
        <f>IF(LAF_V110111213[[#This Row],[id Sanity Check]]="match",
   "✓ ready",
   IF(LAF_V110111213[[#This Row],[workbook_name]]&lt;&gt;"","not ready","")
)</f>
        <v/>
      </c>
    </row>
    <row r="286" spans="2:6" ht="21" x14ac:dyDescent="0.25">
      <c r="B286" s="11"/>
      <c r="C286" s="13"/>
      <c r="D286" s="14" t="str">
        <f>IF(LAF_V110111213[[#This Row],[workbook_name]]="","",COUNTIF(Table1[name],LAF_V110111213[[#This Row],[workbook_name]]))</f>
        <v/>
      </c>
      <c r="E286" s="14" t="str">
        <f xml:space="preserve">
IF(LAF_V110111213[[#This Row],[workbook_name]]="","",
   IFERROR(
      IF(
          VLOOKUP(LAF_V110111213[[#This Row],[id]],Table1[[#All],[id]:[name]],3,0)=LAF_V110111213[[#This Row],[workbook_name]],
         "match",
         "id doesn't belong to workbook_name"
      ),
      "associate an id first"
   )
)</f>
        <v/>
      </c>
      <c r="F286" s="16" t="str">
        <f>IF(LAF_V110111213[[#This Row],[id Sanity Check]]="match",
   "✓ ready",
   IF(LAF_V110111213[[#This Row],[workbook_name]]&lt;&gt;"","not ready","")
)</f>
        <v/>
      </c>
    </row>
    <row r="287" spans="2:6" ht="21" x14ac:dyDescent="0.25">
      <c r="B287" s="11"/>
      <c r="C287" s="13"/>
      <c r="D287" s="14" t="str">
        <f>IF(LAF_V110111213[[#This Row],[workbook_name]]="","",COUNTIF(Table1[name],LAF_V110111213[[#This Row],[workbook_name]]))</f>
        <v/>
      </c>
      <c r="E287" s="14" t="str">
        <f xml:space="preserve">
IF(LAF_V110111213[[#This Row],[workbook_name]]="","",
   IFERROR(
      IF(
          VLOOKUP(LAF_V110111213[[#This Row],[id]],Table1[[#All],[id]:[name]],3,0)=LAF_V110111213[[#This Row],[workbook_name]],
         "match",
         "id doesn't belong to workbook_name"
      ),
      "associate an id first"
   )
)</f>
        <v/>
      </c>
      <c r="F287" s="16" t="str">
        <f>IF(LAF_V110111213[[#This Row],[id Sanity Check]]="match",
   "✓ ready",
   IF(LAF_V110111213[[#This Row],[workbook_name]]&lt;&gt;"","not ready","")
)</f>
        <v/>
      </c>
    </row>
    <row r="288" spans="2:6" ht="21" x14ac:dyDescent="0.25">
      <c r="B288" s="11"/>
      <c r="C288" s="13"/>
      <c r="D288" s="14" t="str">
        <f>IF(LAF_V110111213[[#This Row],[workbook_name]]="","",COUNTIF(Table1[name],LAF_V110111213[[#This Row],[workbook_name]]))</f>
        <v/>
      </c>
      <c r="E288" s="14" t="str">
        <f xml:space="preserve">
IF(LAF_V110111213[[#This Row],[workbook_name]]="","",
   IFERROR(
      IF(
          VLOOKUP(LAF_V110111213[[#This Row],[id]],Table1[[#All],[id]:[name]],3,0)=LAF_V110111213[[#This Row],[workbook_name]],
         "match",
         "id doesn't belong to workbook_name"
      ),
      "associate an id first"
   )
)</f>
        <v/>
      </c>
      <c r="F288" s="16" t="str">
        <f>IF(LAF_V110111213[[#This Row],[id Sanity Check]]="match",
   "✓ ready",
   IF(LAF_V110111213[[#This Row],[workbook_name]]&lt;&gt;"","not ready","")
)</f>
        <v/>
      </c>
    </row>
    <row r="289" spans="2:6" ht="21" x14ac:dyDescent="0.25">
      <c r="B289" s="11"/>
      <c r="C289" s="13"/>
      <c r="D289" s="14" t="str">
        <f>IF(LAF_V110111213[[#This Row],[workbook_name]]="","",COUNTIF(Table1[name],LAF_V110111213[[#This Row],[workbook_name]]))</f>
        <v/>
      </c>
      <c r="E289" s="14" t="str">
        <f xml:space="preserve">
IF(LAF_V110111213[[#This Row],[workbook_name]]="","",
   IFERROR(
      IF(
          VLOOKUP(LAF_V110111213[[#This Row],[id]],Table1[[#All],[id]:[name]],3,0)=LAF_V110111213[[#This Row],[workbook_name]],
         "match",
         "id doesn't belong to workbook_name"
      ),
      "associate an id first"
   )
)</f>
        <v/>
      </c>
      <c r="F289" s="16" t="str">
        <f>IF(LAF_V110111213[[#This Row],[id Sanity Check]]="match",
   "✓ ready",
   IF(LAF_V110111213[[#This Row],[workbook_name]]&lt;&gt;"","not ready","")
)</f>
        <v/>
      </c>
    </row>
    <row r="290" spans="2:6" ht="21" x14ac:dyDescent="0.25">
      <c r="B290" s="11"/>
      <c r="C290" s="13"/>
      <c r="D290" s="14" t="str">
        <f>IF(LAF_V110111213[[#This Row],[workbook_name]]="","",COUNTIF(Table1[name],LAF_V110111213[[#This Row],[workbook_name]]))</f>
        <v/>
      </c>
      <c r="E290" s="14" t="str">
        <f xml:space="preserve">
IF(LAF_V110111213[[#This Row],[workbook_name]]="","",
   IFERROR(
      IF(
          VLOOKUP(LAF_V110111213[[#This Row],[id]],Table1[[#All],[id]:[name]],3,0)=LAF_V110111213[[#This Row],[workbook_name]],
         "match",
         "id doesn't belong to workbook_name"
      ),
      "associate an id first"
   )
)</f>
        <v/>
      </c>
      <c r="F290" s="16" t="str">
        <f>IF(LAF_V110111213[[#This Row],[id Sanity Check]]="match",
   "✓ ready",
   IF(LAF_V110111213[[#This Row],[workbook_name]]&lt;&gt;"","not ready","")
)</f>
        <v/>
      </c>
    </row>
    <row r="291" spans="2:6" ht="21" x14ac:dyDescent="0.25">
      <c r="B291" s="11"/>
      <c r="C291" s="13"/>
      <c r="D291" s="14" t="str">
        <f>IF(LAF_V110111213[[#This Row],[workbook_name]]="","",COUNTIF(Table1[name],LAF_V110111213[[#This Row],[workbook_name]]))</f>
        <v/>
      </c>
      <c r="E291" s="14" t="str">
        <f xml:space="preserve">
IF(LAF_V110111213[[#This Row],[workbook_name]]="","",
   IFERROR(
      IF(
          VLOOKUP(LAF_V110111213[[#This Row],[id]],Table1[[#All],[id]:[name]],3,0)=LAF_V110111213[[#This Row],[workbook_name]],
         "match",
         "id doesn't belong to workbook_name"
      ),
      "associate an id first"
   )
)</f>
        <v/>
      </c>
      <c r="F291" s="16" t="str">
        <f>IF(LAF_V110111213[[#This Row],[id Sanity Check]]="match",
   "✓ ready",
   IF(LAF_V110111213[[#This Row],[workbook_name]]&lt;&gt;"","not ready","")
)</f>
        <v/>
      </c>
    </row>
    <row r="292" spans="2:6" ht="21" x14ac:dyDescent="0.25">
      <c r="B292" s="11"/>
      <c r="C292" s="13"/>
      <c r="D292" s="14" t="str">
        <f>IF(LAF_V110111213[[#This Row],[workbook_name]]="","",COUNTIF(Table1[name],LAF_V110111213[[#This Row],[workbook_name]]))</f>
        <v/>
      </c>
      <c r="E292" s="14" t="str">
        <f xml:space="preserve">
IF(LAF_V110111213[[#This Row],[workbook_name]]="","",
   IFERROR(
      IF(
          VLOOKUP(LAF_V110111213[[#This Row],[id]],Table1[[#All],[id]:[name]],3,0)=LAF_V110111213[[#This Row],[workbook_name]],
         "match",
         "id doesn't belong to workbook_name"
      ),
      "associate an id first"
   )
)</f>
        <v/>
      </c>
      <c r="F292" s="16" t="str">
        <f>IF(LAF_V110111213[[#This Row],[id Sanity Check]]="match",
   "✓ ready",
   IF(LAF_V110111213[[#This Row],[workbook_name]]&lt;&gt;"","not ready","")
)</f>
        <v/>
      </c>
    </row>
    <row r="293" spans="2:6" ht="21" x14ac:dyDescent="0.25">
      <c r="B293" s="11"/>
      <c r="C293" s="13"/>
      <c r="D293" s="14" t="str">
        <f>IF(LAF_V110111213[[#This Row],[workbook_name]]="","",COUNTIF(Table1[name],LAF_V110111213[[#This Row],[workbook_name]]))</f>
        <v/>
      </c>
      <c r="E293" s="14" t="str">
        <f xml:space="preserve">
IF(LAF_V110111213[[#This Row],[workbook_name]]="","",
   IFERROR(
      IF(
          VLOOKUP(LAF_V110111213[[#This Row],[id]],Table1[[#All],[id]:[name]],3,0)=LAF_V110111213[[#This Row],[workbook_name]],
         "match",
         "id doesn't belong to workbook_name"
      ),
      "associate an id first"
   )
)</f>
        <v/>
      </c>
      <c r="F293" s="16" t="str">
        <f>IF(LAF_V110111213[[#This Row],[id Sanity Check]]="match",
   "✓ ready",
   IF(LAF_V110111213[[#This Row],[workbook_name]]&lt;&gt;"","not ready","")
)</f>
        <v/>
      </c>
    </row>
    <row r="294" spans="2:6" ht="21" x14ac:dyDescent="0.25">
      <c r="B294" s="11"/>
      <c r="C294" s="13"/>
      <c r="D294" s="14" t="str">
        <f>IF(LAF_V110111213[[#This Row],[workbook_name]]="","",COUNTIF(Table1[name],LAF_V110111213[[#This Row],[workbook_name]]))</f>
        <v/>
      </c>
      <c r="E294" s="14" t="str">
        <f xml:space="preserve">
IF(LAF_V110111213[[#This Row],[workbook_name]]="","",
   IFERROR(
      IF(
          VLOOKUP(LAF_V110111213[[#This Row],[id]],Table1[[#All],[id]:[name]],3,0)=LAF_V110111213[[#This Row],[workbook_name]],
         "match",
         "id doesn't belong to workbook_name"
      ),
      "associate an id first"
   )
)</f>
        <v/>
      </c>
      <c r="F294" s="16" t="str">
        <f>IF(LAF_V110111213[[#This Row],[id Sanity Check]]="match",
   "✓ ready",
   IF(LAF_V110111213[[#This Row],[workbook_name]]&lt;&gt;"","not ready","")
)</f>
        <v/>
      </c>
    </row>
    <row r="295" spans="2:6" ht="21" x14ac:dyDescent="0.25">
      <c r="B295" s="11"/>
      <c r="C295" s="13"/>
      <c r="D295" s="14" t="str">
        <f>IF(LAF_V110111213[[#This Row],[workbook_name]]="","",COUNTIF(Table1[name],LAF_V110111213[[#This Row],[workbook_name]]))</f>
        <v/>
      </c>
      <c r="E295" s="14" t="str">
        <f xml:space="preserve">
IF(LAF_V110111213[[#This Row],[workbook_name]]="","",
   IFERROR(
      IF(
          VLOOKUP(LAF_V110111213[[#This Row],[id]],Table1[[#All],[id]:[name]],3,0)=LAF_V110111213[[#This Row],[workbook_name]],
         "match",
         "id doesn't belong to workbook_name"
      ),
      "associate an id first"
   )
)</f>
        <v/>
      </c>
      <c r="F295" s="16" t="str">
        <f>IF(LAF_V110111213[[#This Row],[id Sanity Check]]="match",
   "✓ ready",
   IF(LAF_V110111213[[#This Row],[workbook_name]]&lt;&gt;"","not ready","")
)</f>
        <v/>
      </c>
    </row>
    <row r="296" spans="2:6" ht="21" x14ac:dyDescent="0.25">
      <c r="B296" s="11"/>
      <c r="C296" s="13"/>
      <c r="D296" s="14" t="str">
        <f>IF(LAF_V110111213[[#This Row],[workbook_name]]="","",COUNTIF(Table1[name],LAF_V110111213[[#This Row],[workbook_name]]))</f>
        <v/>
      </c>
      <c r="E296" s="14" t="str">
        <f xml:space="preserve">
IF(LAF_V110111213[[#This Row],[workbook_name]]="","",
   IFERROR(
      IF(
          VLOOKUP(LAF_V110111213[[#This Row],[id]],Table1[[#All],[id]:[name]],3,0)=LAF_V110111213[[#This Row],[workbook_name]],
         "match",
         "id doesn't belong to workbook_name"
      ),
      "associate an id first"
   )
)</f>
        <v/>
      </c>
      <c r="F296" s="16" t="str">
        <f>IF(LAF_V110111213[[#This Row],[id Sanity Check]]="match",
   "✓ ready",
   IF(LAF_V110111213[[#This Row],[workbook_name]]&lt;&gt;"","not ready","")
)</f>
        <v/>
      </c>
    </row>
    <row r="297" spans="2:6" ht="21" x14ac:dyDescent="0.25">
      <c r="B297" s="11"/>
      <c r="C297" s="13"/>
      <c r="D297" s="14" t="str">
        <f>IF(LAF_V110111213[[#This Row],[workbook_name]]="","",COUNTIF(Table1[name],LAF_V110111213[[#This Row],[workbook_name]]))</f>
        <v/>
      </c>
      <c r="E297" s="14" t="str">
        <f xml:space="preserve">
IF(LAF_V110111213[[#This Row],[workbook_name]]="","",
   IFERROR(
      IF(
          VLOOKUP(LAF_V110111213[[#This Row],[id]],Table1[[#All],[id]:[name]],3,0)=LAF_V110111213[[#This Row],[workbook_name]],
         "match",
         "id doesn't belong to workbook_name"
      ),
      "associate an id first"
   )
)</f>
        <v/>
      </c>
      <c r="F297" s="16" t="str">
        <f>IF(LAF_V110111213[[#This Row],[id Sanity Check]]="match",
   "✓ ready",
   IF(LAF_V110111213[[#This Row],[workbook_name]]&lt;&gt;"","not ready","")
)</f>
        <v/>
      </c>
    </row>
    <row r="298" spans="2:6" ht="21" x14ac:dyDescent="0.25">
      <c r="B298" s="11"/>
      <c r="C298" s="13"/>
      <c r="D298" s="14" t="str">
        <f>IF(LAF_V110111213[[#This Row],[workbook_name]]="","",COUNTIF(Table1[name],LAF_V110111213[[#This Row],[workbook_name]]))</f>
        <v/>
      </c>
      <c r="E298" s="14" t="str">
        <f xml:space="preserve">
IF(LAF_V110111213[[#This Row],[workbook_name]]="","",
   IFERROR(
      IF(
          VLOOKUP(LAF_V110111213[[#This Row],[id]],Table1[[#All],[id]:[name]],3,0)=LAF_V110111213[[#This Row],[workbook_name]],
         "match",
         "id doesn't belong to workbook_name"
      ),
      "associate an id first"
   )
)</f>
        <v/>
      </c>
      <c r="F298" s="16" t="str">
        <f>IF(LAF_V110111213[[#This Row],[id Sanity Check]]="match",
   "✓ ready",
   IF(LAF_V110111213[[#This Row],[workbook_name]]&lt;&gt;"","not ready","")
)</f>
        <v/>
      </c>
    </row>
    <row r="299" spans="2:6" ht="21" x14ac:dyDescent="0.25">
      <c r="B299" s="11"/>
      <c r="C299" s="13"/>
      <c r="D299" s="14" t="str">
        <f>IF(LAF_V110111213[[#This Row],[workbook_name]]="","",COUNTIF(Table1[name],LAF_V110111213[[#This Row],[workbook_name]]))</f>
        <v/>
      </c>
      <c r="E299" s="14" t="str">
        <f xml:space="preserve">
IF(LAF_V110111213[[#This Row],[workbook_name]]="","",
   IFERROR(
      IF(
          VLOOKUP(LAF_V110111213[[#This Row],[id]],Table1[[#All],[id]:[name]],3,0)=LAF_V110111213[[#This Row],[workbook_name]],
         "match",
         "id doesn't belong to workbook_name"
      ),
      "associate an id first"
   )
)</f>
        <v/>
      </c>
      <c r="F299" s="16" t="str">
        <f>IF(LAF_V110111213[[#This Row],[id Sanity Check]]="match",
   "✓ ready",
   IF(LAF_V110111213[[#This Row],[workbook_name]]&lt;&gt;"","not ready","")
)</f>
        <v/>
      </c>
    </row>
    <row r="300" spans="2:6" ht="21" x14ac:dyDescent="0.25">
      <c r="B300" s="11"/>
      <c r="C300" s="13"/>
      <c r="D300" s="14" t="str">
        <f>IF(LAF_V110111213[[#This Row],[workbook_name]]="","",COUNTIF(Table1[name],LAF_V110111213[[#This Row],[workbook_name]]))</f>
        <v/>
      </c>
      <c r="E300" s="14" t="str">
        <f xml:space="preserve">
IF(LAF_V110111213[[#This Row],[workbook_name]]="","",
   IFERROR(
      IF(
          VLOOKUP(LAF_V110111213[[#This Row],[id]],Table1[[#All],[id]:[name]],3,0)=LAF_V110111213[[#This Row],[workbook_name]],
         "match",
         "id doesn't belong to workbook_name"
      ),
      "associate an id first"
   )
)</f>
        <v/>
      </c>
      <c r="F300" s="16" t="str">
        <f>IF(LAF_V110111213[[#This Row],[id Sanity Check]]="match",
   "✓ ready",
   IF(LAF_V110111213[[#This Row],[workbook_name]]&lt;&gt;"","not ready","")
)</f>
        <v/>
      </c>
    </row>
    <row r="301" spans="2:6" ht="21" x14ac:dyDescent="0.25">
      <c r="B301" s="11"/>
      <c r="C301" s="13"/>
      <c r="D301" s="14" t="str">
        <f>IF(LAF_V110111213[[#This Row],[workbook_name]]="","",COUNTIF(Table1[name],LAF_V110111213[[#This Row],[workbook_name]]))</f>
        <v/>
      </c>
      <c r="E301" s="14" t="str">
        <f xml:space="preserve">
IF(LAF_V110111213[[#This Row],[workbook_name]]="","",
   IFERROR(
      IF(
          VLOOKUP(LAF_V110111213[[#This Row],[id]],Table1[[#All],[id]:[name]],3,0)=LAF_V110111213[[#This Row],[workbook_name]],
         "match",
         "id doesn't belong to workbook_name"
      ),
      "associate an id first"
   )
)</f>
        <v/>
      </c>
      <c r="F301" s="16" t="str">
        <f>IF(LAF_V110111213[[#This Row],[id Sanity Check]]="match",
   "✓ ready",
   IF(LAF_V110111213[[#This Row],[workbook_name]]&lt;&gt;"","not ready","")
)</f>
        <v/>
      </c>
    </row>
    <row r="302" spans="2:6" ht="21" x14ac:dyDescent="0.25">
      <c r="B302" s="11"/>
      <c r="C302" s="13"/>
      <c r="D302" s="14" t="str">
        <f>IF(LAF_V110111213[[#This Row],[workbook_name]]="","",COUNTIF(Table1[name],LAF_V110111213[[#This Row],[workbook_name]]))</f>
        <v/>
      </c>
      <c r="E302" s="14" t="str">
        <f xml:space="preserve">
IF(LAF_V110111213[[#This Row],[workbook_name]]="","",
   IFERROR(
      IF(
          VLOOKUP(LAF_V110111213[[#This Row],[id]],Table1[[#All],[id]:[name]],3,0)=LAF_V110111213[[#This Row],[workbook_name]],
         "match",
         "id doesn't belong to workbook_name"
      ),
      "associate an id first"
   )
)</f>
        <v/>
      </c>
      <c r="F302" s="16" t="str">
        <f>IF(LAF_V110111213[[#This Row],[id Sanity Check]]="match",
   "✓ ready",
   IF(LAF_V110111213[[#This Row],[workbook_name]]&lt;&gt;"","not ready","")
)</f>
        <v/>
      </c>
    </row>
    <row r="303" spans="2:6" ht="21" x14ac:dyDescent="0.25">
      <c r="B303" s="11"/>
      <c r="C303" s="13"/>
      <c r="D303" s="14" t="str">
        <f>IF(LAF_V110111213[[#This Row],[workbook_name]]="","",COUNTIF(Table1[name],LAF_V110111213[[#This Row],[workbook_name]]))</f>
        <v/>
      </c>
      <c r="E303" s="14" t="str">
        <f xml:space="preserve">
IF(LAF_V110111213[[#This Row],[workbook_name]]="","",
   IFERROR(
      IF(
          VLOOKUP(LAF_V110111213[[#This Row],[id]],Table1[[#All],[id]:[name]],3,0)=LAF_V110111213[[#This Row],[workbook_name]],
         "match",
         "id doesn't belong to workbook_name"
      ),
      "associate an id first"
   )
)</f>
        <v/>
      </c>
      <c r="F303" s="16" t="str">
        <f>IF(LAF_V110111213[[#This Row],[id Sanity Check]]="match",
   "✓ ready",
   IF(LAF_V110111213[[#This Row],[workbook_name]]&lt;&gt;"","not ready","")
)</f>
        <v/>
      </c>
    </row>
    <row r="304" spans="2:6" ht="21" x14ac:dyDescent="0.25">
      <c r="B304" s="11"/>
      <c r="C304" s="13"/>
      <c r="D304" s="14" t="str">
        <f>IF(LAF_V110111213[[#This Row],[workbook_name]]="","",COUNTIF(Table1[name],LAF_V110111213[[#This Row],[workbook_name]]))</f>
        <v/>
      </c>
      <c r="E304" s="14" t="str">
        <f xml:space="preserve">
IF(LAF_V110111213[[#This Row],[workbook_name]]="","",
   IFERROR(
      IF(
          VLOOKUP(LAF_V110111213[[#This Row],[id]],Table1[[#All],[id]:[name]],3,0)=LAF_V110111213[[#This Row],[workbook_name]],
         "match",
         "id doesn't belong to workbook_name"
      ),
      "associate an id first"
   )
)</f>
        <v/>
      </c>
      <c r="F304" s="16" t="str">
        <f>IF(LAF_V110111213[[#This Row],[id Sanity Check]]="match",
   "✓ ready",
   IF(LAF_V110111213[[#This Row],[workbook_name]]&lt;&gt;"","not ready","")
)</f>
        <v/>
      </c>
    </row>
    <row r="305" spans="2:6" ht="21" x14ac:dyDescent="0.25">
      <c r="B305" s="11"/>
      <c r="C305" s="13"/>
      <c r="D305" s="14" t="str">
        <f>IF(LAF_V110111213[[#This Row],[workbook_name]]="","",COUNTIF(Table1[name],LAF_V110111213[[#This Row],[workbook_name]]))</f>
        <v/>
      </c>
      <c r="E305" s="14" t="str">
        <f xml:space="preserve">
IF(LAF_V110111213[[#This Row],[workbook_name]]="","",
   IFERROR(
      IF(
          VLOOKUP(LAF_V110111213[[#This Row],[id]],Table1[[#All],[id]:[name]],3,0)=LAF_V110111213[[#This Row],[workbook_name]],
         "match",
         "id doesn't belong to workbook_name"
      ),
      "associate an id first"
   )
)</f>
        <v/>
      </c>
      <c r="F305" s="16" t="str">
        <f>IF(LAF_V110111213[[#This Row],[id Sanity Check]]="match",
   "✓ ready",
   IF(LAF_V110111213[[#This Row],[workbook_name]]&lt;&gt;"","not ready","")
)</f>
        <v/>
      </c>
    </row>
    <row r="306" spans="2:6" ht="21" x14ac:dyDescent="0.25">
      <c r="B306" s="11"/>
      <c r="C306" s="13"/>
      <c r="D306" s="14" t="str">
        <f>IF(LAF_V110111213[[#This Row],[workbook_name]]="","",COUNTIF(Table1[name],LAF_V110111213[[#This Row],[workbook_name]]))</f>
        <v/>
      </c>
      <c r="E306" s="14" t="str">
        <f xml:space="preserve">
IF(LAF_V110111213[[#This Row],[workbook_name]]="","",
   IFERROR(
      IF(
          VLOOKUP(LAF_V110111213[[#This Row],[id]],Table1[[#All],[id]:[name]],3,0)=LAF_V110111213[[#This Row],[workbook_name]],
         "match",
         "id doesn't belong to workbook_name"
      ),
      "associate an id first"
   )
)</f>
        <v/>
      </c>
      <c r="F306" s="16" t="str">
        <f>IF(LAF_V110111213[[#This Row],[id Sanity Check]]="match",
   "✓ ready",
   IF(LAF_V110111213[[#This Row],[workbook_name]]&lt;&gt;"","not ready","")
)</f>
        <v/>
      </c>
    </row>
    <row r="307" spans="2:6" ht="21" x14ac:dyDescent="0.25">
      <c r="B307" s="11"/>
      <c r="C307" s="13"/>
      <c r="D307" s="14" t="str">
        <f>IF(LAF_V110111213[[#This Row],[workbook_name]]="","",COUNTIF(Table1[name],LAF_V110111213[[#This Row],[workbook_name]]))</f>
        <v/>
      </c>
      <c r="E307" s="14" t="str">
        <f xml:space="preserve">
IF(LAF_V110111213[[#This Row],[workbook_name]]="","",
   IFERROR(
      IF(
          VLOOKUP(LAF_V110111213[[#This Row],[id]],Table1[[#All],[id]:[name]],3,0)=LAF_V110111213[[#This Row],[workbook_name]],
         "match",
         "id doesn't belong to workbook_name"
      ),
      "associate an id first"
   )
)</f>
        <v/>
      </c>
      <c r="F307" s="16" t="str">
        <f>IF(LAF_V110111213[[#This Row],[id Sanity Check]]="match",
   "✓ ready",
   IF(LAF_V110111213[[#This Row],[workbook_name]]&lt;&gt;"","not ready","")
)</f>
        <v/>
      </c>
    </row>
    <row r="308" spans="2:6" ht="21" x14ac:dyDescent="0.25">
      <c r="B308" s="11"/>
      <c r="C308" s="13"/>
      <c r="D308" s="14" t="str">
        <f>IF(LAF_V110111213[[#This Row],[workbook_name]]="","",COUNTIF(Table1[name],LAF_V110111213[[#This Row],[workbook_name]]))</f>
        <v/>
      </c>
      <c r="E308" s="14" t="str">
        <f xml:space="preserve">
IF(LAF_V110111213[[#This Row],[workbook_name]]="","",
   IFERROR(
      IF(
          VLOOKUP(LAF_V110111213[[#This Row],[id]],Table1[[#All],[id]:[name]],3,0)=LAF_V110111213[[#This Row],[workbook_name]],
         "match",
         "id doesn't belong to workbook_name"
      ),
      "associate an id first"
   )
)</f>
        <v/>
      </c>
      <c r="F308" s="16" t="str">
        <f>IF(LAF_V110111213[[#This Row],[id Sanity Check]]="match",
   "✓ ready",
   IF(LAF_V110111213[[#This Row],[workbook_name]]&lt;&gt;"","not ready","")
)</f>
        <v/>
      </c>
    </row>
    <row r="309" spans="2:6" ht="21" x14ac:dyDescent="0.25">
      <c r="B309" s="11"/>
      <c r="C309" s="13"/>
      <c r="D309" s="14" t="str">
        <f>IF(LAF_V110111213[[#This Row],[workbook_name]]="","",COUNTIF(Table1[name],LAF_V110111213[[#This Row],[workbook_name]]))</f>
        <v/>
      </c>
      <c r="E309" s="14" t="str">
        <f xml:space="preserve">
IF(LAF_V110111213[[#This Row],[workbook_name]]="","",
   IFERROR(
      IF(
          VLOOKUP(LAF_V110111213[[#This Row],[id]],Table1[[#All],[id]:[name]],3,0)=LAF_V110111213[[#This Row],[workbook_name]],
         "match",
         "id doesn't belong to workbook_name"
      ),
      "associate an id first"
   )
)</f>
        <v/>
      </c>
      <c r="F309" s="16" t="str">
        <f>IF(LAF_V110111213[[#This Row],[id Sanity Check]]="match",
   "✓ ready",
   IF(LAF_V110111213[[#This Row],[workbook_name]]&lt;&gt;"","not ready","")
)</f>
        <v/>
      </c>
    </row>
    <row r="310" spans="2:6" ht="21" x14ac:dyDescent="0.25">
      <c r="B310" s="11"/>
      <c r="C310" s="13"/>
      <c r="D310" s="14" t="str">
        <f>IF(LAF_V110111213[[#This Row],[workbook_name]]="","",COUNTIF(Table1[name],LAF_V110111213[[#This Row],[workbook_name]]))</f>
        <v/>
      </c>
      <c r="E310" s="14" t="str">
        <f xml:space="preserve">
IF(LAF_V110111213[[#This Row],[workbook_name]]="","",
   IFERROR(
      IF(
          VLOOKUP(LAF_V110111213[[#This Row],[id]],Table1[[#All],[id]:[name]],3,0)=LAF_V110111213[[#This Row],[workbook_name]],
         "match",
         "id doesn't belong to workbook_name"
      ),
      "associate an id first"
   )
)</f>
        <v/>
      </c>
      <c r="F310" s="16" t="str">
        <f>IF(LAF_V110111213[[#This Row],[id Sanity Check]]="match",
   "✓ ready",
   IF(LAF_V110111213[[#This Row],[workbook_name]]&lt;&gt;"","not ready","")
)</f>
        <v/>
      </c>
    </row>
    <row r="311" spans="2:6" ht="21" x14ac:dyDescent="0.25">
      <c r="B311" s="11"/>
      <c r="C311" s="13"/>
      <c r="D311" s="14" t="str">
        <f>IF(LAF_V110111213[[#This Row],[workbook_name]]="","",COUNTIF(Table1[name],LAF_V110111213[[#This Row],[workbook_name]]))</f>
        <v/>
      </c>
      <c r="E311" s="14" t="str">
        <f xml:space="preserve">
IF(LAF_V110111213[[#This Row],[workbook_name]]="","",
   IFERROR(
      IF(
          VLOOKUP(LAF_V110111213[[#This Row],[id]],Table1[[#All],[id]:[name]],3,0)=LAF_V110111213[[#This Row],[workbook_name]],
         "match",
         "id doesn't belong to workbook_name"
      ),
      "associate an id first"
   )
)</f>
        <v/>
      </c>
      <c r="F311" s="16" t="str">
        <f>IF(LAF_V110111213[[#This Row],[id Sanity Check]]="match",
   "✓ ready",
   IF(LAF_V110111213[[#This Row],[workbook_name]]&lt;&gt;"","not ready","")
)</f>
        <v/>
      </c>
    </row>
    <row r="312" spans="2:6" ht="21" x14ac:dyDescent="0.25">
      <c r="B312" s="11"/>
      <c r="C312" s="13"/>
      <c r="D312" s="14" t="str">
        <f>IF(LAF_V110111213[[#This Row],[workbook_name]]="","",COUNTIF(Table1[name],LAF_V110111213[[#This Row],[workbook_name]]))</f>
        <v/>
      </c>
      <c r="E312" s="14" t="str">
        <f xml:space="preserve">
IF(LAF_V110111213[[#This Row],[workbook_name]]="","",
   IFERROR(
      IF(
          VLOOKUP(LAF_V110111213[[#This Row],[id]],Table1[[#All],[id]:[name]],3,0)=LAF_V110111213[[#This Row],[workbook_name]],
         "match",
         "id doesn't belong to workbook_name"
      ),
      "associate an id first"
   )
)</f>
        <v/>
      </c>
      <c r="F312" s="16" t="str">
        <f>IF(LAF_V110111213[[#This Row],[id Sanity Check]]="match",
   "✓ ready",
   IF(LAF_V110111213[[#This Row],[workbook_name]]&lt;&gt;"","not ready","")
)</f>
        <v/>
      </c>
    </row>
    <row r="313" spans="2:6" ht="21" x14ac:dyDescent="0.25">
      <c r="B313" s="11"/>
      <c r="C313" s="13"/>
      <c r="D313" s="14" t="str">
        <f>IF(LAF_V110111213[[#This Row],[workbook_name]]="","",COUNTIF(Table1[name],LAF_V110111213[[#This Row],[workbook_name]]))</f>
        <v/>
      </c>
      <c r="E313" s="14" t="str">
        <f xml:space="preserve">
IF(LAF_V110111213[[#This Row],[workbook_name]]="","",
   IFERROR(
      IF(
          VLOOKUP(LAF_V110111213[[#This Row],[id]],Table1[[#All],[id]:[name]],3,0)=LAF_V110111213[[#This Row],[workbook_name]],
         "match",
         "id doesn't belong to workbook_name"
      ),
      "associate an id first"
   )
)</f>
        <v/>
      </c>
      <c r="F313" s="16" t="str">
        <f>IF(LAF_V110111213[[#This Row],[id Sanity Check]]="match",
   "✓ ready",
   IF(LAF_V110111213[[#This Row],[workbook_name]]&lt;&gt;"","not ready","")
)</f>
        <v/>
      </c>
    </row>
    <row r="314" spans="2:6" ht="21" x14ac:dyDescent="0.25">
      <c r="B314" s="11"/>
      <c r="C314" s="13"/>
      <c r="D314" s="14" t="str">
        <f>IF(LAF_V110111213[[#This Row],[workbook_name]]="","",COUNTIF(Table1[name],LAF_V110111213[[#This Row],[workbook_name]]))</f>
        <v/>
      </c>
      <c r="E314" s="14" t="str">
        <f xml:space="preserve">
IF(LAF_V110111213[[#This Row],[workbook_name]]="","",
   IFERROR(
      IF(
          VLOOKUP(LAF_V110111213[[#This Row],[id]],Table1[[#All],[id]:[name]],3,0)=LAF_V110111213[[#This Row],[workbook_name]],
         "match",
         "id doesn't belong to workbook_name"
      ),
      "associate an id first"
   )
)</f>
        <v/>
      </c>
      <c r="F314" s="16" t="str">
        <f>IF(LAF_V110111213[[#This Row],[id Sanity Check]]="match",
   "✓ ready",
   IF(LAF_V110111213[[#This Row],[workbook_name]]&lt;&gt;"","not ready","")
)</f>
        <v/>
      </c>
    </row>
    <row r="315" spans="2:6" ht="21" x14ac:dyDescent="0.25">
      <c r="B315" s="11"/>
      <c r="C315" s="13"/>
      <c r="D315" s="14" t="str">
        <f>IF(LAF_V110111213[[#This Row],[workbook_name]]="","",COUNTIF(Table1[name],LAF_V110111213[[#This Row],[workbook_name]]))</f>
        <v/>
      </c>
      <c r="E315" s="14" t="str">
        <f xml:space="preserve">
IF(LAF_V110111213[[#This Row],[workbook_name]]="","",
   IFERROR(
      IF(
          VLOOKUP(LAF_V110111213[[#This Row],[id]],Table1[[#All],[id]:[name]],3,0)=LAF_V110111213[[#This Row],[workbook_name]],
         "match",
         "id doesn't belong to workbook_name"
      ),
      "associate an id first"
   )
)</f>
        <v/>
      </c>
      <c r="F315" s="16" t="str">
        <f>IF(LAF_V110111213[[#This Row],[id Sanity Check]]="match",
   "✓ ready",
   IF(LAF_V110111213[[#This Row],[workbook_name]]&lt;&gt;"","not ready","")
)</f>
        <v/>
      </c>
    </row>
    <row r="316" spans="2:6" ht="21" x14ac:dyDescent="0.25">
      <c r="B316" s="11"/>
      <c r="C316" s="13"/>
      <c r="D316" s="14" t="str">
        <f>IF(LAF_V110111213[[#This Row],[workbook_name]]="","",COUNTIF(Table1[name],LAF_V110111213[[#This Row],[workbook_name]]))</f>
        <v/>
      </c>
      <c r="E316" s="14" t="str">
        <f xml:space="preserve">
IF(LAF_V110111213[[#This Row],[workbook_name]]="","",
   IFERROR(
      IF(
          VLOOKUP(LAF_V110111213[[#This Row],[id]],Table1[[#All],[id]:[name]],3,0)=LAF_V110111213[[#This Row],[workbook_name]],
         "match",
         "id doesn't belong to workbook_name"
      ),
      "associate an id first"
   )
)</f>
        <v/>
      </c>
      <c r="F316" s="16" t="str">
        <f>IF(LAF_V110111213[[#This Row],[id Sanity Check]]="match",
   "✓ ready",
   IF(LAF_V110111213[[#This Row],[workbook_name]]&lt;&gt;"","not ready","")
)</f>
        <v/>
      </c>
    </row>
    <row r="317" spans="2:6" ht="21" x14ac:dyDescent="0.25">
      <c r="B317" s="11"/>
      <c r="C317" s="13"/>
      <c r="D317" s="14" t="str">
        <f>IF(LAF_V110111213[[#This Row],[workbook_name]]="","",COUNTIF(Table1[name],LAF_V110111213[[#This Row],[workbook_name]]))</f>
        <v/>
      </c>
      <c r="E317" s="14" t="str">
        <f xml:space="preserve">
IF(LAF_V110111213[[#This Row],[workbook_name]]="","",
   IFERROR(
      IF(
          VLOOKUP(LAF_V110111213[[#This Row],[id]],Table1[[#All],[id]:[name]],3,0)=LAF_V110111213[[#This Row],[workbook_name]],
         "match",
         "id doesn't belong to workbook_name"
      ),
      "associate an id first"
   )
)</f>
        <v/>
      </c>
      <c r="F317" s="16" t="str">
        <f>IF(LAF_V110111213[[#This Row],[id Sanity Check]]="match",
   "✓ ready",
   IF(LAF_V110111213[[#This Row],[workbook_name]]&lt;&gt;"","not ready","")
)</f>
        <v/>
      </c>
    </row>
    <row r="318" spans="2:6" ht="21" x14ac:dyDescent="0.25">
      <c r="B318" s="11"/>
      <c r="C318" s="13"/>
      <c r="D318" s="14" t="str">
        <f>IF(LAF_V110111213[[#This Row],[workbook_name]]="","",COUNTIF(Table1[name],LAF_V110111213[[#This Row],[workbook_name]]))</f>
        <v/>
      </c>
      <c r="E318" s="14" t="str">
        <f xml:space="preserve">
IF(LAF_V110111213[[#This Row],[workbook_name]]="","",
   IFERROR(
      IF(
          VLOOKUP(LAF_V110111213[[#This Row],[id]],Table1[[#All],[id]:[name]],3,0)=LAF_V110111213[[#This Row],[workbook_name]],
         "match",
         "id doesn't belong to workbook_name"
      ),
      "associate an id first"
   )
)</f>
        <v/>
      </c>
      <c r="F318" s="16" t="str">
        <f>IF(LAF_V110111213[[#This Row],[id Sanity Check]]="match",
   "✓ ready",
   IF(LAF_V110111213[[#This Row],[workbook_name]]&lt;&gt;"","not ready","")
)</f>
        <v/>
      </c>
    </row>
    <row r="319" spans="2:6" ht="21" x14ac:dyDescent="0.25">
      <c r="B319" s="11"/>
      <c r="C319" s="13"/>
      <c r="D319" s="14" t="str">
        <f>IF(LAF_V110111213[[#This Row],[workbook_name]]="","",COUNTIF(Table1[name],LAF_V110111213[[#This Row],[workbook_name]]))</f>
        <v/>
      </c>
      <c r="E319" s="14" t="str">
        <f xml:space="preserve">
IF(LAF_V110111213[[#This Row],[workbook_name]]="","",
   IFERROR(
      IF(
          VLOOKUP(LAF_V110111213[[#This Row],[id]],Table1[[#All],[id]:[name]],3,0)=LAF_V110111213[[#This Row],[workbook_name]],
         "match",
         "id doesn't belong to workbook_name"
      ),
      "associate an id first"
   )
)</f>
        <v/>
      </c>
      <c r="F319" s="16" t="str">
        <f>IF(LAF_V110111213[[#This Row],[id Sanity Check]]="match",
   "✓ ready",
   IF(LAF_V110111213[[#This Row],[workbook_name]]&lt;&gt;"","not ready","")
)</f>
        <v/>
      </c>
    </row>
    <row r="320" spans="2:6" ht="21" x14ac:dyDescent="0.25">
      <c r="B320" s="11"/>
      <c r="C320" s="13"/>
      <c r="D320" s="14" t="str">
        <f>IF(LAF_V110111213[[#This Row],[workbook_name]]="","",COUNTIF(Table1[name],LAF_V110111213[[#This Row],[workbook_name]]))</f>
        <v/>
      </c>
      <c r="E320" s="14" t="str">
        <f xml:space="preserve">
IF(LAF_V110111213[[#This Row],[workbook_name]]="","",
   IFERROR(
      IF(
          VLOOKUP(LAF_V110111213[[#This Row],[id]],Table1[[#All],[id]:[name]],3,0)=LAF_V110111213[[#This Row],[workbook_name]],
         "match",
         "id doesn't belong to workbook_name"
      ),
      "associate an id first"
   )
)</f>
        <v/>
      </c>
      <c r="F320" s="16" t="str">
        <f>IF(LAF_V110111213[[#This Row],[id Sanity Check]]="match",
   "✓ ready",
   IF(LAF_V110111213[[#This Row],[workbook_name]]&lt;&gt;"","not ready","")
)</f>
        <v/>
      </c>
    </row>
    <row r="321" spans="2:6" ht="21" x14ac:dyDescent="0.25">
      <c r="B321" s="11"/>
      <c r="C321" s="13"/>
      <c r="D321" s="14" t="str">
        <f>IF(LAF_V110111213[[#This Row],[workbook_name]]="","",COUNTIF(Table1[name],LAF_V110111213[[#This Row],[workbook_name]]))</f>
        <v/>
      </c>
      <c r="E321" s="14" t="str">
        <f xml:space="preserve">
IF(LAF_V110111213[[#This Row],[workbook_name]]="","",
   IFERROR(
      IF(
          VLOOKUP(LAF_V110111213[[#This Row],[id]],Table1[[#All],[id]:[name]],3,0)=LAF_V110111213[[#This Row],[workbook_name]],
         "match",
         "id doesn't belong to workbook_name"
      ),
      "associate an id first"
   )
)</f>
        <v/>
      </c>
      <c r="F321" s="16" t="str">
        <f>IF(LAF_V110111213[[#This Row],[id Sanity Check]]="match",
   "✓ ready",
   IF(LAF_V110111213[[#This Row],[workbook_name]]&lt;&gt;"","not ready","")
)</f>
        <v/>
      </c>
    </row>
    <row r="322" spans="2:6" ht="21" x14ac:dyDescent="0.25">
      <c r="B322" s="11"/>
      <c r="C322" s="13"/>
      <c r="D322" s="14" t="str">
        <f>IF(LAF_V110111213[[#This Row],[workbook_name]]="","",COUNTIF(Table1[name],LAF_V110111213[[#This Row],[workbook_name]]))</f>
        <v/>
      </c>
      <c r="E322" s="14" t="str">
        <f xml:space="preserve">
IF(LAF_V110111213[[#This Row],[workbook_name]]="","",
   IFERROR(
      IF(
          VLOOKUP(LAF_V110111213[[#This Row],[id]],Table1[[#All],[id]:[name]],3,0)=LAF_V110111213[[#This Row],[workbook_name]],
         "match",
         "id doesn't belong to workbook_name"
      ),
      "associate an id first"
   )
)</f>
        <v/>
      </c>
      <c r="F322" s="16" t="str">
        <f>IF(LAF_V110111213[[#This Row],[id Sanity Check]]="match",
   "✓ ready",
   IF(LAF_V110111213[[#This Row],[workbook_name]]&lt;&gt;"","not ready","")
)</f>
        <v/>
      </c>
    </row>
    <row r="323" spans="2:6" ht="21" x14ac:dyDescent="0.25">
      <c r="B323" s="11"/>
      <c r="C323" s="13"/>
      <c r="D323" s="14" t="str">
        <f>IF(LAF_V110111213[[#This Row],[workbook_name]]="","",COUNTIF(Table1[name],LAF_V110111213[[#This Row],[workbook_name]]))</f>
        <v/>
      </c>
      <c r="E323" s="14" t="str">
        <f xml:space="preserve">
IF(LAF_V110111213[[#This Row],[workbook_name]]="","",
   IFERROR(
      IF(
          VLOOKUP(LAF_V110111213[[#This Row],[id]],Table1[[#All],[id]:[name]],3,0)=LAF_V110111213[[#This Row],[workbook_name]],
         "match",
         "id doesn't belong to workbook_name"
      ),
      "associate an id first"
   )
)</f>
        <v/>
      </c>
      <c r="F323" s="16" t="str">
        <f>IF(LAF_V110111213[[#This Row],[id Sanity Check]]="match",
   "✓ ready",
   IF(LAF_V110111213[[#This Row],[workbook_name]]&lt;&gt;"","not ready","")
)</f>
        <v/>
      </c>
    </row>
    <row r="324" spans="2:6" ht="21" x14ac:dyDescent="0.25">
      <c r="B324" s="11"/>
      <c r="C324" s="13"/>
      <c r="D324" s="14" t="str">
        <f>IF(LAF_V110111213[[#This Row],[workbook_name]]="","",COUNTIF(Table1[name],LAF_V110111213[[#This Row],[workbook_name]]))</f>
        <v/>
      </c>
      <c r="E324" s="14" t="str">
        <f xml:space="preserve">
IF(LAF_V110111213[[#This Row],[workbook_name]]="","",
   IFERROR(
      IF(
          VLOOKUP(LAF_V110111213[[#This Row],[id]],Table1[[#All],[id]:[name]],3,0)=LAF_V110111213[[#This Row],[workbook_name]],
         "match",
         "id doesn't belong to workbook_name"
      ),
      "associate an id first"
   )
)</f>
        <v/>
      </c>
      <c r="F324" s="16" t="str">
        <f>IF(LAF_V110111213[[#This Row],[id Sanity Check]]="match",
   "✓ ready",
   IF(LAF_V110111213[[#This Row],[workbook_name]]&lt;&gt;"","not ready","")
)</f>
        <v/>
      </c>
    </row>
    <row r="325" spans="2:6" ht="21" x14ac:dyDescent="0.25">
      <c r="B325" s="11"/>
      <c r="C325" s="13"/>
      <c r="D325" s="14" t="str">
        <f>IF(LAF_V110111213[[#This Row],[workbook_name]]="","",COUNTIF(Table1[name],LAF_V110111213[[#This Row],[workbook_name]]))</f>
        <v/>
      </c>
      <c r="E325" s="14" t="str">
        <f xml:space="preserve">
IF(LAF_V110111213[[#This Row],[workbook_name]]="","",
   IFERROR(
      IF(
          VLOOKUP(LAF_V110111213[[#This Row],[id]],Table1[[#All],[id]:[name]],3,0)=LAF_V110111213[[#This Row],[workbook_name]],
         "match",
         "id doesn't belong to workbook_name"
      ),
      "associate an id first"
   )
)</f>
        <v/>
      </c>
      <c r="F325" s="16" t="str">
        <f>IF(LAF_V110111213[[#This Row],[id Sanity Check]]="match",
   "✓ ready",
   IF(LAF_V110111213[[#This Row],[workbook_name]]&lt;&gt;"","not ready","")
)</f>
        <v/>
      </c>
    </row>
    <row r="326" spans="2:6" ht="21" x14ac:dyDescent="0.25">
      <c r="B326" s="11"/>
      <c r="C326" s="13"/>
      <c r="D326" s="14" t="str">
        <f>IF(LAF_V110111213[[#This Row],[workbook_name]]="","",COUNTIF(Table1[name],LAF_V110111213[[#This Row],[workbook_name]]))</f>
        <v/>
      </c>
      <c r="E326" s="14" t="str">
        <f xml:space="preserve">
IF(LAF_V110111213[[#This Row],[workbook_name]]="","",
   IFERROR(
      IF(
          VLOOKUP(LAF_V110111213[[#This Row],[id]],Table1[[#All],[id]:[name]],3,0)=LAF_V110111213[[#This Row],[workbook_name]],
         "match",
         "id doesn't belong to workbook_name"
      ),
      "associate an id first"
   )
)</f>
        <v/>
      </c>
      <c r="F326" s="16" t="str">
        <f>IF(LAF_V110111213[[#This Row],[id Sanity Check]]="match",
   "✓ ready",
   IF(LAF_V110111213[[#This Row],[workbook_name]]&lt;&gt;"","not ready","")
)</f>
        <v/>
      </c>
    </row>
    <row r="327" spans="2:6" ht="21" x14ac:dyDescent="0.25">
      <c r="B327" s="11"/>
      <c r="C327" s="13"/>
      <c r="D327" s="14" t="str">
        <f>IF(LAF_V110111213[[#This Row],[workbook_name]]="","",COUNTIF(Table1[name],LAF_V110111213[[#This Row],[workbook_name]]))</f>
        <v/>
      </c>
      <c r="E327" s="14" t="str">
        <f xml:space="preserve">
IF(LAF_V110111213[[#This Row],[workbook_name]]="","",
   IFERROR(
      IF(
          VLOOKUP(LAF_V110111213[[#This Row],[id]],Table1[[#All],[id]:[name]],3,0)=LAF_V110111213[[#This Row],[workbook_name]],
         "match",
         "id doesn't belong to workbook_name"
      ),
      "associate an id first"
   )
)</f>
        <v/>
      </c>
      <c r="F327" s="16" t="str">
        <f>IF(LAF_V110111213[[#This Row],[id Sanity Check]]="match",
   "✓ ready",
   IF(LAF_V110111213[[#This Row],[workbook_name]]&lt;&gt;"","not ready","")
)</f>
        <v/>
      </c>
    </row>
    <row r="328" spans="2:6" ht="21" x14ac:dyDescent="0.25">
      <c r="B328" s="11"/>
      <c r="C328" s="13"/>
      <c r="D328" s="14" t="str">
        <f>IF(LAF_V110111213[[#This Row],[workbook_name]]="","",COUNTIF(Table1[name],LAF_V110111213[[#This Row],[workbook_name]]))</f>
        <v/>
      </c>
      <c r="E328" s="14" t="str">
        <f xml:space="preserve">
IF(LAF_V110111213[[#This Row],[workbook_name]]="","",
   IFERROR(
      IF(
          VLOOKUP(LAF_V110111213[[#This Row],[id]],Table1[[#All],[id]:[name]],3,0)=LAF_V110111213[[#This Row],[workbook_name]],
         "match",
         "id doesn't belong to workbook_name"
      ),
      "associate an id first"
   )
)</f>
        <v/>
      </c>
      <c r="F328" s="16" t="str">
        <f>IF(LAF_V110111213[[#This Row],[id Sanity Check]]="match",
   "✓ ready",
   IF(LAF_V110111213[[#This Row],[workbook_name]]&lt;&gt;"","not ready","")
)</f>
        <v/>
      </c>
    </row>
    <row r="329" spans="2:6" ht="21" x14ac:dyDescent="0.25">
      <c r="B329" s="11"/>
      <c r="C329" s="13"/>
      <c r="D329" s="14" t="str">
        <f>IF(LAF_V110111213[[#This Row],[workbook_name]]="","",COUNTIF(Table1[name],LAF_V110111213[[#This Row],[workbook_name]]))</f>
        <v/>
      </c>
      <c r="E329" s="14" t="str">
        <f xml:space="preserve">
IF(LAF_V110111213[[#This Row],[workbook_name]]="","",
   IFERROR(
      IF(
          VLOOKUP(LAF_V110111213[[#This Row],[id]],Table1[[#All],[id]:[name]],3,0)=LAF_V110111213[[#This Row],[workbook_name]],
         "match",
         "id doesn't belong to workbook_name"
      ),
      "associate an id first"
   )
)</f>
        <v/>
      </c>
      <c r="F329" s="16" t="str">
        <f>IF(LAF_V110111213[[#This Row],[id Sanity Check]]="match",
   "✓ ready",
   IF(LAF_V110111213[[#This Row],[workbook_name]]&lt;&gt;"","not ready","")
)</f>
        <v/>
      </c>
    </row>
    <row r="330" spans="2:6" ht="21" x14ac:dyDescent="0.25">
      <c r="B330" s="11"/>
      <c r="C330" s="13"/>
      <c r="D330" s="14" t="str">
        <f>IF(LAF_V110111213[[#This Row],[workbook_name]]="","",COUNTIF(Table1[name],LAF_V110111213[[#This Row],[workbook_name]]))</f>
        <v/>
      </c>
      <c r="E330" s="14" t="str">
        <f xml:space="preserve">
IF(LAF_V110111213[[#This Row],[workbook_name]]="","",
   IFERROR(
      IF(
          VLOOKUP(LAF_V110111213[[#This Row],[id]],Table1[[#All],[id]:[name]],3,0)=LAF_V110111213[[#This Row],[workbook_name]],
         "match",
         "id doesn't belong to workbook_name"
      ),
      "associate an id first"
   )
)</f>
        <v/>
      </c>
      <c r="F330" s="16" t="str">
        <f>IF(LAF_V110111213[[#This Row],[id Sanity Check]]="match",
   "✓ ready",
   IF(LAF_V110111213[[#This Row],[workbook_name]]&lt;&gt;"","not ready","")
)</f>
        <v/>
      </c>
    </row>
    <row r="331" spans="2:6" ht="21" x14ac:dyDescent="0.25">
      <c r="B331" s="11"/>
      <c r="C331" s="13"/>
      <c r="D331" s="14" t="str">
        <f>IF(LAF_V110111213[[#This Row],[workbook_name]]="","",COUNTIF(Table1[name],LAF_V110111213[[#This Row],[workbook_name]]))</f>
        <v/>
      </c>
      <c r="E331" s="14" t="str">
        <f xml:space="preserve">
IF(LAF_V110111213[[#This Row],[workbook_name]]="","",
   IFERROR(
      IF(
          VLOOKUP(LAF_V110111213[[#This Row],[id]],Table1[[#All],[id]:[name]],3,0)=LAF_V110111213[[#This Row],[workbook_name]],
         "match",
         "id doesn't belong to workbook_name"
      ),
      "associate an id first"
   )
)</f>
        <v/>
      </c>
      <c r="F331" s="16" t="str">
        <f>IF(LAF_V110111213[[#This Row],[id Sanity Check]]="match",
   "✓ ready",
   IF(LAF_V110111213[[#This Row],[workbook_name]]&lt;&gt;"","not ready","")
)</f>
        <v/>
      </c>
    </row>
    <row r="332" spans="2:6" ht="21" x14ac:dyDescent="0.25">
      <c r="B332" s="11"/>
      <c r="C332" s="13"/>
      <c r="D332" s="14" t="str">
        <f>IF(LAF_V110111213[[#This Row],[workbook_name]]="","",COUNTIF(Table1[name],LAF_V110111213[[#This Row],[workbook_name]]))</f>
        <v/>
      </c>
      <c r="E332" s="14" t="str">
        <f xml:space="preserve">
IF(LAF_V110111213[[#This Row],[workbook_name]]="","",
   IFERROR(
      IF(
          VLOOKUP(LAF_V110111213[[#This Row],[id]],Table1[[#All],[id]:[name]],3,0)=LAF_V110111213[[#This Row],[workbook_name]],
         "match",
         "id doesn't belong to workbook_name"
      ),
      "associate an id first"
   )
)</f>
        <v/>
      </c>
      <c r="F332" s="16" t="str">
        <f>IF(LAF_V110111213[[#This Row],[id Sanity Check]]="match",
   "✓ ready",
   IF(LAF_V110111213[[#This Row],[workbook_name]]&lt;&gt;"","not ready","")
)</f>
        <v/>
      </c>
    </row>
    <row r="333" spans="2:6" ht="21" x14ac:dyDescent="0.25">
      <c r="B333" s="11"/>
      <c r="C333" s="13"/>
      <c r="D333" s="14" t="str">
        <f>IF(LAF_V110111213[[#This Row],[workbook_name]]="","",COUNTIF(Table1[name],LAF_V110111213[[#This Row],[workbook_name]]))</f>
        <v/>
      </c>
      <c r="E333" s="14" t="str">
        <f xml:space="preserve">
IF(LAF_V110111213[[#This Row],[workbook_name]]="","",
   IFERROR(
      IF(
          VLOOKUP(LAF_V110111213[[#This Row],[id]],Table1[[#All],[id]:[name]],3,0)=LAF_V110111213[[#This Row],[workbook_name]],
         "match",
         "id doesn't belong to workbook_name"
      ),
      "associate an id first"
   )
)</f>
        <v/>
      </c>
      <c r="F333" s="16" t="str">
        <f>IF(LAF_V110111213[[#This Row],[id Sanity Check]]="match",
   "✓ ready",
   IF(LAF_V110111213[[#This Row],[workbook_name]]&lt;&gt;"","not ready","")
)</f>
        <v/>
      </c>
    </row>
    <row r="334" spans="2:6" ht="21" x14ac:dyDescent="0.25">
      <c r="B334" s="11"/>
      <c r="C334" s="13"/>
      <c r="D334" s="14" t="str">
        <f>IF(LAF_V110111213[[#This Row],[workbook_name]]="","",COUNTIF(Table1[name],LAF_V110111213[[#This Row],[workbook_name]]))</f>
        <v/>
      </c>
      <c r="E334" s="14" t="str">
        <f xml:space="preserve">
IF(LAF_V110111213[[#This Row],[workbook_name]]="","",
   IFERROR(
      IF(
          VLOOKUP(LAF_V110111213[[#This Row],[id]],Table1[[#All],[id]:[name]],3,0)=LAF_V110111213[[#This Row],[workbook_name]],
         "match",
         "id doesn't belong to workbook_name"
      ),
      "associate an id first"
   )
)</f>
        <v/>
      </c>
      <c r="F334" s="16" t="str">
        <f>IF(LAF_V110111213[[#This Row],[id Sanity Check]]="match",
   "✓ ready",
   IF(LAF_V110111213[[#This Row],[workbook_name]]&lt;&gt;"","not ready","")
)</f>
        <v/>
      </c>
    </row>
    <row r="335" spans="2:6" ht="21" x14ac:dyDescent="0.25">
      <c r="B335" s="11"/>
      <c r="C335" s="13"/>
      <c r="D335" s="14" t="str">
        <f>IF(LAF_V110111213[[#This Row],[workbook_name]]="","",COUNTIF(Table1[name],LAF_V110111213[[#This Row],[workbook_name]]))</f>
        <v/>
      </c>
      <c r="E335" s="14" t="str">
        <f xml:space="preserve">
IF(LAF_V110111213[[#This Row],[workbook_name]]="","",
   IFERROR(
      IF(
          VLOOKUP(LAF_V110111213[[#This Row],[id]],Table1[[#All],[id]:[name]],3,0)=LAF_V110111213[[#This Row],[workbook_name]],
         "match",
         "id doesn't belong to workbook_name"
      ),
      "associate an id first"
   )
)</f>
        <v/>
      </c>
      <c r="F335" s="16" t="str">
        <f>IF(LAF_V110111213[[#This Row],[id Sanity Check]]="match",
   "✓ ready",
   IF(LAF_V110111213[[#This Row],[workbook_name]]&lt;&gt;"","not ready","")
)</f>
        <v/>
      </c>
    </row>
    <row r="336" spans="2:6" ht="21" x14ac:dyDescent="0.25">
      <c r="B336" s="11"/>
      <c r="C336" s="13"/>
      <c r="D336" s="14" t="str">
        <f>IF(LAF_V110111213[[#This Row],[workbook_name]]="","",COUNTIF(Table1[name],LAF_V110111213[[#This Row],[workbook_name]]))</f>
        <v/>
      </c>
      <c r="E336" s="14" t="str">
        <f xml:space="preserve">
IF(LAF_V110111213[[#This Row],[workbook_name]]="","",
   IFERROR(
      IF(
          VLOOKUP(LAF_V110111213[[#This Row],[id]],Table1[[#All],[id]:[name]],3,0)=LAF_V110111213[[#This Row],[workbook_name]],
         "match",
         "id doesn't belong to workbook_name"
      ),
      "associate an id first"
   )
)</f>
        <v/>
      </c>
      <c r="F336" s="16" t="str">
        <f>IF(LAF_V110111213[[#This Row],[id Sanity Check]]="match",
   "✓ ready",
   IF(LAF_V110111213[[#This Row],[workbook_name]]&lt;&gt;"","not ready","")
)</f>
        <v/>
      </c>
    </row>
    <row r="337" spans="2:6" ht="21" x14ac:dyDescent="0.25">
      <c r="B337" s="11"/>
      <c r="C337" s="13"/>
      <c r="D337" s="14" t="str">
        <f>IF(LAF_V110111213[[#This Row],[workbook_name]]="","",COUNTIF(Table1[name],LAF_V110111213[[#This Row],[workbook_name]]))</f>
        <v/>
      </c>
      <c r="E337" s="14" t="str">
        <f xml:space="preserve">
IF(LAF_V110111213[[#This Row],[workbook_name]]="","",
   IFERROR(
      IF(
          VLOOKUP(LAF_V110111213[[#This Row],[id]],Table1[[#All],[id]:[name]],3,0)=LAF_V110111213[[#This Row],[workbook_name]],
         "match",
         "id doesn't belong to workbook_name"
      ),
      "associate an id first"
   )
)</f>
        <v/>
      </c>
      <c r="F337" s="16" t="str">
        <f>IF(LAF_V110111213[[#This Row],[id Sanity Check]]="match",
   "✓ ready",
   IF(LAF_V110111213[[#This Row],[workbook_name]]&lt;&gt;"","not ready","")
)</f>
        <v/>
      </c>
    </row>
    <row r="338" spans="2:6" ht="21" x14ac:dyDescent="0.25">
      <c r="B338" s="11"/>
      <c r="C338" s="13"/>
      <c r="D338" s="14" t="str">
        <f>IF(LAF_V110111213[[#This Row],[workbook_name]]="","",COUNTIF(Table1[name],LAF_V110111213[[#This Row],[workbook_name]]))</f>
        <v/>
      </c>
      <c r="E338" s="14" t="str">
        <f xml:space="preserve">
IF(LAF_V110111213[[#This Row],[workbook_name]]="","",
   IFERROR(
      IF(
          VLOOKUP(LAF_V110111213[[#This Row],[id]],Table1[[#All],[id]:[name]],3,0)=LAF_V110111213[[#This Row],[workbook_name]],
         "match",
         "id doesn't belong to workbook_name"
      ),
      "associate an id first"
   )
)</f>
        <v/>
      </c>
      <c r="F338" s="16" t="str">
        <f>IF(LAF_V110111213[[#This Row],[id Sanity Check]]="match",
   "✓ ready",
   IF(LAF_V110111213[[#This Row],[workbook_name]]&lt;&gt;"","not ready","")
)</f>
        <v/>
      </c>
    </row>
    <row r="339" spans="2:6" ht="21" x14ac:dyDescent="0.25">
      <c r="B339" s="11"/>
      <c r="C339" s="13"/>
      <c r="D339" s="14" t="str">
        <f>IF(LAF_V110111213[[#This Row],[workbook_name]]="","",COUNTIF(Table1[name],LAF_V110111213[[#This Row],[workbook_name]]))</f>
        <v/>
      </c>
      <c r="E339" s="14" t="str">
        <f xml:space="preserve">
IF(LAF_V110111213[[#This Row],[workbook_name]]="","",
   IFERROR(
      IF(
          VLOOKUP(LAF_V110111213[[#This Row],[id]],Table1[[#All],[id]:[name]],3,0)=LAF_V110111213[[#This Row],[workbook_name]],
         "match",
         "id doesn't belong to workbook_name"
      ),
      "associate an id first"
   )
)</f>
        <v/>
      </c>
      <c r="F339" s="16" t="str">
        <f>IF(LAF_V110111213[[#This Row],[id Sanity Check]]="match",
   "✓ ready",
   IF(LAF_V110111213[[#This Row],[workbook_name]]&lt;&gt;"","not ready","")
)</f>
        <v/>
      </c>
    </row>
    <row r="340" spans="2:6" ht="21" x14ac:dyDescent="0.25">
      <c r="B340" s="11"/>
      <c r="C340" s="13"/>
      <c r="D340" s="14" t="str">
        <f>IF(LAF_V110111213[[#This Row],[workbook_name]]="","",COUNTIF(Table1[name],LAF_V110111213[[#This Row],[workbook_name]]))</f>
        <v/>
      </c>
      <c r="E340" s="14" t="str">
        <f xml:space="preserve">
IF(LAF_V110111213[[#This Row],[workbook_name]]="","",
   IFERROR(
      IF(
          VLOOKUP(LAF_V110111213[[#This Row],[id]],Table1[[#All],[id]:[name]],3,0)=LAF_V110111213[[#This Row],[workbook_name]],
         "match",
         "id doesn't belong to workbook_name"
      ),
      "associate an id first"
   )
)</f>
        <v/>
      </c>
      <c r="F340" s="16" t="str">
        <f>IF(LAF_V110111213[[#This Row],[id Sanity Check]]="match",
   "✓ ready",
   IF(LAF_V110111213[[#This Row],[workbook_name]]&lt;&gt;"","not ready","")
)</f>
        <v/>
      </c>
    </row>
    <row r="341" spans="2:6" ht="21" x14ac:dyDescent="0.25">
      <c r="B341" s="11"/>
      <c r="C341" s="13"/>
      <c r="D341" s="14" t="str">
        <f>IF(LAF_V110111213[[#This Row],[workbook_name]]="","",COUNTIF(Table1[name],LAF_V110111213[[#This Row],[workbook_name]]))</f>
        <v/>
      </c>
      <c r="E341" s="14" t="str">
        <f xml:space="preserve">
IF(LAF_V110111213[[#This Row],[workbook_name]]="","",
   IFERROR(
      IF(
          VLOOKUP(LAF_V110111213[[#This Row],[id]],Table1[[#All],[id]:[name]],3,0)=LAF_V110111213[[#This Row],[workbook_name]],
         "match",
         "id doesn't belong to workbook_name"
      ),
      "associate an id first"
   )
)</f>
        <v/>
      </c>
      <c r="F341" s="16" t="str">
        <f>IF(LAF_V110111213[[#This Row],[id Sanity Check]]="match",
   "✓ ready",
   IF(LAF_V110111213[[#This Row],[workbook_name]]&lt;&gt;"","not ready","")
)</f>
        <v/>
      </c>
    </row>
    <row r="342" spans="2:6" ht="21" x14ac:dyDescent="0.25">
      <c r="B342" s="11"/>
      <c r="C342" s="13"/>
      <c r="D342" s="14" t="str">
        <f>IF(LAF_V110111213[[#This Row],[workbook_name]]="","",COUNTIF(Table1[name],LAF_V110111213[[#This Row],[workbook_name]]))</f>
        <v/>
      </c>
      <c r="E342" s="14" t="str">
        <f xml:space="preserve">
IF(LAF_V110111213[[#This Row],[workbook_name]]="","",
   IFERROR(
      IF(
          VLOOKUP(LAF_V110111213[[#This Row],[id]],Table1[[#All],[id]:[name]],3,0)=LAF_V110111213[[#This Row],[workbook_name]],
         "match",
         "id doesn't belong to workbook_name"
      ),
      "associate an id first"
   )
)</f>
        <v/>
      </c>
      <c r="F342" s="16" t="str">
        <f>IF(LAF_V110111213[[#This Row],[id Sanity Check]]="match",
   "✓ ready",
   IF(LAF_V110111213[[#This Row],[workbook_name]]&lt;&gt;"","not ready","")
)</f>
        <v/>
      </c>
    </row>
    <row r="343" spans="2:6" ht="21" x14ac:dyDescent="0.25">
      <c r="B343" s="11"/>
      <c r="C343" s="13"/>
      <c r="D343" s="14" t="str">
        <f>IF(LAF_V110111213[[#This Row],[workbook_name]]="","",COUNTIF(Table1[name],LAF_V110111213[[#This Row],[workbook_name]]))</f>
        <v/>
      </c>
      <c r="E343" s="14" t="str">
        <f xml:space="preserve">
IF(LAF_V110111213[[#This Row],[workbook_name]]="","",
   IFERROR(
      IF(
          VLOOKUP(LAF_V110111213[[#This Row],[id]],Table1[[#All],[id]:[name]],3,0)=LAF_V110111213[[#This Row],[workbook_name]],
         "match",
         "id doesn't belong to workbook_name"
      ),
      "associate an id first"
   )
)</f>
        <v/>
      </c>
      <c r="F343" s="16" t="str">
        <f>IF(LAF_V110111213[[#This Row],[id Sanity Check]]="match",
   "✓ ready",
   IF(LAF_V110111213[[#This Row],[workbook_name]]&lt;&gt;"","not ready","")
)</f>
        <v/>
      </c>
    </row>
  </sheetData>
  <conditionalFormatting sqref="F11:F343">
    <cfRule type="containsText" dxfId="43" priority="1" operator="containsText" text="✓ ready">
      <formula>NOT(ISERROR(SEARCH("✓ ready",F11)))</formula>
    </cfRule>
    <cfRule type="containsText" dxfId="42" priority="2" operator="containsText" text="not ready">
      <formula>NOT(ISERROR(SEARCH("not ready",F11)))</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1B288C02-A5BD-624C-B96A-5C4AD2F25CAB}">
          <x14:formula1>
            <xm:f>workbook_catalogue!$C$2:$C$351</xm:f>
          </x14:formula1>
          <xm:sqref>B11:B343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D8E6A-D539-9041-BF3F-DC4C83C7BBEA}">
  <dimension ref="B2:F343"/>
  <sheetViews>
    <sheetView showGridLines="0" showRowColHeaders="0" workbookViewId="0">
      <pane xSplit="1" ySplit="10" topLeftCell="B11" activePane="bottomRight" state="frozen"/>
      <selection activeCell="H40" sqref="H40"/>
      <selection pane="topRight" activeCell="H40" sqref="H40"/>
      <selection pane="bottomLeft" activeCell="H40" sqref="H40"/>
      <selection pane="bottomRight" activeCell="I43" sqref="I43"/>
    </sheetView>
  </sheetViews>
  <sheetFormatPr baseColWidth="10" defaultRowHeight="16" x14ac:dyDescent="0.2"/>
  <cols>
    <col min="1" max="1" width="1.83203125" customWidth="1"/>
    <col min="2" max="2" width="30.5" bestFit="1" customWidth="1"/>
    <col min="3" max="3" width="35.5" bestFit="1" customWidth="1"/>
    <col min="4" max="4" width="14.33203125" customWidth="1"/>
    <col min="5" max="5" width="37.6640625" customWidth="1"/>
    <col min="6" max="6" width="15.1640625" customWidth="1"/>
  </cols>
  <sheetData>
    <row r="2" spans="2:6" ht="31" x14ac:dyDescent="0.35">
      <c r="B2" s="3" t="s">
        <v>1928</v>
      </c>
    </row>
    <row r="3" spans="2:6" x14ac:dyDescent="0.2">
      <c r="B3" t="s">
        <v>1930</v>
      </c>
    </row>
    <row r="5" spans="2:6" x14ac:dyDescent="0.2">
      <c r="B5" t="s">
        <v>1929</v>
      </c>
    </row>
    <row r="10" spans="2:6" s="5" customFormat="1" ht="34" x14ac:dyDescent="0.2">
      <c r="B10" s="7" t="s">
        <v>1926</v>
      </c>
      <c r="C10" s="6" t="s">
        <v>0</v>
      </c>
      <c r="D10" s="8" t="s">
        <v>1933</v>
      </c>
      <c r="E10" s="9" t="s">
        <v>1931</v>
      </c>
      <c r="F10" s="10" t="s">
        <v>1932</v>
      </c>
    </row>
    <row r="11" spans="2:6" ht="21" x14ac:dyDescent="0.25">
      <c r="B11" s="11" t="s">
        <v>532</v>
      </c>
      <c r="C11" s="12" t="s">
        <v>530</v>
      </c>
      <c r="D11" s="14">
        <f>IF(LAF_V11011121314[[#This Row],[workbook_name]]="","",COUNTIF(Table1[name],LAF_V11011121314[[#This Row],[workbook_name]]))</f>
        <v>2</v>
      </c>
      <c r="E11" s="15" t="str">
        <f xml:space="preserve">
IF(LAF_V11011121314[[#This Row],[workbook_name]]="","",
   IFERROR(
      IF(
          VLOOKUP(LAF_V11011121314[[#This Row],[id]],Table1[[#All],[id]:[name]],3,0)=LAF_V11011121314[[#This Row],[workbook_name]],
         "match",
         "id doesn't belong to workbook_name"
      ),
      "associate an id first"
   )
)</f>
        <v>match</v>
      </c>
      <c r="F11" s="16" t="str">
        <f>IF(LAF_V11011121314[[#This Row],[id Sanity Check]]="match",
   "✓ ready",
   IF(LAF_V11011121314[[#This Row],[workbook_name]]&lt;&gt;"","not ready","")
)</f>
        <v>✓ ready</v>
      </c>
    </row>
    <row r="12" spans="2:6" ht="21" x14ac:dyDescent="0.25">
      <c r="B12" s="11" t="s">
        <v>75</v>
      </c>
      <c r="C12" s="13" t="s">
        <v>514</v>
      </c>
      <c r="D12" s="14">
        <f>IF(LAF_V11011121314[[#This Row],[workbook_name]]="","",COUNTIF(Table1[name],LAF_V11011121314[[#This Row],[workbook_name]]))</f>
        <v>3</v>
      </c>
      <c r="E12" s="14" t="str">
        <f xml:space="preserve">
IF(LAF_V11011121314[[#This Row],[workbook_name]]="","",
   IFERROR(
      IF(
          VLOOKUP(LAF_V11011121314[[#This Row],[id]],Table1[[#All],[id]:[name]],3,0)=LAF_V11011121314[[#This Row],[workbook_name]],
         "match",
         "id doesn't belong to workbook_name"
      ),
      "associate an id first"
   )
)</f>
        <v>match</v>
      </c>
      <c r="F12" s="16" t="str">
        <f>IF(LAF_V11011121314[[#This Row],[id Sanity Check]]="match",
   "✓ ready",
   IF(LAF_V11011121314[[#This Row],[workbook_name]]&lt;&gt;"","not ready","")
)</f>
        <v>✓ ready</v>
      </c>
    </row>
    <row r="13" spans="2:6" ht="21" x14ac:dyDescent="0.25">
      <c r="B13" s="11" t="s">
        <v>863</v>
      </c>
      <c r="C13" s="13" t="s">
        <v>861</v>
      </c>
      <c r="D13" s="14">
        <f>IF(LAF_V11011121314[[#This Row],[workbook_name]]="","",COUNTIF(Table1[name],LAF_V11011121314[[#This Row],[workbook_name]]))</f>
        <v>1</v>
      </c>
      <c r="E13" s="14" t="str">
        <f xml:space="preserve">
IF(LAF_V11011121314[[#This Row],[workbook_name]]="","",
   IFERROR(
      IF(
          VLOOKUP(LAF_V11011121314[[#This Row],[id]],Table1[[#All],[id]:[name]],3,0)=LAF_V11011121314[[#This Row],[workbook_name]],
         "match",
         "id doesn't belong to workbook_name"
      ),
      "associate an id first"
   )
)</f>
        <v>match</v>
      </c>
      <c r="F13" s="16" t="str">
        <f>IF(LAF_V11011121314[[#This Row],[id Sanity Check]]="match",
   "✓ ready",
   IF(LAF_V11011121314[[#This Row],[workbook_name]]&lt;&gt;"","not ready","")
)</f>
        <v>✓ ready</v>
      </c>
    </row>
    <row r="14" spans="2:6" ht="21" x14ac:dyDescent="0.25">
      <c r="B14" s="11"/>
      <c r="C14" s="13"/>
      <c r="D14" s="14" t="str">
        <f>IF(LAF_V11011121314[[#This Row],[workbook_name]]="","",COUNTIF(Table1[name],LAF_V11011121314[[#This Row],[workbook_name]]))</f>
        <v/>
      </c>
      <c r="E14" s="14" t="str">
        <f xml:space="preserve">
IF(LAF_V11011121314[[#This Row],[workbook_name]]="","",
   IFERROR(
      IF(
          VLOOKUP(LAF_V11011121314[[#This Row],[id]],Table1[[#All],[id]:[name]],3,0)=LAF_V11011121314[[#This Row],[workbook_name]],
         "match",
         "id doesn't belong to workbook_name"
      ),
      "associate an id first"
   )
)</f>
        <v/>
      </c>
      <c r="F14" s="16" t="str">
        <f>IF(LAF_V11011121314[[#This Row],[id Sanity Check]]="match",
   "✓ ready",
   IF(LAF_V11011121314[[#This Row],[workbook_name]]&lt;&gt;"","not ready","")
)</f>
        <v/>
      </c>
    </row>
    <row r="15" spans="2:6" ht="21" x14ac:dyDescent="0.25">
      <c r="B15" s="11"/>
      <c r="C15" s="13"/>
      <c r="D15" s="14" t="str">
        <f>IF(LAF_V11011121314[[#This Row],[workbook_name]]="","",COUNTIF(Table1[name],LAF_V11011121314[[#This Row],[workbook_name]]))</f>
        <v/>
      </c>
      <c r="E15" s="14" t="str">
        <f xml:space="preserve">
IF(LAF_V11011121314[[#This Row],[workbook_name]]="","",
   IFERROR(
      IF(
          VLOOKUP(LAF_V11011121314[[#This Row],[id]],Table1[[#All],[id]:[name]],3,0)=LAF_V11011121314[[#This Row],[workbook_name]],
         "match",
         "id doesn't belong to workbook_name"
      ),
      "associate an id first"
   )
)</f>
        <v/>
      </c>
      <c r="F15" s="16" t="str">
        <f>IF(LAF_V11011121314[[#This Row],[id Sanity Check]]="match",
   "✓ ready",
   IF(LAF_V11011121314[[#This Row],[workbook_name]]&lt;&gt;"","not ready","")
)</f>
        <v/>
      </c>
    </row>
    <row r="16" spans="2:6" ht="21" x14ac:dyDescent="0.25">
      <c r="B16" s="11"/>
      <c r="C16" s="13"/>
      <c r="D16" s="14" t="str">
        <f>IF(LAF_V11011121314[[#This Row],[workbook_name]]="","",COUNTIF(Table1[name],LAF_V11011121314[[#This Row],[workbook_name]]))</f>
        <v/>
      </c>
      <c r="E16" s="14" t="str">
        <f xml:space="preserve">
IF(LAF_V11011121314[[#This Row],[workbook_name]]="","",
   IFERROR(
      IF(
          VLOOKUP(LAF_V11011121314[[#This Row],[id]],Table1[[#All],[id]:[name]],3,0)=LAF_V11011121314[[#This Row],[workbook_name]],
         "match",
         "id doesn't belong to workbook_name"
      ),
      "associate an id first"
   )
)</f>
        <v/>
      </c>
      <c r="F16" s="16" t="str">
        <f>IF(LAF_V11011121314[[#This Row],[id Sanity Check]]="match",
   "✓ ready",
   IF(LAF_V11011121314[[#This Row],[workbook_name]]&lt;&gt;"","not ready","")
)</f>
        <v/>
      </c>
    </row>
    <row r="17" spans="2:6" ht="21" x14ac:dyDescent="0.25">
      <c r="B17" s="11"/>
      <c r="C17" s="13"/>
      <c r="D17" s="14" t="str">
        <f>IF(LAF_V11011121314[[#This Row],[workbook_name]]="","",COUNTIF(Table1[name],LAF_V11011121314[[#This Row],[workbook_name]]))</f>
        <v/>
      </c>
      <c r="E17" s="14" t="str">
        <f xml:space="preserve">
IF(LAF_V11011121314[[#This Row],[workbook_name]]="","",
   IFERROR(
      IF(
          VLOOKUP(LAF_V11011121314[[#This Row],[id]],Table1[[#All],[id]:[name]],3,0)=LAF_V11011121314[[#This Row],[workbook_name]],
         "match",
         "id doesn't belong to workbook_name"
      ),
      "associate an id first"
   )
)</f>
        <v/>
      </c>
      <c r="F17" s="16" t="str">
        <f>IF(LAF_V11011121314[[#This Row],[id Sanity Check]]="match",
   "✓ ready",
   IF(LAF_V11011121314[[#This Row],[workbook_name]]&lt;&gt;"","not ready","")
)</f>
        <v/>
      </c>
    </row>
    <row r="18" spans="2:6" ht="21" x14ac:dyDescent="0.25">
      <c r="B18" s="11"/>
      <c r="C18" s="13"/>
      <c r="D18" s="14" t="str">
        <f>IF(LAF_V11011121314[[#This Row],[workbook_name]]="","",COUNTIF(Table1[name],LAF_V11011121314[[#This Row],[workbook_name]]))</f>
        <v/>
      </c>
      <c r="E18" s="14" t="str">
        <f xml:space="preserve">
IF(LAF_V11011121314[[#This Row],[workbook_name]]="","",
   IFERROR(
      IF(
          VLOOKUP(LAF_V11011121314[[#This Row],[id]],Table1[[#All],[id]:[name]],3,0)=LAF_V11011121314[[#This Row],[workbook_name]],
         "match",
         "id doesn't belong to workbook_name"
      ),
      "associate an id first"
   )
)</f>
        <v/>
      </c>
      <c r="F18" s="16" t="str">
        <f>IF(LAF_V11011121314[[#This Row],[id Sanity Check]]="match",
   "✓ ready",
   IF(LAF_V11011121314[[#This Row],[workbook_name]]&lt;&gt;"","not ready","")
)</f>
        <v/>
      </c>
    </row>
    <row r="19" spans="2:6" ht="21" x14ac:dyDescent="0.25">
      <c r="B19" s="11"/>
      <c r="C19" s="13"/>
      <c r="D19" s="14" t="str">
        <f>IF(LAF_V11011121314[[#This Row],[workbook_name]]="","",COUNTIF(Table1[name],LAF_V11011121314[[#This Row],[workbook_name]]))</f>
        <v/>
      </c>
      <c r="E19" s="14" t="str">
        <f xml:space="preserve">
IF(LAF_V11011121314[[#This Row],[workbook_name]]="","",
   IFERROR(
      IF(
          VLOOKUP(LAF_V11011121314[[#This Row],[id]],Table1[[#All],[id]:[name]],3,0)=LAF_V11011121314[[#This Row],[workbook_name]],
         "match",
         "id doesn't belong to workbook_name"
      ),
      "associate an id first"
   )
)</f>
        <v/>
      </c>
      <c r="F19" s="16" t="str">
        <f>IF(LAF_V11011121314[[#This Row],[id Sanity Check]]="match",
   "✓ ready",
   IF(LAF_V11011121314[[#This Row],[workbook_name]]&lt;&gt;"","not ready","")
)</f>
        <v/>
      </c>
    </row>
    <row r="20" spans="2:6" ht="21" x14ac:dyDescent="0.25">
      <c r="B20" s="11"/>
      <c r="C20" s="13"/>
      <c r="D20" s="14" t="str">
        <f>IF(LAF_V11011121314[[#This Row],[workbook_name]]="","",COUNTIF(Table1[name],LAF_V11011121314[[#This Row],[workbook_name]]))</f>
        <v/>
      </c>
      <c r="E20" s="14" t="str">
        <f xml:space="preserve">
IF(LAF_V11011121314[[#This Row],[workbook_name]]="","",
   IFERROR(
      IF(
          VLOOKUP(LAF_V11011121314[[#This Row],[id]],Table1[[#All],[id]:[name]],3,0)=LAF_V11011121314[[#This Row],[workbook_name]],
         "match",
         "id doesn't belong to workbook_name"
      ),
      "associate an id first"
   )
)</f>
        <v/>
      </c>
      <c r="F20" s="16" t="str">
        <f>IF(LAF_V11011121314[[#This Row],[id Sanity Check]]="match",
   "✓ ready",
   IF(LAF_V11011121314[[#This Row],[workbook_name]]&lt;&gt;"","not ready","")
)</f>
        <v/>
      </c>
    </row>
    <row r="21" spans="2:6" ht="21" x14ac:dyDescent="0.25">
      <c r="B21" s="11"/>
      <c r="C21" s="13"/>
      <c r="D21" s="14" t="str">
        <f>IF(LAF_V11011121314[[#This Row],[workbook_name]]="","",COUNTIF(Table1[name],LAF_V11011121314[[#This Row],[workbook_name]]))</f>
        <v/>
      </c>
      <c r="E21" s="14" t="str">
        <f xml:space="preserve">
IF(LAF_V11011121314[[#This Row],[workbook_name]]="","",
   IFERROR(
      IF(
          VLOOKUP(LAF_V11011121314[[#This Row],[id]],Table1[[#All],[id]:[name]],3,0)=LAF_V11011121314[[#This Row],[workbook_name]],
         "match",
         "id doesn't belong to workbook_name"
      ),
      "associate an id first"
   )
)</f>
        <v/>
      </c>
      <c r="F21" s="16" t="str">
        <f>IF(LAF_V11011121314[[#This Row],[id Sanity Check]]="match",
   "✓ ready",
   IF(LAF_V11011121314[[#This Row],[workbook_name]]&lt;&gt;"","not ready","")
)</f>
        <v/>
      </c>
    </row>
    <row r="22" spans="2:6" ht="21" x14ac:dyDescent="0.25">
      <c r="B22" s="11"/>
      <c r="C22" s="13"/>
      <c r="D22" s="14" t="str">
        <f>IF(LAF_V11011121314[[#This Row],[workbook_name]]="","",COUNTIF(Table1[name],LAF_V11011121314[[#This Row],[workbook_name]]))</f>
        <v/>
      </c>
      <c r="E22" s="14" t="str">
        <f xml:space="preserve">
IF(LAF_V11011121314[[#This Row],[workbook_name]]="","",
   IFERROR(
      IF(
          VLOOKUP(LAF_V11011121314[[#This Row],[id]],Table1[[#All],[id]:[name]],3,0)=LAF_V11011121314[[#This Row],[workbook_name]],
         "match",
         "id doesn't belong to workbook_name"
      ),
      "associate an id first"
   )
)</f>
        <v/>
      </c>
      <c r="F22" s="16" t="str">
        <f>IF(LAF_V11011121314[[#This Row],[id Sanity Check]]="match",
   "✓ ready",
   IF(LAF_V11011121314[[#This Row],[workbook_name]]&lt;&gt;"","not ready","")
)</f>
        <v/>
      </c>
    </row>
    <row r="23" spans="2:6" ht="21" x14ac:dyDescent="0.25">
      <c r="B23" s="11"/>
      <c r="C23" s="13"/>
      <c r="D23" s="14" t="str">
        <f>IF(LAF_V11011121314[[#This Row],[workbook_name]]="","",COUNTIF(Table1[name],LAF_V11011121314[[#This Row],[workbook_name]]))</f>
        <v/>
      </c>
      <c r="E23" s="14" t="str">
        <f xml:space="preserve">
IF(LAF_V11011121314[[#This Row],[workbook_name]]="","",
   IFERROR(
      IF(
          VLOOKUP(LAF_V11011121314[[#This Row],[id]],Table1[[#All],[id]:[name]],3,0)=LAF_V11011121314[[#This Row],[workbook_name]],
         "match",
         "id doesn't belong to workbook_name"
      ),
      "associate an id first"
   )
)</f>
        <v/>
      </c>
      <c r="F23" s="16" t="str">
        <f>IF(LAF_V11011121314[[#This Row],[id Sanity Check]]="match",
   "✓ ready",
   IF(LAF_V11011121314[[#This Row],[workbook_name]]&lt;&gt;"","not ready","")
)</f>
        <v/>
      </c>
    </row>
    <row r="24" spans="2:6" ht="21" x14ac:dyDescent="0.25">
      <c r="B24" s="11"/>
      <c r="C24" s="13"/>
      <c r="D24" s="14" t="str">
        <f>IF(LAF_V11011121314[[#This Row],[workbook_name]]="","",COUNTIF(Table1[name],LAF_V11011121314[[#This Row],[workbook_name]]))</f>
        <v/>
      </c>
      <c r="E24" s="14" t="str">
        <f xml:space="preserve">
IF(LAF_V11011121314[[#This Row],[workbook_name]]="","",
   IFERROR(
      IF(
          VLOOKUP(LAF_V11011121314[[#This Row],[id]],Table1[[#All],[id]:[name]],3,0)=LAF_V11011121314[[#This Row],[workbook_name]],
         "match",
         "id doesn't belong to workbook_name"
      ),
      "associate an id first"
   )
)</f>
        <v/>
      </c>
      <c r="F24" s="16" t="str">
        <f>IF(LAF_V11011121314[[#This Row],[id Sanity Check]]="match",
   "✓ ready",
   IF(LAF_V11011121314[[#This Row],[workbook_name]]&lt;&gt;"","not ready","")
)</f>
        <v/>
      </c>
    </row>
    <row r="25" spans="2:6" ht="21" x14ac:dyDescent="0.25">
      <c r="B25" s="11"/>
      <c r="C25" s="13"/>
      <c r="D25" s="14" t="str">
        <f>IF(LAF_V11011121314[[#This Row],[workbook_name]]="","",COUNTIF(Table1[name],LAF_V11011121314[[#This Row],[workbook_name]]))</f>
        <v/>
      </c>
      <c r="E25" s="14" t="str">
        <f xml:space="preserve">
IF(LAF_V11011121314[[#This Row],[workbook_name]]="","",
   IFERROR(
      IF(
          VLOOKUP(LAF_V11011121314[[#This Row],[id]],Table1[[#All],[id]:[name]],3,0)=LAF_V11011121314[[#This Row],[workbook_name]],
         "match",
         "id doesn't belong to workbook_name"
      ),
      "associate an id first"
   )
)</f>
        <v/>
      </c>
      <c r="F25" s="16" t="str">
        <f>IF(LAF_V11011121314[[#This Row],[id Sanity Check]]="match",
   "✓ ready",
   IF(LAF_V11011121314[[#This Row],[workbook_name]]&lt;&gt;"","not ready","")
)</f>
        <v/>
      </c>
    </row>
    <row r="26" spans="2:6" ht="21" x14ac:dyDescent="0.25">
      <c r="B26" s="11"/>
      <c r="C26" s="13"/>
      <c r="D26" s="14" t="str">
        <f>IF(LAF_V11011121314[[#This Row],[workbook_name]]="","",COUNTIF(Table1[name],LAF_V11011121314[[#This Row],[workbook_name]]))</f>
        <v/>
      </c>
      <c r="E26" s="14" t="str">
        <f xml:space="preserve">
IF(LAF_V11011121314[[#This Row],[workbook_name]]="","",
   IFERROR(
      IF(
          VLOOKUP(LAF_V11011121314[[#This Row],[id]],Table1[[#All],[id]:[name]],3,0)=LAF_V11011121314[[#This Row],[workbook_name]],
         "match",
         "id doesn't belong to workbook_name"
      ),
      "associate an id first"
   )
)</f>
        <v/>
      </c>
      <c r="F26" s="16" t="str">
        <f>IF(LAF_V11011121314[[#This Row],[id Sanity Check]]="match",
   "✓ ready",
   IF(LAF_V11011121314[[#This Row],[workbook_name]]&lt;&gt;"","not ready","")
)</f>
        <v/>
      </c>
    </row>
    <row r="27" spans="2:6" ht="21" x14ac:dyDescent="0.25">
      <c r="B27" s="11"/>
      <c r="C27" s="13"/>
      <c r="D27" s="14" t="str">
        <f>IF(LAF_V11011121314[[#This Row],[workbook_name]]="","",COUNTIF(Table1[name],LAF_V11011121314[[#This Row],[workbook_name]]))</f>
        <v/>
      </c>
      <c r="E27" s="14" t="str">
        <f xml:space="preserve">
IF(LAF_V11011121314[[#This Row],[workbook_name]]="","",
   IFERROR(
      IF(
          VLOOKUP(LAF_V11011121314[[#This Row],[id]],Table1[[#All],[id]:[name]],3,0)=LAF_V11011121314[[#This Row],[workbook_name]],
         "match",
         "id doesn't belong to workbook_name"
      ),
      "associate an id first"
   )
)</f>
        <v/>
      </c>
      <c r="F27" s="16" t="str">
        <f>IF(LAF_V11011121314[[#This Row],[id Sanity Check]]="match",
   "✓ ready",
   IF(LAF_V11011121314[[#This Row],[workbook_name]]&lt;&gt;"","not ready","")
)</f>
        <v/>
      </c>
    </row>
    <row r="28" spans="2:6" ht="21" x14ac:dyDescent="0.25">
      <c r="B28" s="11"/>
      <c r="C28" s="13"/>
      <c r="D28" s="14" t="str">
        <f>IF(LAF_V11011121314[[#This Row],[workbook_name]]="","",COUNTIF(Table1[name],LAF_V11011121314[[#This Row],[workbook_name]]))</f>
        <v/>
      </c>
      <c r="E28" s="14" t="str">
        <f xml:space="preserve">
IF(LAF_V11011121314[[#This Row],[workbook_name]]="","",
   IFERROR(
      IF(
          VLOOKUP(LAF_V11011121314[[#This Row],[id]],Table1[[#All],[id]:[name]],3,0)=LAF_V11011121314[[#This Row],[workbook_name]],
         "match",
         "id doesn't belong to workbook_name"
      ),
      "associate an id first"
   )
)</f>
        <v/>
      </c>
      <c r="F28" s="16" t="str">
        <f>IF(LAF_V11011121314[[#This Row],[id Sanity Check]]="match",
   "✓ ready",
   IF(LAF_V11011121314[[#This Row],[workbook_name]]&lt;&gt;"","not ready","")
)</f>
        <v/>
      </c>
    </row>
    <row r="29" spans="2:6" ht="21" x14ac:dyDescent="0.25">
      <c r="B29" s="11"/>
      <c r="C29" s="13"/>
      <c r="D29" s="14" t="str">
        <f>IF(LAF_V11011121314[[#This Row],[workbook_name]]="","",COUNTIF(Table1[name],LAF_V11011121314[[#This Row],[workbook_name]]))</f>
        <v/>
      </c>
      <c r="E29" s="14" t="str">
        <f xml:space="preserve">
IF(LAF_V11011121314[[#This Row],[workbook_name]]="","",
   IFERROR(
      IF(
          VLOOKUP(LAF_V11011121314[[#This Row],[id]],Table1[[#All],[id]:[name]],3,0)=LAF_V11011121314[[#This Row],[workbook_name]],
         "match",
         "id doesn't belong to workbook_name"
      ),
      "associate an id first"
   )
)</f>
        <v/>
      </c>
      <c r="F29" s="16" t="str">
        <f>IF(LAF_V11011121314[[#This Row],[id Sanity Check]]="match",
   "✓ ready",
   IF(LAF_V11011121314[[#This Row],[workbook_name]]&lt;&gt;"","not ready","")
)</f>
        <v/>
      </c>
    </row>
    <row r="30" spans="2:6" ht="21" x14ac:dyDescent="0.25">
      <c r="B30" s="11"/>
      <c r="C30" s="13"/>
      <c r="D30" s="14" t="str">
        <f>IF(LAF_V11011121314[[#This Row],[workbook_name]]="","",COUNTIF(Table1[name],LAF_V11011121314[[#This Row],[workbook_name]]))</f>
        <v/>
      </c>
      <c r="E30" s="14" t="str">
        <f xml:space="preserve">
IF(LAF_V11011121314[[#This Row],[workbook_name]]="","",
   IFERROR(
      IF(
          VLOOKUP(LAF_V11011121314[[#This Row],[id]],Table1[[#All],[id]:[name]],3,0)=LAF_V11011121314[[#This Row],[workbook_name]],
         "match",
         "id doesn't belong to workbook_name"
      ),
      "associate an id first"
   )
)</f>
        <v/>
      </c>
      <c r="F30" s="16" t="str">
        <f>IF(LAF_V11011121314[[#This Row],[id Sanity Check]]="match",
   "✓ ready",
   IF(LAF_V11011121314[[#This Row],[workbook_name]]&lt;&gt;"","not ready","")
)</f>
        <v/>
      </c>
    </row>
    <row r="31" spans="2:6" ht="21" x14ac:dyDescent="0.25">
      <c r="B31" s="11"/>
      <c r="C31" s="13"/>
      <c r="D31" s="14" t="str">
        <f>IF(LAF_V11011121314[[#This Row],[workbook_name]]="","",COUNTIF(Table1[name],LAF_V11011121314[[#This Row],[workbook_name]]))</f>
        <v/>
      </c>
      <c r="E31" s="14" t="str">
        <f xml:space="preserve">
IF(LAF_V11011121314[[#This Row],[workbook_name]]="","",
   IFERROR(
      IF(
          VLOOKUP(LAF_V11011121314[[#This Row],[id]],Table1[[#All],[id]:[name]],3,0)=LAF_V11011121314[[#This Row],[workbook_name]],
         "match",
         "id doesn't belong to workbook_name"
      ),
      "associate an id first"
   )
)</f>
        <v/>
      </c>
      <c r="F31" s="16" t="str">
        <f>IF(LAF_V11011121314[[#This Row],[id Sanity Check]]="match",
   "✓ ready",
   IF(LAF_V11011121314[[#This Row],[workbook_name]]&lt;&gt;"","not ready","")
)</f>
        <v/>
      </c>
    </row>
    <row r="32" spans="2:6" ht="21" x14ac:dyDescent="0.25">
      <c r="B32" s="11"/>
      <c r="C32" s="13"/>
      <c r="D32" s="14" t="str">
        <f>IF(LAF_V11011121314[[#This Row],[workbook_name]]="","",COUNTIF(Table1[name],LAF_V11011121314[[#This Row],[workbook_name]]))</f>
        <v/>
      </c>
      <c r="E32" s="14" t="str">
        <f xml:space="preserve">
IF(LAF_V11011121314[[#This Row],[workbook_name]]="","",
   IFERROR(
      IF(
          VLOOKUP(LAF_V11011121314[[#This Row],[id]],Table1[[#All],[id]:[name]],3,0)=LAF_V11011121314[[#This Row],[workbook_name]],
         "match",
         "id doesn't belong to workbook_name"
      ),
      "associate an id first"
   )
)</f>
        <v/>
      </c>
      <c r="F32" s="16" t="str">
        <f>IF(LAF_V11011121314[[#This Row],[id Sanity Check]]="match",
   "✓ ready",
   IF(LAF_V11011121314[[#This Row],[workbook_name]]&lt;&gt;"","not ready","")
)</f>
        <v/>
      </c>
    </row>
    <row r="33" spans="2:6" ht="21" x14ac:dyDescent="0.25">
      <c r="B33" s="11"/>
      <c r="C33" s="13"/>
      <c r="D33" s="14" t="str">
        <f>IF(LAF_V11011121314[[#This Row],[workbook_name]]="","",COUNTIF(Table1[name],LAF_V11011121314[[#This Row],[workbook_name]]))</f>
        <v/>
      </c>
      <c r="E33" s="14" t="str">
        <f xml:space="preserve">
IF(LAF_V11011121314[[#This Row],[workbook_name]]="","",
   IFERROR(
      IF(
          VLOOKUP(LAF_V11011121314[[#This Row],[id]],Table1[[#All],[id]:[name]],3,0)=LAF_V11011121314[[#This Row],[workbook_name]],
         "match",
         "id doesn't belong to workbook_name"
      ),
      "associate an id first"
   )
)</f>
        <v/>
      </c>
      <c r="F33" s="16" t="str">
        <f>IF(LAF_V11011121314[[#This Row],[id Sanity Check]]="match",
   "✓ ready",
   IF(LAF_V11011121314[[#This Row],[workbook_name]]&lt;&gt;"","not ready","")
)</f>
        <v/>
      </c>
    </row>
    <row r="34" spans="2:6" ht="21" x14ac:dyDescent="0.25">
      <c r="B34" s="11"/>
      <c r="C34" s="13"/>
      <c r="D34" s="14" t="str">
        <f>IF(LAF_V11011121314[[#This Row],[workbook_name]]="","",COUNTIF(Table1[name],LAF_V11011121314[[#This Row],[workbook_name]]))</f>
        <v/>
      </c>
      <c r="E34" s="14" t="str">
        <f xml:space="preserve">
IF(LAF_V11011121314[[#This Row],[workbook_name]]="","",
   IFERROR(
      IF(
          VLOOKUP(LAF_V11011121314[[#This Row],[id]],Table1[[#All],[id]:[name]],3,0)=LAF_V11011121314[[#This Row],[workbook_name]],
         "match",
         "id doesn't belong to workbook_name"
      ),
      "associate an id first"
   )
)</f>
        <v/>
      </c>
      <c r="F34" s="16" t="str">
        <f>IF(LAF_V11011121314[[#This Row],[id Sanity Check]]="match",
   "✓ ready",
   IF(LAF_V11011121314[[#This Row],[workbook_name]]&lt;&gt;"","not ready","")
)</f>
        <v/>
      </c>
    </row>
    <row r="35" spans="2:6" ht="21" x14ac:dyDescent="0.25">
      <c r="B35" s="11"/>
      <c r="C35" s="13"/>
      <c r="D35" s="14" t="str">
        <f>IF(LAF_V11011121314[[#This Row],[workbook_name]]="","",COUNTIF(Table1[name],LAF_V11011121314[[#This Row],[workbook_name]]))</f>
        <v/>
      </c>
      <c r="E35" s="14" t="str">
        <f xml:space="preserve">
IF(LAF_V11011121314[[#This Row],[workbook_name]]="","",
   IFERROR(
      IF(
          VLOOKUP(LAF_V11011121314[[#This Row],[id]],Table1[[#All],[id]:[name]],3,0)=LAF_V11011121314[[#This Row],[workbook_name]],
         "match",
         "id doesn't belong to workbook_name"
      ),
      "associate an id first"
   )
)</f>
        <v/>
      </c>
      <c r="F35" s="16" t="str">
        <f>IF(LAF_V11011121314[[#This Row],[id Sanity Check]]="match",
   "✓ ready",
   IF(LAF_V11011121314[[#This Row],[workbook_name]]&lt;&gt;"","not ready","")
)</f>
        <v/>
      </c>
    </row>
    <row r="36" spans="2:6" ht="21" x14ac:dyDescent="0.25">
      <c r="B36" s="11"/>
      <c r="C36" s="13"/>
      <c r="D36" s="14" t="str">
        <f>IF(LAF_V11011121314[[#This Row],[workbook_name]]="","",COUNTIF(Table1[name],LAF_V11011121314[[#This Row],[workbook_name]]))</f>
        <v/>
      </c>
      <c r="E36" s="14" t="str">
        <f xml:space="preserve">
IF(LAF_V11011121314[[#This Row],[workbook_name]]="","",
   IFERROR(
      IF(
          VLOOKUP(LAF_V11011121314[[#This Row],[id]],Table1[[#All],[id]:[name]],3,0)=LAF_V11011121314[[#This Row],[workbook_name]],
         "match",
         "id doesn't belong to workbook_name"
      ),
      "associate an id first"
   )
)</f>
        <v/>
      </c>
      <c r="F36" s="16" t="str">
        <f>IF(LAF_V11011121314[[#This Row],[id Sanity Check]]="match",
   "✓ ready",
   IF(LAF_V11011121314[[#This Row],[workbook_name]]&lt;&gt;"","not ready","")
)</f>
        <v/>
      </c>
    </row>
    <row r="37" spans="2:6" ht="21" x14ac:dyDescent="0.25">
      <c r="B37" s="11"/>
      <c r="C37" s="13"/>
      <c r="D37" s="14" t="str">
        <f>IF(LAF_V11011121314[[#This Row],[workbook_name]]="","",COUNTIF(Table1[name],LAF_V11011121314[[#This Row],[workbook_name]]))</f>
        <v/>
      </c>
      <c r="E37" s="14" t="str">
        <f xml:space="preserve">
IF(LAF_V11011121314[[#This Row],[workbook_name]]="","",
   IFERROR(
      IF(
          VLOOKUP(LAF_V11011121314[[#This Row],[id]],Table1[[#All],[id]:[name]],3,0)=LAF_V11011121314[[#This Row],[workbook_name]],
         "match",
         "id doesn't belong to workbook_name"
      ),
      "associate an id first"
   )
)</f>
        <v/>
      </c>
      <c r="F37" s="16" t="str">
        <f>IF(LAF_V11011121314[[#This Row],[id Sanity Check]]="match",
   "✓ ready",
   IF(LAF_V11011121314[[#This Row],[workbook_name]]&lt;&gt;"","not ready","")
)</f>
        <v/>
      </c>
    </row>
    <row r="38" spans="2:6" ht="21" x14ac:dyDescent="0.25">
      <c r="B38" s="11"/>
      <c r="C38" s="13"/>
      <c r="D38" s="14" t="str">
        <f>IF(LAF_V11011121314[[#This Row],[workbook_name]]="","",COUNTIF(Table1[name],LAF_V11011121314[[#This Row],[workbook_name]]))</f>
        <v/>
      </c>
      <c r="E38" s="14" t="str">
        <f xml:space="preserve">
IF(LAF_V11011121314[[#This Row],[workbook_name]]="","",
   IFERROR(
      IF(
          VLOOKUP(LAF_V11011121314[[#This Row],[id]],Table1[[#All],[id]:[name]],3,0)=LAF_V11011121314[[#This Row],[workbook_name]],
         "match",
         "id doesn't belong to workbook_name"
      ),
      "associate an id first"
   )
)</f>
        <v/>
      </c>
      <c r="F38" s="16" t="str">
        <f>IF(LAF_V11011121314[[#This Row],[id Sanity Check]]="match",
   "✓ ready",
   IF(LAF_V11011121314[[#This Row],[workbook_name]]&lt;&gt;"","not ready","")
)</f>
        <v/>
      </c>
    </row>
    <row r="39" spans="2:6" ht="21" x14ac:dyDescent="0.25">
      <c r="B39" s="11"/>
      <c r="C39" s="13"/>
      <c r="D39" s="14" t="str">
        <f>IF(LAF_V11011121314[[#This Row],[workbook_name]]="","",COUNTIF(Table1[name],LAF_V11011121314[[#This Row],[workbook_name]]))</f>
        <v/>
      </c>
      <c r="E39" s="14" t="str">
        <f xml:space="preserve">
IF(LAF_V11011121314[[#This Row],[workbook_name]]="","",
   IFERROR(
      IF(
          VLOOKUP(LAF_V11011121314[[#This Row],[id]],Table1[[#All],[id]:[name]],3,0)=LAF_V11011121314[[#This Row],[workbook_name]],
         "match",
         "id doesn't belong to workbook_name"
      ),
      "associate an id first"
   )
)</f>
        <v/>
      </c>
      <c r="F39" s="16" t="str">
        <f>IF(LAF_V11011121314[[#This Row],[id Sanity Check]]="match",
   "✓ ready",
   IF(LAF_V11011121314[[#This Row],[workbook_name]]&lt;&gt;"","not ready","")
)</f>
        <v/>
      </c>
    </row>
    <row r="40" spans="2:6" ht="21" x14ac:dyDescent="0.25">
      <c r="B40" s="11"/>
      <c r="C40" s="13"/>
      <c r="D40" s="14" t="str">
        <f>IF(LAF_V11011121314[[#This Row],[workbook_name]]="","",COUNTIF(Table1[name],LAF_V11011121314[[#This Row],[workbook_name]]))</f>
        <v/>
      </c>
      <c r="E40" s="14" t="str">
        <f xml:space="preserve">
IF(LAF_V11011121314[[#This Row],[workbook_name]]="","",
   IFERROR(
      IF(
          VLOOKUP(LAF_V11011121314[[#This Row],[id]],Table1[[#All],[id]:[name]],3,0)=LAF_V11011121314[[#This Row],[workbook_name]],
         "match",
         "id doesn't belong to workbook_name"
      ),
      "associate an id first"
   )
)</f>
        <v/>
      </c>
      <c r="F40" s="16" t="str">
        <f>IF(LAF_V11011121314[[#This Row],[id Sanity Check]]="match",
   "✓ ready",
   IF(LAF_V11011121314[[#This Row],[workbook_name]]&lt;&gt;"","not ready","")
)</f>
        <v/>
      </c>
    </row>
    <row r="41" spans="2:6" ht="21" x14ac:dyDescent="0.25">
      <c r="B41" s="11"/>
      <c r="C41" s="13"/>
      <c r="D41" s="14" t="str">
        <f>IF(LAF_V11011121314[[#This Row],[workbook_name]]="","",COUNTIF(Table1[name],LAF_V11011121314[[#This Row],[workbook_name]]))</f>
        <v/>
      </c>
      <c r="E41" s="14" t="str">
        <f xml:space="preserve">
IF(LAF_V11011121314[[#This Row],[workbook_name]]="","",
   IFERROR(
      IF(
          VLOOKUP(LAF_V11011121314[[#This Row],[id]],Table1[[#All],[id]:[name]],3,0)=LAF_V11011121314[[#This Row],[workbook_name]],
         "match",
         "id doesn't belong to workbook_name"
      ),
      "associate an id first"
   )
)</f>
        <v/>
      </c>
      <c r="F41" s="16" t="str">
        <f>IF(LAF_V11011121314[[#This Row],[id Sanity Check]]="match",
   "✓ ready",
   IF(LAF_V11011121314[[#This Row],[workbook_name]]&lt;&gt;"","not ready","")
)</f>
        <v/>
      </c>
    </row>
    <row r="42" spans="2:6" ht="21" x14ac:dyDescent="0.25">
      <c r="B42" s="11"/>
      <c r="C42" s="13"/>
      <c r="D42" s="14" t="str">
        <f>IF(LAF_V11011121314[[#This Row],[workbook_name]]="","",COUNTIF(Table1[name],LAF_V11011121314[[#This Row],[workbook_name]]))</f>
        <v/>
      </c>
      <c r="E42" s="14" t="str">
        <f xml:space="preserve">
IF(LAF_V11011121314[[#This Row],[workbook_name]]="","",
   IFERROR(
      IF(
          VLOOKUP(LAF_V11011121314[[#This Row],[id]],Table1[[#All],[id]:[name]],3,0)=LAF_V11011121314[[#This Row],[workbook_name]],
         "match",
         "id doesn't belong to workbook_name"
      ),
      "associate an id first"
   )
)</f>
        <v/>
      </c>
      <c r="F42" s="16" t="str">
        <f>IF(LAF_V11011121314[[#This Row],[id Sanity Check]]="match",
   "✓ ready",
   IF(LAF_V11011121314[[#This Row],[workbook_name]]&lt;&gt;"","not ready","")
)</f>
        <v/>
      </c>
    </row>
    <row r="43" spans="2:6" ht="21" x14ac:dyDescent="0.25">
      <c r="B43" s="11"/>
      <c r="C43" s="13"/>
      <c r="D43" s="14" t="str">
        <f>IF(LAF_V11011121314[[#This Row],[workbook_name]]="","",COUNTIF(Table1[name],LAF_V11011121314[[#This Row],[workbook_name]]))</f>
        <v/>
      </c>
      <c r="E43" s="14" t="str">
        <f xml:space="preserve">
IF(LAF_V11011121314[[#This Row],[workbook_name]]="","",
   IFERROR(
      IF(
          VLOOKUP(LAF_V11011121314[[#This Row],[id]],Table1[[#All],[id]:[name]],3,0)=LAF_V11011121314[[#This Row],[workbook_name]],
         "match",
         "id doesn't belong to workbook_name"
      ),
      "associate an id first"
   )
)</f>
        <v/>
      </c>
      <c r="F43" s="16" t="str">
        <f>IF(LAF_V11011121314[[#This Row],[id Sanity Check]]="match",
   "✓ ready",
   IF(LAF_V11011121314[[#This Row],[workbook_name]]&lt;&gt;"","not ready","")
)</f>
        <v/>
      </c>
    </row>
    <row r="44" spans="2:6" ht="21" x14ac:dyDescent="0.25">
      <c r="B44" s="11"/>
      <c r="C44" s="13"/>
      <c r="D44" s="14" t="str">
        <f>IF(LAF_V11011121314[[#This Row],[workbook_name]]="","",COUNTIF(Table1[name],LAF_V11011121314[[#This Row],[workbook_name]]))</f>
        <v/>
      </c>
      <c r="E44" s="14" t="str">
        <f xml:space="preserve">
IF(LAF_V11011121314[[#This Row],[workbook_name]]="","",
   IFERROR(
      IF(
          VLOOKUP(LAF_V11011121314[[#This Row],[id]],Table1[[#All],[id]:[name]],3,0)=LAF_V11011121314[[#This Row],[workbook_name]],
         "match",
         "id doesn't belong to workbook_name"
      ),
      "associate an id first"
   )
)</f>
        <v/>
      </c>
      <c r="F44" s="16" t="str">
        <f>IF(LAF_V11011121314[[#This Row],[id Sanity Check]]="match",
   "✓ ready",
   IF(LAF_V11011121314[[#This Row],[workbook_name]]&lt;&gt;"","not ready","")
)</f>
        <v/>
      </c>
    </row>
    <row r="45" spans="2:6" ht="21" x14ac:dyDescent="0.25">
      <c r="B45" s="11"/>
      <c r="C45" s="13"/>
      <c r="D45" s="14" t="str">
        <f>IF(LAF_V11011121314[[#This Row],[workbook_name]]="","",COUNTIF(Table1[name],LAF_V11011121314[[#This Row],[workbook_name]]))</f>
        <v/>
      </c>
      <c r="E45" s="14" t="str">
        <f xml:space="preserve">
IF(LAF_V11011121314[[#This Row],[workbook_name]]="","",
   IFERROR(
      IF(
          VLOOKUP(LAF_V11011121314[[#This Row],[id]],Table1[[#All],[id]:[name]],3,0)=LAF_V11011121314[[#This Row],[workbook_name]],
         "match",
         "id doesn't belong to workbook_name"
      ),
      "associate an id first"
   )
)</f>
        <v/>
      </c>
      <c r="F45" s="16" t="str">
        <f>IF(LAF_V11011121314[[#This Row],[id Sanity Check]]="match",
   "✓ ready",
   IF(LAF_V11011121314[[#This Row],[workbook_name]]&lt;&gt;"","not ready","")
)</f>
        <v/>
      </c>
    </row>
    <row r="46" spans="2:6" ht="21" x14ac:dyDescent="0.25">
      <c r="B46" s="11"/>
      <c r="C46" s="13"/>
      <c r="D46" s="14" t="str">
        <f>IF(LAF_V11011121314[[#This Row],[workbook_name]]="","",COUNTIF(Table1[name],LAF_V11011121314[[#This Row],[workbook_name]]))</f>
        <v/>
      </c>
      <c r="E46" s="14" t="str">
        <f xml:space="preserve">
IF(LAF_V11011121314[[#This Row],[workbook_name]]="","",
   IFERROR(
      IF(
          VLOOKUP(LAF_V11011121314[[#This Row],[id]],Table1[[#All],[id]:[name]],3,0)=LAF_V11011121314[[#This Row],[workbook_name]],
         "match",
         "id doesn't belong to workbook_name"
      ),
      "associate an id first"
   )
)</f>
        <v/>
      </c>
      <c r="F46" s="16" t="str">
        <f>IF(LAF_V11011121314[[#This Row],[id Sanity Check]]="match",
   "✓ ready",
   IF(LAF_V11011121314[[#This Row],[workbook_name]]&lt;&gt;"","not ready","")
)</f>
        <v/>
      </c>
    </row>
    <row r="47" spans="2:6" ht="21" x14ac:dyDescent="0.25">
      <c r="B47" s="11"/>
      <c r="C47" s="13"/>
      <c r="D47" s="14" t="str">
        <f>IF(LAF_V11011121314[[#This Row],[workbook_name]]="","",COUNTIF(Table1[name],LAF_V11011121314[[#This Row],[workbook_name]]))</f>
        <v/>
      </c>
      <c r="E47" s="14" t="str">
        <f xml:space="preserve">
IF(LAF_V11011121314[[#This Row],[workbook_name]]="","",
   IFERROR(
      IF(
          VLOOKUP(LAF_V11011121314[[#This Row],[id]],Table1[[#All],[id]:[name]],3,0)=LAF_V11011121314[[#This Row],[workbook_name]],
         "match",
         "id doesn't belong to workbook_name"
      ),
      "associate an id first"
   )
)</f>
        <v/>
      </c>
      <c r="F47" s="16" t="str">
        <f>IF(LAF_V11011121314[[#This Row],[id Sanity Check]]="match",
   "✓ ready",
   IF(LAF_V11011121314[[#This Row],[workbook_name]]&lt;&gt;"","not ready","")
)</f>
        <v/>
      </c>
    </row>
    <row r="48" spans="2:6" ht="21" x14ac:dyDescent="0.25">
      <c r="B48" s="11"/>
      <c r="C48" s="13"/>
      <c r="D48" s="14" t="str">
        <f>IF(LAF_V11011121314[[#This Row],[workbook_name]]="","",COUNTIF(Table1[name],LAF_V11011121314[[#This Row],[workbook_name]]))</f>
        <v/>
      </c>
      <c r="E48" s="14" t="str">
        <f xml:space="preserve">
IF(LAF_V11011121314[[#This Row],[workbook_name]]="","",
   IFERROR(
      IF(
          VLOOKUP(LAF_V11011121314[[#This Row],[id]],Table1[[#All],[id]:[name]],3,0)=LAF_V11011121314[[#This Row],[workbook_name]],
         "match",
         "id doesn't belong to workbook_name"
      ),
      "associate an id first"
   )
)</f>
        <v/>
      </c>
      <c r="F48" s="16" t="str">
        <f>IF(LAF_V11011121314[[#This Row],[id Sanity Check]]="match",
   "✓ ready",
   IF(LAF_V11011121314[[#This Row],[workbook_name]]&lt;&gt;"","not ready","")
)</f>
        <v/>
      </c>
    </row>
    <row r="49" spans="2:6" ht="21" x14ac:dyDescent="0.25">
      <c r="B49" s="11"/>
      <c r="C49" s="13"/>
      <c r="D49" s="14" t="str">
        <f>IF(LAF_V11011121314[[#This Row],[workbook_name]]="","",COUNTIF(Table1[name],LAF_V11011121314[[#This Row],[workbook_name]]))</f>
        <v/>
      </c>
      <c r="E49" s="14" t="str">
        <f xml:space="preserve">
IF(LAF_V11011121314[[#This Row],[workbook_name]]="","",
   IFERROR(
      IF(
          VLOOKUP(LAF_V11011121314[[#This Row],[id]],Table1[[#All],[id]:[name]],3,0)=LAF_V11011121314[[#This Row],[workbook_name]],
         "match",
         "id doesn't belong to workbook_name"
      ),
      "associate an id first"
   )
)</f>
        <v/>
      </c>
      <c r="F49" s="16" t="str">
        <f>IF(LAF_V11011121314[[#This Row],[id Sanity Check]]="match",
   "✓ ready",
   IF(LAF_V11011121314[[#This Row],[workbook_name]]&lt;&gt;"","not ready","")
)</f>
        <v/>
      </c>
    </row>
    <row r="50" spans="2:6" ht="21" x14ac:dyDescent="0.25">
      <c r="B50" s="11"/>
      <c r="C50" s="13"/>
      <c r="D50" s="14" t="str">
        <f>IF(LAF_V11011121314[[#This Row],[workbook_name]]="","",COUNTIF(Table1[name],LAF_V11011121314[[#This Row],[workbook_name]]))</f>
        <v/>
      </c>
      <c r="E50" s="14" t="str">
        <f xml:space="preserve">
IF(LAF_V11011121314[[#This Row],[workbook_name]]="","",
   IFERROR(
      IF(
          VLOOKUP(LAF_V11011121314[[#This Row],[id]],Table1[[#All],[id]:[name]],3,0)=LAF_V11011121314[[#This Row],[workbook_name]],
         "match",
         "id doesn't belong to workbook_name"
      ),
      "associate an id first"
   )
)</f>
        <v/>
      </c>
      <c r="F50" s="16" t="str">
        <f>IF(LAF_V11011121314[[#This Row],[id Sanity Check]]="match",
   "✓ ready",
   IF(LAF_V11011121314[[#This Row],[workbook_name]]&lt;&gt;"","not ready","")
)</f>
        <v/>
      </c>
    </row>
    <row r="51" spans="2:6" ht="21" x14ac:dyDescent="0.25">
      <c r="B51" s="11"/>
      <c r="C51" s="13"/>
      <c r="D51" s="14" t="str">
        <f>IF(LAF_V11011121314[[#This Row],[workbook_name]]="","",COUNTIF(Table1[name],LAF_V11011121314[[#This Row],[workbook_name]]))</f>
        <v/>
      </c>
      <c r="E51" s="14" t="str">
        <f xml:space="preserve">
IF(LAF_V11011121314[[#This Row],[workbook_name]]="","",
   IFERROR(
      IF(
          VLOOKUP(LAF_V11011121314[[#This Row],[id]],Table1[[#All],[id]:[name]],3,0)=LAF_V11011121314[[#This Row],[workbook_name]],
         "match",
         "id doesn't belong to workbook_name"
      ),
      "associate an id first"
   )
)</f>
        <v/>
      </c>
      <c r="F51" s="16" t="str">
        <f>IF(LAF_V11011121314[[#This Row],[id Sanity Check]]="match",
   "✓ ready",
   IF(LAF_V11011121314[[#This Row],[workbook_name]]&lt;&gt;"","not ready","")
)</f>
        <v/>
      </c>
    </row>
    <row r="52" spans="2:6" ht="21" x14ac:dyDescent="0.25">
      <c r="B52" s="11"/>
      <c r="C52" s="13"/>
      <c r="D52" s="14" t="str">
        <f>IF(LAF_V11011121314[[#This Row],[workbook_name]]="","",COUNTIF(Table1[name],LAF_V11011121314[[#This Row],[workbook_name]]))</f>
        <v/>
      </c>
      <c r="E52" s="14" t="str">
        <f xml:space="preserve">
IF(LAF_V11011121314[[#This Row],[workbook_name]]="","",
   IFERROR(
      IF(
          VLOOKUP(LAF_V11011121314[[#This Row],[id]],Table1[[#All],[id]:[name]],3,0)=LAF_V11011121314[[#This Row],[workbook_name]],
         "match",
         "id doesn't belong to workbook_name"
      ),
      "associate an id first"
   )
)</f>
        <v/>
      </c>
      <c r="F52" s="16" t="str">
        <f>IF(LAF_V11011121314[[#This Row],[id Sanity Check]]="match",
   "✓ ready",
   IF(LAF_V11011121314[[#This Row],[workbook_name]]&lt;&gt;"","not ready","")
)</f>
        <v/>
      </c>
    </row>
    <row r="53" spans="2:6" ht="21" x14ac:dyDescent="0.25">
      <c r="B53" s="11"/>
      <c r="C53" s="13"/>
      <c r="D53" s="14" t="str">
        <f>IF(LAF_V11011121314[[#This Row],[workbook_name]]="","",COUNTIF(Table1[name],LAF_V11011121314[[#This Row],[workbook_name]]))</f>
        <v/>
      </c>
      <c r="E53" s="14" t="str">
        <f xml:space="preserve">
IF(LAF_V11011121314[[#This Row],[workbook_name]]="","",
   IFERROR(
      IF(
          VLOOKUP(LAF_V11011121314[[#This Row],[id]],Table1[[#All],[id]:[name]],3,0)=LAF_V11011121314[[#This Row],[workbook_name]],
         "match",
         "id doesn't belong to workbook_name"
      ),
      "associate an id first"
   )
)</f>
        <v/>
      </c>
      <c r="F53" s="16" t="str">
        <f>IF(LAF_V11011121314[[#This Row],[id Sanity Check]]="match",
   "✓ ready",
   IF(LAF_V11011121314[[#This Row],[workbook_name]]&lt;&gt;"","not ready","")
)</f>
        <v/>
      </c>
    </row>
    <row r="54" spans="2:6" ht="21" x14ac:dyDescent="0.25">
      <c r="B54" s="11"/>
      <c r="C54" s="13"/>
      <c r="D54" s="14" t="str">
        <f>IF(LAF_V11011121314[[#This Row],[workbook_name]]="","",COUNTIF(Table1[name],LAF_V11011121314[[#This Row],[workbook_name]]))</f>
        <v/>
      </c>
      <c r="E54" s="14" t="str">
        <f xml:space="preserve">
IF(LAF_V11011121314[[#This Row],[workbook_name]]="","",
   IFERROR(
      IF(
          VLOOKUP(LAF_V11011121314[[#This Row],[id]],Table1[[#All],[id]:[name]],3,0)=LAF_V11011121314[[#This Row],[workbook_name]],
         "match",
         "id doesn't belong to workbook_name"
      ),
      "associate an id first"
   )
)</f>
        <v/>
      </c>
      <c r="F54" s="16" t="str">
        <f>IF(LAF_V11011121314[[#This Row],[id Sanity Check]]="match",
   "✓ ready",
   IF(LAF_V11011121314[[#This Row],[workbook_name]]&lt;&gt;"","not ready","")
)</f>
        <v/>
      </c>
    </row>
    <row r="55" spans="2:6" ht="21" x14ac:dyDescent="0.25">
      <c r="B55" s="11"/>
      <c r="C55" s="13"/>
      <c r="D55" s="14" t="str">
        <f>IF(LAF_V11011121314[[#This Row],[workbook_name]]="","",COUNTIF(Table1[name],LAF_V11011121314[[#This Row],[workbook_name]]))</f>
        <v/>
      </c>
      <c r="E55" s="14" t="str">
        <f xml:space="preserve">
IF(LAF_V11011121314[[#This Row],[workbook_name]]="","",
   IFERROR(
      IF(
          VLOOKUP(LAF_V11011121314[[#This Row],[id]],Table1[[#All],[id]:[name]],3,0)=LAF_V11011121314[[#This Row],[workbook_name]],
         "match",
         "id doesn't belong to workbook_name"
      ),
      "associate an id first"
   )
)</f>
        <v/>
      </c>
      <c r="F55" s="16" t="str">
        <f>IF(LAF_V11011121314[[#This Row],[id Sanity Check]]="match",
   "✓ ready",
   IF(LAF_V11011121314[[#This Row],[workbook_name]]&lt;&gt;"","not ready","")
)</f>
        <v/>
      </c>
    </row>
    <row r="56" spans="2:6" ht="21" x14ac:dyDescent="0.25">
      <c r="B56" s="11"/>
      <c r="C56" s="13"/>
      <c r="D56" s="14" t="str">
        <f>IF(LAF_V11011121314[[#This Row],[workbook_name]]="","",COUNTIF(Table1[name],LAF_V11011121314[[#This Row],[workbook_name]]))</f>
        <v/>
      </c>
      <c r="E56" s="14" t="str">
        <f xml:space="preserve">
IF(LAF_V11011121314[[#This Row],[workbook_name]]="","",
   IFERROR(
      IF(
          VLOOKUP(LAF_V11011121314[[#This Row],[id]],Table1[[#All],[id]:[name]],3,0)=LAF_V11011121314[[#This Row],[workbook_name]],
         "match",
         "id doesn't belong to workbook_name"
      ),
      "associate an id first"
   )
)</f>
        <v/>
      </c>
      <c r="F56" s="16" t="str">
        <f>IF(LAF_V11011121314[[#This Row],[id Sanity Check]]="match",
   "✓ ready",
   IF(LAF_V11011121314[[#This Row],[workbook_name]]&lt;&gt;"","not ready","")
)</f>
        <v/>
      </c>
    </row>
    <row r="57" spans="2:6" ht="21" x14ac:dyDescent="0.25">
      <c r="B57" s="11"/>
      <c r="C57" s="13"/>
      <c r="D57" s="14" t="str">
        <f>IF(LAF_V11011121314[[#This Row],[workbook_name]]="","",COUNTIF(Table1[name],LAF_V11011121314[[#This Row],[workbook_name]]))</f>
        <v/>
      </c>
      <c r="E57" s="14" t="str">
        <f xml:space="preserve">
IF(LAF_V11011121314[[#This Row],[workbook_name]]="","",
   IFERROR(
      IF(
          VLOOKUP(LAF_V11011121314[[#This Row],[id]],Table1[[#All],[id]:[name]],3,0)=LAF_V11011121314[[#This Row],[workbook_name]],
         "match",
         "id doesn't belong to workbook_name"
      ),
      "associate an id first"
   )
)</f>
        <v/>
      </c>
      <c r="F57" s="16" t="str">
        <f>IF(LAF_V11011121314[[#This Row],[id Sanity Check]]="match",
   "✓ ready",
   IF(LAF_V11011121314[[#This Row],[workbook_name]]&lt;&gt;"","not ready","")
)</f>
        <v/>
      </c>
    </row>
    <row r="58" spans="2:6" ht="21" x14ac:dyDescent="0.25">
      <c r="B58" s="11"/>
      <c r="C58" s="13"/>
      <c r="D58" s="14" t="str">
        <f>IF(LAF_V11011121314[[#This Row],[workbook_name]]="","",COUNTIF(Table1[name],LAF_V11011121314[[#This Row],[workbook_name]]))</f>
        <v/>
      </c>
      <c r="E58" s="14" t="str">
        <f xml:space="preserve">
IF(LAF_V11011121314[[#This Row],[workbook_name]]="","",
   IFERROR(
      IF(
          VLOOKUP(LAF_V11011121314[[#This Row],[id]],Table1[[#All],[id]:[name]],3,0)=LAF_V11011121314[[#This Row],[workbook_name]],
         "match",
         "id doesn't belong to workbook_name"
      ),
      "associate an id first"
   )
)</f>
        <v/>
      </c>
      <c r="F58" s="16" t="str">
        <f>IF(LAF_V11011121314[[#This Row],[id Sanity Check]]="match",
   "✓ ready",
   IF(LAF_V11011121314[[#This Row],[workbook_name]]&lt;&gt;"","not ready","")
)</f>
        <v/>
      </c>
    </row>
    <row r="59" spans="2:6" ht="21" x14ac:dyDescent="0.25">
      <c r="B59" s="11"/>
      <c r="C59" s="13"/>
      <c r="D59" s="14" t="str">
        <f>IF(LAF_V11011121314[[#This Row],[workbook_name]]="","",COUNTIF(Table1[name],LAF_V11011121314[[#This Row],[workbook_name]]))</f>
        <v/>
      </c>
      <c r="E59" s="14" t="str">
        <f xml:space="preserve">
IF(LAF_V11011121314[[#This Row],[workbook_name]]="","",
   IFERROR(
      IF(
          VLOOKUP(LAF_V11011121314[[#This Row],[id]],Table1[[#All],[id]:[name]],3,0)=LAF_V11011121314[[#This Row],[workbook_name]],
         "match",
         "id doesn't belong to workbook_name"
      ),
      "associate an id first"
   )
)</f>
        <v/>
      </c>
      <c r="F59" s="16" t="str">
        <f>IF(LAF_V11011121314[[#This Row],[id Sanity Check]]="match",
   "✓ ready",
   IF(LAF_V11011121314[[#This Row],[workbook_name]]&lt;&gt;"","not ready","")
)</f>
        <v/>
      </c>
    </row>
    <row r="60" spans="2:6" ht="21" x14ac:dyDescent="0.25">
      <c r="B60" s="11"/>
      <c r="C60" s="13"/>
      <c r="D60" s="14" t="str">
        <f>IF(LAF_V11011121314[[#This Row],[workbook_name]]="","",COUNTIF(Table1[name],LAF_V11011121314[[#This Row],[workbook_name]]))</f>
        <v/>
      </c>
      <c r="E60" s="14" t="str">
        <f xml:space="preserve">
IF(LAF_V11011121314[[#This Row],[workbook_name]]="","",
   IFERROR(
      IF(
          VLOOKUP(LAF_V11011121314[[#This Row],[id]],Table1[[#All],[id]:[name]],3,0)=LAF_V11011121314[[#This Row],[workbook_name]],
         "match",
         "id doesn't belong to workbook_name"
      ),
      "associate an id first"
   )
)</f>
        <v/>
      </c>
      <c r="F60" s="16" t="str">
        <f>IF(LAF_V11011121314[[#This Row],[id Sanity Check]]="match",
   "✓ ready",
   IF(LAF_V11011121314[[#This Row],[workbook_name]]&lt;&gt;"","not ready","")
)</f>
        <v/>
      </c>
    </row>
    <row r="61" spans="2:6" ht="21" x14ac:dyDescent="0.25">
      <c r="B61" s="11"/>
      <c r="C61" s="13"/>
      <c r="D61" s="14" t="str">
        <f>IF(LAF_V11011121314[[#This Row],[workbook_name]]="","",COUNTIF(Table1[name],LAF_V11011121314[[#This Row],[workbook_name]]))</f>
        <v/>
      </c>
      <c r="E61" s="14" t="str">
        <f xml:space="preserve">
IF(LAF_V11011121314[[#This Row],[workbook_name]]="","",
   IFERROR(
      IF(
          VLOOKUP(LAF_V11011121314[[#This Row],[id]],Table1[[#All],[id]:[name]],3,0)=LAF_V11011121314[[#This Row],[workbook_name]],
         "match",
         "id doesn't belong to workbook_name"
      ),
      "associate an id first"
   )
)</f>
        <v/>
      </c>
      <c r="F61" s="16" t="str">
        <f>IF(LAF_V11011121314[[#This Row],[id Sanity Check]]="match",
   "✓ ready",
   IF(LAF_V11011121314[[#This Row],[workbook_name]]&lt;&gt;"","not ready","")
)</f>
        <v/>
      </c>
    </row>
    <row r="62" spans="2:6" ht="21" x14ac:dyDescent="0.25">
      <c r="B62" s="11"/>
      <c r="C62" s="13"/>
      <c r="D62" s="14" t="str">
        <f>IF(LAF_V11011121314[[#This Row],[workbook_name]]="","",COUNTIF(Table1[name],LAF_V11011121314[[#This Row],[workbook_name]]))</f>
        <v/>
      </c>
      <c r="E62" s="14" t="str">
        <f xml:space="preserve">
IF(LAF_V11011121314[[#This Row],[workbook_name]]="","",
   IFERROR(
      IF(
          VLOOKUP(LAF_V11011121314[[#This Row],[id]],Table1[[#All],[id]:[name]],3,0)=LAF_V11011121314[[#This Row],[workbook_name]],
         "match",
         "id doesn't belong to workbook_name"
      ),
      "associate an id first"
   )
)</f>
        <v/>
      </c>
      <c r="F62" s="16" t="str">
        <f>IF(LAF_V11011121314[[#This Row],[id Sanity Check]]="match",
   "✓ ready",
   IF(LAF_V11011121314[[#This Row],[workbook_name]]&lt;&gt;"","not ready","")
)</f>
        <v/>
      </c>
    </row>
    <row r="63" spans="2:6" ht="21" x14ac:dyDescent="0.25">
      <c r="B63" s="11"/>
      <c r="C63" s="13"/>
      <c r="D63" s="14" t="str">
        <f>IF(LAF_V11011121314[[#This Row],[workbook_name]]="","",COUNTIF(Table1[name],LAF_V11011121314[[#This Row],[workbook_name]]))</f>
        <v/>
      </c>
      <c r="E63" s="14" t="str">
        <f xml:space="preserve">
IF(LAF_V11011121314[[#This Row],[workbook_name]]="","",
   IFERROR(
      IF(
          VLOOKUP(LAF_V11011121314[[#This Row],[id]],Table1[[#All],[id]:[name]],3,0)=LAF_V11011121314[[#This Row],[workbook_name]],
         "match",
         "id doesn't belong to workbook_name"
      ),
      "associate an id first"
   )
)</f>
        <v/>
      </c>
      <c r="F63" s="16" t="str">
        <f>IF(LAF_V11011121314[[#This Row],[id Sanity Check]]="match",
   "✓ ready",
   IF(LAF_V11011121314[[#This Row],[workbook_name]]&lt;&gt;"","not ready","")
)</f>
        <v/>
      </c>
    </row>
    <row r="64" spans="2:6" ht="21" x14ac:dyDescent="0.25">
      <c r="B64" s="11"/>
      <c r="C64" s="13"/>
      <c r="D64" s="14" t="str">
        <f>IF(LAF_V11011121314[[#This Row],[workbook_name]]="","",COUNTIF(Table1[name],LAF_V11011121314[[#This Row],[workbook_name]]))</f>
        <v/>
      </c>
      <c r="E64" s="14" t="str">
        <f xml:space="preserve">
IF(LAF_V11011121314[[#This Row],[workbook_name]]="","",
   IFERROR(
      IF(
          VLOOKUP(LAF_V11011121314[[#This Row],[id]],Table1[[#All],[id]:[name]],3,0)=LAF_V11011121314[[#This Row],[workbook_name]],
         "match",
         "id doesn't belong to workbook_name"
      ),
      "associate an id first"
   )
)</f>
        <v/>
      </c>
      <c r="F64" s="16" t="str">
        <f>IF(LAF_V11011121314[[#This Row],[id Sanity Check]]="match",
   "✓ ready",
   IF(LAF_V11011121314[[#This Row],[workbook_name]]&lt;&gt;"","not ready","")
)</f>
        <v/>
      </c>
    </row>
    <row r="65" spans="2:6" ht="21" x14ac:dyDescent="0.25">
      <c r="B65" s="11"/>
      <c r="C65" s="13"/>
      <c r="D65" s="14" t="str">
        <f>IF(LAF_V11011121314[[#This Row],[workbook_name]]="","",COUNTIF(Table1[name],LAF_V11011121314[[#This Row],[workbook_name]]))</f>
        <v/>
      </c>
      <c r="E65" s="14" t="str">
        <f xml:space="preserve">
IF(LAF_V11011121314[[#This Row],[workbook_name]]="","",
   IFERROR(
      IF(
          VLOOKUP(LAF_V11011121314[[#This Row],[id]],Table1[[#All],[id]:[name]],3,0)=LAF_V11011121314[[#This Row],[workbook_name]],
         "match",
         "id doesn't belong to workbook_name"
      ),
      "associate an id first"
   )
)</f>
        <v/>
      </c>
      <c r="F65" s="16" t="str">
        <f>IF(LAF_V11011121314[[#This Row],[id Sanity Check]]="match",
   "✓ ready",
   IF(LAF_V11011121314[[#This Row],[workbook_name]]&lt;&gt;"","not ready","")
)</f>
        <v/>
      </c>
    </row>
    <row r="66" spans="2:6" ht="21" x14ac:dyDescent="0.25">
      <c r="B66" s="11"/>
      <c r="C66" s="13"/>
      <c r="D66" s="14" t="str">
        <f>IF(LAF_V11011121314[[#This Row],[workbook_name]]="","",COUNTIF(Table1[name],LAF_V11011121314[[#This Row],[workbook_name]]))</f>
        <v/>
      </c>
      <c r="E66" s="14" t="str">
        <f xml:space="preserve">
IF(LAF_V11011121314[[#This Row],[workbook_name]]="","",
   IFERROR(
      IF(
          VLOOKUP(LAF_V11011121314[[#This Row],[id]],Table1[[#All],[id]:[name]],3,0)=LAF_V11011121314[[#This Row],[workbook_name]],
         "match",
         "id doesn't belong to workbook_name"
      ),
      "associate an id first"
   )
)</f>
        <v/>
      </c>
      <c r="F66" s="16" t="str">
        <f>IF(LAF_V11011121314[[#This Row],[id Sanity Check]]="match",
   "✓ ready",
   IF(LAF_V11011121314[[#This Row],[workbook_name]]&lt;&gt;"","not ready","")
)</f>
        <v/>
      </c>
    </row>
    <row r="67" spans="2:6" ht="21" x14ac:dyDescent="0.25">
      <c r="B67" s="11"/>
      <c r="C67" s="13"/>
      <c r="D67" s="14" t="str">
        <f>IF(LAF_V11011121314[[#This Row],[workbook_name]]="","",COUNTIF(Table1[name],LAF_V11011121314[[#This Row],[workbook_name]]))</f>
        <v/>
      </c>
      <c r="E67" s="14" t="str">
        <f xml:space="preserve">
IF(LAF_V11011121314[[#This Row],[workbook_name]]="","",
   IFERROR(
      IF(
          VLOOKUP(LAF_V11011121314[[#This Row],[id]],Table1[[#All],[id]:[name]],3,0)=LAF_V11011121314[[#This Row],[workbook_name]],
         "match",
         "id doesn't belong to workbook_name"
      ),
      "associate an id first"
   )
)</f>
        <v/>
      </c>
      <c r="F67" s="16" t="str">
        <f>IF(LAF_V11011121314[[#This Row],[id Sanity Check]]="match",
   "✓ ready",
   IF(LAF_V11011121314[[#This Row],[workbook_name]]&lt;&gt;"","not ready","")
)</f>
        <v/>
      </c>
    </row>
    <row r="68" spans="2:6" ht="21" x14ac:dyDescent="0.25">
      <c r="B68" s="11"/>
      <c r="C68" s="13"/>
      <c r="D68" s="14" t="str">
        <f>IF(LAF_V11011121314[[#This Row],[workbook_name]]="","",COUNTIF(Table1[name],LAF_V11011121314[[#This Row],[workbook_name]]))</f>
        <v/>
      </c>
      <c r="E68" s="14" t="str">
        <f xml:space="preserve">
IF(LAF_V11011121314[[#This Row],[workbook_name]]="","",
   IFERROR(
      IF(
          VLOOKUP(LAF_V11011121314[[#This Row],[id]],Table1[[#All],[id]:[name]],3,0)=LAF_V11011121314[[#This Row],[workbook_name]],
         "match",
         "id doesn't belong to workbook_name"
      ),
      "associate an id first"
   )
)</f>
        <v/>
      </c>
      <c r="F68" s="16" t="str">
        <f>IF(LAF_V11011121314[[#This Row],[id Sanity Check]]="match",
   "✓ ready",
   IF(LAF_V11011121314[[#This Row],[workbook_name]]&lt;&gt;"","not ready","")
)</f>
        <v/>
      </c>
    </row>
    <row r="69" spans="2:6" ht="21" x14ac:dyDescent="0.25">
      <c r="B69" s="11"/>
      <c r="C69" s="13"/>
      <c r="D69" s="14" t="str">
        <f>IF(LAF_V11011121314[[#This Row],[workbook_name]]="","",COUNTIF(Table1[name],LAF_V11011121314[[#This Row],[workbook_name]]))</f>
        <v/>
      </c>
      <c r="E69" s="14" t="str">
        <f xml:space="preserve">
IF(LAF_V11011121314[[#This Row],[workbook_name]]="","",
   IFERROR(
      IF(
          VLOOKUP(LAF_V11011121314[[#This Row],[id]],Table1[[#All],[id]:[name]],3,0)=LAF_V11011121314[[#This Row],[workbook_name]],
         "match",
         "id doesn't belong to workbook_name"
      ),
      "associate an id first"
   )
)</f>
        <v/>
      </c>
      <c r="F69" s="16" t="str">
        <f>IF(LAF_V11011121314[[#This Row],[id Sanity Check]]="match",
   "✓ ready",
   IF(LAF_V11011121314[[#This Row],[workbook_name]]&lt;&gt;"","not ready","")
)</f>
        <v/>
      </c>
    </row>
    <row r="70" spans="2:6" ht="21" x14ac:dyDescent="0.25">
      <c r="B70" s="11"/>
      <c r="C70" s="13"/>
      <c r="D70" s="14" t="str">
        <f>IF(LAF_V11011121314[[#This Row],[workbook_name]]="","",COUNTIF(Table1[name],LAF_V11011121314[[#This Row],[workbook_name]]))</f>
        <v/>
      </c>
      <c r="E70" s="14" t="str">
        <f xml:space="preserve">
IF(LAF_V11011121314[[#This Row],[workbook_name]]="","",
   IFERROR(
      IF(
          VLOOKUP(LAF_V11011121314[[#This Row],[id]],Table1[[#All],[id]:[name]],3,0)=LAF_V11011121314[[#This Row],[workbook_name]],
         "match",
         "id doesn't belong to workbook_name"
      ),
      "associate an id first"
   )
)</f>
        <v/>
      </c>
      <c r="F70" s="16" t="str">
        <f>IF(LAF_V11011121314[[#This Row],[id Sanity Check]]="match",
   "✓ ready",
   IF(LAF_V11011121314[[#This Row],[workbook_name]]&lt;&gt;"","not ready","")
)</f>
        <v/>
      </c>
    </row>
    <row r="71" spans="2:6" ht="21" x14ac:dyDescent="0.25">
      <c r="B71" s="11"/>
      <c r="C71" s="13"/>
      <c r="D71" s="14" t="str">
        <f>IF(LAF_V11011121314[[#This Row],[workbook_name]]="","",COUNTIF(Table1[name],LAF_V11011121314[[#This Row],[workbook_name]]))</f>
        <v/>
      </c>
      <c r="E71" s="14" t="str">
        <f xml:space="preserve">
IF(LAF_V11011121314[[#This Row],[workbook_name]]="","",
   IFERROR(
      IF(
          VLOOKUP(LAF_V11011121314[[#This Row],[id]],Table1[[#All],[id]:[name]],3,0)=LAF_V11011121314[[#This Row],[workbook_name]],
         "match",
         "id doesn't belong to workbook_name"
      ),
      "associate an id first"
   )
)</f>
        <v/>
      </c>
      <c r="F71" s="16" t="str">
        <f>IF(LAF_V11011121314[[#This Row],[id Sanity Check]]="match",
   "✓ ready",
   IF(LAF_V11011121314[[#This Row],[workbook_name]]&lt;&gt;"","not ready","")
)</f>
        <v/>
      </c>
    </row>
    <row r="72" spans="2:6" ht="21" x14ac:dyDescent="0.25">
      <c r="B72" s="11"/>
      <c r="C72" s="13"/>
      <c r="D72" s="14" t="str">
        <f>IF(LAF_V11011121314[[#This Row],[workbook_name]]="","",COUNTIF(Table1[name],LAF_V11011121314[[#This Row],[workbook_name]]))</f>
        <v/>
      </c>
      <c r="E72" s="14" t="str">
        <f xml:space="preserve">
IF(LAF_V11011121314[[#This Row],[workbook_name]]="","",
   IFERROR(
      IF(
          VLOOKUP(LAF_V11011121314[[#This Row],[id]],Table1[[#All],[id]:[name]],3,0)=LAF_V11011121314[[#This Row],[workbook_name]],
         "match",
         "id doesn't belong to workbook_name"
      ),
      "associate an id first"
   )
)</f>
        <v/>
      </c>
      <c r="F72" s="16" t="str">
        <f>IF(LAF_V11011121314[[#This Row],[id Sanity Check]]="match",
   "✓ ready",
   IF(LAF_V11011121314[[#This Row],[workbook_name]]&lt;&gt;"","not ready","")
)</f>
        <v/>
      </c>
    </row>
    <row r="73" spans="2:6" ht="21" x14ac:dyDescent="0.25">
      <c r="B73" s="11"/>
      <c r="C73" s="13"/>
      <c r="D73" s="14" t="str">
        <f>IF(LAF_V11011121314[[#This Row],[workbook_name]]="","",COUNTIF(Table1[name],LAF_V11011121314[[#This Row],[workbook_name]]))</f>
        <v/>
      </c>
      <c r="E73" s="14" t="str">
        <f xml:space="preserve">
IF(LAF_V11011121314[[#This Row],[workbook_name]]="","",
   IFERROR(
      IF(
          VLOOKUP(LAF_V11011121314[[#This Row],[id]],Table1[[#All],[id]:[name]],3,0)=LAF_V11011121314[[#This Row],[workbook_name]],
         "match",
         "id doesn't belong to workbook_name"
      ),
      "associate an id first"
   )
)</f>
        <v/>
      </c>
      <c r="F73" s="16" t="str">
        <f>IF(LAF_V11011121314[[#This Row],[id Sanity Check]]="match",
   "✓ ready",
   IF(LAF_V11011121314[[#This Row],[workbook_name]]&lt;&gt;"","not ready","")
)</f>
        <v/>
      </c>
    </row>
    <row r="74" spans="2:6" ht="21" x14ac:dyDescent="0.25">
      <c r="B74" s="11"/>
      <c r="C74" s="13"/>
      <c r="D74" s="14" t="str">
        <f>IF(LAF_V11011121314[[#This Row],[workbook_name]]="","",COUNTIF(Table1[name],LAF_V11011121314[[#This Row],[workbook_name]]))</f>
        <v/>
      </c>
      <c r="E74" s="14" t="str">
        <f xml:space="preserve">
IF(LAF_V11011121314[[#This Row],[workbook_name]]="","",
   IFERROR(
      IF(
          VLOOKUP(LAF_V11011121314[[#This Row],[id]],Table1[[#All],[id]:[name]],3,0)=LAF_V11011121314[[#This Row],[workbook_name]],
         "match",
         "id doesn't belong to workbook_name"
      ),
      "associate an id first"
   )
)</f>
        <v/>
      </c>
      <c r="F74" s="16" t="str">
        <f>IF(LAF_V11011121314[[#This Row],[id Sanity Check]]="match",
   "✓ ready",
   IF(LAF_V11011121314[[#This Row],[workbook_name]]&lt;&gt;"","not ready","")
)</f>
        <v/>
      </c>
    </row>
    <row r="75" spans="2:6" ht="21" x14ac:dyDescent="0.25">
      <c r="B75" s="11"/>
      <c r="C75" s="13"/>
      <c r="D75" s="14" t="str">
        <f>IF(LAF_V11011121314[[#This Row],[workbook_name]]="","",COUNTIF(Table1[name],LAF_V11011121314[[#This Row],[workbook_name]]))</f>
        <v/>
      </c>
      <c r="E75" s="14" t="str">
        <f xml:space="preserve">
IF(LAF_V11011121314[[#This Row],[workbook_name]]="","",
   IFERROR(
      IF(
          VLOOKUP(LAF_V11011121314[[#This Row],[id]],Table1[[#All],[id]:[name]],3,0)=LAF_V11011121314[[#This Row],[workbook_name]],
         "match",
         "id doesn't belong to workbook_name"
      ),
      "associate an id first"
   )
)</f>
        <v/>
      </c>
      <c r="F75" s="16" t="str">
        <f>IF(LAF_V11011121314[[#This Row],[id Sanity Check]]="match",
   "✓ ready",
   IF(LAF_V11011121314[[#This Row],[workbook_name]]&lt;&gt;"","not ready","")
)</f>
        <v/>
      </c>
    </row>
    <row r="76" spans="2:6" ht="21" x14ac:dyDescent="0.25">
      <c r="B76" s="11"/>
      <c r="C76" s="13"/>
      <c r="D76" s="14" t="str">
        <f>IF(LAF_V11011121314[[#This Row],[workbook_name]]="","",COUNTIF(Table1[name],LAF_V11011121314[[#This Row],[workbook_name]]))</f>
        <v/>
      </c>
      <c r="E76" s="14" t="str">
        <f xml:space="preserve">
IF(LAF_V11011121314[[#This Row],[workbook_name]]="","",
   IFERROR(
      IF(
          VLOOKUP(LAF_V11011121314[[#This Row],[id]],Table1[[#All],[id]:[name]],3,0)=LAF_V11011121314[[#This Row],[workbook_name]],
         "match",
         "id doesn't belong to workbook_name"
      ),
      "associate an id first"
   )
)</f>
        <v/>
      </c>
      <c r="F76" s="16" t="str">
        <f>IF(LAF_V11011121314[[#This Row],[id Sanity Check]]="match",
   "✓ ready",
   IF(LAF_V11011121314[[#This Row],[workbook_name]]&lt;&gt;"","not ready","")
)</f>
        <v/>
      </c>
    </row>
    <row r="77" spans="2:6" ht="21" x14ac:dyDescent="0.25">
      <c r="B77" s="11"/>
      <c r="C77" s="13"/>
      <c r="D77" s="14" t="str">
        <f>IF(LAF_V11011121314[[#This Row],[workbook_name]]="","",COUNTIF(Table1[name],LAF_V11011121314[[#This Row],[workbook_name]]))</f>
        <v/>
      </c>
      <c r="E77" s="14" t="str">
        <f xml:space="preserve">
IF(LAF_V11011121314[[#This Row],[workbook_name]]="","",
   IFERROR(
      IF(
          VLOOKUP(LAF_V11011121314[[#This Row],[id]],Table1[[#All],[id]:[name]],3,0)=LAF_V11011121314[[#This Row],[workbook_name]],
         "match",
         "id doesn't belong to workbook_name"
      ),
      "associate an id first"
   )
)</f>
        <v/>
      </c>
      <c r="F77" s="16" t="str">
        <f>IF(LAF_V11011121314[[#This Row],[id Sanity Check]]="match",
   "✓ ready",
   IF(LAF_V11011121314[[#This Row],[workbook_name]]&lt;&gt;"","not ready","")
)</f>
        <v/>
      </c>
    </row>
    <row r="78" spans="2:6" ht="21" x14ac:dyDescent="0.25">
      <c r="B78" s="11"/>
      <c r="C78" s="13"/>
      <c r="D78" s="14" t="str">
        <f>IF(LAF_V11011121314[[#This Row],[workbook_name]]="","",COUNTIF(Table1[name],LAF_V11011121314[[#This Row],[workbook_name]]))</f>
        <v/>
      </c>
      <c r="E78" s="14" t="str">
        <f xml:space="preserve">
IF(LAF_V11011121314[[#This Row],[workbook_name]]="","",
   IFERROR(
      IF(
          VLOOKUP(LAF_V11011121314[[#This Row],[id]],Table1[[#All],[id]:[name]],3,0)=LAF_V11011121314[[#This Row],[workbook_name]],
         "match",
         "id doesn't belong to workbook_name"
      ),
      "associate an id first"
   )
)</f>
        <v/>
      </c>
      <c r="F78" s="16" t="str">
        <f>IF(LAF_V11011121314[[#This Row],[id Sanity Check]]="match",
   "✓ ready",
   IF(LAF_V11011121314[[#This Row],[workbook_name]]&lt;&gt;"","not ready","")
)</f>
        <v/>
      </c>
    </row>
    <row r="79" spans="2:6" ht="21" x14ac:dyDescent="0.25">
      <c r="B79" s="11"/>
      <c r="C79" s="13"/>
      <c r="D79" s="14" t="str">
        <f>IF(LAF_V11011121314[[#This Row],[workbook_name]]="","",COUNTIF(Table1[name],LAF_V11011121314[[#This Row],[workbook_name]]))</f>
        <v/>
      </c>
      <c r="E79" s="14" t="str">
        <f xml:space="preserve">
IF(LAF_V11011121314[[#This Row],[workbook_name]]="","",
   IFERROR(
      IF(
          VLOOKUP(LAF_V11011121314[[#This Row],[id]],Table1[[#All],[id]:[name]],3,0)=LAF_V11011121314[[#This Row],[workbook_name]],
         "match",
         "id doesn't belong to workbook_name"
      ),
      "associate an id first"
   )
)</f>
        <v/>
      </c>
      <c r="F79" s="16" t="str">
        <f>IF(LAF_V11011121314[[#This Row],[id Sanity Check]]="match",
   "✓ ready",
   IF(LAF_V11011121314[[#This Row],[workbook_name]]&lt;&gt;"","not ready","")
)</f>
        <v/>
      </c>
    </row>
    <row r="80" spans="2:6" ht="21" x14ac:dyDescent="0.25">
      <c r="B80" s="11"/>
      <c r="C80" s="13"/>
      <c r="D80" s="14" t="str">
        <f>IF(LAF_V11011121314[[#This Row],[workbook_name]]="","",COUNTIF(Table1[name],LAF_V11011121314[[#This Row],[workbook_name]]))</f>
        <v/>
      </c>
      <c r="E80" s="14" t="str">
        <f xml:space="preserve">
IF(LAF_V11011121314[[#This Row],[workbook_name]]="","",
   IFERROR(
      IF(
          VLOOKUP(LAF_V11011121314[[#This Row],[id]],Table1[[#All],[id]:[name]],3,0)=LAF_V11011121314[[#This Row],[workbook_name]],
         "match",
         "id doesn't belong to workbook_name"
      ),
      "associate an id first"
   )
)</f>
        <v/>
      </c>
      <c r="F80" s="16" t="str">
        <f>IF(LAF_V11011121314[[#This Row],[id Sanity Check]]="match",
   "✓ ready",
   IF(LAF_V11011121314[[#This Row],[workbook_name]]&lt;&gt;"","not ready","")
)</f>
        <v/>
      </c>
    </row>
    <row r="81" spans="2:6" ht="21" x14ac:dyDescent="0.25">
      <c r="B81" s="11"/>
      <c r="C81" s="13"/>
      <c r="D81" s="14" t="str">
        <f>IF(LAF_V11011121314[[#This Row],[workbook_name]]="","",COUNTIF(Table1[name],LAF_V11011121314[[#This Row],[workbook_name]]))</f>
        <v/>
      </c>
      <c r="E81" s="14" t="str">
        <f xml:space="preserve">
IF(LAF_V11011121314[[#This Row],[workbook_name]]="","",
   IFERROR(
      IF(
          VLOOKUP(LAF_V11011121314[[#This Row],[id]],Table1[[#All],[id]:[name]],3,0)=LAF_V11011121314[[#This Row],[workbook_name]],
         "match",
         "id doesn't belong to workbook_name"
      ),
      "associate an id first"
   )
)</f>
        <v/>
      </c>
      <c r="F81" s="16" t="str">
        <f>IF(LAF_V11011121314[[#This Row],[id Sanity Check]]="match",
   "✓ ready",
   IF(LAF_V11011121314[[#This Row],[workbook_name]]&lt;&gt;"","not ready","")
)</f>
        <v/>
      </c>
    </row>
    <row r="82" spans="2:6" ht="21" x14ac:dyDescent="0.25">
      <c r="B82" s="11"/>
      <c r="C82" s="13"/>
      <c r="D82" s="14" t="str">
        <f>IF(LAF_V11011121314[[#This Row],[workbook_name]]="","",COUNTIF(Table1[name],LAF_V11011121314[[#This Row],[workbook_name]]))</f>
        <v/>
      </c>
      <c r="E82" s="14" t="str">
        <f xml:space="preserve">
IF(LAF_V11011121314[[#This Row],[workbook_name]]="","",
   IFERROR(
      IF(
          VLOOKUP(LAF_V11011121314[[#This Row],[id]],Table1[[#All],[id]:[name]],3,0)=LAF_V11011121314[[#This Row],[workbook_name]],
         "match",
         "id doesn't belong to workbook_name"
      ),
      "associate an id first"
   )
)</f>
        <v/>
      </c>
      <c r="F82" s="16" t="str">
        <f>IF(LAF_V11011121314[[#This Row],[id Sanity Check]]="match",
   "✓ ready",
   IF(LAF_V11011121314[[#This Row],[workbook_name]]&lt;&gt;"","not ready","")
)</f>
        <v/>
      </c>
    </row>
    <row r="83" spans="2:6" ht="21" x14ac:dyDescent="0.25">
      <c r="B83" s="11"/>
      <c r="C83" s="13"/>
      <c r="D83" s="14" t="str">
        <f>IF(LAF_V11011121314[[#This Row],[workbook_name]]="","",COUNTIF(Table1[name],LAF_V11011121314[[#This Row],[workbook_name]]))</f>
        <v/>
      </c>
      <c r="E83" s="14" t="str">
        <f xml:space="preserve">
IF(LAF_V11011121314[[#This Row],[workbook_name]]="","",
   IFERROR(
      IF(
          VLOOKUP(LAF_V11011121314[[#This Row],[id]],Table1[[#All],[id]:[name]],3,0)=LAF_V11011121314[[#This Row],[workbook_name]],
         "match",
         "id doesn't belong to workbook_name"
      ),
      "associate an id first"
   )
)</f>
        <v/>
      </c>
      <c r="F83" s="16" t="str">
        <f>IF(LAF_V11011121314[[#This Row],[id Sanity Check]]="match",
   "✓ ready",
   IF(LAF_V11011121314[[#This Row],[workbook_name]]&lt;&gt;"","not ready","")
)</f>
        <v/>
      </c>
    </row>
    <row r="84" spans="2:6" ht="21" x14ac:dyDescent="0.25">
      <c r="B84" s="11"/>
      <c r="C84" s="13"/>
      <c r="D84" s="14" t="str">
        <f>IF(LAF_V11011121314[[#This Row],[workbook_name]]="","",COUNTIF(Table1[name],LAF_V11011121314[[#This Row],[workbook_name]]))</f>
        <v/>
      </c>
      <c r="E84" s="14" t="str">
        <f xml:space="preserve">
IF(LAF_V11011121314[[#This Row],[workbook_name]]="","",
   IFERROR(
      IF(
          VLOOKUP(LAF_V11011121314[[#This Row],[id]],Table1[[#All],[id]:[name]],3,0)=LAF_V11011121314[[#This Row],[workbook_name]],
         "match",
         "id doesn't belong to workbook_name"
      ),
      "associate an id first"
   )
)</f>
        <v/>
      </c>
      <c r="F84" s="16" t="str">
        <f>IF(LAF_V11011121314[[#This Row],[id Sanity Check]]="match",
   "✓ ready",
   IF(LAF_V11011121314[[#This Row],[workbook_name]]&lt;&gt;"","not ready","")
)</f>
        <v/>
      </c>
    </row>
    <row r="85" spans="2:6" ht="21" x14ac:dyDescent="0.25">
      <c r="B85" s="11"/>
      <c r="C85" s="13"/>
      <c r="D85" s="14" t="str">
        <f>IF(LAF_V11011121314[[#This Row],[workbook_name]]="","",COUNTIF(Table1[name],LAF_V11011121314[[#This Row],[workbook_name]]))</f>
        <v/>
      </c>
      <c r="E85" s="14" t="str">
        <f xml:space="preserve">
IF(LAF_V11011121314[[#This Row],[workbook_name]]="","",
   IFERROR(
      IF(
          VLOOKUP(LAF_V11011121314[[#This Row],[id]],Table1[[#All],[id]:[name]],3,0)=LAF_V11011121314[[#This Row],[workbook_name]],
         "match",
         "id doesn't belong to workbook_name"
      ),
      "associate an id first"
   )
)</f>
        <v/>
      </c>
      <c r="F85" s="16" t="str">
        <f>IF(LAF_V11011121314[[#This Row],[id Sanity Check]]="match",
   "✓ ready",
   IF(LAF_V11011121314[[#This Row],[workbook_name]]&lt;&gt;"","not ready","")
)</f>
        <v/>
      </c>
    </row>
    <row r="86" spans="2:6" ht="21" x14ac:dyDescent="0.25">
      <c r="B86" s="11"/>
      <c r="C86" s="13"/>
      <c r="D86" s="14" t="str">
        <f>IF(LAF_V11011121314[[#This Row],[workbook_name]]="","",COUNTIF(Table1[name],LAF_V11011121314[[#This Row],[workbook_name]]))</f>
        <v/>
      </c>
      <c r="E86" s="14" t="str">
        <f xml:space="preserve">
IF(LAF_V11011121314[[#This Row],[workbook_name]]="","",
   IFERROR(
      IF(
          VLOOKUP(LAF_V11011121314[[#This Row],[id]],Table1[[#All],[id]:[name]],3,0)=LAF_V11011121314[[#This Row],[workbook_name]],
         "match",
         "id doesn't belong to workbook_name"
      ),
      "associate an id first"
   )
)</f>
        <v/>
      </c>
      <c r="F86" s="16" t="str">
        <f>IF(LAF_V11011121314[[#This Row],[id Sanity Check]]="match",
   "✓ ready",
   IF(LAF_V11011121314[[#This Row],[workbook_name]]&lt;&gt;"","not ready","")
)</f>
        <v/>
      </c>
    </row>
    <row r="87" spans="2:6" ht="21" x14ac:dyDescent="0.25">
      <c r="B87" s="11"/>
      <c r="C87" s="13"/>
      <c r="D87" s="14" t="str">
        <f>IF(LAF_V11011121314[[#This Row],[workbook_name]]="","",COUNTIF(Table1[name],LAF_V11011121314[[#This Row],[workbook_name]]))</f>
        <v/>
      </c>
      <c r="E87" s="14" t="str">
        <f xml:space="preserve">
IF(LAF_V11011121314[[#This Row],[workbook_name]]="","",
   IFERROR(
      IF(
          VLOOKUP(LAF_V11011121314[[#This Row],[id]],Table1[[#All],[id]:[name]],3,0)=LAF_V11011121314[[#This Row],[workbook_name]],
         "match",
         "id doesn't belong to workbook_name"
      ),
      "associate an id first"
   )
)</f>
        <v/>
      </c>
      <c r="F87" s="16" t="str">
        <f>IF(LAF_V11011121314[[#This Row],[id Sanity Check]]="match",
   "✓ ready",
   IF(LAF_V11011121314[[#This Row],[workbook_name]]&lt;&gt;"","not ready","")
)</f>
        <v/>
      </c>
    </row>
    <row r="88" spans="2:6" ht="21" x14ac:dyDescent="0.25">
      <c r="B88" s="11"/>
      <c r="C88" s="13"/>
      <c r="D88" s="14" t="str">
        <f>IF(LAF_V11011121314[[#This Row],[workbook_name]]="","",COUNTIF(Table1[name],LAF_V11011121314[[#This Row],[workbook_name]]))</f>
        <v/>
      </c>
      <c r="E88" s="14" t="str">
        <f xml:space="preserve">
IF(LAF_V11011121314[[#This Row],[workbook_name]]="","",
   IFERROR(
      IF(
          VLOOKUP(LAF_V11011121314[[#This Row],[id]],Table1[[#All],[id]:[name]],3,0)=LAF_V11011121314[[#This Row],[workbook_name]],
         "match",
         "id doesn't belong to workbook_name"
      ),
      "associate an id first"
   )
)</f>
        <v/>
      </c>
      <c r="F88" s="16" t="str">
        <f>IF(LAF_V11011121314[[#This Row],[id Sanity Check]]="match",
   "✓ ready",
   IF(LAF_V11011121314[[#This Row],[workbook_name]]&lt;&gt;"","not ready","")
)</f>
        <v/>
      </c>
    </row>
    <row r="89" spans="2:6" ht="21" x14ac:dyDescent="0.25">
      <c r="B89" s="11"/>
      <c r="C89" s="13"/>
      <c r="D89" s="14" t="str">
        <f>IF(LAF_V11011121314[[#This Row],[workbook_name]]="","",COUNTIF(Table1[name],LAF_V11011121314[[#This Row],[workbook_name]]))</f>
        <v/>
      </c>
      <c r="E89" s="14" t="str">
        <f xml:space="preserve">
IF(LAF_V11011121314[[#This Row],[workbook_name]]="","",
   IFERROR(
      IF(
          VLOOKUP(LAF_V11011121314[[#This Row],[id]],Table1[[#All],[id]:[name]],3,0)=LAF_V11011121314[[#This Row],[workbook_name]],
         "match",
         "id doesn't belong to workbook_name"
      ),
      "associate an id first"
   )
)</f>
        <v/>
      </c>
      <c r="F89" s="16" t="str">
        <f>IF(LAF_V11011121314[[#This Row],[id Sanity Check]]="match",
   "✓ ready",
   IF(LAF_V11011121314[[#This Row],[workbook_name]]&lt;&gt;"","not ready","")
)</f>
        <v/>
      </c>
    </row>
    <row r="90" spans="2:6" ht="21" x14ac:dyDescent="0.25">
      <c r="B90" s="11"/>
      <c r="C90" s="13"/>
      <c r="D90" s="14" t="str">
        <f>IF(LAF_V11011121314[[#This Row],[workbook_name]]="","",COUNTIF(Table1[name],LAF_V11011121314[[#This Row],[workbook_name]]))</f>
        <v/>
      </c>
      <c r="E90" s="14" t="str">
        <f xml:space="preserve">
IF(LAF_V11011121314[[#This Row],[workbook_name]]="","",
   IFERROR(
      IF(
          VLOOKUP(LAF_V11011121314[[#This Row],[id]],Table1[[#All],[id]:[name]],3,0)=LAF_V11011121314[[#This Row],[workbook_name]],
         "match",
         "id doesn't belong to workbook_name"
      ),
      "associate an id first"
   )
)</f>
        <v/>
      </c>
      <c r="F90" s="16" t="str">
        <f>IF(LAF_V11011121314[[#This Row],[id Sanity Check]]="match",
   "✓ ready",
   IF(LAF_V11011121314[[#This Row],[workbook_name]]&lt;&gt;"","not ready","")
)</f>
        <v/>
      </c>
    </row>
    <row r="91" spans="2:6" ht="21" x14ac:dyDescent="0.25">
      <c r="B91" s="11"/>
      <c r="C91" s="13"/>
      <c r="D91" s="14" t="str">
        <f>IF(LAF_V11011121314[[#This Row],[workbook_name]]="","",COUNTIF(Table1[name],LAF_V11011121314[[#This Row],[workbook_name]]))</f>
        <v/>
      </c>
      <c r="E91" s="14" t="str">
        <f xml:space="preserve">
IF(LAF_V11011121314[[#This Row],[workbook_name]]="","",
   IFERROR(
      IF(
          VLOOKUP(LAF_V11011121314[[#This Row],[id]],Table1[[#All],[id]:[name]],3,0)=LAF_V11011121314[[#This Row],[workbook_name]],
         "match",
         "id doesn't belong to workbook_name"
      ),
      "associate an id first"
   )
)</f>
        <v/>
      </c>
      <c r="F91" s="16" t="str">
        <f>IF(LAF_V11011121314[[#This Row],[id Sanity Check]]="match",
   "✓ ready",
   IF(LAF_V11011121314[[#This Row],[workbook_name]]&lt;&gt;"","not ready","")
)</f>
        <v/>
      </c>
    </row>
    <row r="92" spans="2:6" ht="21" x14ac:dyDescent="0.25">
      <c r="B92" s="11"/>
      <c r="C92" s="13"/>
      <c r="D92" s="14" t="str">
        <f>IF(LAF_V11011121314[[#This Row],[workbook_name]]="","",COUNTIF(Table1[name],LAF_V11011121314[[#This Row],[workbook_name]]))</f>
        <v/>
      </c>
      <c r="E92" s="14" t="str">
        <f xml:space="preserve">
IF(LAF_V11011121314[[#This Row],[workbook_name]]="","",
   IFERROR(
      IF(
          VLOOKUP(LAF_V11011121314[[#This Row],[id]],Table1[[#All],[id]:[name]],3,0)=LAF_V11011121314[[#This Row],[workbook_name]],
         "match",
         "id doesn't belong to workbook_name"
      ),
      "associate an id first"
   )
)</f>
        <v/>
      </c>
      <c r="F92" s="16" t="str">
        <f>IF(LAF_V11011121314[[#This Row],[id Sanity Check]]="match",
   "✓ ready",
   IF(LAF_V11011121314[[#This Row],[workbook_name]]&lt;&gt;"","not ready","")
)</f>
        <v/>
      </c>
    </row>
    <row r="93" spans="2:6" ht="21" x14ac:dyDescent="0.25">
      <c r="B93" s="11"/>
      <c r="C93" s="13"/>
      <c r="D93" s="14" t="str">
        <f>IF(LAF_V11011121314[[#This Row],[workbook_name]]="","",COUNTIF(Table1[name],LAF_V11011121314[[#This Row],[workbook_name]]))</f>
        <v/>
      </c>
      <c r="E93" s="14" t="str">
        <f xml:space="preserve">
IF(LAF_V11011121314[[#This Row],[workbook_name]]="","",
   IFERROR(
      IF(
          VLOOKUP(LAF_V11011121314[[#This Row],[id]],Table1[[#All],[id]:[name]],3,0)=LAF_V11011121314[[#This Row],[workbook_name]],
         "match",
         "id doesn't belong to workbook_name"
      ),
      "associate an id first"
   )
)</f>
        <v/>
      </c>
      <c r="F93" s="16" t="str">
        <f>IF(LAF_V11011121314[[#This Row],[id Sanity Check]]="match",
   "✓ ready",
   IF(LAF_V11011121314[[#This Row],[workbook_name]]&lt;&gt;"","not ready","")
)</f>
        <v/>
      </c>
    </row>
    <row r="94" spans="2:6" ht="21" x14ac:dyDescent="0.25">
      <c r="B94" s="11"/>
      <c r="C94" s="13"/>
      <c r="D94" s="14" t="str">
        <f>IF(LAF_V11011121314[[#This Row],[workbook_name]]="","",COUNTIF(Table1[name],LAF_V11011121314[[#This Row],[workbook_name]]))</f>
        <v/>
      </c>
      <c r="E94" s="14" t="str">
        <f xml:space="preserve">
IF(LAF_V11011121314[[#This Row],[workbook_name]]="","",
   IFERROR(
      IF(
          VLOOKUP(LAF_V11011121314[[#This Row],[id]],Table1[[#All],[id]:[name]],3,0)=LAF_V11011121314[[#This Row],[workbook_name]],
         "match",
         "id doesn't belong to workbook_name"
      ),
      "associate an id first"
   )
)</f>
        <v/>
      </c>
      <c r="F94" s="16" t="str">
        <f>IF(LAF_V11011121314[[#This Row],[id Sanity Check]]="match",
   "✓ ready",
   IF(LAF_V11011121314[[#This Row],[workbook_name]]&lt;&gt;"","not ready","")
)</f>
        <v/>
      </c>
    </row>
    <row r="95" spans="2:6" ht="21" x14ac:dyDescent="0.25">
      <c r="B95" s="11"/>
      <c r="C95" s="13"/>
      <c r="D95" s="14" t="str">
        <f>IF(LAF_V11011121314[[#This Row],[workbook_name]]="","",COUNTIF(Table1[name],LAF_V11011121314[[#This Row],[workbook_name]]))</f>
        <v/>
      </c>
      <c r="E95" s="14" t="str">
        <f xml:space="preserve">
IF(LAF_V11011121314[[#This Row],[workbook_name]]="","",
   IFERROR(
      IF(
          VLOOKUP(LAF_V11011121314[[#This Row],[id]],Table1[[#All],[id]:[name]],3,0)=LAF_V11011121314[[#This Row],[workbook_name]],
         "match",
         "id doesn't belong to workbook_name"
      ),
      "associate an id first"
   )
)</f>
        <v/>
      </c>
      <c r="F95" s="16" t="str">
        <f>IF(LAF_V11011121314[[#This Row],[id Sanity Check]]="match",
   "✓ ready",
   IF(LAF_V11011121314[[#This Row],[workbook_name]]&lt;&gt;"","not ready","")
)</f>
        <v/>
      </c>
    </row>
    <row r="96" spans="2:6" ht="21" x14ac:dyDescent="0.25">
      <c r="B96" s="11"/>
      <c r="C96" s="13"/>
      <c r="D96" s="14" t="str">
        <f>IF(LAF_V11011121314[[#This Row],[workbook_name]]="","",COUNTIF(Table1[name],LAF_V11011121314[[#This Row],[workbook_name]]))</f>
        <v/>
      </c>
      <c r="E96" s="14" t="str">
        <f xml:space="preserve">
IF(LAF_V11011121314[[#This Row],[workbook_name]]="","",
   IFERROR(
      IF(
          VLOOKUP(LAF_V11011121314[[#This Row],[id]],Table1[[#All],[id]:[name]],3,0)=LAF_V11011121314[[#This Row],[workbook_name]],
         "match",
         "id doesn't belong to workbook_name"
      ),
      "associate an id first"
   )
)</f>
        <v/>
      </c>
      <c r="F96" s="16" t="str">
        <f>IF(LAF_V11011121314[[#This Row],[id Sanity Check]]="match",
   "✓ ready",
   IF(LAF_V11011121314[[#This Row],[workbook_name]]&lt;&gt;"","not ready","")
)</f>
        <v/>
      </c>
    </row>
    <row r="97" spans="2:6" ht="21" x14ac:dyDescent="0.25">
      <c r="B97" s="11"/>
      <c r="C97" s="13"/>
      <c r="D97" s="14" t="str">
        <f>IF(LAF_V11011121314[[#This Row],[workbook_name]]="","",COUNTIF(Table1[name],LAF_V11011121314[[#This Row],[workbook_name]]))</f>
        <v/>
      </c>
      <c r="E97" s="14" t="str">
        <f xml:space="preserve">
IF(LAF_V11011121314[[#This Row],[workbook_name]]="","",
   IFERROR(
      IF(
          VLOOKUP(LAF_V11011121314[[#This Row],[id]],Table1[[#All],[id]:[name]],3,0)=LAF_V11011121314[[#This Row],[workbook_name]],
         "match",
         "id doesn't belong to workbook_name"
      ),
      "associate an id first"
   )
)</f>
        <v/>
      </c>
      <c r="F97" s="16" t="str">
        <f>IF(LAF_V11011121314[[#This Row],[id Sanity Check]]="match",
   "✓ ready",
   IF(LAF_V11011121314[[#This Row],[workbook_name]]&lt;&gt;"","not ready","")
)</f>
        <v/>
      </c>
    </row>
    <row r="98" spans="2:6" ht="21" x14ac:dyDescent="0.25">
      <c r="B98" s="11"/>
      <c r="C98" s="13"/>
      <c r="D98" s="14" t="str">
        <f>IF(LAF_V11011121314[[#This Row],[workbook_name]]="","",COUNTIF(Table1[name],LAF_V11011121314[[#This Row],[workbook_name]]))</f>
        <v/>
      </c>
      <c r="E98" s="14" t="str">
        <f xml:space="preserve">
IF(LAF_V11011121314[[#This Row],[workbook_name]]="","",
   IFERROR(
      IF(
          VLOOKUP(LAF_V11011121314[[#This Row],[id]],Table1[[#All],[id]:[name]],3,0)=LAF_V11011121314[[#This Row],[workbook_name]],
         "match",
         "id doesn't belong to workbook_name"
      ),
      "associate an id first"
   )
)</f>
        <v/>
      </c>
      <c r="F98" s="16" t="str">
        <f>IF(LAF_V11011121314[[#This Row],[id Sanity Check]]="match",
   "✓ ready",
   IF(LAF_V11011121314[[#This Row],[workbook_name]]&lt;&gt;"","not ready","")
)</f>
        <v/>
      </c>
    </row>
    <row r="99" spans="2:6" ht="21" x14ac:dyDescent="0.25">
      <c r="B99" s="11"/>
      <c r="C99" s="13"/>
      <c r="D99" s="14" t="str">
        <f>IF(LAF_V11011121314[[#This Row],[workbook_name]]="","",COUNTIF(Table1[name],LAF_V11011121314[[#This Row],[workbook_name]]))</f>
        <v/>
      </c>
      <c r="E99" s="14" t="str">
        <f xml:space="preserve">
IF(LAF_V11011121314[[#This Row],[workbook_name]]="","",
   IFERROR(
      IF(
          VLOOKUP(LAF_V11011121314[[#This Row],[id]],Table1[[#All],[id]:[name]],3,0)=LAF_V11011121314[[#This Row],[workbook_name]],
         "match",
         "id doesn't belong to workbook_name"
      ),
      "associate an id first"
   )
)</f>
        <v/>
      </c>
      <c r="F99" s="16" t="str">
        <f>IF(LAF_V11011121314[[#This Row],[id Sanity Check]]="match",
   "✓ ready",
   IF(LAF_V11011121314[[#This Row],[workbook_name]]&lt;&gt;"","not ready","")
)</f>
        <v/>
      </c>
    </row>
    <row r="100" spans="2:6" ht="21" x14ac:dyDescent="0.25">
      <c r="B100" s="11"/>
      <c r="C100" s="13"/>
      <c r="D100" s="14" t="str">
        <f>IF(LAF_V11011121314[[#This Row],[workbook_name]]="","",COUNTIF(Table1[name],LAF_V11011121314[[#This Row],[workbook_name]]))</f>
        <v/>
      </c>
      <c r="E100" s="14" t="str">
        <f xml:space="preserve">
IF(LAF_V11011121314[[#This Row],[workbook_name]]="","",
   IFERROR(
      IF(
          VLOOKUP(LAF_V11011121314[[#This Row],[id]],Table1[[#All],[id]:[name]],3,0)=LAF_V11011121314[[#This Row],[workbook_name]],
         "match",
         "id doesn't belong to workbook_name"
      ),
      "associate an id first"
   )
)</f>
        <v/>
      </c>
      <c r="F100" s="16" t="str">
        <f>IF(LAF_V11011121314[[#This Row],[id Sanity Check]]="match",
   "✓ ready",
   IF(LAF_V11011121314[[#This Row],[workbook_name]]&lt;&gt;"","not ready","")
)</f>
        <v/>
      </c>
    </row>
    <row r="101" spans="2:6" ht="21" x14ac:dyDescent="0.25">
      <c r="B101" s="11"/>
      <c r="C101" s="13"/>
      <c r="D101" s="14" t="str">
        <f>IF(LAF_V11011121314[[#This Row],[workbook_name]]="","",COUNTIF(Table1[name],LAF_V11011121314[[#This Row],[workbook_name]]))</f>
        <v/>
      </c>
      <c r="E101" s="14" t="str">
        <f xml:space="preserve">
IF(LAF_V11011121314[[#This Row],[workbook_name]]="","",
   IFERROR(
      IF(
          VLOOKUP(LAF_V11011121314[[#This Row],[id]],Table1[[#All],[id]:[name]],3,0)=LAF_V11011121314[[#This Row],[workbook_name]],
         "match",
         "id doesn't belong to workbook_name"
      ),
      "associate an id first"
   )
)</f>
        <v/>
      </c>
      <c r="F101" s="16" t="str">
        <f>IF(LAF_V11011121314[[#This Row],[id Sanity Check]]="match",
   "✓ ready",
   IF(LAF_V11011121314[[#This Row],[workbook_name]]&lt;&gt;"","not ready","")
)</f>
        <v/>
      </c>
    </row>
    <row r="102" spans="2:6" ht="21" x14ac:dyDescent="0.25">
      <c r="B102" s="11"/>
      <c r="C102" s="13"/>
      <c r="D102" s="14" t="str">
        <f>IF(LAF_V11011121314[[#This Row],[workbook_name]]="","",COUNTIF(Table1[name],LAF_V11011121314[[#This Row],[workbook_name]]))</f>
        <v/>
      </c>
      <c r="E102" s="14" t="str">
        <f xml:space="preserve">
IF(LAF_V11011121314[[#This Row],[workbook_name]]="","",
   IFERROR(
      IF(
          VLOOKUP(LAF_V11011121314[[#This Row],[id]],Table1[[#All],[id]:[name]],3,0)=LAF_V11011121314[[#This Row],[workbook_name]],
         "match",
         "id doesn't belong to workbook_name"
      ),
      "associate an id first"
   )
)</f>
        <v/>
      </c>
      <c r="F102" s="16" t="str">
        <f>IF(LAF_V11011121314[[#This Row],[id Sanity Check]]="match",
   "✓ ready",
   IF(LAF_V11011121314[[#This Row],[workbook_name]]&lt;&gt;"","not ready","")
)</f>
        <v/>
      </c>
    </row>
    <row r="103" spans="2:6" ht="21" x14ac:dyDescent="0.25">
      <c r="B103" s="11"/>
      <c r="C103" s="13"/>
      <c r="D103" s="14" t="str">
        <f>IF(LAF_V11011121314[[#This Row],[workbook_name]]="","",COUNTIF(Table1[name],LAF_V11011121314[[#This Row],[workbook_name]]))</f>
        <v/>
      </c>
      <c r="E103" s="14" t="str">
        <f xml:space="preserve">
IF(LAF_V11011121314[[#This Row],[workbook_name]]="","",
   IFERROR(
      IF(
          VLOOKUP(LAF_V11011121314[[#This Row],[id]],Table1[[#All],[id]:[name]],3,0)=LAF_V11011121314[[#This Row],[workbook_name]],
         "match",
         "id doesn't belong to workbook_name"
      ),
      "associate an id first"
   )
)</f>
        <v/>
      </c>
      <c r="F103" s="16" t="str">
        <f>IF(LAF_V11011121314[[#This Row],[id Sanity Check]]="match",
   "✓ ready",
   IF(LAF_V11011121314[[#This Row],[workbook_name]]&lt;&gt;"","not ready","")
)</f>
        <v/>
      </c>
    </row>
    <row r="104" spans="2:6" ht="21" x14ac:dyDescent="0.25">
      <c r="B104" s="11"/>
      <c r="C104" s="13"/>
      <c r="D104" s="14" t="str">
        <f>IF(LAF_V11011121314[[#This Row],[workbook_name]]="","",COUNTIF(Table1[name],LAF_V11011121314[[#This Row],[workbook_name]]))</f>
        <v/>
      </c>
      <c r="E104" s="14" t="str">
        <f xml:space="preserve">
IF(LAF_V11011121314[[#This Row],[workbook_name]]="","",
   IFERROR(
      IF(
          VLOOKUP(LAF_V11011121314[[#This Row],[id]],Table1[[#All],[id]:[name]],3,0)=LAF_V11011121314[[#This Row],[workbook_name]],
         "match",
         "id doesn't belong to workbook_name"
      ),
      "associate an id first"
   )
)</f>
        <v/>
      </c>
      <c r="F104" s="16" t="str">
        <f>IF(LAF_V11011121314[[#This Row],[id Sanity Check]]="match",
   "✓ ready",
   IF(LAF_V11011121314[[#This Row],[workbook_name]]&lt;&gt;"","not ready","")
)</f>
        <v/>
      </c>
    </row>
    <row r="105" spans="2:6" ht="21" x14ac:dyDescent="0.25">
      <c r="B105" s="11"/>
      <c r="C105" s="13"/>
      <c r="D105" s="14" t="str">
        <f>IF(LAF_V11011121314[[#This Row],[workbook_name]]="","",COUNTIF(Table1[name],LAF_V11011121314[[#This Row],[workbook_name]]))</f>
        <v/>
      </c>
      <c r="E105" s="14" t="str">
        <f xml:space="preserve">
IF(LAF_V11011121314[[#This Row],[workbook_name]]="","",
   IFERROR(
      IF(
          VLOOKUP(LAF_V11011121314[[#This Row],[id]],Table1[[#All],[id]:[name]],3,0)=LAF_V11011121314[[#This Row],[workbook_name]],
         "match",
         "id doesn't belong to workbook_name"
      ),
      "associate an id first"
   )
)</f>
        <v/>
      </c>
      <c r="F105" s="16" t="str">
        <f>IF(LAF_V11011121314[[#This Row],[id Sanity Check]]="match",
   "✓ ready",
   IF(LAF_V11011121314[[#This Row],[workbook_name]]&lt;&gt;"","not ready","")
)</f>
        <v/>
      </c>
    </row>
    <row r="106" spans="2:6" ht="21" x14ac:dyDescent="0.25">
      <c r="B106" s="11"/>
      <c r="C106" s="13"/>
      <c r="D106" s="14" t="str">
        <f>IF(LAF_V11011121314[[#This Row],[workbook_name]]="","",COUNTIF(Table1[name],LAF_V11011121314[[#This Row],[workbook_name]]))</f>
        <v/>
      </c>
      <c r="E106" s="14" t="str">
        <f xml:space="preserve">
IF(LAF_V11011121314[[#This Row],[workbook_name]]="","",
   IFERROR(
      IF(
          VLOOKUP(LAF_V11011121314[[#This Row],[id]],Table1[[#All],[id]:[name]],3,0)=LAF_V11011121314[[#This Row],[workbook_name]],
         "match",
         "id doesn't belong to workbook_name"
      ),
      "associate an id first"
   )
)</f>
        <v/>
      </c>
      <c r="F106" s="16" t="str">
        <f>IF(LAF_V11011121314[[#This Row],[id Sanity Check]]="match",
   "✓ ready",
   IF(LAF_V11011121314[[#This Row],[workbook_name]]&lt;&gt;"","not ready","")
)</f>
        <v/>
      </c>
    </row>
    <row r="107" spans="2:6" ht="21" x14ac:dyDescent="0.25">
      <c r="B107" s="11"/>
      <c r="C107" s="13"/>
      <c r="D107" s="14" t="str">
        <f>IF(LAF_V11011121314[[#This Row],[workbook_name]]="","",COUNTIF(Table1[name],LAF_V11011121314[[#This Row],[workbook_name]]))</f>
        <v/>
      </c>
      <c r="E107" s="14" t="str">
        <f xml:space="preserve">
IF(LAF_V11011121314[[#This Row],[workbook_name]]="","",
   IFERROR(
      IF(
          VLOOKUP(LAF_V11011121314[[#This Row],[id]],Table1[[#All],[id]:[name]],3,0)=LAF_V11011121314[[#This Row],[workbook_name]],
         "match",
         "id doesn't belong to workbook_name"
      ),
      "associate an id first"
   )
)</f>
        <v/>
      </c>
      <c r="F107" s="16" t="str">
        <f>IF(LAF_V11011121314[[#This Row],[id Sanity Check]]="match",
   "✓ ready",
   IF(LAF_V11011121314[[#This Row],[workbook_name]]&lt;&gt;"","not ready","")
)</f>
        <v/>
      </c>
    </row>
    <row r="108" spans="2:6" ht="21" x14ac:dyDescent="0.25">
      <c r="B108" s="11"/>
      <c r="C108" s="13"/>
      <c r="D108" s="14" t="str">
        <f>IF(LAF_V11011121314[[#This Row],[workbook_name]]="","",COUNTIF(Table1[name],LAF_V11011121314[[#This Row],[workbook_name]]))</f>
        <v/>
      </c>
      <c r="E108" s="14" t="str">
        <f xml:space="preserve">
IF(LAF_V11011121314[[#This Row],[workbook_name]]="","",
   IFERROR(
      IF(
          VLOOKUP(LAF_V11011121314[[#This Row],[id]],Table1[[#All],[id]:[name]],3,0)=LAF_V11011121314[[#This Row],[workbook_name]],
         "match",
         "id doesn't belong to workbook_name"
      ),
      "associate an id first"
   )
)</f>
        <v/>
      </c>
      <c r="F108" s="16" t="str">
        <f>IF(LAF_V11011121314[[#This Row],[id Sanity Check]]="match",
   "✓ ready",
   IF(LAF_V11011121314[[#This Row],[workbook_name]]&lt;&gt;"","not ready","")
)</f>
        <v/>
      </c>
    </row>
    <row r="109" spans="2:6" ht="21" x14ac:dyDescent="0.25">
      <c r="B109" s="11"/>
      <c r="C109" s="13"/>
      <c r="D109" s="14" t="str">
        <f>IF(LAF_V11011121314[[#This Row],[workbook_name]]="","",COUNTIF(Table1[name],LAF_V11011121314[[#This Row],[workbook_name]]))</f>
        <v/>
      </c>
      <c r="E109" s="14" t="str">
        <f xml:space="preserve">
IF(LAF_V11011121314[[#This Row],[workbook_name]]="","",
   IFERROR(
      IF(
          VLOOKUP(LAF_V11011121314[[#This Row],[id]],Table1[[#All],[id]:[name]],3,0)=LAF_V11011121314[[#This Row],[workbook_name]],
         "match",
         "id doesn't belong to workbook_name"
      ),
      "associate an id first"
   )
)</f>
        <v/>
      </c>
      <c r="F109" s="16" t="str">
        <f>IF(LAF_V11011121314[[#This Row],[id Sanity Check]]="match",
   "✓ ready",
   IF(LAF_V11011121314[[#This Row],[workbook_name]]&lt;&gt;"","not ready","")
)</f>
        <v/>
      </c>
    </row>
    <row r="110" spans="2:6" ht="21" x14ac:dyDescent="0.25">
      <c r="B110" s="11"/>
      <c r="C110" s="13"/>
      <c r="D110" s="14" t="str">
        <f>IF(LAF_V11011121314[[#This Row],[workbook_name]]="","",COUNTIF(Table1[name],LAF_V11011121314[[#This Row],[workbook_name]]))</f>
        <v/>
      </c>
      <c r="E110" s="14" t="str">
        <f xml:space="preserve">
IF(LAF_V11011121314[[#This Row],[workbook_name]]="","",
   IFERROR(
      IF(
          VLOOKUP(LAF_V11011121314[[#This Row],[id]],Table1[[#All],[id]:[name]],3,0)=LAF_V11011121314[[#This Row],[workbook_name]],
         "match",
         "id doesn't belong to workbook_name"
      ),
      "associate an id first"
   )
)</f>
        <v/>
      </c>
      <c r="F110" s="16" t="str">
        <f>IF(LAF_V11011121314[[#This Row],[id Sanity Check]]="match",
   "✓ ready",
   IF(LAF_V11011121314[[#This Row],[workbook_name]]&lt;&gt;"","not ready","")
)</f>
        <v/>
      </c>
    </row>
    <row r="111" spans="2:6" ht="21" x14ac:dyDescent="0.25">
      <c r="B111" s="11"/>
      <c r="C111" s="13"/>
      <c r="D111" s="14" t="str">
        <f>IF(LAF_V11011121314[[#This Row],[workbook_name]]="","",COUNTIF(Table1[name],LAF_V11011121314[[#This Row],[workbook_name]]))</f>
        <v/>
      </c>
      <c r="E111" s="14" t="str">
        <f xml:space="preserve">
IF(LAF_V11011121314[[#This Row],[workbook_name]]="","",
   IFERROR(
      IF(
          VLOOKUP(LAF_V11011121314[[#This Row],[id]],Table1[[#All],[id]:[name]],3,0)=LAF_V11011121314[[#This Row],[workbook_name]],
         "match",
         "id doesn't belong to workbook_name"
      ),
      "associate an id first"
   )
)</f>
        <v/>
      </c>
      <c r="F111" s="16" t="str">
        <f>IF(LAF_V11011121314[[#This Row],[id Sanity Check]]="match",
   "✓ ready",
   IF(LAF_V11011121314[[#This Row],[workbook_name]]&lt;&gt;"","not ready","")
)</f>
        <v/>
      </c>
    </row>
    <row r="112" spans="2:6" ht="21" x14ac:dyDescent="0.25">
      <c r="B112" s="11"/>
      <c r="C112" s="13"/>
      <c r="D112" s="14" t="str">
        <f>IF(LAF_V11011121314[[#This Row],[workbook_name]]="","",COUNTIF(Table1[name],LAF_V11011121314[[#This Row],[workbook_name]]))</f>
        <v/>
      </c>
      <c r="E112" s="14" t="str">
        <f xml:space="preserve">
IF(LAF_V11011121314[[#This Row],[workbook_name]]="","",
   IFERROR(
      IF(
          VLOOKUP(LAF_V11011121314[[#This Row],[id]],Table1[[#All],[id]:[name]],3,0)=LAF_V11011121314[[#This Row],[workbook_name]],
         "match",
         "id doesn't belong to workbook_name"
      ),
      "associate an id first"
   )
)</f>
        <v/>
      </c>
      <c r="F112" s="16" t="str">
        <f>IF(LAF_V11011121314[[#This Row],[id Sanity Check]]="match",
   "✓ ready",
   IF(LAF_V11011121314[[#This Row],[workbook_name]]&lt;&gt;"","not ready","")
)</f>
        <v/>
      </c>
    </row>
    <row r="113" spans="2:6" ht="21" x14ac:dyDescent="0.25">
      <c r="B113" s="11"/>
      <c r="C113" s="13"/>
      <c r="D113" s="14" t="str">
        <f>IF(LAF_V11011121314[[#This Row],[workbook_name]]="","",COUNTIF(Table1[name],LAF_V11011121314[[#This Row],[workbook_name]]))</f>
        <v/>
      </c>
      <c r="E113" s="14" t="str">
        <f xml:space="preserve">
IF(LAF_V11011121314[[#This Row],[workbook_name]]="","",
   IFERROR(
      IF(
          VLOOKUP(LAF_V11011121314[[#This Row],[id]],Table1[[#All],[id]:[name]],3,0)=LAF_V11011121314[[#This Row],[workbook_name]],
         "match",
         "id doesn't belong to workbook_name"
      ),
      "associate an id first"
   )
)</f>
        <v/>
      </c>
      <c r="F113" s="16" t="str">
        <f>IF(LAF_V11011121314[[#This Row],[id Sanity Check]]="match",
   "✓ ready",
   IF(LAF_V11011121314[[#This Row],[workbook_name]]&lt;&gt;"","not ready","")
)</f>
        <v/>
      </c>
    </row>
    <row r="114" spans="2:6" ht="21" x14ac:dyDescent="0.25">
      <c r="B114" s="11"/>
      <c r="C114" s="13"/>
      <c r="D114" s="14" t="str">
        <f>IF(LAF_V11011121314[[#This Row],[workbook_name]]="","",COUNTIF(Table1[name],LAF_V11011121314[[#This Row],[workbook_name]]))</f>
        <v/>
      </c>
      <c r="E114" s="14" t="str">
        <f xml:space="preserve">
IF(LAF_V11011121314[[#This Row],[workbook_name]]="","",
   IFERROR(
      IF(
          VLOOKUP(LAF_V11011121314[[#This Row],[id]],Table1[[#All],[id]:[name]],3,0)=LAF_V11011121314[[#This Row],[workbook_name]],
         "match",
         "id doesn't belong to workbook_name"
      ),
      "associate an id first"
   )
)</f>
        <v/>
      </c>
      <c r="F114" s="16" t="str">
        <f>IF(LAF_V11011121314[[#This Row],[id Sanity Check]]="match",
   "✓ ready",
   IF(LAF_V11011121314[[#This Row],[workbook_name]]&lt;&gt;"","not ready","")
)</f>
        <v/>
      </c>
    </row>
    <row r="115" spans="2:6" ht="21" x14ac:dyDescent="0.25">
      <c r="B115" s="11"/>
      <c r="C115" s="13"/>
      <c r="D115" s="14" t="str">
        <f>IF(LAF_V11011121314[[#This Row],[workbook_name]]="","",COUNTIF(Table1[name],LAF_V11011121314[[#This Row],[workbook_name]]))</f>
        <v/>
      </c>
      <c r="E115" s="14" t="str">
        <f xml:space="preserve">
IF(LAF_V11011121314[[#This Row],[workbook_name]]="","",
   IFERROR(
      IF(
          VLOOKUP(LAF_V11011121314[[#This Row],[id]],Table1[[#All],[id]:[name]],3,0)=LAF_V11011121314[[#This Row],[workbook_name]],
         "match",
         "id doesn't belong to workbook_name"
      ),
      "associate an id first"
   )
)</f>
        <v/>
      </c>
      <c r="F115" s="16" t="str">
        <f>IF(LAF_V11011121314[[#This Row],[id Sanity Check]]="match",
   "✓ ready",
   IF(LAF_V11011121314[[#This Row],[workbook_name]]&lt;&gt;"","not ready","")
)</f>
        <v/>
      </c>
    </row>
    <row r="116" spans="2:6" ht="21" x14ac:dyDescent="0.25">
      <c r="B116" s="11"/>
      <c r="C116" s="13"/>
      <c r="D116" s="14" t="str">
        <f>IF(LAF_V11011121314[[#This Row],[workbook_name]]="","",COUNTIF(Table1[name],LAF_V11011121314[[#This Row],[workbook_name]]))</f>
        <v/>
      </c>
      <c r="E116" s="14" t="str">
        <f xml:space="preserve">
IF(LAF_V11011121314[[#This Row],[workbook_name]]="","",
   IFERROR(
      IF(
          VLOOKUP(LAF_V11011121314[[#This Row],[id]],Table1[[#All],[id]:[name]],3,0)=LAF_V11011121314[[#This Row],[workbook_name]],
         "match",
         "id doesn't belong to workbook_name"
      ),
      "associate an id first"
   )
)</f>
        <v/>
      </c>
      <c r="F116" s="16" t="str">
        <f>IF(LAF_V11011121314[[#This Row],[id Sanity Check]]="match",
   "✓ ready",
   IF(LAF_V11011121314[[#This Row],[workbook_name]]&lt;&gt;"","not ready","")
)</f>
        <v/>
      </c>
    </row>
    <row r="117" spans="2:6" ht="21" x14ac:dyDescent="0.25">
      <c r="B117" s="11"/>
      <c r="C117" s="13"/>
      <c r="D117" s="14" t="str">
        <f>IF(LAF_V11011121314[[#This Row],[workbook_name]]="","",COUNTIF(Table1[name],LAF_V11011121314[[#This Row],[workbook_name]]))</f>
        <v/>
      </c>
      <c r="E117" s="14" t="str">
        <f xml:space="preserve">
IF(LAF_V11011121314[[#This Row],[workbook_name]]="","",
   IFERROR(
      IF(
          VLOOKUP(LAF_V11011121314[[#This Row],[id]],Table1[[#All],[id]:[name]],3,0)=LAF_V11011121314[[#This Row],[workbook_name]],
         "match",
         "id doesn't belong to workbook_name"
      ),
      "associate an id first"
   )
)</f>
        <v/>
      </c>
      <c r="F117" s="16" t="str">
        <f>IF(LAF_V11011121314[[#This Row],[id Sanity Check]]="match",
   "✓ ready",
   IF(LAF_V11011121314[[#This Row],[workbook_name]]&lt;&gt;"","not ready","")
)</f>
        <v/>
      </c>
    </row>
    <row r="118" spans="2:6" ht="21" x14ac:dyDescent="0.25">
      <c r="B118" s="11"/>
      <c r="C118" s="13"/>
      <c r="D118" s="14" t="str">
        <f>IF(LAF_V11011121314[[#This Row],[workbook_name]]="","",COUNTIF(Table1[name],LAF_V11011121314[[#This Row],[workbook_name]]))</f>
        <v/>
      </c>
      <c r="E118" s="14" t="str">
        <f xml:space="preserve">
IF(LAF_V11011121314[[#This Row],[workbook_name]]="","",
   IFERROR(
      IF(
          VLOOKUP(LAF_V11011121314[[#This Row],[id]],Table1[[#All],[id]:[name]],3,0)=LAF_V11011121314[[#This Row],[workbook_name]],
         "match",
         "id doesn't belong to workbook_name"
      ),
      "associate an id first"
   )
)</f>
        <v/>
      </c>
      <c r="F118" s="16" t="str">
        <f>IF(LAF_V11011121314[[#This Row],[id Sanity Check]]="match",
   "✓ ready",
   IF(LAF_V11011121314[[#This Row],[workbook_name]]&lt;&gt;"","not ready","")
)</f>
        <v/>
      </c>
    </row>
    <row r="119" spans="2:6" ht="21" x14ac:dyDescent="0.25">
      <c r="B119" s="11"/>
      <c r="C119" s="13"/>
      <c r="D119" s="14" t="str">
        <f>IF(LAF_V11011121314[[#This Row],[workbook_name]]="","",COUNTIF(Table1[name],LAF_V11011121314[[#This Row],[workbook_name]]))</f>
        <v/>
      </c>
      <c r="E119" s="14" t="str">
        <f xml:space="preserve">
IF(LAF_V11011121314[[#This Row],[workbook_name]]="","",
   IFERROR(
      IF(
          VLOOKUP(LAF_V11011121314[[#This Row],[id]],Table1[[#All],[id]:[name]],3,0)=LAF_V11011121314[[#This Row],[workbook_name]],
         "match",
         "id doesn't belong to workbook_name"
      ),
      "associate an id first"
   )
)</f>
        <v/>
      </c>
      <c r="F119" s="16" t="str">
        <f>IF(LAF_V11011121314[[#This Row],[id Sanity Check]]="match",
   "✓ ready",
   IF(LAF_V11011121314[[#This Row],[workbook_name]]&lt;&gt;"","not ready","")
)</f>
        <v/>
      </c>
    </row>
    <row r="120" spans="2:6" ht="21" x14ac:dyDescent="0.25">
      <c r="B120" s="11"/>
      <c r="C120" s="13"/>
      <c r="D120" s="14" t="str">
        <f>IF(LAF_V11011121314[[#This Row],[workbook_name]]="","",COUNTIF(Table1[name],LAF_V11011121314[[#This Row],[workbook_name]]))</f>
        <v/>
      </c>
      <c r="E120" s="14" t="str">
        <f xml:space="preserve">
IF(LAF_V11011121314[[#This Row],[workbook_name]]="","",
   IFERROR(
      IF(
          VLOOKUP(LAF_V11011121314[[#This Row],[id]],Table1[[#All],[id]:[name]],3,0)=LAF_V11011121314[[#This Row],[workbook_name]],
         "match",
         "id doesn't belong to workbook_name"
      ),
      "associate an id first"
   )
)</f>
        <v/>
      </c>
      <c r="F120" s="16" t="str">
        <f>IF(LAF_V11011121314[[#This Row],[id Sanity Check]]="match",
   "✓ ready",
   IF(LAF_V11011121314[[#This Row],[workbook_name]]&lt;&gt;"","not ready","")
)</f>
        <v/>
      </c>
    </row>
    <row r="121" spans="2:6" ht="21" x14ac:dyDescent="0.25">
      <c r="B121" s="11"/>
      <c r="C121" s="13"/>
      <c r="D121" s="14" t="str">
        <f>IF(LAF_V11011121314[[#This Row],[workbook_name]]="","",COUNTIF(Table1[name],LAF_V11011121314[[#This Row],[workbook_name]]))</f>
        <v/>
      </c>
      <c r="E121" s="14" t="str">
        <f xml:space="preserve">
IF(LAF_V11011121314[[#This Row],[workbook_name]]="","",
   IFERROR(
      IF(
          VLOOKUP(LAF_V11011121314[[#This Row],[id]],Table1[[#All],[id]:[name]],3,0)=LAF_V11011121314[[#This Row],[workbook_name]],
         "match",
         "id doesn't belong to workbook_name"
      ),
      "associate an id first"
   )
)</f>
        <v/>
      </c>
      <c r="F121" s="16" t="str">
        <f>IF(LAF_V11011121314[[#This Row],[id Sanity Check]]="match",
   "✓ ready",
   IF(LAF_V11011121314[[#This Row],[workbook_name]]&lt;&gt;"","not ready","")
)</f>
        <v/>
      </c>
    </row>
    <row r="122" spans="2:6" ht="21" x14ac:dyDescent="0.25">
      <c r="B122" s="11"/>
      <c r="C122" s="13"/>
      <c r="D122" s="14" t="str">
        <f>IF(LAF_V11011121314[[#This Row],[workbook_name]]="","",COUNTIF(Table1[name],LAF_V11011121314[[#This Row],[workbook_name]]))</f>
        <v/>
      </c>
      <c r="E122" s="14" t="str">
        <f xml:space="preserve">
IF(LAF_V11011121314[[#This Row],[workbook_name]]="","",
   IFERROR(
      IF(
          VLOOKUP(LAF_V11011121314[[#This Row],[id]],Table1[[#All],[id]:[name]],3,0)=LAF_V11011121314[[#This Row],[workbook_name]],
         "match",
         "id doesn't belong to workbook_name"
      ),
      "associate an id first"
   )
)</f>
        <v/>
      </c>
      <c r="F122" s="16" t="str">
        <f>IF(LAF_V11011121314[[#This Row],[id Sanity Check]]="match",
   "✓ ready",
   IF(LAF_V11011121314[[#This Row],[workbook_name]]&lt;&gt;"","not ready","")
)</f>
        <v/>
      </c>
    </row>
    <row r="123" spans="2:6" ht="21" x14ac:dyDescent="0.25">
      <c r="B123" s="11"/>
      <c r="C123" s="13"/>
      <c r="D123" s="14" t="str">
        <f>IF(LAF_V11011121314[[#This Row],[workbook_name]]="","",COUNTIF(Table1[name],LAF_V11011121314[[#This Row],[workbook_name]]))</f>
        <v/>
      </c>
      <c r="E123" s="14" t="str">
        <f xml:space="preserve">
IF(LAF_V11011121314[[#This Row],[workbook_name]]="","",
   IFERROR(
      IF(
          VLOOKUP(LAF_V11011121314[[#This Row],[id]],Table1[[#All],[id]:[name]],3,0)=LAF_V11011121314[[#This Row],[workbook_name]],
         "match",
         "id doesn't belong to workbook_name"
      ),
      "associate an id first"
   )
)</f>
        <v/>
      </c>
      <c r="F123" s="16" t="str">
        <f>IF(LAF_V11011121314[[#This Row],[id Sanity Check]]="match",
   "✓ ready",
   IF(LAF_V11011121314[[#This Row],[workbook_name]]&lt;&gt;"","not ready","")
)</f>
        <v/>
      </c>
    </row>
    <row r="124" spans="2:6" ht="21" x14ac:dyDescent="0.25">
      <c r="B124" s="11"/>
      <c r="C124" s="13"/>
      <c r="D124" s="14" t="str">
        <f>IF(LAF_V11011121314[[#This Row],[workbook_name]]="","",COUNTIF(Table1[name],LAF_V11011121314[[#This Row],[workbook_name]]))</f>
        <v/>
      </c>
      <c r="E124" s="14" t="str">
        <f xml:space="preserve">
IF(LAF_V11011121314[[#This Row],[workbook_name]]="","",
   IFERROR(
      IF(
          VLOOKUP(LAF_V11011121314[[#This Row],[id]],Table1[[#All],[id]:[name]],3,0)=LAF_V11011121314[[#This Row],[workbook_name]],
         "match",
         "id doesn't belong to workbook_name"
      ),
      "associate an id first"
   )
)</f>
        <v/>
      </c>
      <c r="F124" s="16" t="str">
        <f>IF(LAF_V11011121314[[#This Row],[id Sanity Check]]="match",
   "✓ ready",
   IF(LAF_V11011121314[[#This Row],[workbook_name]]&lt;&gt;"","not ready","")
)</f>
        <v/>
      </c>
    </row>
    <row r="125" spans="2:6" ht="21" x14ac:dyDescent="0.25">
      <c r="B125" s="11"/>
      <c r="C125" s="13"/>
      <c r="D125" s="14" t="str">
        <f>IF(LAF_V11011121314[[#This Row],[workbook_name]]="","",COUNTIF(Table1[name],LAF_V11011121314[[#This Row],[workbook_name]]))</f>
        <v/>
      </c>
      <c r="E125" s="14" t="str">
        <f xml:space="preserve">
IF(LAF_V11011121314[[#This Row],[workbook_name]]="","",
   IFERROR(
      IF(
          VLOOKUP(LAF_V11011121314[[#This Row],[id]],Table1[[#All],[id]:[name]],3,0)=LAF_V11011121314[[#This Row],[workbook_name]],
         "match",
         "id doesn't belong to workbook_name"
      ),
      "associate an id first"
   )
)</f>
        <v/>
      </c>
      <c r="F125" s="16" t="str">
        <f>IF(LAF_V11011121314[[#This Row],[id Sanity Check]]="match",
   "✓ ready",
   IF(LAF_V11011121314[[#This Row],[workbook_name]]&lt;&gt;"","not ready","")
)</f>
        <v/>
      </c>
    </row>
    <row r="126" spans="2:6" ht="21" x14ac:dyDescent="0.25">
      <c r="B126" s="11"/>
      <c r="C126" s="13"/>
      <c r="D126" s="14" t="str">
        <f>IF(LAF_V11011121314[[#This Row],[workbook_name]]="","",COUNTIF(Table1[name],LAF_V11011121314[[#This Row],[workbook_name]]))</f>
        <v/>
      </c>
      <c r="E126" s="14" t="str">
        <f xml:space="preserve">
IF(LAF_V11011121314[[#This Row],[workbook_name]]="","",
   IFERROR(
      IF(
          VLOOKUP(LAF_V11011121314[[#This Row],[id]],Table1[[#All],[id]:[name]],3,0)=LAF_V11011121314[[#This Row],[workbook_name]],
         "match",
         "id doesn't belong to workbook_name"
      ),
      "associate an id first"
   )
)</f>
        <v/>
      </c>
      <c r="F126" s="16" t="str">
        <f>IF(LAF_V11011121314[[#This Row],[id Sanity Check]]="match",
   "✓ ready",
   IF(LAF_V11011121314[[#This Row],[workbook_name]]&lt;&gt;"","not ready","")
)</f>
        <v/>
      </c>
    </row>
    <row r="127" spans="2:6" ht="21" x14ac:dyDescent="0.25">
      <c r="B127" s="11"/>
      <c r="C127" s="13"/>
      <c r="D127" s="14" t="str">
        <f>IF(LAF_V11011121314[[#This Row],[workbook_name]]="","",COUNTIF(Table1[name],LAF_V11011121314[[#This Row],[workbook_name]]))</f>
        <v/>
      </c>
      <c r="E127" s="14" t="str">
        <f xml:space="preserve">
IF(LAF_V11011121314[[#This Row],[workbook_name]]="","",
   IFERROR(
      IF(
          VLOOKUP(LAF_V11011121314[[#This Row],[id]],Table1[[#All],[id]:[name]],3,0)=LAF_V11011121314[[#This Row],[workbook_name]],
         "match",
         "id doesn't belong to workbook_name"
      ),
      "associate an id first"
   )
)</f>
        <v/>
      </c>
      <c r="F127" s="16" t="str">
        <f>IF(LAF_V11011121314[[#This Row],[id Sanity Check]]="match",
   "✓ ready",
   IF(LAF_V11011121314[[#This Row],[workbook_name]]&lt;&gt;"","not ready","")
)</f>
        <v/>
      </c>
    </row>
    <row r="128" spans="2:6" ht="21" x14ac:dyDescent="0.25">
      <c r="B128" s="11"/>
      <c r="C128" s="13"/>
      <c r="D128" s="14" t="str">
        <f>IF(LAF_V11011121314[[#This Row],[workbook_name]]="","",COUNTIF(Table1[name],LAF_V11011121314[[#This Row],[workbook_name]]))</f>
        <v/>
      </c>
      <c r="E128" s="14" t="str">
        <f xml:space="preserve">
IF(LAF_V11011121314[[#This Row],[workbook_name]]="","",
   IFERROR(
      IF(
          VLOOKUP(LAF_V11011121314[[#This Row],[id]],Table1[[#All],[id]:[name]],3,0)=LAF_V11011121314[[#This Row],[workbook_name]],
         "match",
         "id doesn't belong to workbook_name"
      ),
      "associate an id first"
   )
)</f>
        <v/>
      </c>
      <c r="F128" s="16" t="str">
        <f>IF(LAF_V11011121314[[#This Row],[id Sanity Check]]="match",
   "✓ ready",
   IF(LAF_V11011121314[[#This Row],[workbook_name]]&lt;&gt;"","not ready","")
)</f>
        <v/>
      </c>
    </row>
    <row r="129" spans="2:6" ht="21" x14ac:dyDescent="0.25">
      <c r="B129" s="11"/>
      <c r="C129" s="13"/>
      <c r="D129" s="14" t="str">
        <f>IF(LAF_V11011121314[[#This Row],[workbook_name]]="","",COUNTIF(Table1[name],LAF_V11011121314[[#This Row],[workbook_name]]))</f>
        <v/>
      </c>
      <c r="E129" s="14" t="str">
        <f xml:space="preserve">
IF(LAF_V11011121314[[#This Row],[workbook_name]]="","",
   IFERROR(
      IF(
          VLOOKUP(LAF_V11011121314[[#This Row],[id]],Table1[[#All],[id]:[name]],3,0)=LAF_V11011121314[[#This Row],[workbook_name]],
         "match",
         "id doesn't belong to workbook_name"
      ),
      "associate an id first"
   )
)</f>
        <v/>
      </c>
      <c r="F129" s="16" t="str">
        <f>IF(LAF_V11011121314[[#This Row],[id Sanity Check]]="match",
   "✓ ready",
   IF(LAF_V11011121314[[#This Row],[workbook_name]]&lt;&gt;"","not ready","")
)</f>
        <v/>
      </c>
    </row>
    <row r="130" spans="2:6" ht="21" x14ac:dyDescent="0.25">
      <c r="B130" s="11"/>
      <c r="C130" s="13"/>
      <c r="D130" s="14" t="str">
        <f>IF(LAF_V11011121314[[#This Row],[workbook_name]]="","",COUNTIF(Table1[name],LAF_V11011121314[[#This Row],[workbook_name]]))</f>
        <v/>
      </c>
      <c r="E130" s="14" t="str">
        <f xml:space="preserve">
IF(LAF_V11011121314[[#This Row],[workbook_name]]="","",
   IFERROR(
      IF(
          VLOOKUP(LAF_V11011121314[[#This Row],[id]],Table1[[#All],[id]:[name]],3,0)=LAF_V11011121314[[#This Row],[workbook_name]],
         "match",
         "id doesn't belong to workbook_name"
      ),
      "associate an id first"
   )
)</f>
        <v/>
      </c>
      <c r="F130" s="16" t="str">
        <f>IF(LAF_V11011121314[[#This Row],[id Sanity Check]]="match",
   "✓ ready",
   IF(LAF_V11011121314[[#This Row],[workbook_name]]&lt;&gt;"","not ready","")
)</f>
        <v/>
      </c>
    </row>
    <row r="131" spans="2:6" ht="21" x14ac:dyDescent="0.25">
      <c r="B131" s="11"/>
      <c r="C131" s="13"/>
      <c r="D131" s="14" t="str">
        <f>IF(LAF_V11011121314[[#This Row],[workbook_name]]="","",COUNTIF(Table1[name],LAF_V11011121314[[#This Row],[workbook_name]]))</f>
        <v/>
      </c>
      <c r="E131" s="14" t="str">
        <f xml:space="preserve">
IF(LAF_V11011121314[[#This Row],[workbook_name]]="","",
   IFERROR(
      IF(
          VLOOKUP(LAF_V11011121314[[#This Row],[id]],Table1[[#All],[id]:[name]],3,0)=LAF_V11011121314[[#This Row],[workbook_name]],
         "match",
         "id doesn't belong to workbook_name"
      ),
      "associate an id first"
   )
)</f>
        <v/>
      </c>
      <c r="F131" s="16" t="str">
        <f>IF(LAF_V11011121314[[#This Row],[id Sanity Check]]="match",
   "✓ ready",
   IF(LAF_V11011121314[[#This Row],[workbook_name]]&lt;&gt;"","not ready","")
)</f>
        <v/>
      </c>
    </row>
    <row r="132" spans="2:6" ht="21" x14ac:dyDescent="0.25">
      <c r="B132" s="11"/>
      <c r="C132" s="13"/>
      <c r="D132" s="14" t="str">
        <f>IF(LAF_V11011121314[[#This Row],[workbook_name]]="","",COUNTIF(Table1[name],LAF_V11011121314[[#This Row],[workbook_name]]))</f>
        <v/>
      </c>
      <c r="E132" s="14" t="str">
        <f xml:space="preserve">
IF(LAF_V11011121314[[#This Row],[workbook_name]]="","",
   IFERROR(
      IF(
          VLOOKUP(LAF_V11011121314[[#This Row],[id]],Table1[[#All],[id]:[name]],3,0)=LAF_V11011121314[[#This Row],[workbook_name]],
         "match",
         "id doesn't belong to workbook_name"
      ),
      "associate an id first"
   )
)</f>
        <v/>
      </c>
      <c r="F132" s="16" t="str">
        <f>IF(LAF_V11011121314[[#This Row],[id Sanity Check]]="match",
   "✓ ready",
   IF(LAF_V11011121314[[#This Row],[workbook_name]]&lt;&gt;"","not ready","")
)</f>
        <v/>
      </c>
    </row>
    <row r="133" spans="2:6" ht="21" x14ac:dyDescent="0.25">
      <c r="B133" s="11"/>
      <c r="C133" s="13"/>
      <c r="D133" s="14" t="str">
        <f>IF(LAF_V11011121314[[#This Row],[workbook_name]]="","",COUNTIF(Table1[name],LAF_V11011121314[[#This Row],[workbook_name]]))</f>
        <v/>
      </c>
      <c r="E133" s="14" t="str">
        <f xml:space="preserve">
IF(LAF_V11011121314[[#This Row],[workbook_name]]="","",
   IFERROR(
      IF(
          VLOOKUP(LAF_V11011121314[[#This Row],[id]],Table1[[#All],[id]:[name]],3,0)=LAF_V11011121314[[#This Row],[workbook_name]],
         "match",
         "id doesn't belong to workbook_name"
      ),
      "associate an id first"
   )
)</f>
        <v/>
      </c>
      <c r="F133" s="16" t="str">
        <f>IF(LAF_V11011121314[[#This Row],[id Sanity Check]]="match",
   "✓ ready",
   IF(LAF_V11011121314[[#This Row],[workbook_name]]&lt;&gt;"","not ready","")
)</f>
        <v/>
      </c>
    </row>
    <row r="134" spans="2:6" ht="21" x14ac:dyDescent="0.25">
      <c r="B134" s="11"/>
      <c r="C134" s="13"/>
      <c r="D134" s="14" t="str">
        <f>IF(LAF_V11011121314[[#This Row],[workbook_name]]="","",COUNTIF(Table1[name],LAF_V11011121314[[#This Row],[workbook_name]]))</f>
        <v/>
      </c>
      <c r="E134" s="14" t="str">
        <f xml:space="preserve">
IF(LAF_V11011121314[[#This Row],[workbook_name]]="","",
   IFERROR(
      IF(
          VLOOKUP(LAF_V11011121314[[#This Row],[id]],Table1[[#All],[id]:[name]],3,0)=LAF_V11011121314[[#This Row],[workbook_name]],
         "match",
         "id doesn't belong to workbook_name"
      ),
      "associate an id first"
   )
)</f>
        <v/>
      </c>
      <c r="F134" s="16" t="str">
        <f>IF(LAF_V11011121314[[#This Row],[id Sanity Check]]="match",
   "✓ ready",
   IF(LAF_V11011121314[[#This Row],[workbook_name]]&lt;&gt;"","not ready","")
)</f>
        <v/>
      </c>
    </row>
    <row r="135" spans="2:6" ht="21" x14ac:dyDescent="0.25">
      <c r="B135" s="11"/>
      <c r="C135" s="13"/>
      <c r="D135" s="14" t="str">
        <f>IF(LAF_V11011121314[[#This Row],[workbook_name]]="","",COUNTIF(Table1[name],LAF_V11011121314[[#This Row],[workbook_name]]))</f>
        <v/>
      </c>
      <c r="E135" s="14" t="str">
        <f xml:space="preserve">
IF(LAF_V11011121314[[#This Row],[workbook_name]]="","",
   IFERROR(
      IF(
          VLOOKUP(LAF_V11011121314[[#This Row],[id]],Table1[[#All],[id]:[name]],3,0)=LAF_V11011121314[[#This Row],[workbook_name]],
         "match",
         "id doesn't belong to workbook_name"
      ),
      "associate an id first"
   )
)</f>
        <v/>
      </c>
      <c r="F135" s="16" t="str">
        <f>IF(LAF_V11011121314[[#This Row],[id Sanity Check]]="match",
   "✓ ready",
   IF(LAF_V11011121314[[#This Row],[workbook_name]]&lt;&gt;"","not ready","")
)</f>
        <v/>
      </c>
    </row>
    <row r="136" spans="2:6" ht="21" x14ac:dyDescent="0.25">
      <c r="B136" s="11"/>
      <c r="C136" s="13"/>
      <c r="D136" s="14" t="str">
        <f>IF(LAF_V11011121314[[#This Row],[workbook_name]]="","",COUNTIF(Table1[name],LAF_V11011121314[[#This Row],[workbook_name]]))</f>
        <v/>
      </c>
      <c r="E136" s="14" t="str">
        <f xml:space="preserve">
IF(LAF_V11011121314[[#This Row],[workbook_name]]="","",
   IFERROR(
      IF(
          VLOOKUP(LAF_V11011121314[[#This Row],[id]],Table1[[#All],[id]:[name]],3,0)=LAF_V11011121314[[#This Row],[workbook_name]],
         "match",
         "id doesn't belong to workbook_name"
      ),
      "associate an id first"
   )
)</f>
        <v/>
      </c>
      <c r="F136" s="16" t="str">
        <f>IF(LAF_V11011121314[[#This Row],[id Sanity Check]]="match",
   "✓ ready",
   IF(LAF_V11011121314[[#This Row],[workbook_name]]&lt;&gt;"","not ready","")
)</f>
        <v/>
      </c>
    </row>
    <row r="137" spans="2:6" ht="21" x14ac:dyDescent="0.25">
      <c r="B137" s="11"/>
      <c r="C137" s="13"/>
      <c r="D137" s="14" t="str">
        <f>IF(LAF_V11011121314[[#This Row],[workbook_name]]="","",COUNTIF(Table1[name],LAF_V11011121314[[#This Row],[workbook_name]]))</f>
        <v/>
      </c>
      <c r="E137" s="14" t="str">
        <f xml:space="preserve">
IF(LAF_V11011121314[[#This Row],[workbook_name]]="","",
   IFERROR(
      IF(
          VLOOKUP(LAF_V11011121314[[#This Row],[id]],Table1[[#All],[id]:[name]],3,0)=LAF_V11011121314[[#This Row],[workbook_name]],
         "match",
         "id doesn't belong to workbook_name"
      ),
      "associate an id first"
   )
)</f>
        <v/>
      </c>
      <c r="F137" s="16" t="str">
        <f>IF(LAF_V11011121314[[#This Row],[id Sanity Check]]="match",
   "✓ ready",
   IF(LAF_V11011121314[[#This Row],[workbook_name]]&lt;&gt;"","not ready","")
)</f>
        <v/>
      </c>
    </row>
    <row r="138" spans="2:6" ht="21" x14ac:dyDescent="0.25">
      <c r="B138" s="11"/>
      <c r="C138" s="13"/>
      <c r="D138" s="14" t="str">
        <f>IF(LAF_V11011121314[[#This Row],[workbook_name]]="","",COUNTIF(Table1[name],LAF_V11011121314[[#This Row],[workbook_name]]))</f>
        <v/>
      </c>
      <c r="E138" s="14" t="str">
        <f xml:space="preserve">
IF(LAF_V11011121314[[#This Row],[workbook_name]]="","",
   IFERROR(
      IF(
          VLOOKUP(LAF_V11011121314[[#This Row],[id]],Table1[[#All],[id]:[name]],3,0)=LAF_V11011121314[[#This Row],[workbook_name]],
         "match",
         "id doesn't belong to workbook_name"
      ),
      "associate an id first"
   )
)</f>
        <v/>
      </c>
      <c r="F138" s="16" t="str">
        <f>IF(LAF_V11011121314[[#This Row],[id Sanity Check]]="match",
   "✓ ready",
   IF(LAF_V11011121314[[#This Row],[workbook_name]]&lt;&gt;"","not ready","")
)</f>
        <v/>
      </c>
    </row>
    <row r="139" spans="2:6" ht="21" x14ac:dyDescent="0.25">
      <c r="B139" s="11"/>
      <c r="C139" s="13"/>
      <c r="D139" s="14" t="str">
        <f>IF(LAF_V11011121314[[#This Row],[workbook_name]]="","",COUNTIF(Table1[name],LAF_V11011121314[[#This Row],[workbook_name]]))</f>
        <v/>
      </c>
      <c r="E139" s="14" t="str">
        <f xml:space="preserve">
IF(LAF_V11011121314[[#This Row],[workbook_name]]="","",
   IFERROR(
      IF(
          VLOOKUP(LAF_V11011121314[[#This Row],[id]],Table1[[#All],[id]:[name]],3,0)=LAF_V11011121314[[#This Row],[workbook_name]],
         "match",
         "id doesn't belong to workbook_name"
      ),
      "associate an id first"
   )
)</f>
        <v/>
      </c>
      <c r="F139" s="16" t="str">
        <f>IF(LAF_V11011121314[[#This Row],[id Sanity Check]]="match",
   "✓ ready",
   IF(LAF_V11011121314[[#This Row],[workbook_name]]&lt;&gt;"","not ready","")
)</f>
        <v/>
      </c>
    </row>
    <row r="140" spans="2:6" ht="21" x14ac:dyDescent="0.25">
      <c r="B140" s="11"/>
      <c r="C140" s="13"/>
      <c r="D140" s="14" t="str">
        <f>IF(LAF_V11011121314[[#This Row],[workbook_name]]="","",COUNTIF(Table1[name],LAF_V11011121314[[#This Row],[workbook_name]]))</f>
        <v/>
      </c>
      <c r="E140" s="14" t="str">
        <f xml:space="preserve">
IF(LAF_V11011121314[[#This Row],[workbook_name]]="","",
   IFERROR(
      IF(
          VLOOKUP(LAF_V11011121314[[#This Row],[id]],Table1[[#All],[id]:[name]],3,0)=LAF_V11011121314[[#This Row],[workbook_name]],
         "match",
         "id doesn't belong to workbook_name"
      ),
      "associate an id first"
   )
)</f>
        <v/>
      </c>
      <c r="F140" s="16" t="str">
        <f>IF(LAF_V11011121314[[#This Row],[id Sanity Check]]="match",
   "✓ ready",
   IF(LAF_V11011121314[[#This Row],[workbook_name]]&lt;&gt;"","not ready","")
)</f>
        <v/>
      </c>
    </row>
    <row r="141" spans="2:6" ht="21" x14ac:dyDescent="0.25">
      <c r="B141" s="11"/>
      <c r="C141" s="13"/>
      <c r="D141" s="14" t="str">
        <f>IF(LAF_V11011121314[[#This Row],[workbook_name]]="","",COUNTIF(Table1[name],LAF_V11011121314[[#This Row],[workbook_name]]))</f>
        <v/>
      </c>
      <c r="E141" s="14" t="str">
        <f xml:space="preserve">
IF(LAF_V11011121314[[#This Row],[workbook_name]]="","",
   IFERROR(
      IF(
          VLOOKUP(LAF_V11011121314[[#This Row],[id]],Table1[[#All],[id]:[name]],3,0)=LAF_V11011121314[[#This Row],[workbook_name]],
         "match",
         "id doesn't belong to workbook_name"
      ),
      "associate an id first"
   )
)</f>
        <v/>
      </c>
      <c r="F141" s="16" t="str">
        <f>IF(LAF_V11011121314[[#This Row],[id Sanity Check]]="match",
   "✓ ready",
   IF(LAF_V11011121314[[#This Row],[workbook_name]]&lt;&gt;"","not ready","")
)</f>
        <v/>
      </c>
    </row>
    <row r="142" spans="2:6" ht="21" x14ac:dyDescent="0.25">
      <c r="B142" s="11"/>
      <c r="C142" s="13"/>
      <c r="D142" s="14" t="str">
        <f>IF(LAF_V11011121314[[#This Row],[workbook_name]]="","",COUNTIF(Table1[name],LAF_V11011121314[[#This Row],[workbook_name]]))</f>
        <v/>
      </c>
      <c r="E142" s="14" t="str">
        <f xml:space="preserve">
IF(LAF_V11011121314[[#This Row],[workbook_name]]="","",
   IFERROR(
      IF(
          VLOOKUP(LAF_V11011121314[[#This Row],[id]],Table1[[#All],[id]:[name]],3,0)=LAF_V11011121314[[#This Row],[workbook_name]],
         "match",
         "id doesn't belong to workbook_name"
      ),
      "associate an id first"
   )
)</f>
        <v/>
      </c>
      <c r="F142" s="16" t="str">
        <f>IF(LAF_V11011121314[[#This Row],[id Sanity Check]]="match",
   "✓ ready",
   IF(LAF_V11011121314[[#This Row],[workbook_name]]&lt;&gt;"","not ready","")
)</f>
        <v/>
      </c>
    </row>
    <row r="143" spans="2:6" ht="21" x14ac:dyDescent="0.25">
      <c r="B143" s="11"/>
      <c r="C143" s="13"/>
      <c r="D143" s="14" t="str">
        <f>IF(LAF_V11011121314[[#This Row],[workbook_name]]="","",COUNTIF(Table1[name],LAF_V11011121314[[#This Row],[workbook_name]]))</f>
        <v/>
      </c>
      <c r="E143" s="14" t="str">
        <f xml:space="preserve">
IF(LAF_V11011121314[[#This Row],[workbook_name]]="","",
   IFERROR(
      IF(
          VLOOKUP(LAF_V11011121314[[#This Row],[id]],Table1[[#All],[id]:[name]],3,0)=LAF_V11011121314[[#This Row],[workbook_name]],
         "match",
         "id doesn't belong to workbook_name"
      ),
      "associate an id first"
   )
)</f>
        <v/>
      </c>
      <c r="F143" s="16" t="str">
        <f>IF(LAF_V11011121314[[#This Row],[id Sanity Check]]="match",
   "✓ ready",
   IF(LAF_V11011121314[[#This Row],[workbook_name]]&lt;&gt;"","not ready","")
)</f>
        <v/>
      </c>
    </row>
    <row r="144" spans="2:6" ht="21" x14ac:dyDescent="0.25">
      <c r="B144" s="11"/>
      <c r="C144" s="13"/>
      <c r="D144" s="14" t="str">
        <f>IF(LAF_V11011121314[[#This Row],[workbook_name]]="","",COUNTIF(Table1[name],LAF_V11011121314[[#This Row],[workbook_name]]))</f>
        <v/>
      </c>
      <c r="E144" s="14" t="str">
        <f xml:space="preserve">
IF(LAF_V11011121314[[#This Row],[workbook_name]]="","",
   IFERROR(
      IF(
          VLOOKUP(LAF_V11011121314[[#This Row],[id]],Table1[[#All],[id]:[name]],3,0)=LAF_V11011121314[[#This Row],[workbook_name]],
         "match",
         "id doesn't belong to workbook_name"
      ),
      "associate an id first"
   )
)</f>
        <v/>
      </c>
      <c r="F144" s="16" t="str">
        <f>IF(LAF_V11011121314[[#This Row],[id Sanity Check]]="match",
   "✓ ready",
   IF(LAF_V11011121314[[#This Row],[workbook_name]]&lt;&gt;"","not ready","")
)</f>
        <v/>
      </c>
    </row>
    <row r="145" spans="2:6" ht="21" x14ac:dyDescent="0.25">
      <c r="B145" s="11"/>
      <c r="C145" s="13"/>
      <c r="D145" s="14" t="str">
        <f>IF(LAF_V11011121314[[#This Row],[workbook_name]]="","",COUNTIF(Table1[name],LAF_V11011121314[[#This Row],[workbook_name]]))</f>
        <v/>
      </c>
      <c r="E145" s="14" t="str">
        <f xml:space="preserve">
IF(LAF_V11011121314[[#This Row],[workbook_name]]="","",
   IFERROR(
      IF(
          VLOOKUP(LAF_V11011121314[[#This Row],[id]],Table1[[#All],[id]:[name]],3,0)=LAF_V11011121314[[#This Row],[workbook_name]],
         "match",
         "id doesn't belong to workbook_name"
      ),
      "associate an id first"
   )
)</f>
        <v/>
      </c>
      <c r="F145" s="16" t="str">
        <f>IF(LAF_V11011121314[[#This Row],[id Sanity Check]]="match",
   "✓ ready",
   IF(LAF_V11011121314[[#This Row],[workbook_name]]&lt;&gt;"","not ready","")
)</f>
        <v/>
      </c>
    </row>
    <row r="146" spans="2:6" ht="21" x14ac:dyDescent="0.25">
      <c r="B146" s="11"/>
      <c r="C146" s="13"/>
      <c r="D146" s="14" t="str">
        <f>IF(LAF_V11011121314[[#This Row],[workbook_name]]="","",COUNTIF(Table1[name],LAF_V11011121314[[#This Row],[workbook_name]]))</f>
        <v/>
      </c>
      <c r="E146" s="14" t="str">
        <f xml:space="preserve">
IF(LAF_V11011121314[[#This Row],[workbook_name]]="","",
   IFERROR(
      IF(
          VLOOKUP(LAF_V11011121314[[#This Row],[id]],Table1[[#All],[id]:[name]],3,0)=LAF_V11011121314[[#This Row],[workbook_name]],
         "match",
         "id doesn't belong to workbook_name"
      ),
      "associate an id first"
   )
)</f>
        <v/>
      </c>
      <c r="F146" s="16" t="str">
        <f>IF(LAF_V11011121314[[#This Row],[id Sanity Check]]="match",
   "✓ ready",
   IF(LAF_V11011121314[[#This Row],[workbook_name]]&lt;&gt;"","not ready","")
)</f>
        <v/>
      </c>
    </row>
    <row r="147" spans="2:6" ht="21" x14ac:dyDescent="0.25">
      <c r="B147" s="11"/>
      <c r="C147" s="13"/>
      <c r="D147" s="14" t="str">
        <f>IF(LAF_V11011121314[[#This Row],[workbook_name]]="","",COUNTIF(Table1[name],LAF_V11011121314[[#This Row],[workbook_name]]))</f>
        <v/>
      </c>
      <c r="E147" s="14" t="str">
        <f xml:space="preserve">
IF(LAF_V11011121314[[#This Row],[workbook_name]]="","",
   IFERROR(
      IF(
          VLOOKUP(LAF_V11011121314[[#This Row],[id]],Table1[[#All],[id]:[name]],3,0)=LAF_V11011121314[[#This Row],[workbook_name]],
         "match",
         "id doesn't belong to workbook_name"
      ),
      "associate an id first"
   )
)</f>
        <v/>
      </c>
      <c r="F147" s="16" t="str">
        <f>IF(LAF_V11011121314[[#This Row],[id Sanity Check]]="match",
   "✓ ready",
   IF(LAF_V11011121314[[#This Row],[workbook_name]]&lt;&gt;"","not ready","")
)</f>
        <v/>
      </c>
    </row>
    <row r="148" spans="2:6" ht="21" x14ac:dyDescent="0.25">
      <c r="B148" s="11"/>
      <c r="C148" s="13"/>
      <c r="D148" s="14" t="str">
        <f>IF(LAF_V11011121314[[#This Row],[workbook_name]]="","",COUNTIF(Table1[name],LAF_V11011121314[[#This Row],[workbook_name]]))</f>
        <v/>
      </c>
      <c r="E148" s="14" t="str">
        <f xml:space="preserve">
IF(LAF_V11011121314[[#This Row],[workbook_name]]="","",
   IFERROR(
      IF(
          VLOOKUP(LAF_V11011121314[[#This Row],[id]],Table1[[#All],[id]:[name]],3,0)=LAF_V11011121314[[#This Row],[workbook_name]],
         "match",
         "id doesn't belong to workbook_name"
      ),
      "associate an id first"
   )
)</f>
        <v/>
      </c>
      <c r="F148" s="16" t="str">
        <f>IF(LAF_V11011121314[[#This Row],[id Sanity Check]]="match",
   "✓ ready",
   IF(LAF_V11011121314[[#This Row],[workbook_name]]&lt;&gt;"","not ready","")
)</f>
        <v/>
      </c>
    </row>
    <row r="149" spans="2:6" ht="21" x14ac:dyDescent="0.25">
      <c r="B149" s="11"/>
      <c r="C149" s="13"/>
      <c r="D149" s="14" t="str">
        <f>IF(LAF_V11011121314[[#This Row],[workbook_name]]="","",COUNTIF(Table1[name],LAF_V11011121314[[#This Row],[workbook_name]]))</f>
        <v/>
      </c>
      <c r="E149" s="14" t="str">
        <f xml:space="preserve">
IF(LAF_V11011121314[[#This Row],[workbook_name]]="","",
   IFERROR(
      IF(
          VLOOKUP(LAF_V11011121314[[#This Row],[id]],Table1[[#All],[id]:[name]],3,0)=LAF_V11011121314[[#This Row],[workbook_name]],
         "match",
         "id doesn't belong to workbook_name"
      ),
      "associate an id first"
   )
)</f>
        <v/>
      </c>
      <c r="F149" s="16" t="str">
        <f>IF(LAF_V11011121314[[#This Row],[id Sanity Check]]="match",
   "✓ ready",
   IF(LAF_V11011121314[[#This Row],[workbook_name]]&lt;&gt;"","not ready","")
)</f>
        <v/>
      </c>
    </row>
    <row r="150" spans="2:6" ht="21" x14ac:dyDescent="0.25">
      <c r="B150" s="11"/>
      <c r="C150" s="13"/>
      <c r="D150" s="14" t="str">
        <f>IF(LAF_V11011121314[[#This Row],[workbook_name]]="","",COUNTIF(Table1[name],LAF_V11011121314[[#This Row],[workbook_name]]))</f>
        <v/>
      </c>
      <c r="E150" s="14" t="str">
        <f xml:space="preserve">
IF(LAF_V11011121314[[#This Row],[workbook_name]]="","",
   IFERROR(
      IF(
          VLOOKUP(LAF_V11011121314[[#This Row],[id]],Table1[[#All],[id]:[name]],3,0)=LAF_V11011121314[[#This Row],[workbook_name]],
         "match",
         "id doesn't belong to workbook_name"
      ),
      "associate an id first"
   )
)</f>
        <v/>
      </c>
      <c r="F150" s="16" t="str">
        <f>IF(LAF_V11011121314[[#This Row],[id Sanity Check]]="match",
   "✓ ready",
   IF(LAF_V11011121314[[#This Row],[workbook_name]]&lt;&gt;"","not ready","")
)</f>
        <v/>
      </c>
    </row>
    <row r="151" spans="2:6" ht="21" x14ac:dyDescent="0.25">
      <c r="B151" s="11"/>
      <c r="C151" s="13"/>
      <c r="D151" s="14" t="str">
        <f>IF(LAF_V11011121314[[#This Row],[workbook_name]]="","",COUNTIF(Table1[name],LAF_V11011121314[[#This Row],[workbook_name]]))</f>
        <v/>
      </c>
      <c r="E151" s="14" t="str">
        <f xml:space="preserve">
IF(LAF_V11011121314[[#This Row],[workbook_name]]="","",
   IFERROR(
      IF(
          VLOOKUP(LAF_V11011121314[[#This Row],[id]],Table1[[#All],[id]:[name]],3,0)=LAF_V11011121314[[#This Row],[workbook_name]],
         "match",
         "id doesn't belong to workbook_name"
      ),
      "associate an id first"
   )
)</f>
        <v/>
      </c>
      <c r="F151" s="16" t="str">
        <f>IF(LAF_V11011121314[[#This Row],[id Sanity Check]]="match",
   "✓ ready",
   IF(LAF_V11011121314[[#This Row],[workbook_name]]&lt;&gt;"","not ready","")
)</f>
        <v/>
      </c>
    </row>
    <row r="152" spans="2:6" ht="21" x14ac:dyDescent="0.25">
      <c r="B152" s="11"/>
      <c r="C152" s="13"/>
      <c r="D152" s="14" t="str">
        <f>IF(LAF_V11011121314[[#This Row],[workbook_name]]="","",COUNTIF(Table1[name],LAF_V11011121314[[#This Row],[workbook_name]]))</f>
        <v/>
      </c>
      <c r="E152" s="14" t="str">
        <f xml:space="preserve">
IF(LAF_V11011121314[[#This Row],[workbook_name]]="","",
   IFERROR(
      IF(
          VLOOKUP(LAF_V11011121314[[#This Row],[id]],Table1[[#All],[id]:[name]],3,0)=LAF_V11011121314[[#This Row],[workbook_name]],
         "match",
         "id doesn't belong to workbook_name"
      ),
      "associate an id first"
   )
)</f>
        <v/>
      </c>
      <c r="F152" s="16" t="str">
        <f>IF(LAF_V11011121314[[#This Row],[id Sanity Check]]="match",
   "✓ ready",
   IF(LAF_V11011121314[[#This Row],[workbook_name]]&lt;&gt;"","not ready","")
)</f>
        <v/>
      </c>
    </row>
    <row r="153" spans="2:6" ht="21" x14ac:dyDescent="0.25">
      <c r="B153" s="11"/>
      <c r="C153" s="13"/>
      <c r="D153" s="14" t="str">
        <f>IF(LAF_V11011121314[[#This Row],[workbook_name]]="","",COUNTIF(Table1[name],LAF_V11011121314[[#This Row],[workbook_name]]))</f>
        <v/>
      </c>
      <c r="E153" s="14" t="str">
        <f xml:space="preserve">
IF(LAF_V11011121314[[#This Row],[workbook_name]]="","",
   IFERROR(
      IF(
          VLOOKUP(LAF_V11011121314[[#This Row],[id]],Table1[[#All],[id]:[name]],3,0)=LAF_V11011121314[[#This Row],[workbook_name]],
         "match",
         "id doesn't belong to workbook_name"
      ),
      "associate an id first"
   )
)</f>
        <v/>
      </c>
      <c r="F153" s="16" t="str">
        <f>IF(LAF_V11011121314[[#This Row],[id Sanity Check]]="match",
   "✓ ready",
   IF(LAF_V11011121314[[#This Row],[workbook_name]]&lt;&gt;"","not ready","")
)</f>
        <v/>
      </c>
    </row>
    <row r="154" spans="2:6" ht="21" x14ac:dyDescent="0.25">
      <c r="B154" s="11"/>
      <c r="C154" s="13"/>
      <c r="D154" s="14" t="str">
        <f>IF(LAF_V11011121314[[#This Row],[workbook_name]]="","",COUNTIF(Table1[name],LAF_V11011121314[[#This Row],[workbook_name]]))</f>
        <v/>
      </c>
      <c r="E154" s="14" t="str">
        <f xml:space="preserve">
IF(LAF_V11011121314[[#This Row],[workbook_name]]="","",
   IFERROR(
      IF(
          VLOOKUP(LAF_V11011121314[[#This Row],[id]],Table1[[#All],[id]:[name]],3,0)=LAF_V11011121314[[#This Row],[workbook_name]],
         "match",
         "id doesn't belong to workbook_name"
      ),
      "associate an id first"
   )
)</f>
        <v/>
      </c>
      <c r="F154" s="16" t="str">
        <f>IF(LAF_V11011121314[[#This Row],[id Sanity Check]]="match",
   "✓ ready",
   IF(LAF_V11011121314[[#This Row],[workbook_name]]&lt;&gt;"","not ready","")
)</f>
        <v/>
      </c>
    </row>
    <row r="155" spans="2:6" ht="21" x14ac:dyDescent="0.25">
      <c r="B155" s="11"/>
      <c r="C155" s="13"/>
      <c r="D155" s="14" t="str">
        <f>IF(LAF_V11011121314[[#This Row],[workbook_name]]="","",COUNTIF(Table1[name],LAF_V11011121314[[#This Row],[workbook_name]]))</f>
        <v/>
      </c>
      <c r="E155" s="14" t="str">
        <f xml:space="preserve">
IF(LAF_V11011121314[[#This Row],[workbook_name]]="","",
   IFERROR(
      IF(
          VLOOKUP(LAF_V11011121314[[#This Row],[id]],Table1[[#All],[id]:[name]],3,0)=LAF_V11011121314[[#This Row],[workbook_name]],
         "match",
         "id doesn't belong to workbook_name"
      ),
      "associate an id first"
   )
)</f>
        <v/>
      </c>
      <c r="F155" s="16" t="str">
        <f>IF(LAF_V11011121314[[#This Row],[id Sanity Check]]="match",
   "✓ ready",
   IF(LAF_V11011121314[[#This Row],[workbook_name]]&lt;&gt;"","not ready","")
)</f>
        <v/>
      </c>
    </row>
    <row r="156" spans="2:6" ht="21" x14ac:dyDescent="0.25">
      <c r="B156" s="11"/>
      <c r="C156" s="13"/>
      <c r="D156" s="14" t="str">
        <f>IF(LAF_V11011121314[[#This Row],[workbook_name]]="","",COUNTIF(Table1[name],LAF_V11011121314[[#This Row],[workbook_name]]))</f>
        <v/>
      </c>
      <c r="E156" s="14" t="str">
        <f xml:space="preserve">
IF(LAF_V11011121314[[#This Row],[workbook_name]]="","",
   IFERROR(
      IF(
          VLOOKUP(LAF_V11011121314[[#This Row],[id]],Table1[[#All],[id]:[name]],3,0)=LAF_V11011121314[[#This Row],[workbook_name]],
         "match",
         "id doesn't belong to workbook_name"
      ),
      "associate an id first"
   )
)</f>
        <v/>
      </c>
      <c r="F156" s="16" t="str">
        <f>IF(LAF_V11011121314[[#This Row],[id Sanity Check]]="match",
   "✓ ready",
   IF(LAF_V11011121314[[#This Row],[workbook_name]]&lt;&gt;"","not ready","")
)</f>
        <v/>
      </c>
    </row>
    <row r="157" spans="2:6" ht="21" x14ac:dyDescent="0.25">
      <c r="B157" s="11"/>
      <c r="C157" s="13"/>
      <c r="D157" s="14" t="str">
        <f>IF(LAF_V11011121314[[#This Row],[workbook_name]]="","",COUNTIF(Table1[name],LAF_V11011121314[[#This Row],[workbook_name]]))</f>
        <v/>
      </c>
      <c r="E157" s="14" t="str">
        <f xml:space="preserve">
IF(LAF_V11011121314[[#This Row],[workbook_name]]="","",
   IFERROR(
      IF(
          VLOOKUP(LAF_V11011121314[[#This Row],[id]],Table1[[#All],[id]:[name]],3,0)=LAF_V11011121314[[#This Row],[workbook_name]],
         "match",
         "id doesn't belong to workbook_name"
      ),
      "associate an id first"
   )
)</f>
        <v/>
      </c>
      <c r="F157" s="16" t="str">
        <f>IF(LAF_V11011121314[[#This Row],[id Sanity Check]]="match",
   "✓ ready",
   IF(LAF_V11011121314[[#This Row],[workbook_name]]&lt;&gt;"","not ready","")
)</f>
        <v/>
      </c>
    </row>
    <row r="158" spans="2:6" ht="21" x14ac:dyDescent="0.25">
      <c r="B158" s="11"/>
      <c r="C158" s="13"/>
      <c r="D158" s="14" t="str">
        <f>IF(LAF_V11011121314[[#This Row],[workbook_name]]="","",COUNTIF(Table1[name],LAF_V11011121314[[#This Row],[workbook_name]]))</f>
        <v/>
      </c>
      <c r="E158" s="14" t="str">
        <f xml:space="preserve">
IF(LAF_V11011121314[[#This Row],[workbook_name]]="","",
   IFERROR(
      IF(
          VLOOKUP(LAF_V11011121314[[#This Row],[id]],Table1[[#All],[id]:[name]],3,0)=LAF_V11011121314[[#This Row],[workbook_name]],
         "match",
         "id doesn't belong to workbook_name"
      ),
      "associate an id first"
   )
)</f>
        <v/>
      </c>
      <c r="F158" s="16" t="str">
        <f>IF(LAF_V11011121314[[#This Row],[id Sanity Check]]="match",
   "✓ ready",
   IF(LAF_V11011121314[[#This Row],[workbook_name]]&lt;&gt;"","not ready","")
)</f>
        <v/>
      </c>
    </row>
    <row r="159" spans="2:6" ht="21" x14ac:dyDescent="0.25">
      <c r="B159" s="11"/>
      <c r="C159" s="13"/>
      <c r="D159" s="14" t="str">
        <f>IF(LAF_V11011121314[[#This Row],[workbook_name]]="","",COUNTIF(Table1[name],LAF_V11011121314[[#This Row],[workbook_name]]))</f>
        <v/>
      </c>
      <c r="E159" s="14" t="str">
        <f xml:space="preserve">
IF(LAF_V11011121314[[#This Row],[workbook_name]]="","",
   IFERROR(
      IF(
          VLOOKUP(LAF_V11011121314[[#This Row],[id]],Table1[[#All],[id]:[name]],3,0)=LAF_V11011121314[[#This Row],[workbook_name]],
         "match",
         "id doesn't belong to workbook_name"
      ),
      "associate an id first"
   )
)</f>
        <v/>
      </c>
      <c r="F159" s="16" t="str">
        <f>IF(LAF_V11011121314[[#This Row],[id Sanity Check]]="match",
   "✓ ready",
   IF(LAF_V11011121314[[#This Row],[workbook_name]]&lt;&gt;"","not ready","")
)</f>
        <v/>
      </c>
    </row>
    <row r="160" spans="2:6" ht="21" x14ac:dyDescent="0.25">
      <c r="B160" s="11"/>
      <c r="C160" s="13"/>
      <c r="D160" s="14" t="str">
        <f>IF(LAF_V11011121314[[#This Row],[workbook_name]]="","",COUNTIF(Table1[name],LAF_V11011121314[[#This Row],[workbook_name]]))</f>
        <v/>
      </c>
      <c r="E160" s="14" t="str">
        <f xml:space="preserve">
IF(LAF_V11011121314[[#This Row],[workbook_name]]="","",
   IFERROR(
      IF(
          VLOOKUP(LAF_V11011121314[[#This Row],[id]],Table1[[#All],[id]:[name]],3,0)=LAF_V11011121314[[#This Row],[workbook_name]],
         "match",
         "id doesn't belong to workbook_name"
      ),
      "associate an id first"
   )
)</f>
        <v/>
      </c>
      <c r="F160" s="16" t="str">
        <f>IF(LAF_V11011121314[[#This Row],[id Sanity Check]]="match",
   "✓ ready",
   IF(LAF_V11011121314[[#This Row],[workbook_name]]&lt;&gt;"","not ready","")
)</f>
        <v/>
      </c>
    </row>
    <row r="161" spans="2:6" ht="21" x14ac:dyDescent="0.25">
      <c r="B161" s="11"/>
      <c r="C161" s="13"/>
      <c r="D161" s="14" t="str">
        <f>IF(LAF_V11011121314[[#This Row],[workbook_name]]="","",COUNTIF(Table1[name],LAF_V11011121314[[#This Row],[workbook_name]]))</f>
        <v/>
      </c>
      <c r="E161" s="14" t="str">
        <f xml:space="preserve">
IF(LAF_V11011121314[[#This Row],[workbook_name]]="","",
   IFERROR(
      IF(
          VLOOKUP(LAF_V11011121314[[#This Row],[id]],Table1[[#All],[id]:[name]],3,0)=LAF_V11011121314[[#This Row],[workbook_name]],
         "match",
         "id doesn't belong to workbook_name"
      ),
      "associate an id first"
   )
)</f>
        <v/>
      </c>
      <c r="F161" s="16" t="str">
        <f>IF(LAF_V11011121314[[#This Row],[id Sanity Check]]="match",
   "✓ ready",
   IF(LAF_V11011121314[[#This Row],[workbook_name]]&lt;&gt;"","not ready","")
)</f>
        <v/>
      </c>
    </row>
    <row r="162" spans="2:6" ht="21" x14ac:dyDescent="0.25">
      <c r="B162" s="11"/>
      <c r="C162" s="13"/>
      <c r="D162" s="14" t="str">
        <f>IF(LAF_V11011121314[[#This Row],[workbook_name]]="","",COUNTIF(Table1[name],LAF_V11011121314[[#This Row],[workbook_name]]))</f>
        <v/>
      </c>
      <c r="E162" s="14" t="str">
        <f xml:space="preserve">
IF(LAF_V11011121314[[#This Row],[workbook_name]]="","",
   IFERROR(
      IF(
          VLOOKUP(LAF_V11011121314[[#This Row],[id]],Table1[[#All],[id]:[name]],3,0)=LAF_V11011121314[[#This Row],[workbook_name]],
         "match",
         "id doesn't belong to workbook_name"
      ),
      "associate an id first"
   )
)</f>
        <v/>
      </c>
      <c r="F162" s="16" t="str">
        <f>IF(LAF_V11011121314[[#This Row],[id Sanity Check]]="match",
   "✓ ready",
   IF(LAF_V11011121314[[#This Row],[workbook_name]]&lt;&gt;"","not ready","")
)</f>
        <v/>
      </c>
    </row>
    <row r="163" spans="2:6" ht="21" x14ac:dyDescent="0.25">
      <c r="B163" s="11"/>
      <c r="C163" s="13"/>
      <c r="D163" s="14" t="str">
        <f>IF(LAF_V11011121314[[#This Row],[workbook_name]]="","",COUNTIF(Table1[name],LAF_V11011121314[[#This Row],[workbook_name]]))</f>
        <v/>
      </c>
      <c r="E163" s="14" t="str">
        <f xml:space="preserve">
IF(LAF_V11011121314[[#This Row],[workbook_name]]="","",
   IFERROR(
      IF(
          VLOOKUP(LAF_V11011121314[[#This Row],[id]],Table1[[#All],[id]:[name]],3,0)=LAF_V11011121314[[#This Row],[workbook_name]],
         "match",
         "id doesn't belong to workbook_name"
      ),
      "associate an id first"
   )
)</f>
        <v/>
      </c>
      <c r="F163" s="16" t="str">
        <f>IF(LAF_V11011121314[[#This Row],[id Sanity Check]]="match",
   "✓ ready",
   IF(LAF_V11011121314[[#This Row],[workbook_name]]&lt;&gt;"","not ready","")
)</f>
        <v/>
      </c>
    </row>
    <row r="164" spans="2:6" ht="21" x14ac:dyDescent="0.25">
      <c r="B164" s="11"/>
      <c r="C164" s="13"/>
      <c r="D164" s="14" t="str">
        <f>IF(LAF_V11011121314[[#This Row],[workbook_name]]="","",COUNTIF(Table1[name],LAF_V11011121314[[#This Row],[workbook_name]]))</f>
        <v/>
      </c>
      <c r="E164" s="14" t="str">
        <f xml:space="preserve">
IF(LAF_V11011121314[[#This Row],[workbook_name]]="","",
   IFERROR(
      IF(
          VLOOKUP(LAF_V11011121314[[#This Row],[id]],Table1[[#All],[id]:[name]],3,0)=LAF_V11011121314[[#This Row],[workbook_name]],
         "match",
         "id doesn't belong to workbook_name"
      ),
      "associate an id first"
   )
)</f>
        <v/>
      </c>
      <c r="F164" s="16" t="str">
        <f>IF(LAF_V11011121314[[#This Row],[id Sanity Check]]="match",
   "✓ ready",
   IF(LAF_V11011121314[[#This Row],[workbook_name]]&lt;&gt;"","not ready","")
)</f>
        <v/>
      </c>
    </row>
    <row r="165" spans="2:6" ht="21" x14ac:dyDescent="0.25">
      <c r="B165" s="11"/>
      <c r="C165" s="13"/>
      <c r="D165" s="14" t="str">
        <f>IF(LAF_V11011121314[[#This Row],[workbook_name]]="","",COUNTIF(Table1[name],LAF_V11011121314[[#This Row],[workbook_name]]))</f>
        <v/>
      </c>
      <c r="E165" s="14" t="str">
        <f xml:space="preserve">
IF(LAF_V11011121314[[#This Row],[workbook_name]]="","",
   IFERROR(
      IF(
          VLOOKUP(LAF_V11011121314[[#This Row],[id]],Table1[[#All],[id]:[name]],3,0)=LAF_V11011121314[[#This Row],[workbook_name]],
         "match",
         "id doesn't belong to workbook_name"
      ),
      "associate an id first"
   )
)</f>
        <v/>
      </c>
      <c r="F165" s="16" t="str">
        <f>IF(LAF_V11011121314[[#This Row],[id Sanity Check]]="match",
   "✓ ready",
   IF(LAF_V11011121314[[#This Row],[workbook_name]]&lt;&gt;"","not ready","")
)</f>
        <v/>
      </c>
    </row>
    <row r="166" spans="2:6" ht="21" x14ac:dyDescent="0.25">
      <c r="B166" s="11"/>
      <c r="C166" s="13"/>
      <c r="D166" s="14" t="str">
        <f>IF(LAF_V11011121314[[#This Row],[workbook_name]]="","",COUNTIF(Table1[name],LAF_V11011121314[[#This Row],[workbook_name]]))</f>
        <v/>
      </c>
      <c r="E166" s="14" t="str">
        <f xml:space="preserve">
IF(LAF_V11011121314[[#This Row],[workbook_name]]="","",
   IFERROR(
      IF(
          VLOOKUP(LAF_V11011121314[[#This Row],[id]],Table1[[#All],[id]:[name]],3,0)=LAF_V11011121314[[#This Row],[workbook_name]],
         "match",
         "id doesn't belong to workbook_name"
      ),
      "associate an id first"
   )
)</f>
        <v/>
      </c>
      <c r="F166" s="16" t="str">
        <f>IF(LAF_V11011121314[[#This Row],[id Sanity Check]]="match",
   "✓ ready",
   IF(LAF_V11011121314[[#This Row],[workbook_name]]&lt;&gt;"","not ready","")
)</f>
        <v/>
      </c>
    </row>
    <row r="167" spans="2:6" ht="21" x14ac:dyDescent="0.25">
      <c r="B167" s="11"/>
      <c r="C167" s="13"/>
      <c r="D167" s="14" t="str">
        <f>IF(LAF_V11011121314[[#This Row],[workbook_name]]="","",COUNTIF(Table1[name],LAF_V11011121314[[#This Row],[workbook_name]]))</f>
        <v/>
      </c>
      <c r="E167" s="14" t="str">
        <f xml:space="preserve">
IF(LAF_V11011121314[[#This Row],[workbook_name]]="","",
   IFERROR(
      IF(
          VLOOKUP(LAF_V11011121314[[#This Row],[id]],Table1[[#All],[id]:[name]],3,0)=LAF_V11011121314[[#This Row],[workbook_name]],
         "match",
         "id doesn't belong to workbook_name"
      ),
      "associate an id first"
   )
)</f>
        <v/>
      </c>
      <c r="F167" s="16" t="str">
        <f>IF(LAF_V11011121314[[#This Row],[id Sanity Check]]="match",
   "✓ ready",
   IF(LAF_V11011121314[[#This Row],[workbook_name]]&lt;&gt;"","not ready","")
)</f>
        <v/>
      </c>
    </row>
    <row r="168" spans="2:6" ht="21" x14ac:dyDescent="0.25">
      <c r="B168" s="11"/>
      <c r="C168" s="13"/>
      <c r="D168" s="14" t="str">
        <f>IF(LAF_V11011121314[[#This Row],[workbook_name]]="","",COUNTIF(Table1[name],LAF_V11011121314[[#This Row],[workbook_name]]))</f>
        <v/>
      </c>
      <c r="E168" s="14" t="str">
        <f xml:space="preserve">
IF(LAF_V11011121314[[#This Row],[workbook_name]]="","",
   IFERROR(
      IF(
          VLOOKUP(LAF_V11011121314[[#This Row],[id]],Table1[[#All],[id]:[name]],3,0)=LAF_V11011121314[[#This Row],[workbook_name]],
         "match",
         "id doesn't belong to workbook_name"
      ),
      "associate an id first"
   )
)</f>
        <v/>
      </c>
      <c r="F168" s="16" t="str">
        <f>IF(LAF_V11011121314[[#This Row],[id Sanity Check]]="match",
   "✓ ready",
   IF(LAF_V11011121314[[#This Row],[workbook_name]]&lt;&gt;"","not ready","")
)</f>
        <v/>
      </c>
    </row>
    <row r="169" spans="2:6" ht="21" x14ac:dyDescent="0.25">
      <c r="B169" s="11"/>
      <c r="C169" s="13"/>
      <c r="D169" s="14" t="str">
        <f>IF(LAF_V11011121314[[#This Row],[workbook_name]]="","",COUNTIF(Table1[name],LAF_V11011121314[[#This Row],[workbook_name]]))</f>
        <v/>
      </c>
      <c r="E169" s="14" t="str">
        <f xml:space="preserve">
IF(LAF_V11011121314[[#This Row],[workbook_name]]="","",
   IFERROR(
      IF(
          VLOOKUP(LAF_V11011121314[[#This Row],[id]],Table1[[#All],[id]:[name]],3,0)=LAF_V11011121314[[#This Row],[workbook_name]],
         "match",
         "id doesn't belong to workbook_name"
      ),
      "associate an id first"
   )
)</f>
        <v/>
      </c>
      <c r="F169" s="16" t="str">
        <f>IF(LAF_V11011121314[[#This Row],[id Sanity Check]]="match",
   "✓ ready",
   IF(LAF_V11011121314[[#This Row],[workbook_name]]&lt;&gt;"","not ready","")
)</f>
        <v/>
      </c>
    </row>
    <row r="170" spans="2:6" ht="21" x14ac:dyDescent="0.25">
      <c r="B170" s="11"/>
      <c r="C170" s="13"/>
      <c r="D170" s="14" t="str">
        <f>IF(LAF_V11011121314[[#This Row],[workbook_name]]="","",COUNTIF(Table1[name],LAF_V11011121314[[#This Row],[workbook_name]]))</f>
        <v/>
      </c>
      <c r="E170" s="14" t="str">
        <f xml:space="preserve">
IF(LAF_V11011121314[[#This Row],[workbook_name]]="","",
   IFERROR(
      IF(
          VLOOKUP(LAF_V11011121314[[#This Row],[id]],Table1[[#All],[id]:[name]],3,0)=LAF_V11011121314[[#This Row],[workbook_name]],
         "match",
         "id doesn't belong to workbook_name"
      ),
      "associate an id first"
   )
)</f>
        <v/>
      </c>
      <c r="F170" s="16" t="str">
        <f>IF(LAF_V11011121314[[#This Row],[id Sanity Check]]="match",
   "✓ ready",
   IF(LAF_V11011121314[[#This Row],[workbook_name]]&lt;&gt;"","not ready","")
)</f>
        <v/>
      </c>
    </row>
    <row r="171" spans="2:6" ht="21" x14ac:dyDescent="0.25">
      <c r="B171" s="11"/>
      <c r="C171" s="13"/>
      <c r="D171" s="14" t="str">
        <f>IF(LAF_V11011121314[[#This Row],[workbook_name]]="","",COUNTIF(Table1[name],LAF_V11011121314[[#This Row],[workbook_name]]))</f>
        <v/>
      </c>
      <c r="E171" s="14" t="str">
        <f xml:space="preserve">
IF(LAF_V11011121314[[#This Row],[workbook_name]]="","",
   IFERROR(
      IF(
          VLOOKUP(LAF_V11011121314[[#This Row],[id]],Table1[[#All],[id]:[name]],3,0)=LAF_V11011121314[[#This Row],[workbook_name]],
         "match",
         "id doesn't belong to workbook_name"
      ),
      "associate an id first"
   )
)</f>
        <v/>
      </c>
      <c r="F171" s="16" t="str">
        <f>IF(LAF_V11011121314[[#This Row],[id Sanity Check]]="match",
   "✓ ready",
   IF(LAF_V11011121314[[#This Row],[workbook_name]]&lt;&gt;"","not ready","")
)</f>
        <v/>
      </c>
    </row>
    <row r="172" spans="2:6" ht="21" x14ac:dyDescent="0.25">
      <c r="B172" s="11"/>
      <c r="C172" s="13"/>
      <c r="D172" s="14" t="str">
        <f>IF(LAF_V11011121314[[#This Row],[workbook_name]]="","",COUNTIF(Table1[name],LAF_V11011121314[[#This Row],[workbook_name]]))</f>
        <v/>
      </c>
      <c r="E172" s="14" t="str">
        <f xml:space="preserve">
IF(LAF_V11011121314[[#This Row],[workbook_name]]="","",
   IFERROR(
      IF(
          VLOOKUP(LAF_V11011121314[[#This Row],[id]],Table1[[#All],[id]:[name]],3,0)=LAF_V11011121314[[#This Row],[workbook_name]],
         "match",
         "id doesn't belong to workbook_name"
      ),
      "associate an id first"
   )
)</f>
        <v/>
      </c>
      <c r="F172" s="16" t="str">
        <f>IF(LAF_V11011121314[[#This Row],[id Sanity Check]]="match",
   "✓ ready",
   IF(LAF_V11011121314[[#This Row],[workbook_name]]&lt;&gt;"","not ready","")
)</f>
        <v/>
      </c>
    </row>
    <row r="173" spans="2:6" ht="21" x14ac:dyDescent="0.25">
      <c r="B173" s="11"/>
      <c r="C173" s="13"/>
      <c r="D173" s="14" t="str">
        <f>IF(LAF_V11011121314[[#This Row],[workbook_name]]="","",COUNTIF(Table1[name],LAF_V11011121314[[#This Row],[workbook_name]]))</f>
        <v/>
      </c>
      <c r="E173" s="14" t="str">
        <f xml:space="preserve">
IF(LAF_V11011121314[[#This Row],[workbook_name]]="","",
   IFERROR(
      IF(
          VLOOKUP(LAF_V11011121314[[#This Row],[id]],Table1[[#All],[id]:[name]],3,0)=LAF_V11011121314[[#This Row],[workbook_name]],
         "match",
         "id doesn't belong to workbook_name"
      ),
      "associate an id first"
   )
)</f>
        <v/>
      </c>
      <c r="F173" s="16" t="str">
        <f>IF(LAF_V11011121314[[#This Row],[id Sanity Check]]="match",
   "✓ ready",
   IF(LAF_V11011121314[[#This Row],[workbook_name]]&lt;&gt;"","not ready","")
)</f>
        <v/>
      </c>
    </row>
    <row r="174" spans="2:6" ht="21" x14ac:dyDescent="0.25">
      <c r="B174" s="11"/>
      <c r="C174" s="13"/>
      <c r="D174" s="14" t="str">
        <f>IF(LAF_V11011121314[[#This Row],[workbook_name]]="","",COUNTIF(Table1[name],LAF_V11011121314[[#This Row],[workbook_name]]))</f>
        <v/>
      </c>
      <c r="E174" s="14" t="str">
        <f xml:space="preserve">
IF(LAF_V11011121314[[#This Row],[workbook_name]]="","",
   IFERROR(
      IF(
          VLOOKUP(LAF_V11011121314[[#This Row],[id]],Table1[[#All],[id]:[name]],3,0)=LAF_V11011121314[[#This Row],[workbook_name]],
         "match",
         "id doesn't belong to workbook_name"
      ),
      "associate an id first"
   )
)</f>
        <v/>
      </c>
      <c r="F174" s="16" t="str">
        <f>IF(LAF_V11011121314[[#This Row],[id Sanity Check]]="match",
   "✓ ready",
   IF(LAF_V11011121314[[#This Row],[workbook_name]]&lt;&gt;"","not ready","")
)</f>
        <v/>
      </c>
    </row>
    <row r="175" spans="2:6" ht="21" x14ac:dyDescent="0.25">
      <c r="B175" s="11"/>
      <c r="C175" s="13"/>
      <c r="D175" s="14" t="str">
        <f>IF(LAF_V11011121314[[#This Row],[workbook_name]]="","",COUNTIF(Table1[name],LAF_V11011121314[[#This Row],[workbook_name]]))</f>
        <v/>
      </c>
      <c r="E175" s="14" t="str">
        <f xml:space="preserve">
IF(LAF_V11011121314[[#This Row],[workbook_name]]="","",
   IFERROR(
      IF(
          VLOOKUP(LAF_V11011121314[[#This Row],[id]],Table1[[#All],[id]:[name]],3,0)=LAF_V11011121314[[#This Row],[workbook_name]],
         "match",
         "id doesn't belong to workbook_name"
      ),
      "associate an id first"
   )
)</f>
        <v/>
      </c>
      <c r="F175" s="16" t="str">
        <f>IF(LAF_V11011121314[[#This Row],[id Sanity Check]]="match",
   "✓ ready",
   IF(LAF_V11011121314[[#This Row],[workbook_name]]&lt;&gt;"","not ready","")
)</f>
        <v/>
      </c>
    </row>
    <row r="176" spans="2:6" ht="21" x14ac:dyDescent="0.25">
      <c r="B176" s="11"/>
      <c r="C176" s="13"/>
      <c r="D176" s="14" t="str">
        <f>IF(LAF_V11011121314[[#This Row],[workbook_name]]="","",COUNTIF(Table1[name],LAF_V11011121314[[#This Row],[workbook_name]]))</f>
        <v/>
      </c>
      <c r="E176" s="14" t="str">
        <f xml:space="preserve">
IF(LAF_V11011121314[[#This Row],[workbook_name]]="","",
   IFERROR(
      IF(
          VLOOKUP(LAF_V11011121314[[#This Row],[id]],Table1[[#All],[id]:[name]],3,0)=LAF_V11011121314[[#This Row],[workbook_name]],
         "match",
         "id doesn't belong to workbook_name"
      ),
      "associate an id first"
   )
)</f>
        <v/>
      </c>
      <c r="F176" s="16" t="str">
        <f>IF(LAF_V11011121314[[#This Row],[id Sanity Check]]="match",
   "✓ ready",
   IF(LAF_V11011121314[[#This Row],[workbook_name]]&lt;&gt;"","not ready","")
)</f>
        <v/>
      </c>
    </row>
    <row r="177" spans="2:6" ht="21" x14ac:dyDescent="0.25">
      <c r="B177" s="11"/>
      <c r="C177" s="13"/>
      <c r="D177" s="14" t="str">
        <f>IF(LAF_V11011121314[[#This Row],[workbook_name]]="","",COUNTIF(Table1[name],LAF_V11011121314[[#This Row],[workbook_name]]))</f>
        <v/>
      </c>
      <c r="E177" s="14" t="str">
        <f xml:space="preserve">
IF(LAF_V11011121314[[#This Row],[workbook_name]]="","",
   IFERROR(
      IF(
          VLOOKUP(LAF_V11011121314[[#This Row],[id]],Table1[[#All],[id]:[name]],3,0)=LAF_V11011121314[[#This Row],[workbook_name]],
         "match",
         "id doesn't belong to workbook_name"
      ),
      "associate an id first"
   )
)</f>
        <v/>
      </c>
      <c r="F177" s="16" t="str">
        <f>IF(LAF_V11011121314[[#This Row],[id Sanity Check]]="match",
   "✓ ready",
   IF(LAF_V11011121314[[#This Row],[workbook_name]]&lt;&gt;"","not ready","")
)</f>
        <v/>
      </c>
    </row>
    <row r="178" spans="2:6" ht="21" x14ac:dyDescent="0.25">
      <c r="B178" s="11"/>
      <c r="C178" s="13"/>
      <c r="D178" s="14" t="str">
        <f>IF(LAF_V11011121314[[#This Row],[workbook_name]]="","",COUNTIF(Table1[name],LAF_V11011121314[[#This Row],[workbook_name]]))</f>
        <v/>
      </c>
      <c r="E178" s="14" t="str">
        <f xml:space="preserve">
IF(LAF_V11011121314[[#This Row],[workbook_name]]="","",
   IFERROR(
      IF(
          VLOOKUP(LAF_V11011121314[[#This Row],[id]],Table1[[#All],[id]:[name]],3,0)=LAF_V11011121314[[#This Row],[workbook_name]],
         "match",
         "id doesn't belong to workbook_name"
      ),
      "associate an id first"
   )
)</f>
        <v/>
      </c>
      <c r="F178" s="16" t="str">
        <f>IF(LAF_V11011121314[[#This Row],[id Sanity Check]]="match",
   "✓ ready",
   IF(LAF_V11011121314[[#This Row],[workbook_name]]&lt;&gt;"","not ready","")
)</f>
        <v/>
      </c>
    </row>
    <row r="179" spans="2:6" ht="21" x14ac:dyDescent="0.25">
      <c r="B179" s="11"/>
      <c r="C179" s="13"/>
      <c r="D179" s="14" t="str">
        <f>IF(LAF_V11011121314[[#This Row],[workbook_name]]="","",COUNTIF(Table1[name],LAF_V11011121314[[#This Row],[workbook_name]]))</f>
        <v/>
      </c>
      <c r="E179" s="14" t="str">
        <f xml:space="preserve">
IF(LAF_V11011121314[[#This Row],[workbook_name]]="","",
   IFERROR(
      IF(
          VLOOKUP(LAF_V11011121314[[#This Row],[id]],Table1[[#All],[id]:[name]],3,0)=LAF_V11011121314[[#This Row],[workbook_name]],
         "match",
         "id doesn't belong to workbook_name"
      ),
      "associate an id first"
   )
)</f>
        <v/>
      </c>
      <c r="F179" s="16" t="str">
        <f>IF(LAF_V11011121314[[#This Row],[id Sanity Check]]="match",
   "✓ ready",
   IF(LAF_V11011121314[[#This Row],[workbook_name]]&lt;&gt;"","not ready","")
)</f>
        <v/>
      </c>
    </row>
    <row r="180" spans="2:6" ht="21" x14ac:dyDescent="0.25">
      <c r="B180" s="11"/>
      <c r="C180" s="13"/>
      <c r="D180" s="14" t="str">
        <f>IF(LAF_V11011121314[[#This Row],[workbook_name]]="","",COUNTIF(Table1[name],LAF_V11011121314[[#This Row],[workbook_name]]))</f>
        <v/>
      </c>
      <c r="E180" s="14" t="str">
        <f xml:space="preserve">
IF(LAF_V11011121314[[#This Row],[workbook_name]]="","",
   IFERROR(
      IF(
          VLOOKUP(LAF_V11011121314[[#This Row],[id]],Table1[[#All],[id]:[name]],3,0)=LAF_V11011121314[[#This Row],[workbook_name]],
         "match",
         "id doesn't belong to workbook_name"
      ),
      "associate an id first"
   )
)</f>
        <v/>
      </c>
      <c r="F180" s="16" t="str">
        <f>IF(LAF_V11011121314[[#This Row],[id Sanity Check]]="match",
   "✓ ready",
   IF(LAF_V11011121314[[#This Row],[workbook_name]]&lt;&gt;"","not ready","")
)</f>
        <v/>
      </c>
    </row>
    <row r="181" spans="2:6" ht="21" x14ac:dyDescent="0.25">
      <c r="B181" s="11"/>
      <c r="C181" s="13"/>
      <c r="D181" s="14" t="str">
        <f>IF(LAF_V11011121314[[#This Row],[workbook_name]]="","",COUNTIF(Table1[name],LAF_V11011121314[[#This Row],[workbook_name]]))</f>
        <v/>
      </c>
      <c r="E181" s="14" t="str">
        <f xml:space="preserve">
IF(LAF_V11011121314[[#This Row],[workbook_name]]="","",
   IFERROR(
      IF(
          VLOOKUP(LAF_V11011121314[[#This Row],[id]],Table1[[#All],[id]:[name]],3,0)=LAF_V11011121314[[#This Row],[workbook_name]],
         "match",
         "id doesn't belong to workbook_name"
      ),
      "associate an id first"
   )
)</f>
        <v/>
      </c>
      <c r="F181" s="16" t="str">
        <f>IF(LAF_V11011121314[[#This Row],[id Sanity Check]]="match",
   "✓ ready",
   IF(LAF_V11011121314[[#This Row],[workbook_name]]&lt;&gt;"","not ready","")
)</f>
        <v/>
      </c>
    </row>
    <row r="182" spans="2:6" ht="21" x14ac:dyDescent="0.25">
      <c r="B182" s="11"/>
      <c r="C182" s="13"/>
      <c r="D182" s="14" t="str">
        <f>IF(LAF_V11011121314[[#This Row],[workbook_name]]="","",COUNTIF(Table1[name],LAF_V11011121314[[#This Row],[workbook_name]]))</f>
        <v/>
      </c>
      <c r="E182" s="14" t="str">
        <f xml:space="preserve">
IF(LAF_V11011121314[[#This Row],[workbook_name]]="","",
   IFERROR(
      IF(
          VLOOKUP(LAF_V11011121314[[#This Row],[id]],Table1[[#All],[id]:[name]],3,0)=LAF_V11011121314[[#This Row],[workbook_name]],
         "match",
         "id doesn't belong to workbook_name"
      ),
      "associate an id first"
   )
)</f>
        <v/>
      </c>
      <c r="F182" s="16" t="str">
        <f>IF(LAF_V11011121314[[#This Row],[id Sanity Check]]="match",
   "✓ ready",
   IF(LAF_V11011121314[[#This Row],[workbook_name]]&lt;&gt;"","not ready","")
)</f>
        <v/>
      </c>
    </row>
    <row r="183" spans="2:6" ht="21" x14ac:dyDescent="0.25">
      <c r="B183" s="11"/>
      <c r="C183" s="13"/>
      <c r="D183" s="14" t="str">
        <f>IF(LAF_V11011121314[[#This Row],[workbook_name]]="","",COUNTIF(Table1[name],LAF_V11011121314[[#This Row],[workbook_name]]))</f>
        <v/>
      </c>
      <c r="E183" s="14" t="str">
        <f xml:space="preserve">
IF(LAF_V11011121314[[#This Row],[workbook_name]]="","",
   IFERROR(
      IF(
          VLOOKUP(LAF_V11011121314[[#This Row],[id]],Table1[[#All],[id]:[name]],3,0)=LAF_V11011121314[[#This Row],[workbook_name]],
         "match",
         "id doesn't belong to workbook_name"
      ),
      "associate an id first"
   )
)</f>
        <v/>
      </c>
      <c r="F183" s="16" t="str">
        <f>IF(LAF_V11011121314[[#This Row],[id Sanity Check]]="match",
   "✓ ready",
   IF(LAF_V11011121314[[#This Row],[workbook_name]]&lt;&gt;"","not ready","")
)</f>
        <v/>
      </c>
    </row>
    <row r="184" spans="2:6" ht="21" x14ac:dyDescent="0.25">
      <c r="B184" s="11"/>
      <c r="C184" s="13"/>
      <c r="D184" s="14" t="str">
        <f>IF(LAF_V11011121314[[#This Row],[workbook_name]]="","",COUNTIF(Table1[name],LAF_V11011121314[[#This Row],[workbook_name]]))</f>
        <v/>
      </c>
      <c r="E184" s="14" t="str">
        <f xml:space="preserve">
IF(LAF_V11011121314[[#This Row],[workbook_name]]="","",
   IFERROR(
      IF(
          VLOOKUP(LAF_V11011121314[[#This Row],[id]],Table1[[#All],[id]:[name]],3,0)=LAF_V11011121314[[#This Row],[workbook_name]],
         "match",
         "id doesn't belong to workbook_name"
      ),
      "associate an id first"
   )
)</f>
        <v/>
      </c>
      <c r="F184" s="16" t="str">
        <f>IF(LAF_V11011121314[[#This Row],[id Sanity Check]]="match",
   "✓ ready",
   IF(LAF_V11011121314[[#This Row],[workbook_name]]&lt;&gt;"","not ready","")
)</f>
        <v/>
      </c>
    </row>
    <row r="185" spans="2:6" ht="21" x14ac:dyDescent="0.25">
      <c r="B185" s="11"/>
      <c r="C185" s="13"/>
      <c r="D185" s="14" t="str">
        <f>IF(LAF_V11011121314[[#This Row],[workbook_name]]="","",COUNTIF(Table1[name],LAF_V11011121314[[#This Row],[workbook_name]]))</f>
        <v/>
      </c>
      <c r="E185" s="14" t="str">
        <f xml:space="preserve">
IF(LAF_V11011121314[[#This Row],[workbook_name]]="","",
   IFERROR(
      IF(
          VLOOKUP(LAF_V11011121314[[#This Row],[id]],Table1[[#All],[id]:[name]],3,0)=LAF_V11011121314[[#This Row],[workbook_name]],
         "match",
         "id doesn't belong to workbook_name"
      ),
      "associate an id first"
   )
)</f>
        <v/>
      </c>
      <c r="F185" s="16" t="str">
        <f>IF(LAF_V11011121314[[#This Row],[id Sanity Check]]="match",
   "✓ ready",
   IF(LAF_V11011121314[[#This Row],[workbook_name]]&lt;&gt;"","not ready","")
)</f>
        <v/>
      </c>
    </row>
    <row r="186" spans="2:6" ht="21" x14ac:dyDescent="0.25">
      <c r="B186" s="11"/>
      <c r="C186" s="13"/>
      <c r="D186" s="14" t="str">
        <f>IF(LAF_V11011121314[[#This Row],[workbook_name]]="","",COUNTIF(Table1[name],LAF_V11011121314[[#This Row],[workbook_name]]))</f>
        <v/>
      </c>
      <c r="E186" s="14" t="str">
        <f xml:space="preserve">
IF(LAF_V11011121314[[#This Row],[workbook_name]]="","",
   IFERROR(
      IF(
          VLOOKUP(LAF_V11011121314[[#This Row],[id]],Table1[[#All],[id]:[name]],3,0)=LAF_V11011121314[[#This Row],[workbook_name]],
         "match",
         "id doesn't belong to workbook_name"
      ),
      "associate an id first"
   )
)</f>
        <v/>
      </c>
      <c r="F186" s="16" t="str">
        <f>IF(LAF_V11011121314[[#This Row],[id Sanity Check]]="match",
   "✓ ready",
   IF(LAF_V11011121314[[#This Row],[workbook_name]]&lt;&gt;"","not ready","")
)</f>
        <v/>
      </c>
    </row>
    <row r="187" spans="2:6" ht="21" x14ac:dyDescent="0.25">
      <c r="B187" s="11"/>
      <c r="C187" s="13"/>
      <c r="D187" s="14" t="str">
        <f>IF(LAF_V11011121314[[#This Row],[workbook_name]]="","",COUNTIF(Table1[name],LAF_V11011121314[[#This Row],[workbook_name]]))</f>
        <v/>
      </c>
      <c r="E187" s="14" t="str">
        <f xml:space="preserve">
IF(LAF_V11011121314[[#This Row],[workbook_name]]="","",
   IFERROR(
      IF(
          VLOOKUP(LAF_V11011121314[[#This Row],[id]],Table1[[#All],[id]:[name]],3,0)=LAF_V11011121314[[#This Row],[workbook_name]],
         "match",
         "id doesn't belong to workbook_name"
      ),
      "associate an id first"
   )
)</f>
        <v/>
      </c>
      <c r="F187" s="16" t="str">
        <f>IF(LAF_V11011121314[[#This Row],[id Sanity Check]]="match",
   "✓ ready",
   IF(LAF_V11011121314[[#This Row],[workbook_name]]&lt;&gt;"","not ready","")
)</f>
        <v/>
      </c>
    </row>
    <row r="188" spans="2:6" ht="21" x14ac:dyDescent="0.25">
      <c r="B188" s="11"/>
      <c r="C188" s="13"/>
      <c r="D188" s="14" t="str">
        <f>IF(LAF_V11011121314[[#This Row],[workbook_name]]="","",COUNTIF(Table1[name],LAF_V11011121314[[#This Row],[workbook_name]]))</f>
        <v/>
      </c>
      <c r="E188" s="14" t="str">
        <f xml:space="preserve">
IF(LAF_V11011121314[[#This Row],[workbook_name]]="","",
   IFERROR(
      IF(
          VLOOKUP(LAF_V11011121314[[#This Row],[id]],Table1[[#All],[id]:[name]],3,0)=LAF_V11011121314[[#This Row],[workbook_name]],
         "match",
         "id doesn't belong to workbook_name"
      ),
      "associate an id first"
   )
)</f>
        <v/>
      </c>
      <c r="F188" s="16" t="str">
        <f>IF(LAF_V11011121314[[#This Row],[id Sanity Check]]="match",
   "✓ ready",
   IF(LAF_V11011121314[[#This Row],[workbook_name]]&lt;&gt;"","not ready","")
)</f>
        <v/>
      </c>
    </row>
    <row r="189" spans="2:6" ht="21" x14ac:dyDescent="0.25">
      <c r="B189" s="11"/>
      <c r="C189" s="13"/>
      <c r="D189" s="14" t="str">
        <f>IF(LAF_V11011121314[[#This Row],[workbook_name]]="","",COUNTIF(Table1[name],LAF_V11011121314[[#This Row],[workbook_name]]))</f>
        <v/>
      </c>
      <c r="E189" s="14" t="str">
        <f xml:space="preserve">
IF(LAF_V11011121314[[#This Row],[workbook_name]]="","",
   IFERROR(
      IF(
          VLOOKUP(LAF_V11011121314[[#This Row],[id]],Table1[[#All],[id]:[name]],3,0)=LAF_V11011121314[[#This Row],[workbook_name]],
         "match",
         "id doesn't belong to workbook_name"
      ),
      "associate an id first"
   )
)</f>
        <v/>
      </c>
      <c r="F189" s="16" t="str">
        <f>IF(LAF_V11011121314[[#This Row],[id Sanity Check]]="match",
   "✓ ready",
   IF(LAF_V11011121314[[#This Row],[workbook_name]]&lt;&gt;"","not ready","")
)</f>
        <v/>
      </c>
    </row>
    <row r="190" spans="2:6" ht="21" x14ac:dyDescent="0.25">
      <c r="B190" s="11"/>
      <c r="C190" s="13"/>
      <c r="D190" s="14" t="str">
        <f>IF(LAF_V11011121314[[#This Row],[workbook_name]]="","",COUNTIF(Table1[name],LAF_V11011121314[[#This Row],[workbook_name]]))</f>
        <v/>
      </c>
      <c r="E190" s="14" t="str">
        <f xml:space="preserve">
IF(LAF_V11011121314[[#This Row],[workbook_name]]="","",
   IFERROR(
      IF(
          VLOOKUP(LAF_V11011121314[[#This Row],[id]],Table1[[#All],[id]:[name]],3,0)=LAF_V11011121314[[#This Row],[workbook_name]],
         "match",
         "id doesn't belong to workbook_name"
      ),
      "associate an id first"
   )
)</f>
        <v/>
      </c>
      <c r="F190" s="16" t="str">
        <f>IF(LAF_V11011121314[[#This Row],[id Sanity Check]]="match",
   "✓ ready",
   IF(LAF_V11011121314[[#This Row],[workbook_name]]&lt;&gt;"","not ready","")
)</f>
        <v/>
      </c>
    </row>
    <row r="191" spans="2:6" ht="21" x14ac:dyDescent="0.25">
      <c r="B191" s="11"/>
      <c r="C191" s="13"/>
      <c r="D191" s="14" t="str">
        <f>IF(LAF_V11011121314[[#This Row],[workbook_name]]="","",COUNTIF(Table1[name],LAF_V11011121314[[#This Row],[workbook_name]]))</f>
        <v/>
      </c>
      <c r="E191" s="14" t="str">
        <f xml:space="preserve">
IF(LAF_V11011121314[[#This Row],[workbook_name]]="","",
   IFERROR(
      IF(
          VLOOKUP(LAF_V11011121314[[#This Row],[id]],Table1[[#All],[id]:[name]],3,0)=LAF_V11011121314[[#This Row],[workbook_name]],
         "match",
         "id doesn't belong to workbook_name"
      ),
      "associate an id first"
   )
)</f>
        <v/>
      </c>
      <c r="F191" s="16" t="str">
        <f>IF(LAF_V11011121314[[#This Row],[id Sanity Check]]="match",
   "✓ ready",
   IF(LAF_V11011121314[[#This Row],[workbook_name]]&lt;&gt;"","not ready","")
)</f>
        <v/>
      </c>
    </row>
    <row r="192" spans="2:6" ht="21" x14ac:dyDescent="0.25">
      <c r="B192" s="11"/>
      <c r="C192" s="13"/>
      <c r="D192" s="14" t="str">
        <f>IF(LAF_V11011121314[[#This Row],[workbook_name]]="","",COUNTIF(Table1[name],LAF_V11011121314[[#This Row],[workbook_name]]))</f>
        <v/>
      </c>
      <c r="E192" s="14" t="str">
        <f xml:space="preserve">
IF(LAF_V11011121314[[#This Row],[workbook_name]]="","",
   IFERROR(
      IF(
          VLOOKUP(LAF_V11011121314[[#This Row],[id]],Table1[[#All],[id]:[name]],3,0)=LAF_V11011121314[[#This Row],[workbook_name]],
         "match",
         "id doesn't belong to workbook_name"
      ),
      "associate an id first"
   )
)</f>
        <v/>
      </c>
      <c r="F192" s="16" t="str">
        <f>IF(LAF_V11011121314[[#This Row],[id Sanity Check]]="match",
   "✓ ready",
   IF(LAF_V11011121314[[#This Row],[workbook_name]]&lt;&gt;"","not ready","")
)</f>
        <v/>
      </c>
    </row>
    <row r="193" spans="2:6" ht="21" x14ac:dyDescent="0.25">
      <c r="B193" s="11"/>
      <c r="C193" s="13"/>
      <c r="D193" s="14" t="str">
        <f>IF(LAF_V11011121314[[#This Row],[workbook_name]]="","",COUNTIF(Table1[name],LAF_V11011121314[[#This Row],[workbook_name]]))</f>
        <v/>
      </c>
      <c r="E193" s="14" t="str">
        <f xml:space="preserve">
IF(LAF_V11011121314[[#This Row],[workbook_name]]="","",
   IFERROR(
      IF(
          VLOOKUP(LAF_V11011121314[[#This Row],[id]],Table1[[#All],[id]:[name]],3,0)=LAF_V11011121314[[#This Row],[workbook_name]],
         "match",
         "id doesn't belong to workbook_name"
      ),
      "associate an id first"
   )
)</f>
        <v/>
      </c>
      <c r="F193" s="16" t="str">
        <f>IF(LAF_V11011121314[[#This Row],[id Sanity Check]]="match",
   "✓ ready",
   IF(LAF_V11011121314[[#This Row],[workbook_name]]&lt;&gt;"","not ready","")
)</f>
        <v/>
      </c>
    </row>
    <row r="194" spans="2:6" ht="21" x14ac:dyDescent="0.25">
      <c r="B194" s="11"/>
      <c r="C194" s="13"/>
      <c r="D194" s="14" t="str">
        <f>IF(LAF_V11011121314[[#This Row],[workbook_name]]="","",COUNTIF(Table1[name],LAF_V11011121314[[#This Row],[workbook_name]]))</f>
        <v/>
      </c>
      <c r="E194" s="14" t="str">
        <f xml:space="preserve">
IF(LAF_V11011121314[[#This Row],[workbook_name]]="","",
   IFERROR(
      IF(
          VLOOKUP(LAF_V11011121314[[#This Row],[id]],Table1[[#All],[id]:[name]],3,0)=LAF_V11011121314[[#This Row],[workbook_name]],
         "match",
         "id doesn't belong to workbook_name"
      ),
      "associate an id first"
   )
)</f>
        <v/>
      </c>
      <c r="F194" s="16" t="str">
        <f>IF(LAF_V11011121314[[#This Row],[id Sanity Check]]="match",
   "✓ ready",
   IF(LAF_V11011121314[[#This Row],[workbook_name]]&lt;&gt;"","not ready","")
)</f>
        <v/>
      </c>
    </row>
    <row r="195" spans="2:6" ht="21" x14ac:dyDescent="0.25">
      <c r="B195" s="11"/>
      <c r="C195" s="13"/>
      <c r="D195" s="14" t="str">
        <f>IF(LAF_V11011121314[[#This Row],[workbook_name]]="","",COUNTIF(Table1[name],LAF_V11011121314[[#This Row],[workbook_name]]))</f>
        <v/>
      </c>
      <c r="E195" s="14" t="str">
        <f xml:space="preserve">
IF(LAF_V11011121314[[#This Row],[workbook_name]]="","",
   IFERROR(
      IF(
          VLOOKUP(LAF_V11011121314[[#This Row],[id]],Table1[[#All],[id]:[name]],3,0)=LAF_V11011121314[[#This Row],[workbook_name]],
         "match",
         "id doesn't belong to workbook_name"
      ),
      "associate an id first"
   )
)</f>
        <v/>
      </c>
      <c r="F195" s="16" t="str">
        <f>IF(LAF_V11011121314[[#This Row],[id Sanity Check]]="match",
   "✓ ready",
   IF(LAF_V11011121314[[#This Row],[workbook_name]]&lt;&gt;"","not ready","")
)</f>
        <v/>
      </c>
    </row>
    <row r="196" spans="2:6" ht="21" x14ac:dyDescent="0.25">
      <c r="B196" s="11"/>
      <c r="C196" s="13"/>
      <c r="D196" s="14" t="str">
        <f>IF(LAF_V11011121314[[#This Row],[workbook_name]]="","",COUNTIF(Table1[name],LAF_V11011121314[[#This Row],[workbook_name]]))</f>
        <v/>
      </c>
      <c r="E196" s="14" t="str">
        <f xml:space="preserve">
IF(LAF_V11011121314[[#This Row],[workbook_name]]="","",
   IFERROR(
      IF(
          VLOOKUP(LAF_V11011121314[[#This Row],[id]],Table1[[#All],[id]:[name]],3,0)=LAF_V11011121314[[#This Row],[workbook_name]],
         "match",
         "id doesn't belong to workbook_name"
      ),
      "associate an id first"
   )
)</f>
        <v/>
      </c>
      <c r="F196" s="16" t="str">
        <f>IF(LAF_V11011121314[[#This Row],[id Sanity Check]]="match",
   "✓ ready",
   IF(LAF_V11011121314[[#This Row],[workbook_name]]&lt;&gt;"","not ready","")
)</f>
        <v/>
      </c>
    </row>
    <row r="197" spans="2:6" ht="21" x14ac:dyDescent="0.25">
      <c r="B197" s="11"/>
      <c r="C197" s="13"/>
      <c r="D197" s="14" t="str">
        <f>IF(LAF_V11011121314[[#This Row],[workbook_name]]="","",COUNTIF(Table1[name],LAF_V11011121314[[#This Row],[workbook_name]]))</f>
        <v/>
      </c>
      <c r="E197" s="14" t="str">
        <f xml:space="preserve">
IF(LAF_V11011121314[[#This Row],[workbook_name]]="","",
   IFERROR(
      IF(
          VLOOKUP(LAF_V11011121314[[#This Row],[id]],Table1[[#All],[id]:[name]],3,0)=LAF_V11011121314[[#This Row],[workbook_name]],
         "match",
         "id doesn't belong to workbook_name"
      ),
      "associate an id first"
   )
)</f>
        <v/>
      </c>
      <c r="F197" s="16" t="str">
        <f>IF(LAF_V11011121314[[#This Row],[id Sanity Check]]="match",
   "✓ ready",
   IF(LAF_V11011121314[[#This Row],[workbook_name]]&lt;&gt;"","not ready","")
)</f>
        <v/>
      </c>
    </row>
    <row r="198" spans="2:6" ht="21" x14ac:dyDescent="0.25">
      <c r="B198" s="11"/>
      <c r="C198" s="13"/>
      <c r="D198" s="14" t="str">
        <f>IF(LAF_V11011121314[[#This Row],[workbook_name]]="","",COUNTIF(Table1[name],LAF_V11011121314[[#This Row],[workbook_name]]))</f>
        <v/>
      </c>
      <c r="E198" s="14" t="str">
        <f xml:space="preserve">
IF(LAF_V11011121314[[#This Row],[workbook_name]]="","",
   IFERROR(
      IF(
          VLOOKUP(LAF_V11011121314[[#This Row],[id]],Table1[[#All],[id]:[name]],3,0)=LAF_V11011121314[[#This Row],[workbook_name]],
         "match",
         "id doesn't belong to workbook_name"
      ),
      "associate an id first"
   )
)</f>
        <v/>
      </c>
      <c r="F198" s="16" t="str">
        <f>IF(LAF_V11011121314[[#This Row],[id Sanity Check]]="match",
   "✓ ready",
   IF(LAF_V11011121314[[#This Row],[workbook_name]]&lt;&gt;"","not ready","")
)</f>
        <v/>
      </c>
    </row>
    <row r="199" spans="2:6" ht="21" x14ac:dyDescent="0.25">
      <c r="B199" s="11"/>
      <c r="C199" s="13"/>
      <c r="D199" s="14" t="str">
        <f>IF(LAF_V11011121314[[#This Row],[workbook_name]]="","",COUNTIF(Table1[name],LAF_V11011121314[[#This Row],[workbook_name]]))</f>
        <v/>
      </c>
      <c r="E199" s="14" t="str">
        <f xml:space="preserve">
IF(LAF_V11011121314[[#This Row],[workbook_name]]="","",
   IFERROR(
      IF(
          VLOOKUP(LAF_V11011121314[[#This Row],[id]],Table1[[#All],[id]:[name]],3,0)=LAF_V11011121314[[#This Row],[workbook_name]],
         "match",
         "id doesn't belong to workbook_name"
      ),
      "associate an id first"
   )
)</f>
        <v/>
      </c>
      <c r="F199" s="16" t="str">
        <f>IF(LAF_V11011121314[[#This Row],[id Sanity Check]]="match",
   "✓ ready",
   IF(LAF_V11011121314[[#This Row],[workbook_name]]&lt;&gt;"","not ready","")
)</f>
        <v/>
      </c>
    </row>
    <row r="200" spans="2:6" ht="21" x14ac:dyDescent="0.25">
      <c r="B200" s="11"/>
      <c r="C200" s="13"/>
      <c r="D200" s="14" t="str">
        <f>IF(LAF_V11011121314[[#This Row],[workbook_name]]="","",COUNTIF(Table1[name],LAF_V11011121314[[#This Row],[workbook_name]]))</f>
        <v/>
      </c>
      <c r="E200" s="14" t="str">
        <f xml:space="preserve">
IF(LAF_V11011121314[[#This Row],[workbook_name]]="","",
   IFERROR(
      IF(
          VLOOKUP(LAF_V11011121314[[#This Row],[id]],Table1[[#All],[id]:[name]],3,0)=LAF_V11011121314[[#This Row],[workbook_name]],
         "match",
         "id doesn't belong to workbook_name"
      ),
      "associate an id first"
   )
)</f>
        <v/>
      </c>
      <c r="F200" s="16" t="str">
        <f>IF(LAF_V11011121314[[#This Row],[id Sanity Check]]="match",
   "✓ ready",
   IF(LAF_V11011121314[[#This Row],[workbook_name]]&lt;&gt;"","not ready","")
)</f>
        <v/>
      </c>
    </row>
    <row r="201" spans="2:6" ht="21" x14ac:dyDescent="0.25">
      <c r="B201" s="11"/>
      <c r="C201" s="13"/>
      <c r="D201" s="14" t="str">
        <f>IF(LAF_V11011121314[[#This Row],[workbook_name]]="","",COUNTIF(Table1[name],LAF_V11011121314[[#This Row],[workbook_name]]))</f>
        <v/>
      </c>
      <c r="E201" s="14" t="str">
        <f xml:space="preserve">
IF(LAF_V11011121314[[#This Row],[workbook_name]]="","",
   IFERROR(
      IF(
          VLOOKUP(LAF_V11011121314[[#This Row],[id]],Table1[[#All],[id]:[name]],3,0)=LAF_V11011121314[[#This Row],[workbook_name]],
         "match",
         "id doesn't belong to workbook_name"
      ),
      "associate an id first"
   )
)</f>
        <v/>
      </c>
      <c r="F201" s="16" t="str">
        <f>IF(LAF_V11011121314[[#This Row],[id Sanity Check]]="match",
   "✓ ready",
   IF(LAF_V11011121314[[#This Row],[workbook_name]]&lt;&gt;"","not ready","")
)</f>
        <v/>
      </c>
    </row>
    <row r="202" spans="2:6" ht="21" x14ac:dyDescent="0.25">
      <c r="B202" s="11"/>
      <c r="C202" s="13"/>
      <c r="D202" s="14" t="str">
        <f>IF(LAF_V11011121314[[#This Row],[workbook_name]]="","",COUNTIF(Table1[name],LAF_V11011121314[[#This Row],[workbook_name]]))</f>
        <v/>
      </c>
      <c r="E202" s="14" t="str">
        <f xml:space="preserve">
IF(LAF_V11011121314[[#This Row],[workbook_name]]="","",
   IFERROR(
      IF(
          VLOOKUP(LAF_V11011121314[[#This Row],[id]],Table1[[#All],[id]:[name]],3,0)=LAF_V11011121314[[#This Row],[workbook_name]],
         "match",
         "id doesn't belong to workbook_name"
      ),
      "associate an id first"
   )
)</f>
        <v/>
      </c>
      <c r="F202" s="16" t="str">
        <f>IF(LAF_V11011121314[[#This Row],[id Sanity Check]]="match",
   "✓ ready",
   IF(LAF_V11011121314[[#This Row],[workbook_name]]&lt;&gt;"","not ready","")
)</f>
        <v/>
      </c>
    </row>
    <row r="203" spans="2:6" ht="21" x14ac:dyDescent="0.25">
      <c r="B203" s="11"/>
      <c r="C203" s="13"/>
      <c r="D203" s="14" t="str">
        <f>IF(LAF_V11011121314[[#This Row],[workbook_name]]="","",COUNTIF(Table1[name],LAF_V11011121314[[#This Row],[workbook_name]]))</f>
        <v/>
      </c>
      <c r="E203" s="14" t="str">
        <f xml:space="preserve">
IF(LAF_V11011121314[[#This Row],[workbook_name]]="","",
   IFERROR(
      IF(
          VLOOKUP(LAF_V11011121314[[#This Row],[id]],Table1[[#All],[id]:[name]],3,0)=LAF_V11011121314[[#This Row],[workbook_name]],
         "match",
         "id doesn't belong to workbook_name"
      ),
      "associate an id first"
   )
)</f>
        <v/>
      </c>
      <c r="F203" s="16" t="str">
        <f>IF(LAF_V11011121314[[#This Row],[id Sanity Check]]="match",
   "✓ ready",
   IF(LAF_V11011121314[[#This Row],[workbook_name]]&lt;&gt;"","not ready","")
)</f>
        <v/>
      </c>
    </row>
    <row r="204" spans="2:6" ht="21" x14ac:dyDescent="0.25">
      <c r="B204" s="11"/>
      <c r="C204" s="13"/>
      <c r="D204" s="14" t="str">
        <f>IF(LAF_V11011121314[[#This Row],[workbook_name]]="","",COUNTIF(Table1[name],LAF_V11011121314[[#This Row],[workbook_name]]))</f>
        <v/>
      </c>
      <c r="E204" s="14" t="str">
        <f xml:space="preserve">
IF(LAF_V11011121314[[#This Row],[workbook_name]]="","",
   IFERROR(
      IF(
          VLOOKUP(LAF_V11011121314[[#This Row],[id]],Table1[[#All],[id]:[name]],3,0)=LAF_V11011121314[[#This Row],[workbook_name]],
         "match",
         "id doesn't belong to workbook_name"
      ),
      "associate an id first"
   )
)</f>
        <v/>
      </c>
      <c r="F204" s="16" t="str">
        <f>IF(LAF_V11011121314[[#This Row],[id Sanity Check]]="match",
   "✓ ready",
   IF(LAF_V11011121314[[#This Row],[workbook_name]]&lt;&gt;"","not ready","")
)</f>
        <v/>
      </c>
    </row>
    <row r="205" spans="2:6" ht="21" x14ac:dyDescent="0.25">
      <c r="B205" s="11"/>
      <c r="C205" s="13"/>
      <c r="D205" s="14" t="str">
        <f>IF(LAF_V11011121314[[#This Row],[workbook_name]]="","",COUNTIF(Table1[name],LAF_V11011121314[[#This Row],[workbook_name]]))</f>
        <v/>
      </c>
      <c r="E205" s="14" t="str">
        <f xml:space="preserve">
IF(LAF_V11011121314[[#This Row],[workbook_name]]="","",
   IFERROR(
      IF(
          VLOOKUP(LAF_V11011121314[[#This Row],[id]],Table1[[#All],[id]:[name]],3,0)=LAF_V11011121314[[#This Row],[workbook_name]],
         "match",
         "id doesn't belong to workbook_name"
      ),
      "associate an id first"
   )
)</f>
        <v/>
      </c>
      <c r="F205" s="16" t="str">
        <f>IF(LAF_V11011121314[[#This Row],[id Sanity Check]]="match",
   "✓ ready",
   IF(LAF_V11011121314[[#This Row],[workbook_name]]&lt;&gt;"","not ready","")
)</f>
        <v/>
      </c>
    </row>
    <row r="206" spans="2:6" ht="21" x14ac:dyDescent="0.25">
      <c r="B206" s="11"/>
      <c r="C206" s="13"/>
      <c r="D206" s="14" t="str">
        <f>IF(LAF_V11011121314[[#This Row],[workbook_name]]="","",COUNTIF(Table1[name],LAF_V11011121314[[#This Row],[workbook_name]]))</f>
        <v/>
      </c>
      <c r="E206" s="14" t="str">
        <f xml:space="preserve">
IF(LAF_V11011121314[[#This Row],[workbook_name]]="","",
   IFERROR(
      IF(
          VLOOKUP(LAF_V11011121314[[#This Row],[id]],Table1[[#All],[id]:[name]],3,0)=LAF_V11011121314[[#This Row],[workbook_name]],
         "match",
         "id doesn't belong to workbook_name"
      ),
      "associate an id first"
   )
)</f>
        <v/>
      </c>
      <c r="F206" s="16" t="str">
        <f>IF(LAF_V11011121314[[#This Row],[id Sanity Check]]="match",
   "✓ ready",
   IF(LAF_V11011121314[[#This Row],[workbook_name]]&lt;&gt;"","not ready","")
)</f>
        <v/>
      </c>
    </row>
    <row r="207" spans="2:6" ht="21" x14ac:dyDescent="0.25">
      <c r="B207" s="11"/>
      <c r="C207" s="13"/>
      <c r="D207" s="14" t="str">
        <f>IF(LAF_V11011121314[[#This Row],[workbook_name]]="","",COUNTIF(Table1[name],LAF_V11011121314[[#This Row],[workbook_name]]))</f>
        <v/>
      </c>
      <c r="E207" s="14" t="str">
        <f xml:space="preserve">
IF(LAF_V11011121314[[#This Row],[workbook_name]]="","",
   IFERROR(
      IF(
          VLOOKUP(LAF_V11011121314[[#This Row],[id]],Table1[[#All],[id]:[name]],3,0)=LAF_V11011121314[[#This Row],[workbook_name]],
         "match",
         "id doesn't belong to workbook_name"
      ),
      "associate an id first"
   )
)</f>
        <v/>
      </c>
      <c r="F207" s="16" t="str">
        <f>IF(LAF_V11011121314[[#This Row],[id Sanity Check]]="match",
   "✓ ready",
   IF(LAF_V11011121314[[#This Row],[workbook_name]]&lt;&gt;"","not ready","")
)</f>
        <v/>
      </c>
    </row>
    <row r="208" spans="2:6" ht="21" x14ac:dyDescent="0.25">
      <c r="B208" s="11"/>
      <c r="C208" s="13"/>
      <c r="D208" s="14" t="str">
        <f>IF(LAF_V11011121314[[#This Row],[workbook_name]]="","",COUNTIF(Table1[name],LAF_V11011121314[[#This Row],[workbook_name]]))</f>
        <v/>
      </c>
      <c r="E208" s="14" t="str">
        <f xml:space="preserve">
IF(LAF_V11011121314[[#This Row],[workbook_name]]="","",
   IFERROR(
      IF(
          VLOOKUP(LAF_V11011121314[[#This Row],[id]],Table1[[#All],[id]:[name]],3,0)=LAF_V11011121314[[#This Row],[workbook_name]],
         "match",
         "id doesn't belong to workbook_name"
      ),
      "associate an id first"
   )
)</f>
        <v/>
      </c>
      <c r="F208" s="16" t="str">
        <f>IF(LAF_V11011121314[[#This Row],[id Sanity Check]]="match",
   "✓ ready",
   IF(LAF_V11011121314[[#This Row],[workbook_name]]&lt;&gt;"","not ready","")
)</f>
        <v/>
      </c>
    </row>
    <row r="209" spans="2:6" ht="21" x14ac:dyDescent="0.25">
      <c r="B209" s="11"/>
      <c r="C209" s="13"/>
      <c r="D209" s="14" t="str">
        <f>IF(LAF_V11011121314[[#This Row],[workbook_name]]="","",COUNTIF(Table1[name],LAF_V11011121314[[#This Row],[workbook_name]]))</f>
        <v/>
      </c>
      <c r="E209" s="14" t="str">
        <f xml:space="preserve">
IF(LAF_V11011121314[[#This Row],[workbook_name]]="","",
   IFERROR(
      IF(
          VLOOKUP(LAF_V11011121314[[#This Row],[id]],Table1[[#All],[id]:[name]],3,0)=LAF_V11011121314[[#This Row],[workbook_name]],
         "match",
         "id doesn't belong to workbook_name"
      ),
      "associate an id first"
   )
)</f>
        <v/>
      </c>
      <c r="F209" s="16" t="str">
        <f>IF(LAF_V11011121314[[#This Row],[id Sanity Check]]="match",
   "✓ ready",
   IF(LAF_V11011121314[[#This Row],[workbook_name]]&lt;&gt;"","not ready","")
)</f>
        <v/>
      </c>
    </row>
    <row r="210" spans="2:6" ht="21" x14ac:dyDescent="0.25">
      <c r="B210" s="11"/>
      <c r="C210" s="13"/>
      <c r="D210" s="14" t="str">
        <f>IF(LAF_V11011121314[[#This Row],[workbook_name]]="","",COUNTIF(Table1[name],LAF_V11011121314[[#This Row],[workbook_name]]))</f>
        <v/>
      </c>
      <c r="E210" s="14" t="str">
        <f xml:space="preserve">
IF(LAF_V11011121314[[#This Row],[workbook_name]]="","",
   IFERROR(
      IF(
          VLOOKUP(LAF_V11011121314[[#This Row],[id]],Table1[[#All],[id]:[name]],3,0)=LAF_V11011121314[[#This Row],[workbook_name]],
         "match",
         "id doesn't belong to workbook_name"
      ),
      "associate an id first"
   )
)</f>
        <v/>
      </c>
      <c r="F210" s="16" t="str">
        <f>IF(LAF_V11011121314[[#This Row],[id Sanity Check]]="match",
   "✓ ready",
   IF(LAF_V11011121314[[#This Row],[workbook_name]]&lt;&gt;"","not ready","")
)</f>
        <v/>
      </c>
    </row>
    <row r="211" spans="2:6" ht="21" x14ac:dyDescent="0.25">
      <c r="B211" s="11"/>
      <c r="C211" s="13"/>
      <c r="D211" s="14" t="str">
        <f>IF(LAF_V11011121314[[#This Row],[workbook_name]]="","",COUNTIF(Table1[name],LAF_V11011121314[[#This Row],[workbook_name]]))</f>
        <v/>
      </c>
      <c r="E211" s="14" t="str">
        <f xml:space="preserve">
IF(LAF_V11011121314[[#This Row],[workbook_name]]="","",
   IFERROR(
      IF(
          VLOOKUP(LAF_V11011121314[[#This Row],[id]],Table1[[#All],[id]:[name]],3,0)=LAF_V11011121314[[#This Row],[workbook_name]],
         "match",
         "id doesn't belong to workbook_name"
      ),
      "associate an id first"
   )
)</f>
        <v/>
      </c>
      <c r="F211" s="16" t="str">
        <f>IF(LAF_V11011121314[[#This Row],[id Sanity Check]]="match",
   "✓ ready",
   IF(LAF_V11011121314[[#This Row],[workbook_name]]&lt;&gt;"","not ready","")
)</f>
        <v/>
      </c>
    </row>
    <row r="212" spans="2:6" ht="21" x14ac:dyDescent="0.25">
      <c r="B212" s="11"/>
      <c r="C212" s="13"/>
      <c r="D212" s="14" t="str">
        <f>IF(LAF_V11011121314[[#This Row],[workbook_name]]="","",COUNTIF(Table1[name],LAF_V11011121314[[#This Row],[workbook_name]]))</f>
        <v/>
      </c>
      <c r="E212" s="14" t="str">
        <f xml:space="preserve">
IF(LAF_V11011121314[[#This Row],[workbook_name]]="","",
   IFERROR(
      IF(
          VLOOKUP(LAF_V11011121314[[#This Row],[id]],Table1[[#All],[id]:[name]],3,0)=LAF_V11011121314[[#This Row],[workbook_name]],
         "match",
         "id doesn't belong to workbook_name"
      ),
      "associate an id first"
   )
)</f>
        <v/>
      </c>
      <c r="F212" s="16" t="str">
        <f>IF(LAF_V11011121314[[#This Row],[id Sanity Check]]="match",
   "✓ ready",
   IF(LAF_V11011121314[[#This Row],[workbook_name]]&lt;&gt;"","not ready","")
)</f>
        <v/>
      </c>
    </row>
    <row r="213" spans="2:6" ht="21" x14ac:dyDescent="0.25">
      <c r="B213" s="11"/>
      <c r="C213" s="13"/>
      <c r="D213" s="14" t="str">
        <f>IF(LAF_V11011121314[[#This Row],[workbook_name]]="","",COUNTIF(Table1[name],LAF_V11011121314[[#This Row],[workbook_name]]))</f>
        <v/>
      </c>
      <c r="E213" s="14" t="str">
        <f xml:space="preserve">
IF(LAF_V11011121314[[#This Row],[workbook_name]]="","",
   IFERROR(
      IF(
          VLOOKUP(LAF_V11011121314[[#This Row],[id]],Table1[[#All],[id]:[name]],3,0)=LAF_V11011121314[[#This Row],[workbook_name]],
         "match",
         "id doesn't belong to workbook_name"
      ),
      "associate an id first"
   )
)</f>
        <v/>
      </c>
      <c r="F213" s="16" t="str">
        <f>IF(LAF_V11011121314[[#This Row],[id Sanity Check]]="match",
   "✓ ready",
   IF(LAF_V11011121314[[#This Row],[workbook_name]]&lt;&gt;"","not ready","")
)</f>
        <v/>
      </c>
    </row>
    <row r="214" spans="2:6" ht="21" x14ac:dyDescent="0.25">
      <c r="B214" s="11"/>
      <c r="C214" s="13"/>
      <c r="D214" s="14" t="str">
        <f>IF(LAF_V11011121314[[#This Row],[workbook_name]]="","",COUNTIF(Table1[name],LAF_V11011121314[[#This Row],[workbook_name]]))</f>
        <v/>
      </c>
      <c r="E214" s="14" t="str">
        <f xml:space="preserve">
IF(LAF_V11011121314[[#This Row],[workbook_name]]="","",
   IFERROR(
      IF(
          VLOOKUP(LAF_V11011121314[[#This Row],[id]],Table1[[#All],[id]:[name]],3,0)=LAF_V11011121314[[#This Row],[workbook_name]],
         "match",
         "id doesn't belong to workbook_name"
      ),
      "associate an id first"
   )
)</f>
        <v/>
      </c>
      <c r="F214" s="16" t="str">
        <f>IF(LAF_V11011121314[[#This Row],[id Sanity Check]]="match",
   "✓ ready",
   IF(LAF_V11011121314[[#This Row],[workbook_name]]&lt;&gt;"","not ready","")
)</f>
        <v/>
      </c>
    </row>
    <row r="215" spans="2:6" ht="21" x14ac:dyDescent="0.25">
      <c r="B215" s="11"/>
      <c r="C215" s="13"/>
      <c r="D215" s="14" t="str">
        <f>IF(LAF_V11011121314[[#This Row],[workbook_name]]="","",COUNTIF(Table1[name],LAF_V11011121314[[#This Row],[workbook_name]]))</f>
        <v/>
      </c>
      <c r="E215" s="14" t="str">
        <f xml:space="preserve">
IF(LAF_V11011121314[[#This Row],[workbook_name]]="","",
   IFERROR(
      IF(
          VLOOKUP(LAF_V11011121314[[#This Row],[id]],Table1[[#All],[id]:[name]],3,0)=LAF_V11011121314[[#This Row],[workbook_name]],
         "match",
         "id doesn't belong to workbook_name"
      ),
      "associate an id first"
   )
)</f>
        <v/>
      </c>
      <c r="F215" s="16" t="str">
        <f>IF(LAF_V11011121314[[#This Row],[id Sanity Check]]="match",
   "✓ ready",
   IF(LAF_V11011121314[[#This Row],[workbook_name]]&lt;&gt;"","not ready","")
)</f>
        <v/>
      </c>
    </row>
    <row r="216" spans="2:6" ht="21" x14ac:dyDescent="0.25">
      <c r="B216" s="11"/>
      <c r="C216" s="13"/>
      <c r="D216" s="14" t="str">
        <f>IF(LAF_V11011121314[[#This Row],[workbook_name]]="","",COUNTIF(Table1[name],LAF_V11011121314[[#This Row],[workbook_name]]))</f>
        <v/>
      </c>
      <c r="E216" s="14" t="str">
        <f xml:space="preserve">
IF(LAF_V11011121314[[#This Row],[workbook_name]]="","",
   IFERROR(
      IF(
          VLOOKUP(LAF_V11011121314[[#This Row],[id]],Table1[[#All],[id]:[name]],3,0)=LAF_V11011121314[[#This Row],[workbook_name]],
         "match",
         "id doesn't belong to workbook_name"
      ),
      "associate an id first"
   )
)</f>
        <v/>
      </c>
      <c r="F216" s="16" t="str">
        <f>IF(LAF_V11011121314[[#This Row],[id Sanity Check]]="match",
   "✓ ready",
   IF(LAF_V11011121314[[#This Row],[workbook_name]]&lt;&gt;"","not ready","")
)</f>
        <v/>
      </c>
    </row>
    <row r="217" spans="2:6" ht="21" x14ac:dyDescent="0.25">
      <c r="B217" s="11"/>
      <c r="C217" s="13"/>
      <c r="D217" s="14" t="str">
        <f>IF(LAF_V11011121314[[#This Row],[workbook_name]]="","",COUNTIF(Table1[name],LAF_V11011121314[[#This Row],[workbook_name]]))</f>
        <v/>
      </c>
      <c r="E217" s="14" t="str">
        <f xml:space="preserve">
IF(LAF_V11011121314[[#This Row],[workbook_name]]="","",
   IFERROR(
      IF(
          VLOOKUP(LAF_V11011121314[[#This Row],[id]],Table1[[#All],[id]:[name]],3,0)=LAF_V11011121314[[#This Row],[workbook_name]],
         "match",
         "id doesn't belong to workbook_name"
      ),
      "associate an id first"
   )
)</f>
        <v/>
      </c>
      <c r="F217" s="16" t="str">
        <f>IF(LAF_V11011121314[[#This Row],[id Sanity Check]]="match",
   "✓ ready",
   IF(LAF_V11011121314[[#This Row],[workbook_name]]&lt;&gt;"","not ready","")
)</f>
        <v/>
      </c>
    </row>
    <row r="218" spans="2:6" ht="21" x14ac:dyDescent="0.25">
      <c r="B218" s="11"/>
      <c r="C218" s="13"/>
      <c r="D218" s="14" t="str">
        <f>IF(LAF_V11011121314[[#This Row],[workbook_name]]="","",COUNTIF(Table1[name],LAF_V11011121314[[#This Row],[workbook_name]]))</f>
        <v/>
      </c>
      <c r="E218" s="14" t="str">
        <f xml:space="preserve">
IF(LAF_V11011121314[[#This Row],[workbook_name]]="","",
   IFERROR(
      IF(
          VLOOKUP(LAF_V11011121314[[#This Row],[id]],Table1[[#All],[id]:[name]],3,0)=LAF_V11011121314[[#This Row],[workbook_name]],
         "match",
         "id doesn't belong to workbook_name"
      ),
      "associate an id first"
   )
)</f>
        <v/>
      </c>
      <c r="F218" s="16" t="str">
        <f>IF(LAF_V11011121314[[#This Row],[id Sanity Check]]="match",
   "✓ ready",
   IF(LAF_V11011121314[[#This Row],[workbook_name]]&lt;&gt;"","not ready","")
)</f>
        <v/>
      </c>
    </row>
    <row r="219" spans="2:6" ht="21" x14ac:dyDescent="0.25">
      <c r="B219" s="11"/>
      <c r="C219" s="13"/>
      <c r="D219" s="14" t="str">
        <f>IF(LAF_V11011121314[[#This Row],[workbook_name]]="","",COUNTIF(Table1[name],LAF_V11011121314[[#This Row],[workbook_name]]))</f>
        <v/>
      </c>
      <c r="E219" s="14" t="str">
        <f xml:space="preserve">
IF(LAF_V11011121314[[#This Row],[workbook_name]]="","",
   IFERROR(
      IF(
          VLOOKUP(LAF_V11011121314[[#This Row],[id]],Table1[[#All],[id]:[name]],3,0)=LAF_V11011121314[[#This Row],[workbook_name]],
         "match",
         "id doesn't belong to workbook_name"
      ),
      "associate an id first"
   )
)</f>
        <v/>
      </c>
      <c r="F219" s="16" t="str">
        <f>IF(LAF_V11011121314[[#This Row],[id Sanity Check]]="match",
   "✓ ready",
   IF(LAF_V11011121314[[#This Row],[workbook_name]]&lt;&gt;"","not ready","")
)</f>
        <v/>
      </c>
    </row>
    <row r="220" spans="2:6" ht="21" x14ac:dyDescent="0.25">
      <c r="B220" s="11"/>
      <c r="C220" s="13"/>
      <c r="D220" s="14" t="str">
        <f>IF(LAF_V11011121314[[#This Row],[workbook_name]]="","",COUNTIF(Table1[name],LAF_V11011121314[[#This Row],[workbook_name]]))</f>
        <v/>
      </c>
      <c r="E220" s="14" t="str">
        <f xml:space="preserve">
IF(LAF_V11011121314[[#This Row],[workbook_name]]="","",
   IFERROR(
      IF(
          VLOOKUP(LAF_V11011121314[[#This Row],[id]],Table1[[#All],[id]:[name]],3,0)=LAF_V11011121314[[#This Row],[workbook_name]],
         "match",
         "id doesn't belong to workbook_name"
      ),
      "associate an id first"
   )
)</f>
        <v/>
      </c>
      <c r="F220" s="16" t="str">
        <f>IF(LAF_V11011121314[[#This Row],[id Sanity Check]]="match",
   "✓ ready",
   IF(LAF_V11011121314[[#This Row],[workbook_name]]&lt;&gt;"","not ready","")
)</f>
        <v/>
      </c>
    </row>
    <row r="221" spans="2:6" ht="21" x14ac:dyDescent="0.25">
      <c r="B221" s="11"/>
      <c r="C221" s="13"/>
      <c r="D221" s="14" t="str">
        <f>IF(LAF_V11011121314[[#This Row],[workbook_name]]="","",COUNTIF(Table1[name],LAF_V11011121314[[#This Row],[workbook_name]]))</f>
        <v/>
      </c>
      <c r="E221" s="14" t="str">
        <f xml:space="preserve">
IF(LAF_V11011121314[[#This Row],[workbook_name]]="","",
   IFERROR(
      IF(
          VLOOKUP(LAF_V11011121314[[#This Row],[id]],Table1[[#All],[id]:[name]],3,0)=LAF_V11011121314[[#This Row],[workbook_name]],
         "match",
         "id doesn't belong to workbook_name"
      ),
      "associate an id first"
   )
)</f>
        <v/>
      </c>
      <c r="F221" s="16" t="str">
        <f>IF(LAF_V11011121314[[#This Row],[id Sanity Check]]="match",
   "✓ ready",
   IF(LAF_V11011121314[[#This Row],[workbook_name]]&lt;&gt;"","not ready","")
)</f>
        <v/>
      </c>
    </row>
    <row r="222" spans="2:6" ht="21" x14ac:dyDescent="0.25">
      <c r="B222" s="11"/>
      <c r="C222" s="13"/>
      <c r="D222" s="14" t="str">
        <f>IF(LAF_V11011121314[[#This Row],[workbook_name]]="","",COUNTIF(Table1[name],LAF_V11011121314[[#This Row],[workbook_name]]))</f>
        <v/>
      </c>
      <c r="E222" s="14" t="str">
        <f xml:space="preserve">
IF(LAF_V11011121314[[#This Row],[workbook_name]]="","",
   IFERROR(
      IF(
          VLOOKUP(LAF_V11011121314[[#This Row],[id]],Table1[[#All],[id]:[name]],3,0)=LAF_V11011121314[[#This Row],[workbook_name]],
         "match",
         "id doesn't belong to workbook_name"
      ),
      "associate an id first"
   )
)</f>
        <v/>
      </c>
      <c r="F222" s="16" t="str">
        <f>IF(LAF_V11011121314[[#This Row],[id Sanity Check]]="match",
   "✓ ready",
   IF(LAF_V11011121314[[#This Row],[workbook_name]]&lt;&gt;"","not ready","")
)</f>
        <v/>
      </c>
    </row>
    <row r="223" spans="2:6" ht="21" x14ac:dyDescent="0.25">
      <c r="B223" s="11"/>
      <c r="C223" s="13"/>
      <c r="D223" s="14" t="str">
        <f>IF(LAF_V11011121314[[#This Row],[workbook_name]]="","",COUNTIF(Table1[name],LAF_V11011121314[[#This Row],[workbook_name]]))</f>
        <v/>
      </c>
      <c r="E223" s="14" t="str">
        <f xml:space="preserve">
IF(LAF_V11011121314[[#This Row],[workbook_name]]="","",
   IFERROR(
      IF(
          VLOOKUP(LAF_V11011121314[[#This Row],[id]],Table1[[#All],[id]:[name]],3,0)=LAF_V11011121314[[#This Row],[workbook_name]],
         "match",
         "id doesn't belong to workbook_name"
      ),
      "associate an id first"
   )
)</f>
        <v/>
      </c>
      <c r="F223" s="16" t="str">
        <f>IF(LAF_V11011121314[[#This Row],[id Sanity Check]]="match",
   "✓ ready",
   IF(LAF_V11011121314[[#This Row],[workbook_name]]&lt;&gt;"","not ready","")
)</f>
        <v/>
      </c>
    </row>
    <row r="224" spans="2:6" ht="21" x14ac:dyDescent="0.25">
      <c r="B224" s="11"/>
      <c r="C224" s="13"/>
      <c r="D224" s="14" t="str">
        <f>IF(LAF_V11011121314[[#This Row],[workbook_name]]="","",COUNTIF(Table1[name],LAF_V11011121314[[#This Row],[workbook_name]]))</f>
        <v/>
      </c>
      <c r="E224" s="14" t="str">
        <f xml:space="preserve">
IF(LAF_V11011121314[[#This Row],[workbook_name]]="","",
   IFERROR(
      IF(
          VLOOKUP(LAF_V11011121314[[#This Row],[id]],Table1[[#All],[id]:[name]],3,0)=LAF_V11011121314[[#This Row],[workbook_name]],
         "match",
         "id doesn't belong to workbook_name"
      ),
      "associate an id first"
   )
)</f>
        <v/>
      </c>
      <c r="F224" s="16" t="str">
        <f>IF(LAF_V11011121314[[#This Row],[id Sanity Check]]="match",
   "✓ ready",
   IF(LAF_V11011121314[[#This Row],[workbook_name]]&lt;&gt;"","not ready","")
)</f>
        <v/>
      </c>
    </row>
    <row r="225" spans="2:6" ht="21" x14ac:dyDescent="0.25">
      <c r="B225" s="11"/>
      <c r="C225" s="13"/>
      <c r="D225" s="14" t="str">
        <f>IF(LAF_V11011121314[[#This Row],[workbook_name]]="","",COUNTIF(Table1[name],LAF_V11011121314[[#This Row],[workbook_name]]))</f>
        <v/>
      </c>
      <c r="E225" s="14" t="str">
        <f xml:space="preserve">
IF(LAF_V11011121314[[#This Row],[workbook_name]]="","",
   IFERROR(
      IF(
          VLOOKUP(LAF_V11011121314[[#This Row],[id]],Table1[[#All],[id]:[name]],3,0)=LAF_V11011121314[[#This Row],[workbook_name]],
         "match",
         "id doesn't belong to workbook_name"
      ),
      "associate an id first"
   )
)</f>
        <v/>
      </c>
      <c r="F225" s="16" t="str">
        <f>IF(LAF_V11011121314[[#This Row],[id Sanity Check]]="match",
   "✓ ready",
   IF(LAF_V11011121314[[#This Row],[workbook_name]]&lt;&gt;"","not ready","")
)</f>
        <v/>
      </c>
    </row>
    <row r="226" spans="2:6" ht="21" x14ac:dyDescent="0.25">
      <c r="B226" s="11"/>
      <c r="C226" s="13"/>
      <c r="D226" s="14" t="str">
        <f>IF(LAF_V11011121314[[#This Row],[workbook_name]]="","",COUNTIF(Table1[name],LAF_V11011121314[[#This Row],[workbook_name]]))</f>
        <v/>
      </c>
      <c r="E226" s="14" t="str">
        <f xml:space="preserve">
IF(LAF_V11011121314[[#This Row],[workbook_name]]="","",
   IFERROR(
      IF(
          VLOOKUP(LAF_V11011121314[[#This Row],[id]],Table1[[#All],[id]:[name]],3,0)=LAF_V11011121314[[#This Row],[workbook_name]],
         "match",
         "id doesn't belong to workbook_name"
      ),
      "associate an id first"
   )
)</f>
        <v/>
      </c>
      <c r="F226" s="16" t="str">
        <f>IF(LAF_V11011121314[[#This Row],[id Sanity Check]]="match",
   "✓ ready",
   IF(LAF_V11011121314[[#This Row],[workbook_name]]&lt;&gt;"","not ready","")
)</f>
        <v/>
      </c>
    </row>
    <row r="227" spans="2:6" ht="21" x14ac:dyDescent="0.25">
      <c r="B227" s="11"/>
      <c r="C227" s="13"/>
      <c r="D227" s="14" t="str">
        <f>IF(LAF_V11011121314[[#This Row],[workbook_name]]="","",COUNTIF(Table1[name],LAF_V11011121314[[#This Row],[workbook_name]]))</f>
        <v/>
      </c>
      <c r="E227" s="14" t="str">
        <f xml:space="preserve">
IF(LAF_V11011121314[[#This Row],[workbook_name]]="","",
   IFERROR(
      IF(
          VLOOKUP(LAF_V11011121314[[#This Row],[id]],Table1[[#All],[id]:[name]],3,0)=LAF_V11011121314[[#This Row],[workbook_name]],
         "match",
         "id doesn't belong to workbook_name"
      ),
      "associate an id first"
   )
)</f>
        <v/>
      </c>
      <c r="F227" s="16" t="str">
        <f>IF(LAF_V11011121314[[#This Row],[id Sanity Check]]="match",
   "✓ ready",
   IF(LAF_V11011121314[[#This Row],[workbook_name]]&lt;&gt;"","not ready","")
)</f>
        <v/>
      </c>
    </row>
    <row r="228" spans="2:6" ht="21" x14ac:dyDescent="0.25">
      <c r="B228" s="11"/>
      <c r="C228" s="13"/>
      <c r="D228" s="14" t="str">
        <f>IF(LAF_V11011121314[[#This Row],[workbook_name]]="","",COUNTIF(Table1[name],LAF_V11011121314[[#This Row],[workbook_name]]))</f>
        <v/>
      </c>
      <c r="E228" s="14" t="str">
        <f xml:space="preserve">
IF(LAF_V11011121314[[#This Row],[workbook_name]]="","",
   IFERROR(
      IF(
          VLOOKUP(LAF_V11011121314[[#This Row],[id]],Table1[[#All],[id]:[name]],3,0)=LAF_V11011121314[[#This Row],[workbook_name]],
         "match",
         "id doesn't belong to workbook_name"
      ),
      "associate an id first"
   )
)</f>
        <v/>
      </c>
      <c r="F228" s="16" t="str">
        <f>IF(LAF_V11011121314[[#This Row],[id Sanity Check]]="match",
   "✓ ready",
   IF(LAF_V11011121314[[#This Row],[workbook_name]]&lt;&gt;"","not ready","")
)</f>
        <v/>
      </c>
    </row>
    <row r="229" spans="2:6" ht="21" x14ac:dyDescent="0.25">
      <c r="B229" s="11"/>
      <c r="C229" s="13"/>
      <c r="D229" s="14" t="str">
        <f>IF(LAF_V11011121314[[#This Row],[workbook_name]]="","",COUNTIF(Table1[name],LAF_V11011121314[[#This Row],[workbook_name]]))</f>
        <v/>
      </c>
      <c r="E229" s="14" t="str">
        <f xml:space="preserve">
IF(LAF_V11011121314[[#This Row],[workbook_name]]="","",
   IFERROR(
      IF(
          VLOOKUP(LAF_V11011121314[[#This Row],[id]],Table1[[#All],[id]:[name]],3,0)=LAF_V11011121314[[#This Row],[workbook_name]],
         "match",
         "id doesn't belong to workbook_name"
      ),
      "associate an id first"
   )
)</f>
        <v/>
      </c>
      <c r="F229" s="16" t="str">
        <f>IF(LAF_V11011121314[[#This Row],[id Sanity Check]]="match",
   "✓ ready",
   IF(LAF_V11011121314[[#This Row],[workbook_name]]&lt;&gt;"","not ready","")
)</f>
        <v/>
      </c>
    </row>
    <row r="230" spans="2:6" ht="21" x14ac:dyDescent="0.25">
      <c r="B230" s="11"/>
      <c r="C230" s="13"/>
      <c r="D230" s="14" t="str">
        <f>IF(LAF_V11011121314[[#This Row],[workbook_name]]="","",COUNTIF(Table1[name],LAF_V11011121314[[#This Row],[workbook_name]]))</f>
        <v/>
      </c>
      <c r="E230" s="14" t="str">
        <f xml:space="preserve">
IF(LAF_V11011121314[[#This Row],[workbook_name]]="","",
   IFERROR(
      IF(
          VLOOKUP(LAF_V11011121314[[#This Row],[id]],Table1[[#All],[id]:[name]],3,0)=LAF_V11011121314[[#This Row],[workbook_name]],
         "match",
         "id doesn't belong to workbook_name"
      ),
      "associate an id first"
   )
)</f>
        <v/>
      </c>
      <c r="F230" s="16" t="str">
        <f>IF(LAF_V11011121314[[#This Row],[id Sanity Check]]="match",
   "✓ ready",
   IF(LAF_V11011121314[[#This Row],[workbook_name]]&lt;&gt;"","not ready","")
)</f>
        <v/>
      </c>
    </row>
    <row r="231" spans="2:6" ht="21" x14ac:dyDescent="0.25">
      <c r="B231" s="11"/>
      <c r="C231" s="13"/>
      <c r="D231" s="14" t="str">
        <f>IF(LAF_V11011121314[[#This Row],[workbook_name]]="","",COUNTIF(Table1[name],LAF_V11011121314[[#This Row],[workbook_name]]))</f>
        <v/>
      </c>
      <c r="E231" s="14" t="str">
        <f xml:space="preserve">
IF(LAF_V11011121314[[#This Row],[workbook_name]]="","",
   IFERROR(
      IF(
          VLOOKUP(LAF_V11011121314[[#This Row],[id]],Table1[[#All],[id]:[name]],3,0)=LAF_V11011121314[[#This Row],[workbook_name]],
         "match",
         "id doesn't belong to workbook_name"
      ),
      "associate an id first"
   )
)</f>
        <v/>
      </c>
      <c r="F231" s="16" t="str">
        <f>IF(LAF_V11011121314[[#This Row],[id Sanity Check]]="match",
   "✓ ready",
   IF(LAF_V11011121314[[#This Row],[workbook_name]]&lt;&gt;"","not ready","")
)</f>
        <v/>
      </c>
    </row>
    <row r="232" spans="2:6" ht="21" x14ac:dyDescent="0.25">
      <c r="B232" s="11"/>
      <c r="C232" s="13"/>
      <c r="D232" s="14" t="str">
        <f>IF(LAF_V11011121314[[#This Row],[workbook_name]]="","",COUNTIF(Table1[name],LAF_V11011121314[[#This Row],[workbook_name]]))</f>
        <v/>
      </c>
      <c r="E232" s="14" t="str">
        <f xml:space="preserve">
IF(LAF_V11011121314[[#This Row],[workbook_name]]="","",
   IFERROR(
      IF(
          VLOOKUP(LAF_V11011121314[[#This Row],[id]],Table1[[#All],[id]:[name]],3,0)=LAF_V11011121314[[#This Row],[workbook_name]],
         "match",
         "id doesn't belong to workbook_name"
      ),
      "associate an id first"
   )
)</f>
        <v/>
      </c>
      <c r="F232" s="16" t="str">
        <f>IF(LAF_V11011121314[[#This Row],[id Sanity Check]]="match",
   "✓ ready",
   IF(LAF_V11011121314[[#This Row],[workbook_name]]&lt;&gt;"","not ready","")
)</f>
        <v/>
      </c>
    </row>
    <row r="233" spans="2:6" ht="21" x14ac:dyDescent="0.25">
      <c r="B233" s="11"/>
      <c r="C233" s="13"/>
      <c r="D233" s="14" t="str">
        <f>IF(LAF_V11011121314[[#This Row],[workbook_name]]="","",COUNTIF(Table1[name],LAF_V11011121314[[#This Row],[workbook_name]]))</f>
        <v/>
      </c>
      <c r="E233" s="14" t="str">
        <f xml:space="preserve">
IF(LAF_V11011121314[[#This Row],[workbook_name]]="","",
   IFERROR(
      IF(
          VLOOKUP(LAF_V11011121314[[#This Row],[id]],Table1[[#All],[id]:[name]],3,0)=LAF_V11011121314[[#This Row],[workbook_name]],
         "match",
         "id doesn't belong to workbook_name"
      ),
      "associate an id first"
   )
)</f>
        <v/>
      </c>
      <c r="F233" s="16" t="str">
        <f>IF(LAF_V11011121314[[#This Row],[id Sanity Check]]="match",
   "✓ ready",
   IF(LAF_V11011121314[[#This Row],[workbook_name]]&lt;&gt;"","not ready","")
)</f>
        <v/>
      </c>
    </row>
    <row r="234" spans="2:6" ht="21" x14ac:dyDescent="0.25">
      <c r="B234" s="11"/>
      <c r="C234" s="13"/>
      <c r="D234" s="14" t="str">
        <f>IF(LAF_V11011121314[[#This Row],[workbook_name]]="","",COUNTIF(Table1[name],LAF_V11011121314[[#This Row],[workbook_name]]))</f>
        <v/>
      </c>
      <c r="E234" s="14" t="str">
        <f xml:space="preserve">
IF(LAF_V11011121314[[#This Row],[workbook_name]]="","",
   IFERROR(
      IF(
          VLOOKUP(LAF_V11011121314[[#This Row],[id]],Table1[[#All],[id]:[name]],3,0)=LAF_V11011121314[[#This Row],[workbook_name]],
         "match",
         "id doesn't belong to workbook_name"
      ),
      "associate an id first"
   )
)</f>
        <v/>
      </c>
      <c r="F234" s="16" t="str">
        <f>IF(LAF_V11011121314[[#This Row],[id Sanity Check]]="match",
   "✓ ready",
   IF(LAF_V11011121314[[#This Row],[workbook_name]]&lt;&gt;"","not ready","")
)</f>
        <v/>
      </c>
    </row>
    <row r="235" spans="2:6" ht="21" x14ac:dyDescent="0.25">
      <c r="B235" s="11"/>
      <c r="C235" s="13"/>
      <c r="D235" s="14" t="str">
        <f>IF(LAF_V11011121314[[#This Row],[workbook_name]]="","",COUNTIF(Table1[name],LAF_V11011121314[[#This Row],[workbook_name]]))</f>
        <v/>
      </c>
      <c r="E235" s="14" t="str">
        <f xml:space="preserve">
IF(LAF_V11011121314[[#This Row],[workbook_name]]="","",
   IFERROR(
      IF(
          VLOOKUP(LAF_V11011121314[[#This Row],[id]],Table1[[#All],[id]:[name]],3,0)=LAF_V11011121314[[#This Row],[workbook_name]],
         "match",
         "id doesn't belong to workbook_name"
      ),
      "associate an id first"
   )
)</f>
        <v/>
      </c>
      <c r="F235" s="16" t="str">
        <f>IF(LAF_V11011121314[[#This Row],[id Sanity Check]]="match",
   "✓ ready",
   IF(LAF_V11011121314[[#This Row],[workbook_name]]&lt;&gt;"","not ready","")
)</f>
        <v/>
      </c>
    </row>
    <row r="236" spans="2:6" ht="21" x14ac:dyDescent="0.25">
      <c r="B236" s="11"/>
      <c r="C236" s="13"/>
      <c r="D236" s="14" t="str">
        <f>IF(LAF_V11011121314[[#This Row],[workbook_name]]="","",COUNTIF(Table1[name],LAF_V11011121314[[#This Row],[workbook_name]]))</f>
        <v/>
      </c>
      <c r="E236" s="14" t="str">
        <f xml:space="preserve">
IF(LAF_V11011121314[[#This Row],[workbook_name]]="","",
   IFERROR(
      IF(
          VLOOKUP(LAF_V11011121314[[#This Row],[id]],Table1[[#All],[id]:[name]],3,0)=LAF_V11011121314[[#This Row],[workbook_name]],
         "match",
         "id doesn't belong to workbook_name"
      ),
      "associate an id first"
   )
)</f>
        <v/>
      </c>
      <c r="F236" s="16" t="str">
        <f>IF(LAF_V11011121314[[#This Row],[id Sanity Check]]="match",
   "✓ ready",
   IF(LAF_V11011121314[[#This Row],[workbook_name]]&lt;&gt;"","not ready","")
)</f>
        <v/>
      </c>
    </row>
    <row r="237" spans="2:6" ht="21" x14ac:dyDescent="0.25">
      <c r="B237" s="11"/>
      <c r="C237" s="13"/>
      <c r="D237" s="14" t="str">
        <f>IF(LAF_V11011121314[[#This Row],[workbook_name]]="","",COUNTIF(Table1[name],LAF_V11011121314[[#This Row],[workbook_name]]))</f>
        <v/>
      </c>
      <c r="E237" s="14" t="str">
        <f xml:space="preserve">
IF(LAF_V11011121314[[#This Row],[workbook_name]]="","",
   IFERROR(
      IF(
          VLOOKUP(LAF_V11011121314[[#This Row],[id]],Table1[[#All],[id]:[name]],3,0)=LAF_V11011121314[[#This Row],[workbook_name]],
         "match",
         "id doesn't belong to workbook_name"
      ),
      "associate an id first"
   )
)</f>
        <v/>
      </c>
      <c r="F237" s="16" t="str">
        <f>IF(LAF_V11011121314[[#This Row],[id Sanity Check]]="match",
   "✓ ready",
   IF(LAF_V11011121314[[#This Row],[workbook_name]]&lt;&gt;"","not ready","")
)</f>
        <v/>
      </c>
    </row>
    <row r="238" spans="2:6" ht="21" x14ac:dyDescent="0.25">
      <c r="B238" s="11"/>
      <c r="C238" s="13"/>
      <c r="D238" s="14" t="str">
        <f>IF(LAF_V11011121314[[#This Row],[workbook_name]]="","",COUNTIF(Table1[name],LAF_V11011121314[[#This Row],[workbook_name]]))</f>
        <v/>
      </c>
      <c r="E238" s="14" t="str">
        <f xml:space="preserve">
IF(LAF_V11011121314[[#This Row],[workbook_name]]="","",
   IFERROR(
      IF(
          VLOOKUP(LAF_V11011121314[[#This Row],[id]],Table1[[#All],[id]:[name]],3,0)=LAF_V11011121314[[#This Row],[workbook_name]],
         "match",
         "id doesn't belong to workbook_name"
      ),
      "associate an id first"
   )
)</f>
        <v/>
      </c>
      <c r="F238" s="16" t="str">
        <f>IF(LAF_V11011121314[[#This Row],[id Sanity Check]]="match",
   "✓ ready",
   IF(LAF_V11011121314[[#This Row],[workbook_name]]&lt;&gt;"","not ready","")
)</f>
        <v/>
      </c>
    </row>
    <row r="239" spans="2:6" ht="21" x14ac:dyDescent="0.25">
      <c r="B239" s="11"/>
      <c r="C239" s="13"/>
      <c r="D239" s="14" t="str">
        <f>IF(LAF_V11011121314[[#This Row],[workbook_name]]="","",COUNTIF(Table1[name],LAF_V11011121314[[#This Row],[workbook_name]]))</f>
        <v/>
      </c>
      <c r="E239" s="14" t="str">
        <f xml:space="preserve">
IF(LAF_V11011121314[[#This Row],[workbook_name]]="","",
   IFERROR(
      IF(
          VLOOKUP(LAF_V11011121314[[#This Row],[id]],Table1[[#All],[id]:[name]],3,0)=LAF_V11011121314[[#This Row],[workbook_name]],
         "match",
         "id doesn't belong to workbook_name"
      ),
      "associate an id first"
   )
)</f>
        <v/>
      </c>
      <c r="F239" s="16" t="str">
        <f>IF(LAF_V11011121314[[#This Row],[id Sanity Check]]="match",
   "✓ ready",
   IF(LAF_V11011121314[[#This Row],[workbook_name]]&lt;&gt;"","not ready","")
)</f>
        <v/>
      </c>
    </row>
    <row r="240" spans="2:6" ht="21" x14ac:dyDescent="0.25">
      <c r="B240" s="11"/>
      <c r="C240" s="13"/>
      <c r="D240" s="14" t="str">
        <f>IF(LAF_V11011121314[[#This Row],[workbook_name]]="","",COUNTIF(Table1[name],LAF_V11011121314[[#This Row],[workbook_name]]))</f>
        <v/>
      </c>
      <c r="E240" s="14" t="str">
        <f xml:space="preserve">
IF(LAF_V11011121314[[#This Row],[workbook_name]]="","",
   IFERROR(
      IF(
          VLOOKUP(LAF_V11011121314[[#This Row],[id]],Table1[[#All],[id]:[name]],3,0)=LAF_V11011121314[[#This Row],[workbook_name]],
         "match",
         "id doesn't belong to workbook_name"
      ),
      "associate an id first"
   )
)</f>
        <v/>
      </c>
      <c r="F240" s="16" t="str">
        <f>IF(LAF_V11011121314[[#This Row],[id Sanity Check]]="match",
   "✓ ready",
   IF(LAF_V11011121314[[#This Row],[workbook_name]]&lt;&gt;"","not ready","")
)</f>
        <v/>
      </c>
    </row>
    <row r="241" spans="2:6" ht="21" x14ac:dyDescent="0.25">
      <c r="B241" s="11"/>
      <c r="C241" s="13"/>
      <c r="D241" s="14" t="str">
        <f>IF(LAF_V11011121314[[#This Row],[workbook_name]]="","",COUNTIF(Table1[name],LAF_V11011121314[[#This Row],[workbook_name]]))</f>
        <v/>
      </c>
      <c r="E241" s="14" t="str">
        <f xml:space="preserve">
IF(LAF_V11011121314[[#This Row],[workbook_name]]="","",
   IFERROR(
      IF(
          VLOOKUP(LAF_V11011121314[[#This Row],[id]],Table1[[#All],[id]:[name]],3,0)=LAF_V11011121314[[#This Row],[workbook_name]],
         "match",
         "id doesn't belong to workbook_name"
      ),
      "associate an id first"
   )
)</f>
        <v/>
      </c>
      <c r="F241" s="16" t="str">
        <f>IF(LAF_V11011121314[[#This Row],[id Sanity Check]]="match",
   "✓ ready",
   IF(LAF_V11011121314[[#This Row],[workbook_name]]&lt;&gt;"","not ready","")
)</f>
        <v/>
      </c>
    </row>
    <row r="242" spans="2:6" ht="21" x14ac:dyDescent="0.25">
      <c r="B242" s="11"/>
      <c r="C242" s="13"/>
      <c r="D242" s="14" t="str">
        <f>IF(LAF_V11011121314[[#This Row],[workbook_name]]="","",COUNTIF(Table1[name],LAF_V11011121314[[#This Row],[workbook_name]]))</f>
        <v/>
      </c>
      <c r="E242" s="14" t="str">
        <f xml:space="preserve">
IF(LAF_V11011121314[[#This Row],[workbook_name]]="","",
   IFERROR(
      IF(
          VLOOKUP(LAF_V11011121314[[#This Row],[id]],Table1[[#All],[id]:[name]],3,0)=LAF_V11011121314[[#This Row],[workbook_name]],
         "match",
         "id doesn't belong to workbook_name"
      ),
      "associate an id first"
   )
)</f>
        <v/>
      </c>
      <c r="F242" s="16" t="str">
        <f>IF(LAF_V11011121314[[#This Row],[id Sanity Check]]="match",
   "✓ ready",
   IF(LAF_V11011121314[[#This Row],[workbook_name]]&lt;&gt;"","not ready","")
)</f>
        <v/>
      </c>
    </row>
    <row r="243" spans="2:6" ht="21" x14ac:dyDescent="0.25">
      <c r="B243" s="11"/>
      <c r="C243" s="13"/>
      <c r="D243" s="14" t="str">
        <f>IF(LAF_V11011121314[[#This Row],[workbook_name]]="","",COUNTIF(Table1[name],LAF_V11011121314[[#This Row],[workbook_name]]))</f>
        <v/>
      </c>
      <c r="E243" s="14" t="str">
        <f xml:space="preserve">
IF(LAF_V11011121314[[#This Row],[workbook_name]]="","",
   IFERROR(
      IF(
          VLOOKUP(LAF_V11011121314[[#This Row],[id]],Table1[[#All],[id]:[name]],3,0)=LAF_V11011121314[[#This Row],[workbook_name]],
         "match",
         "id doesn't belong to workbook_name"
      ),
      "associate an id first"
   )
)</f>
        <v/>
      </c>
      <c r="F243" s="16" t="str">
        <f>IF(LAF_V11011121314[[#This Row],[id Sanity Check]]="match",
   "✓ ready",
   IF(LAF_V11011121314[[#This Row],[workbook_name]]&lt;&gt;"","not ready","")
)</f>
        <v/>
      </c>
    </row>
    <row r="244" spans="2:6" ht="21" x14ac:dyDescent="0.25">
      <c r="B244" s="11"/>
      <c r="C244" s="13"/>
      <c r="D244" s="14" t="str">
        <f>IF(LAF_V11011121314[[#This Row],[workbook_name]]="","",COUNTIF(Table1[name],LAF_V11011121314[[#This Row],[workbook_name]]))</f>
        <v/>
      </c>
      <c r="E244" s="14" t="str">
        <f xml:space="preserve">
IF(LAF_V11011121314[[#This Row],[workbook_name]]="","",
   IFERROR(
      IF(
          VLOOKUP(LAF_V11011121314[[#This Row],[id]],Table1[[#All],[id]:[name]],3,0)=LAF_V11011121314[[#This Row],[workbook_name]],
         "match",
         "id doesn't belong to workbook_name"
      ),
      "associate an id first"
   )
)</f>
        <v/>
      </c>
      <c r="F244" s="16" t="str">
        <f>IF(LAF_V11011121314[[#This Row],[id Sanity Check]]="match",
   "✓ ready",
   IF(LAF_V11011121314[[#This Row],[workbook_name]]&lt;&gt;"","not ready","")
)</f>
        <v/>
      </c>
    </row>
    <row r="245" spans="2:6" ht="21" x14ac:dyDescent="0.25">
      <c r="B245" s="11"/>
      <c r="C245" s="13"/>
      <c r="D245" s="14" t="str">
        <f>IF(LAF_V11011121314[[#This Row],[workbook_name]]="","",COUNTIF(Table1[name],LAF_V11011121314[[#This Row],[workbook_name]]))</f>
        <v/>
      </c>
      <c r="E245" s="14" t="str">
        <f xml:space="preserve">
IF(LAF_V11011121314[[#This Row],[workbook_name]]="","",
   IFERROR(
      IF(
          VLOOKUP(LAF_V11011121314[[#This Row],[id]],Table1[[#All],[id]:[name]],3,0)=LAF_V11011121314[[#This Row],[workbook_name]],
         "match",
         "id doesn't belong to workbook_name"
      ),
      "associate an id first"
   )
)</f>
        <v/>
      </c>
      <c r="F245" s="16" t="str">
        <f>IF(LAF_V11011121314[[#This Row],[id Sanity Check]]="match",
   "✓ ready",
   IF(LAF_V11011121314[[#This Row],[workbook_name]]&lt;&gt;"","not ready","")
)</f>
        <v/>
      </c>
    </row>
    <row r="246" spans="2:6" ht="21" x14ac:dyDescent="0.25">
      <c r="B246" s="11"/>
      <c r="C246" s="13"/>
      <c r="D246" s="14" t="str">
        <f>IF(LAF_V11011121314[[#This Row],[workbook_name]]="","",COUNTIF(Table1[name],LAF_V11011121314[[#This Row],[workbook_name]]))</f>
        <v/>
      </c>
      <c r="E246" s="14" t="str">
        <f xml:space="preserve">
IF(LAF_V11011121314[[#This Row],[workbook_name]]="","",
   IFERROR(
      IF(
          VLOOKUP(LAF_V11011121314[[#This Row],[id]],Table1[[#All],[id]:[name]],3,0)=LAF_V11011121314[[#This Row],[workbook_name]],
         "match",
         "id doesn't belong to workbook_name"
      ),
      "associate an id first"
   )
)</f>
        <v/>
      </c>
      <c r="F246" s="16" t="str">
        <f>IF(LAF_V11011121314[[#This Row],[id Sanity Check]]="match",
   "✓ ready",
   IF(LAF_V11011121314[[#This Row],[workbook_name]]&lt;&gt;"","not ready","")
)</f>
        <v/>
      </c>
    </row>
    <row r="247" spans="2:6" ht="21" x14ac:dyDescent="0.25">
      <c r="B247" s="11"/>
      <c r="C247" s="13"/>
      <c r="D247" s="14" t="str">
        <f>IF(LAF_V11011121314[[#This Row],[workbook_name]]="","",COUNTIF(Table1[name],LAF_V11011121314[[#This Row],[workbook_name]]))</f>
        <v/>
      </c>
      <c r="E247" s="14" t="str">
        <f xml:space="preserve">
IF(LAF_V11011121314[[#This Row],[workbook_name]]="","",
   IFERROR(
      IF(
          VLOOKUP(LAF_V11011121314[[#This Row],[id]],Table1[[#All],[id]:[name]],3,0)=LAF_V11011121314[[#This Row],[workbook_name]],
         "match",
         "id doesn't belong to workbook_name"
      ),
      "associate an id first"
   )
)</f>
        <v/>
      </c>
      <c r="F247" s="16" t="str">
        <f>IF(LAF_V11011121314[[#This Row],[id Sanity Check]]="match",
   "✓ ready",
   IF(LAF_V11011121314[[#This Row],[workbook_name]]&lt;&gt;"","not ready","")
)</f>
        <v/>
      </c>
    </row>
    <row r="248" spans="2:6" ht="21" x14ac:dyDescent="0.25">
      <c r="B248" s="11"/>
      <c r="C248" s="13"/>
      <c r="D248" s="14" t="str">
        <f>IF(LAF_V11011121314[[#This Row],[workbook_name]]="","",COUNTIF(Table1[name],LAF_V11011121314[[#This Row],[workbook_name]]))</f>
        <v/>
      </c>
      <c r="E248" s="14" t="str">
        <f xml:space="preserve">
IF(LAF_V11011121314[[#This Row],[workbook_name]]="","",
   IFERROR(
      IF(
          VLOOKUP(LAF_V11011121314[[#This Row],[id]],Table1[[#All],[id]:[name]],3,0)=LAF_V11011121314[[#This Row],[workbook_name]],
         "match",
         "id doesn't belong to workbook_name"
      ),
      "associate an id first"
   )
)</f>
        <v/>
      </c>
      <c r="F248" s="16" t="str">
        <f>IF(LAF_V11011121314[[#This Row],[id Sanity Check]]="match",
   "✓ ready",
   IF(LAF_V11011121314[[#This Row],[workbook_name]]&lt;&gt;"","not ready","")
)</f>
        <v/>
      </c>
    </row>
    <row r="249" spans="2:6" ht="21" x14ac:dyDescent="0.25">
      <c r="B249" s="11"/>
      <c r="C249" s="13"/>
      <c r="D249" s="14" t="str">
        <f>IF(LAF_V11011121314[[#This Row],[workbook_name]]="","",COUNTIF(Table1[name],LAF_V11011121314[[#This Row],[workbook_name]]))</f>
        <v/>
      </c>
      <c r="E249" s="14" t="str">
        <f xml:space="preserve">
IF(LAF_V11011121314[[#This Row],[workbook_name]]="","",
   IFERROR(
      IF(
          VLOOKUP(LAF_V11011121314[[#This Row],[id]],Table1[[#All],[id]:[name]],3,0)=LAF_V11011121314[[#This Row],[workbook_name]],
         "match",
         "id doesn't belong to workbook_name"
      ),
      "associate an id first"
   )
)</f>
        <v/>
      </c>
      <c r="F249" s="16" t="str">
        <f>IF(LAF_V11011121314[[#This Row],[id Sanity Check]]="match",
   "✓ ready",
   IF(LAF_V11011121314[[#This Row],[workbook_name]]&lt;&gt;"","not ready","")
)</f>
        <v/>
      </c>
    </row>
    <row r="250" spans="2:6" ht="21" x14ac:dyDescent="0.25">
      <c r="B250" s="11"/>
      <c r="C250" s="13"/>
      <c r="D250" s="14" t="str">
        <f>IF(LAF_V11011121314[[#This Row],[workbook_name]]="","",COUNTIF(Table1[name],LAF_V11011121314[[#This Row],[workbook_name]]))</f>
        <v/>
      </c>
      <c r="E250" s="14" t="str">
        <f xml:space="preserve">
IF(LAF_V11011121314[[#This Row],[workbook_name]]="","",
   IFERROR(
      IF(
          VLOOKUP(LAF_V11011121314[[#This Row],[id]],Table1[[#All],[id]:[name]],3,0)=LAF_V11011121314[[#This Row],[workbook_name]],
         "match",
         "id doesn't belong to workbook_name"
      ),
      "associate an id first"
   )
)</f>
        <v/>
      </c>
      <c r="F250" s="16" t="str">
        <f>IF(LAF_V11011121314[[#This Row],[id Sanity Check]]="match",
   "✓ ready",
   IF(LAF_V11011121314[[#This Row],[workbook_name]]&lt;&gt;"","not ready","")
)</f>
        <v/>
      </c>
    </row>
    <row r="251" spans="2:6" ht="21" x14ac:dyDescent="0.25">
      <c r="B251" s="11"/>
      <c r="C251" s="13"/>
      <c r="D251" s="14" t="str">
        <f>IF(LAF_V11011121314[[#This Row],[workbook_name]]="","",COUNTIF(Table1[name],LAF_V11011121314[[#This Row],[workbook_name]]))</f>
        <v/>
      </c>
      <c r="E251" s="14" t="str">
        <f xml:space="preserve">
IF(LAF_V11011121314[[#This Row],[workbook_name]]="","",
   IFERROR(
      IF(
          VLOOKUP(LAF_V11011121314[[#This Row],[id]],Table1[[#All],[id]:[name]],3,0)=LAF_V11011121314[[#This Row],[workbook_name]],
         "match",
         "id doesn't belong to workbook_name"
      ),
      "associate an id first"
   )
)</f>
        <v/>
      </c>
      <c r="F251" s="16" t="str">
        <f>IF(LAF_V11011121314[[#This Row],[id Sanity Check]]="match",
   "✓ ready",
   IF(LAF_V11011121314[[#This Row],[workbook_name]]&lt;&gt;"","not ready","")
)</f>
        <v/>
      </c>
    </row>
    <row r="252" spans="2:6" ht="21" x14ac:dyDescent="0.25">
      <c r="B252" s="11"/>
      <c r="C252" s="13"/>
      <c r="D252" s="14" t="str">
        <f>IF(LAF_V11011121314[[#This Row],[workbook_name]]="","",COUNTIF(Table1[name],LAF_V11011121314[[#This Row],[workbook_name]]))</f>
        <v/>
      </c>
      <c r="E252" s="14" t="str">
        <f xml:space="preserve">
IF(LAF_V11011121314[[#This Row],[workbook_name]]="","",
   IFERROR(
      IF(
          VLOOKUP(LAF_V11011121314[[#This Row],[id]],Table1[[#All],[id]:[name]],3,0)=LAF_V11011121314[[#This Row],[workbook_name]],
         "match",
         "id doesn't belong to workbook_name"
      ),
      "associate an id first"
   )
)</f>
        <v/>
      </c>
      <c r="F252" s="16" t="str">
        <f>IF(LAF_V11011121314[[#This Row],[id Sanity Check]]="match",
   "✓ ready",
   IF(LAF_V11011121314[[#This Row],[workbook_name]]&lt;&gt;"","not ready","")
)</f>
        <v/>
      </c>
    </row>
    <row r="253" spans="2:6" ht="21" x14ac:dyDescent="0.25">
      <c r="B253" s="11"/>
      <c r="C253" s="13"/>
      <c r="D253" s="14" t="str">
        <f>IF(LAF_V11011121314[[#This Row],[workbook_name]]="","",COUNTIF(Table1[name],LAF_V11011121314[[#This Row],[workbook_name]]))</f>
        <v/>
      </c>
      <c r="E253" s="14" t="str">
        <f xml:space="preserve">
IF(LAF_V11011121314[[#This Row],[workbook_name]]="","",
   IFERROR(
      IF(
          VLOOKUP(LAF_V11011121314[[#This Row],[id]],Table1[[#All],[id]:[name]],3,0)=LAF_V11011121314[[#This Row],[workbook_name]],
         "match",
         "id doesn't belong to workbook_name"
      ),
      "associate an id first"
   )
)</f>
        <v/>
      </c>
      <c r="F253" s="16" t="str">
        <f>IF(LAF_V11011121314[[#This Row],[id Sanity Check]]="match",
   "✓ ready",
   IF(LAF_V11011121314[[#This Row],[workbook_name]]&lt;&gt;"","not ready","")
)</f>
        <v/>
      </c>
    </row>
    <row r="254" spans="2:6" ht="21" x14ac:dyDescent="0.25">
      <c r="B254" s="11"/>
      <c r="C254" s="13"/>
      <c r="D254" s="14" t="str">
        <f>IF(LAF_V11011121314[[#This Row],[workbook_name]]="","",COUNTIF(Table1[name],LAF_V11011121314[[#This Row],[workbook_name]]))</f>
        <v/>
      </c>
      <c r="E254" s="14" t="str">
        <f xml:space="preserve">
IF(LAF_V11011121314[[#This Row],[workbook_name]]="","",
   IFERROR(
      IF(
          VLOOKUP(LAF_V11011121314[[#This Row],[id]],Table1[[#All],[id]:[name]],3,0)=LAF_V11011121314[[#This Row],[workbook_name]],
         "match",
         "id doesn't belong to workbook_name"
      ),
      "associate an id first"
   )
)</f>
        <v/>
      </c>
      <c r="F254" s="16" t="str">
        <f>IF(LAF_V11011121314[[#This Row],[id Sanity Check]]="match",
   "✓ ready",
   IF(LAF_V11011121314[[#This Row],[workbook_name]]&lt;&gt;"","not ready","")
)</f>
        <v/>
      </c>
    </row>
    <row r="255" spans="2:6" ht="21" x14ac:dyDescent="0.25">
      <c r="B255" s="11"/>
      <c r="C255" s="13"/>
      <c r="D255" s="14" t="str">
        <f>IF(LAF_V11011121314[[#This Row],[workbook_name]]="","",COUNTIF(Table1[name],LAF_V11011121314[[#This Row],[workbook_name]]))</f>
        <v/>
      </c>
      <c r="E255" s="14" t="str">
        <f xml:space="preserve">
IF(LAF_V11011121314[[#This Row],[workbook_name]]="","",
   IFERROR(
      IF(
          VLOOKUP(LAF_V11011121314[[#This Row],[id]],Table1[[#All],[id]:[name]],3,0)=LAF_V11011121314[[#This Row],[workbook_name]],
         "match",
         "id doesn't belong to workbook_name"
      ),
      "associate an id first"
   )
)</f>
        <v/>
      </c>
      <c r="F255" s="16" t="str">
        <f>IF(LAF_V11011121314[[#This Row],[id Sanity Check]]="match",
   "✓ ready",
   IF(LAF_V11011121314[[#This Row],[workbook_name]]&lt;&gt;"","not ready","")
)</f>
        <v/>
      </c>
    </row>
    <row r="256" spans="2:6" ht="21" x14ac:dyDescent="0.25">
      <c r="B256" s="11"/>
      <c r="C256" s="13"/>
      <c r="D256" s="14" t="str">
        <f>IF(LAF_V11011121314[[#This Row],[workbook_name]]="","",COUNTIF(Table1[name],LAF_V11011121314[[#This Row],[workbook_name]]))</f>
        <v/>
      </c>
      <c r="E256" s="14" t="str">
        <f xml:space="preserve">
IF(LAF_V11011121314[[#This Row],[workbook_name]]="","",
   IFERROR(
      IF(
          VLOOKUP(LAF_V11011121314[[#This Row],[id]],Table1[[#All],[id]:[name]],3,0)=LAF_V11011121314[[#This Row],[workbook_name]],
         "match",
         "id doesn't belong to workbook_name"
      ),
      "associate an id first"
   )
)</f>
        <v/>
      </c>
      <c r="F256" s="16" t="str">
        <f>IF(LAF_V11011121314[[#This Row],[id Sanity Check]]="match",
   "✓ ready",
   IF(LAF_V11011121314[[#This Row],[workbook_name]]&lt;&gt;"","not ready","")
)</f>
        <v/>
      </c>
    </row>
    <row r="257" spans="2:6" ht="21" x14ac:dyDescent="0.25">
      <c r="B257" s="11"/>
      <c r="C257" s="13"/>
      <c r="D257" s="14" t="str">
        <f>IF(LAF_V11011121314[[#This Row],[workbook_name]]="","",COUNTIF(Table1[name],LAF_V11011121314[[#This Row],[workbook_name]]))</f>
        <v/>
      </c>
      <c r="E257" s="14" t="str">
        <f xml:space="preserve">
IF(LAF_V11011121314[[#This Row],[workbook_name]]="","",
   IFERROR(
      IF(
          VLOOKUP(LAF_V11011121314[[#This Row],[id]],Table1[[#All],[id]:[name]],3,0)=LAF_V11011121314[[#This Row],[workbook_name]],
         "match",
         "id doesn't belong to workbook_name"
      ),
      "associate an id first"
   )
)</f>
        <v/>
      </c>
      <c r="F257" s="16" t="str">
        <f>IF(LAF_V11011121314[[#This Row],[id Sanity Check]]="match",
   "✓ ready",
   IF(LAF_V11011121314[[#This Row],[workbook_name]]&lt;&gt;"","not ready","")
)</f>
        <v/>
      </c>
    </row>
    <row r="258" spans="2:6" ht="21" x14ac:dyDescent="0.25">
      <c r="B258" s="11"/>
      <c r="C258" s="13"/>
      <c r="D258" s="14" t="str">
        <f>IF(LAF_V11011121314[[#This Row],[workbook_name]]="","",COUNTIF(Table1[name],LAF_V11011121314[[#This Row],[workbook_name]]))</f>
        <v/>
      </c>
      <c r="E258" s="14" t="str">
        <f xml:space="preserve">
IF(LAF_V11011121314[[#This Row],[workbook_name]]="","",
   IFERROR(
      IF(
          VLOOKUP(LAF_V11011121314[[#This Row],[id]],Table1[[#All],[id]:[name]],3,0)=LAF_V11011121314[[#This Row],[workbook_name]],
         "match",
         "id doesn't belong to workbook_name"
      ),
      "associate an id first"
   )
)</f>
        <v/>
      </c>
      <c r="F258" s="16" t="str">
        <f>IF(LAF_V11011121314[[#This Row],[id Sanity Check]]="match",
   "✓ ready",
   IF(LAF_V11011121314[[#This Row],[workbook_name]]&lt;&gt;"","not ready","")
)</f>
        <v/>
      </c>
    </row>
    <row r="259" spans="2:6" ht="21" x14ac:dyDescent="0.25">
      <c r="B259" s="11"/>
      <c r="C259" s="13"/>
      <c r="D259" s="14" t="str">
        <f>IF(LAF_V11011121314[[#This Row],[workbook_name]]="","",COUNTIF(Table1[name],LAF_V11011121314[[#This Row],[workbook_name]]))</f>
        <v/>
      </c>
      <c r="E259" s="14" t="str">
        <f xml:space="preserve">
IF(LAF_V11011121314[[#This Row],[workbook_name]]="","",
   IFERROR(
      IF(
          VLOOKUP(LAF_V11011121314[[#This Row],[id]],Table1[[#All],[id]:[name]],3,0)=LAF_V11011121314[[#This Row],[workbook_name]],
         "match",
         "id doesn't belong to workbook_name"
      ),
      "associate an id first"
   )
)</f>
        <v/>
      </c>
      <c r="F259" s="16" t="str">
        <f>IF(LAF_V11011121314[[#This Row],[id Sanity Check]]="match",
   "✓ ready",
   IF(LAF_V11011121314[[#This Row],[workbook_name]]&lt;&gt;"","not ready","")
)</f>
        <v/>
      </c>
    </row>
    <row r="260" spans="2:6" ht="21" x14ac:dyDescent="0.25">
      <c r="B260" s="11"/>
      <c r="C260" s="13"/>
      <c r="D260" s="14" t="str">
        <f>IF(LAF_V11011121314[[#This Row],[workbook_name]]="","",COUNTIF(Table1[name],LAF_V11011121314[[#This Row],[workbook_name]]))</f>
        <v/>
      </c>
      <c r="E260" s="14" t="str">
        <f xml:space="preserve">
IF(LAF_V11011121314[[#This Row],[workbook_name]]="","",
   IFERROR(
      IF(
          VLOOKUP(LAF_V11011121314[[#This Row],[id]],Table1[[#All],[id]:[name]],3,0)=LAF_V11011121314[[#This Row],[workbook_name]],
         "match",
         "id doesn't belong to workbook_name"
      ),
      "associate an id first"
   )
)</f>
        <v/>
      </c>
      <c r="F260" s="16" t="str">
        <f>IF(LAF_V11011121314[[#This Row],[id Sanity Check]]="match",
   "✓ ready",
   IF(LAF_V11011121314[[#This Row],[workbook_name]]&lt;&gt;"","not ready","")
)</f>
        <v/>
      </c>
    </row>
    <row r="261" spans="2:6" ht="21" x14ac:dyDescent="0.25">
      <c r="B261" s="11"/>
      <c r="C261" s="13"/>
      <c r="D261" s="14" t="str">
        <f>IF(LAF_V11011121314[[#This Row],[workbook_name]]="","",COUNTIF(Table1[name],LAF_V11011121314[[#This Row],[workbook_name]]))</f>
        <v/>
      </c>
      <c r="E261" s="14" t="str">
        <f xml:space="preserve">
IF(LAF_V11011121314[[#This Row],[workbook_name]]="","",
   IFERROR(
      IF(
          VLOOKUP(LAF_V11011121314[[#This Row],[id]],Table1[[#All],[id]:[name]],3,0)=LAF_V11011121314[[#This Row],[workbook_name]],
         "match",
         "id doesn't belong to workbook_name"
      ),
      "associate an id first"
   )
)</f>
        <v/>
      </c>
      <c r="F261" s="16" t="str">
        <f>IF(LAF_V11011121314[[#This Row],[id Sanity Check]]="match",
   "✓ ready",
   IF(LAF_V11011121314[[#This Row],[workbook_name]]&lt;&gt;"","not ready","")
)</f>
        <v/>
      </c>
    </row>
    <row r="262" spans="2:6" ht="21" x14ac:dyDescent="0.25">
      <c r="B262" s="11"/>
      <c r="C262" s="13"/>
      <c r="D262" s="14" t="str">
        <f>IF(LAF_V11011121314[[#This Row],[workbook_name]]="","",COUNTIF(Table1[name],LAF_V11011121314[[#This Row],[workbook_name]]))</f>
        <v/>
      </c>
      <c r="E262" s="14" t="str">
        <f xml:space="preserve">
IF(LAF_V11011121314[[#This Row],[workbook_name]]="","",
   IFERROR(
      IF(
          VLOOKUP(LAF_V11011121314[[#This Row],[id]],Table1[[#All],[id]:[name]],3,0)=LAF_V11011121314[[#This Row],[workbook_name]],
         "match",
         "id doesn't belong to workbook_name"
      ),
      "associate an id first"
   )
)</f>
        <v/>
      </c>
      <c r="F262" s="16" t="str">
        <f>IF(LAF_V11011121314[[#This Row],[id Sanity Check]]="match",
   "✓ ready",
   IF(LAF_V11011121314[[#This Row],[workbook_name]]&lt;&gt;"","not ready","")
)</f>
        <v/>
      </c>
    </row>
    <row r="263" spans="2:6" ht="21" x14ac:dyDescent="0.25">
      <c r="B263" s="11"/>
      <c r="C263" s="13"/>
      <c r="D263" s="14" t="str">
        <f>IF(LAF_V11011121314[[#This Row],[workbook_name]]="","",COUNTIF(Table1[name],LAF_V11011121314[[#This Row],[workbook_name]]))</f>
        <v/>
      </c>
      <c r="E263" s="14" t="str">
        <f xml:space="preserve">
IF(LAF_V11011121314[[#This Row],[workbook_name]]="","",
   IFERROR(
      IF(
          VLOOKUP(LAF_V11011121314[[#This Row],[id]],Table1[[#All],[id]:[name]],3,0)=LAF_V11011121314[[#This Row],[workbook_name]],
         "match",
         "id doesn't belong to workbook_name"
      ),
      "associate an id first"
   )
)</f>
        <v/>
      </c>
      <c r="F263" s="16" t="str">
        <f>IF(LAF_V11011121314[[#This Row],[id Sanity Check]]="match",
   "✓ ready",
   IF(LAF_V11011121314[[#This Row],[workbook_name]]&lt;&gt;"","not ready","")
)</f>
        <v/>
      </c>
    </row>
    <row r="264" spans="2:6" ht="21" x14ac:dyDescent="0.25">
      <c r="B264" s="11"/>
      <c r="C264" s="13"/>
      <c r="D264" s="14" t="str">
        <f>IF(LAF_V11011121314[[#This Row],[workbook_name]]="","",COUNTIF(Table1[name],LAF_V11011121314[[#This Row],[workbook_name]]))</f>
        <v/>
      </c>
      <c r="E264" s="14" t="str">
        <f xml:space="preserve">
IF(LAF_V11011121314[[#This Row],[workbook_name]]="","",
   IFERROR(
      IF(
          VLOOKUP(LAF_V11011121314[[#This Row],[id]],Table1[[#All],[id]:[name]],3,0)=LAF_V11011121314[[#This Row],[workbook_name]],
         "match",
         "id doesn't belong to workbook_name"
      ),
      "associate an id first"
   )
)</f>
        <v/>
      </c>
      <c r="F264" s="16" t="str">
        <f>IF(LAF_V11011121314[[#This Row],[id Sanity Check]]="match",
   "✓ ready",
   IF(LAF_V11011121314[[#This Row],[workbook_name]]&lt;&gt;"","not ready","")
)</f>
        <v/>
      </c>
    </row>
    <row r="265" spans="2:6" ht="21" x14ac:dyDescent="0.25">
      <c r="B265" s="11"/>
      <c r="C265" s="13"/>
      <c r="D265" s="14" t="str">
        <f>IF(LAF_V11011121314[[#This Row],[workbook_name]]="","",COUNTIF(Table1[name],LAF_V11011121314[[#This Row],[workbook_name]]))</f>
        <v/>
      </c>
      <c r="E265" s="14" t="str">
        <f xml:space="preserve">
IF(LAF_V11011121314[[#This Row],[workbook_name]]="","",
   IFERROR(
      IF(
          VLOOKUP(LAF_V11011121314[[#This Row],[id]],Table1[[#All],[id]:[name]],3,0)=LAF_V11011121314[[#This Row],[workbook_name]],
         "match",
         "id doesn't belong to workbook_name"
      ),
      "associate an id first"
   )
)</f>
        <v/>
      </c>
      <c r="F265" s="16" t="str">
        <f>IF(LAF_V11011121314[[#This Row],[id Sanity Check]]="match",
   "✓ ready",
   IF(LAF_V11011121314[[#This Row],[workbook_name]]&lt;&gt;"","not ready","")
)</f>
        <v/>
      </c>
    </row>
    <row r="266" spans="2:6" ht="21" x14ac:dyDescent="0.25">
      <c r="B266" s="11"/>
      <c r="C266" s="13"/>
      <c r="D266" s="14" t="str">
        <f>IF(LAF_V11011121314[[#This Row],[workbook_name]]="","",COUNTIF(Table1[name],LAF_V11011121314[[#This Row],[workbook_name]]))</f>
        <v/>
      </c>
      <c r="E266" s="14" t="str">
        <f xml:space="preserve">
IF(LAF_V11011121314[[#This Row],[workbook_name]]="","",
   IFERROR(
      IF(
          VLOOKUP(LAF_V11011121314[[#This Row],[id]],Table1[[#All],[id]:[name]],3,0)=LAF_V11011121314[[#This Row],[workbook_name]],
         "match",
         "id doesn't belong to workbook_name"
      ),
      "associate an id first"
   )
)</f>
        <v/>
      </c>
      <c r="F266" s="16" t="str">
        <f>IF(LAF_V11011121314[[#This Row],[id Sanity Check]]="match",
   "✓ ready",
   IF(LAF_V11011121314[[#This Row],[workbook_name]]&lt;&gt;"","not ready","")
)</f>
        <v/>
      </c>
    </row>
    <row r="267" spans="2:6" ht="21" x14ac:dyDescent="0.25">
      <c r="B267" s="11"/>
      <c r="C267" s="13"/>
      <c r="D267" s="14" t="str">
        <f>IF(LAF_V11011121314[[#This Row],[workbook_name]]="","",COUNTIF(Table1[name],LAF_V11011121314[[#This Row],[workbook_name]]))</f>
        <v/>
      </c>
      <c r="E267" s="14" t="str">
        <f xml:space="preserve">
IF(LAF_V11011121314[[#This Row],[workbook_name]]="","",
   IFERROR(
      IF(
          VLOOKUP(LAF_V11011121314[[#This Row],[id]],Table1[[#All],[id]:[name]],3,0)=LAF_V11011121314[[#This Row],[workbook_name]],
         "match",
         "id doesn't belong to workbook_name"
      ),
      "associate an id first"
   )
)</f>
        <v/>
      </c>
      <c r="F267" s="16" t="str">
        <f>IF(LAF_V11011121314[[#This Row],[id Sanity Check]]="match",
   "✓ ready",
   IF(LAF_V11011121314[[#This Row],[workbook_name]]&lt;&gt;"","not ready","")
)</f>
        <v/>
      </c>
    </row>
    <row r="268" spans="2:6" ht="21" x14ac:dyDescent="0.25">
      <c r="B268" s="11"/>
      <c r="C268" s="13"/>
      <c r="D268" s="14" t="str">
        <f>IF(LAF_V11011121314[[#This Row],[workbook_name]]="","",COUNTIF(Table1[name],LAF_V11011121314[[#This Row],[workbook_name]]))</f>
        <v/>
      </c>
      <c r="E268" s="14" t="str">
        <f xml:space="preserve">
IF(LAF_V11011121314[[#This Row],[workbook_name]]="","",
   IFERROR(
      IF(
          VLOOKUP(LAF_V11011121314[[#This Row],[id]],Table1[[#All],[id]:[name]],3,0)=LAF_V11011121314[[#This Row],[workbook_name]],
         "match",
         "id doesn't belong to workbook_name"
      ),
      "associate an id first"
   )
)</f>
        <v/>
      </c>
      <c r="F268" s="16" t="str">
        <f>IF(LAF_V11011121314[[#This Row],[id Sanity Check]]="match",
   "✓ ready",
   IF(LAF_V11011121314[[#This Row],[workbook_name]]&lt;&gt;"","not ready","")
)</f>
        <v/>
      </c>
    </row>
    <row r="269" spans="2:6" ht="21" x14ac:dyDescent="0.25">
      <c r="B269" s="11"/>
      <c r="C269" s="13"/>
      <c r="D269" s="14" t="str">
        <f>IF(LAF_V11011121314[[#This Row],[workbook_name]]="","",COUNTIF(Table1[name],LAF_V11011121314[[#This Row],[workbook_name]]))</f>
        <v/>
      </c>
      <c r="E269" s="14" t="str">
        <f xml:space="preserve">
IF(LAF_V11011121314[[#This Row],[workbook_name]]="","",
   IFERROR(
      IF(
          VLOOKUP(LAF_V11011121314[[#This Row],[id]],Table1[[#All],[id]:[name]],3,0)=LAF_V11011121314[[#This Row],[workbook_name]],
         "match",
         "id doesn't belong to workbook_name"
      ),
      "associate an id first"
   )
)</f>
        <v/>
      </c>
      <c r="F269" s="16" t="str">
        <f>IF(LAF_V11011121314[[#This Row],[id Sanity Check]]="match",
   "✓ ready",
   IF(LAF_V11011121314[[#This Row],[workbook_name]]&lt;&gt;"","not ready","")
)</f>
        <v/>
      </c>
    </row>
    <row r="270" spans="2:6" ht="21" x14ac:dyDescent="0.25">
      <c r="B270" s="11"/>
      <c r="C270" s="13"/>
      <c r="D270" s="14" t="str">
        <f>IF(LAF_V11011121314[[#This Row],[workbook_name]]="","",COUNTIF(Table1[name],LAF_V11011121314[[#This Row],[workbook_name]]))</f>
        <v/>
      </c>
      <c r="E270" s="14" t="str">
        <f xml:space="preserve">
IF(LAF_V11011121314[[#This Row],[workbook_name]]="","",
   IFERROR(
      IF(
          VLOOKUP(LAF_V11011121314[[#This Row],[id]],Table1[[#All],[id]:[name]],3,0)=LAF_V11011121314[[#This Row],[workbook_name]],
         "match",
         "id doesn't belong to workbook_name"
      ),
      "associate an id first"
   )
)</f>
        <v/>
      </c>
      <c r="F270" s="16" t="str">
        <f>IF(LAF_V11011121314[[#This Row],[id Sanity Check]]="match",
   "✓ ready",
   IF(LAF_V11011121314[[#This Row],[workbook_name]]&lt;&gt;"","not ready","")
)</f>
        <v/>
      </c>
    </row>
    <row r="271" spans="2:6" ht="21" x14ac:dyDescent="0.25">
      <c r="B271" s="11"/>
      <c r="C271" s="13"/>
      <c r="D271" s="14" t="str">
        <f>IF(LAF_V11011121314[[#This Row],[workbook_name]]="","",COUNTIF(Table1[name],LAF_V11011121314[[#This Row],[workbook_name]]))</f>
        <v/>
      </c>
      <c r="E271" s="14" t="str">
        <f xml:space="preserve">
IF(LAF_V11011121314[[#This Row],[workbook_name]]="","",
   IFERROR(
      IF(
          VLOOKUP(LAF_V11011121314[[#This Row],[id]],Table1[[#All],[id]:[name]],3,0)=LAF_V11011121314[[#This Row],[workbook_name]],
         "match",
         "id doesn't belong to workbook_name"
      ),
      "associate an id first"
   )
)</f>
        <v/>
      </c>
      <c r="F271" s="16" t="str">
        <f>IF(LAF_V11011121314[[#This Row],[id Sanity Check]]="match",
   "✓ ready",
   IF(LAF_V11011121314[[#This Row],[workbook_name]]&lt;&gt;"","not ready","")
)</f>
        <v/>
      </c>
    </row>
    <row r="272" spans="2:6" ht="21" x14ac:dyDescent="0.25">
      <c r="B272" s="11"/>
      <c r="C272" s="13"/>
      <c r="D272" s="14" t="str">
        <f>IF(LAF_V11011121314[[#This Row],[workbook_name]]="","",COUNTIF(Table1[name],LAF_V11011121314[[#This Row],[workbook_name]]))</f>
        <v/>
      </c>
      <c r="E272" s="14" t="str">
        <f xml:space="preserve">
IF(LAF_V11011121314[[#This Row],[workbook_name]]="","",
   IFERROR(
      IF(
          VLOOKUP(LAF_V11011121314[[#This Row],[id]],Table1[[#All],[id]:[name]],3,0)=LAF_V11011121314[[#This Row],[workbook_name]],
         "match",
         "id doesn't belong to workbook_name"
      ),
      "associate an id first"
   )
)</f>
        <v/>
      </c>
      <c r="F272" s="16" t="str">
        <f>IF(LAF_V11011121314[[#This Row],[id Sanity Check]]="match",
   "✓ ready",
   IF(LAF_V11011121314[[#This Row],[workbook_name]]&lt;&gt;"","not ready","")
)</f>
        <v/>
      </c>
    </row>
    <row r="273" spans="2:6" ht="21" x14ac:dyDescent="0.25">
      <c r="B273" s="11"/>
      <c r="C273" s="13"/>
      <c r="D273" s="14" t="str">
        <f>IF(LAF_V11011121314[[#This Row],[workbook_name]]="","",COUNTIF(Table1[name],LAF_V11011121314[[#This Row],[workbook_name]]))</f>
        <v/>
      </c>
      <c r="E273" s="14" t="str">
        <f xml:space="preserve">
IF(LAF_V11011121314[[#This Row],[workbook_name]]="","",
   IFERROR(
      IF(
          VLOOKUP(LAF_V11011121314[[#This Row],[id]],Table1[[#All],[id]:[name]],3,0)=LAF_V11011121314[[#This Row],[workbook_name]],
         "match",
         "id doesn't belong to workbook_name"
      ),
      "associate an id first"
   )
)</f>
        <v/>
      </c>
      <c r="F273" s="16" t="str">
        <f>IF(LAF_V11011121314[[#This Row],[id Sanity Check]]="match",
   "✓ ready",
   IF(LAF_V11011121314[[#This Row],[workbook_name]]&lt;&gt;"","not ready","")
)</f>
        <v/>
      </c>
    </row>
    <row r="274" spans="2:6" ht="21" x14ac:dyDescent="0.25">
      <c r="B274" s="11"/>
      <c r="C274" s="13"/>
      <c r="D274" s="14" t="str">
        <f>IF(LAF_V11011121314[[#This Row],[workbook_name]]="","",COUNTIF(Table1[name],LAF_V11011121314[[#This Row],[workbook_name]]))</f>
        <v/>
      </c>
      <c r="E274" s="14" t="str">
        <f xml:space="preserve">
IF(LAF_V11011121314[[#This Row],[workbook_name]]="","",
   IFERROR(
      IF(
          VLOOKUP(LAF_V11011121314[[#This Row],[id]],Table1[[#All],[id]:[name]],3,0)=LAF_V11011121314[[#This Row],[workbook_name]],
         "match",
         "id doesn't belong to workbook_name"
      ),
      "associate an id first"
   )
)</f>
        <v/>
      </c>
      <c r="F274" s="16" t="str">
        <f>IF(LAF_V11011121314[[#This Row],[id Sanity Check]]="match",
   "✓ ready",
   IF(LAF_V11011121314[[#This Row],[workbook_name]]&lt;&gt;"","not ready","")
)</f>
        <v/>
      </c>
    </row>
    <row r="275" spans="2:6" ht="21" x14ac:dyDescent="0.25">
      <c r="B275" s="11"/>
      <c r="C275" s="13"/>
      <c r="D275" s="14" t="str">
        <f>IF(LAF_V11011121314[[#This Row],[workbook_name]]="","",COUNTIF(Table1[name],LAF_V11011121314[[#This Row],[workbook_name]]))</f>
        <v/>
      </c>
      <c r="E275" s="14" t="str">
        <f xml:space="preserve">
IF(LAF_V11011121314[[#This Row],[workbook_name]]="","",
   IFERROR(
      IF(
          VLOOKUP(LAF_V11011121314[[#This Row],[id]],Table1[[#All],[id]:[name]],3,0)=LAF_V11011121314[[#This Row],[workbook_name]],
         "match",
         "id doesn't belong to workbook_name"
      ),
      "associate an id first"
   )
)</f>
        <v/>
      </c>
      <c r="F275" s="16" t="str">
        <f>IF(LAF_V11011121314[[#This Row],[id Sanity Check]]="match",
   "✓ ready",
   IF(LAF_V11011121314[[#This Row],[workbook_name]]&lt;&gt;"","not ready","")
)</f>
        <v/>
      </c>
    </row>
    <row r="276" spans="2:6" ht="21" x14ac:dyDescent="0.25">
      <c r="B276" s="11"/>
      <c r="C276" s="13"/>
      <c r="D276" s="14" t="str">
        <f>IF(LAF_V11011121314[[#This Row],[workbook_name]]="","",COUNTIF(Table1[name],LAF_V11011121314[[#This Row],[workbook_name]]))</f>
        <v/>
      </c>
      <c r="E276" s="14" t="str">
        <f xml:space="preserve">
IF(LAF_V11011121314[[#This Row],[workbook_name]]="","",
   IFERROR(
      IF(
          VLOOKUP(LAF_V11011121314[[#This Row],[id]],Table1[[#All],[id]:[name]],3,0)=LAF_V11011121314[[#This Row],[workbook_name]],
         "match",
         "id doesn't belong to workbook_name"
      ),
      "associate an id first"
   )
)</f>
        <v/>
      </c>
      <c r="F276" s="16" t="str">
        <f>IF(LAF_V11011121314[[#This Row],[id Sanity Check]]="match",
   "✓ ready",
   IF(LAF_V11011121314[[#This Row],[workbook_name]]&lt;&gt;"","not ready","")
)</f>
        <v/>
      </c>
    </row>
    <row r="277" spans="2:6" ht="21" x14ac:dyDescent="0.25">
      <c r="B277" s="11"/>
      <c r="C277" s="13"/>
      <c r="D277" s="14" t="str">
        <f>IF(LAF_V11011121314[[#This Row],[workbook_name]]="","",COUNTIF(Table1[name],LAF_V11011121314[[#This Row],[workbook_name]]))</f>
        <v/>
      </c>
      <c r="E277" s="14" t="str">
        <f xml:space="preserve">
IF(LAF_V11011121314[[#This Row],[workbook_name]]="","",
   IFERROR(
      IF(
          VLOOKUP(LAF_V11011121314[[#This Row],[id]],Table1[[#All],[id]:[name]],3,0)=LAF_V11011121314[[#This Row],[workbook_name]],
         "match",
         "id doesn't belong to workbook_name"
      ),
      "associate an id first"
   )
)</f>
        <v/>
      </c>
      <c r="F277" s="16" t="str">
        <f>IF(LAF_V11011121314[[#This Row],[id Sanity Check]]="match",
   "✓ ready",
   IF(LAF_V11011121314[[#This Row],[workbook_name]]&lt;&gt;"","not ready","")
)</f>
        <v/>
      </c>
    </row>
    <row r="278" spans="2:6" ht="21" x14ac:dyDescent="0.25">
      <c r="B278" s="11"/>
      <c r="C278" s="13"/>
      <c r="D278" s="14" t="str">
        <f>IF(LAF_V11011121314[[#This Row],[workbook_name]]="","",COUNTIF(Table1[name],LAF_V11011121314[[#This Row],[workbook_name]]))</f>
        <v/>
      </c>
      <c r="E278" s="14" t="str">
        <f xml:space="preserve">
IF(LAF_V11011121314[[#This Row],[workbook_name]]="","",
   IFERROR(
      IF(
          VLOOKUP(LAF_V11011121314[[#This Row],[id]],Table1[[#All],[id]:[name]],3,0)=LAF_V11011121314[[#This Row],[workbook_name]],
         "match",
         "id doesn't belong to workbook_name"
      ),
      "associate an id first"
   )
)</f>
        <v/>
      </c>
      <c r="F278" s="16" t="str">
        <f>IF(LAF_V11011121314[[#This Row],[id Sanity Check]]="match",
   "✓ ready",
   IF(LAF_V11011121314[[#This Row],[workbook_name]]&lt;&gt;"","not ready","")
)</f>
        <v/>
      </c>
    </row>
    <row r="279" spans="2:6" ht="21" x14ac:dyDescent="0.25">
      <c r="B279" s="11"/>
      <c r="C279" s="13"/>
      <c r="D279" s="14" t="str">
        <f>IF(LAF_V11011121314[[#This Row],[workbook_name]]="","",COUNTIF(Table1[name],LAF_V11011121314[[#This Row],[workbook_name]]))</f>
        <v/>
      </c>
      <c r="E279" s="14" t="str">
        <f xml:space="preserve">
IF(LAF_V11011121314[[#This Row],[workbook_name]]="","",
   IFERROR(
      IF(
          VLOOKUP(LAF_V11011121314[[#This Row],[id]],Table1[[#All],[id]:[name]],3,0)=LAF_V11011121314[[#This Row],[workbook_name]],
         "match",
         "id doesn't belong to workbook_name"
      ),
      "associate an id first"
   )
)</f>
        <v/>
      </c>
      <c r="F279" s="16" t="str">
        <f>IF(LAF_V11011121314[[#This Row],[id Sanity Check]]="match",
   "✓ ready",
   IF(LAF_V11011121314[[#This Row],[workbook_name]]&lt;&gt;"","not ready","")
)</f>
        <v/>
      </c>
    </row>
    <row r="280" spans="2:6" ht="21" x14ac:dyDescent="0.25">
      <c r="B280" s="11"/>
      <c r="C280" s="13"/>
      <c r="D280" s="14" t="str">
        <f>IF(LAF_V11011121314[[#This Row],[workbook_name]]="","",COUNTIF(Table1[name],LAF_V11011121314[[#This Row],[workbook_name]]))</f>
        <v/>
      </c>
      <c r="E280" s="14" t="str">
        <f xml:space="preserve">
IF(LAF_V11011121314[[#This Row],[workbook_name]]="","",
   IFERROR(
      IF(
          VLOOKUP(LAF_V11011121314[[#This Row],[id]],Table1[[#All],[id]:[name]],3,0)=LAF_V11011121314[[#This Row],[workbook_name]],
         "match",
         "id doesn't belong to workbook_name"
      ),
      "associate an id first"
   )
)</f>
        <v/>
      </c>
      <c r="F280" s="16" t="str">
        <f>IF(LAF_V11011121314[[#This Row],[id Sanity Check]]="match",
   "✓ ready",
   IF(LAF_V11011121314[[#This Row],[workbook_name]]&lt;&gt;"","not ready","")
)</f>
        <v/>
      </c>
    </row>
    <row r="281" spans="2:6" ht="21" x14ac:dyDescent="0.25">
      <c r="B281" s="11"/>
      <c r="C281" s="13"/>
      <c r="D281" s="14" t="str">
        <f>IF(LAF_V11011121314[[#This Row],[workbook_name]]="","",COUNTIF(Table1[name],LAF_V11011121314[[#This Row],[workbook_name]]))</f>
        <v/>
      </c>
      <c r="E281" s="14" t="str">
        <f xml:space="preserve">
IF(LAF_V11011121314[[#This Row],[workbook_name]]="","",
   IFERROR(
      IF(
          VLOOKUP(LAF_V11011121314[[#This Row],[id]],Table1[[#All],[id]:[name]],3,0)=LAF_V11011121314[[#This Row],[workbook_name]],
         "match",
         "id doesn't belong to workbook_name"
      ),
      "associate an id first"
   )
)</f>
        <v/>
      </c>
      <c r="F281" s="16" t="str">
        <f>IF(LAF_V11011121314[[#This Row],[id Sanity Check]]="match",
   "✓ ready",
   IF(LAF_V11011121314[[#This Row],[workbook_name]]&lt;&gt;"","not ready","")
)</f>
        <v/>
      </c>
    </row>
    <row r="282" spans="2:6" ht="21" x14ac:dyDescent="0.25">
      <c r="B282" s="11"/>
      <c r="C282" s="13"/>
      <c r="D282" s="14" t="str">
        <f>IF(LAF_V11011121314[[#This Row],[workbook_name]]="","",COUNTIF(Table1[name],LAF_V11011121314[[#This Row],[workbook_name]]))</f>
        <v/>
      </c>
      <c r="E282" s="14" t="str">
        <f xml:space="preserve">
IF(LAF_V11011121314[[#This Row],[workbook_name]]="","",
   IFERROR(
      IF(
          VLOOKUP(LAF_V11011121314[[#This Row],[id]],Table1[[#All],[id]:[name]],3,0)=LAF_V11011121314[[#This Row],[workbook_name]],
         "match",
         "id doesn't belong to workbook_name"
      ),
      "associate an id first"
   )
)</f>
        <v/>
      </c>
      <c r="F282" s="16" t="str">
        <f>IF(LAF_V11011121314[[#This Row],[id Sanity Check]]="match",
   "✓ ready",
   IF(LAF_V11011121314[[#This Row],[workbook_name]]&lt;&gt;"","not ready","")
)</f>
        <v/>
      </c>
    </row>
    <row r="283" spans="2:6" ht="21" x14ac:dyDescent="0.25">
      <c r="B283" s="11"/>
      <c r="C283" s="13"/>
      <c r="D283" s="14" t="str">
        <f>IF(LAF_V11011121314[[#This Row],[workbook_name]]="","",COUNTIF(Table1[name],LAF_V11011121314[[#This Row],[workbook_name]]))</f>
        <v/>
      </c>
      <c r="E283" s="14" t="str">
        <f xml:space="preserve">
IF(LAF_V11011121314[[#This Row],[workbook_name]]="","",
   IFERROR(
      IF(
          VLOOKUP(LAF_V11011121314[[#This Row],[id]],Table1[[#All],[id]:[name]],3,0)=LAF_V11011121314[[#This Row],[workbook_name]],
         "match",
         "id doesn't belong to workbook_name"
      ),
      "associate an id first"
   )
)</f>
        <v/>
      </c>
      <c r="F283" s="16" t="str">
        <f>IF(LAF_V11011121314[[#This Row],[id Sanity Check]]="match",
   "✓ ready",
   IF(LAF_V11011121314[[#This Row],[workbook_name]]&lt;&gt;"","not ready","")
)</f>
        <v/>
      </c>
    </row>
    <row r="284" spans="2:6" ht="21" x14ac:dyDescent="0.25">
      <c r="B284" s="11"/>
      <c r="C284" s="13"/>
      <c r="D284" s="14" t="str">
        <f>IF(LAF_V11011121314[[#This Row],[workbook_name]]="","",COUNTIF(Table1[name],LAF_V11011121314[[#This Row],[workbook_name]]))</f>
        <v/>
      </c>
      <c r="E284" s="14" t="str">
        <f xml:space="preserve">
IF(LAF_V11011121314[[#This Row],[workbook_name]]="","",
   IFERROR(
      IF(
          VLOOKUP(LAF_V11011121314[[#This Row],[id]],Table1[[#All],[id]:[name]],3,0)=LAF_V11011121314[[#This Row],[workbook_name]],
         "match",
         "id doesn't belong to workbook_name"
      ),
      "associate an id first"
   )
)</f>
        <v/>
      </c>
      <c r="F284" s="16" t="str">
        <f>IF(LAF_V11011121314[[#This Row],[id Sanity Check]]="match",
   "✓ ready",
   IF(LAF_V11011121314[[#This Row],[workbook_name]]&lt;&gt;"","not ready","")
)</f>
        <v/>
      </c>
    </row>
    <row r="285" spans="2:6" ht="21" x14ac:dyDescent="0.25">
      <c r="B285" s="11"/>
      <c r="C285" s="13"/>
      <c r="D285" s="14" t="str">
        <f>IF(LAF_V11011121314[[#This Row],[workbook_name]]="","",COUNTIF(Table1[name],LAF_V11011121314[[#This Row],[workbook_name]]))</f>
        <v/>
      </c>
      <c r="E285" s="14" t="str">
        <f xml:space="preserve">
IF(LAF_V11011121314[[#This Row],[workbook_name]]="","",
   IFERROR(
      IF(
          VLOOKUP(LAF_V11011121314[[#This Row],[id]],Table1[[#All],[id]:[name]],3,0)=LAF_V11011121314[[#This Row],[workbook_name]],
         "match",
         "id doesn't belong to workbook_name"
      ),
      "associate an id first"
   )
)</f>
        <v/>
      </c>
      <c r="F285" s="16" t="str">
        <f>IF(LAF_V11011121314[[#This Row],[id Sanity Check]]="match",
   "✓ ready",
   IF(LAF_V11011121314[[#This Row],[workbook_name]]&lt;&gt;"","not ready","")
)</f>
        <v/>
      </c>
    </row>
    <row r="286" spans="2:6" ht="21" x14ac:dyDescent="0.25">
      <c r="B286" s="11"/>
      <c r="C286" s="13"/>
      <c r="D286" s="14" t="str">
        <f>IF(LAF_V11011121314[[#This Row],[workbook_name]]="","",COUNTIF(Table1[name],LAF_V11011121314[[#This Row],[workbook_name]]))</f>
        <v/>
      </c>
      <c r="E286" s="14" t="str">
        <f xml:space="preserve">
IF(LAF_V11011121314[[#This Row],[workbook_name]]="","",
   IFERROR(
      IF(
          VLOOKUP(LAF_V11011121314[[#This Row],[id]],Table1[[#All],[id]:[name]],3,0)=LAF_V11011121314[[#This Row],[workbook_name]],
         "match",
         "id doesn't belong to workbook_name"
      ),
      "associate an id first"
   )
)</f>
        <v/>
      </c>
      <c r="F286" s="16" t="str">
        <f>IF(LAF_V11011121314[[#This Row],[id Sanity Check]]="match",
   "✓ ready",
   IF(LAF_V11011121314[[#This Row],[workbook_name]]&lt;&gt;"","not ready","")
)</f>
        <v/>
      </c>
    </row>
    <row r="287" spans="2:6" ht="21" x14ac:dyDescent="0.25">
      <c r="B287" s="11"/>
      <c r="C287" s="13"/>
      <c r="D287" s="14" t="str">
        <f>IF(LAF_V11011121314[[#This Row],[workbook_name]]="","",COUNTIF(Table1[name],LAF_V11011121314[[#This Row],[workbook_name]]))</f>
        <v/>
      </c>
      <c r="E287" s="14" t="str">
        <f xml:space="preserve">
IF(LAF_V11011121314[[#This Row],[workbook_name]]="","",
   IFERROR(
      IF(
          VLOOKUP(LAF_V11011121314[[#This Row],[id]],Table1[[#All],[id]:[name]],3,0)=LAF_V11011121314[[#This Row],[workbook_name]],
         "match",
         "id doesn't belong to workbook_name"
      ),
      "associate an id first"
   )
)</f>
        <v/>
      </c>
      <c r="F287" s="16" t="str">
        <f>IF(LAF_V11011121314[[#This Row],[id Sanity Check]]="match",
   "✓ ready",
   IF(LAF_V11011121314[[#This Row],[workbook_name]]&lt;&gt;"","not ready","")
)</f>
        <v/>
      </c>
    </row>
    <row r="288" spans="2:6" ht="21" x14ac:dyDescent="0.25">
      <c r="B288" s="11"/>
      <c r="C288" s="13"/>
      <c r="D288" s="14" t="str">
        <f>IF(LAF_V11011121314[[#This Row],[workbook_name]]="","",COUNTIF(Table1[name],LAF_V11011121314[[#This Row],[workbook_name]]))</f>
        <v/>
      </c>
      <c r="E288" s="14" t="str">
        <f xml:space="preserve">
IF(LAF_V11011121314[[#This Row],[workbook_name]]="","",
   IFERROR(
      IF(
          VLOOKUP(LAF_V11011121314[[#This Row],[id]],Table1[[#All],[id]:[name]],3,0)=LAF_V11011121314[[#This Row],[workbook_name]],
         "match",
         "id doesn't belong to workbook_name"
      ),
      "associate an id first"
   )
)</f>
        <v/>
      </c>
      <c r="F288" s="16" t="str">
        <f>IF(LAF_V11011121314[[#This Row],[id Sanity Check]]="match",
   "✓ ready",
   IF(LAF_V11011121314[[#This Row],[workbook_name]]&lt;&gt;"","not ready","")
)</f>
        <v/>
      </c>
    </row>
    <row r="289" spans="2:6" ht="21" x14ac:dyDescent="0.25">
      <c r="B289" s="11"/>
      <c r="C289" s="13"/>
      <c r="D289" s="14" t="str">
        <f>IF(LAF_V11011121314[[#This Row],[workbook_name]]="","",COUNTIF(Table1[name],LAF_V11011121314[[#This Row],[workbook_name]]))</f>
        <v/>
      </c>
      <c r="E289" s="14" t="str">
        <f xml:space="preserve">
IF(LAF_V11011121314[[#This Row],[workbook_name]]="","",
   IFERROR(
      IF(
          VLOOKUP(LAF_V11011121314[[#This Row],[id]],Table1[[#All],[id]:[name]],3,0)=LAF_V11011121314[[#This Row],[workbook_name]],
         "match",
         "id doesn't belong to workbook_name"
      ),
      "associate an id first"
   )
)</f>
        <v/>
      </c>
      <c r="F289" s="16" t="str">
        <f>IF(LAF_V11011121314[[#This Row],[id Sanity Check]]="match",
   "✓ ready",
   IF(LAF_V11011121314[[#This Row],[workbook_name]]&lt;&gt;"","not ready","")
)</f>
        <v/>
      </c>
    </row>
    <row r="290" spans="2:6" ht="21" x14ac:dyDescent="0.25">
      <c r="B290" s="11"/>
      <c r="C290" s="13"/>
      <c r="D290" s="14" t="str">
        <f>IF(LAF_V11011121314[[#This Row],[workbook_name]]="","",COUNTIF(Table1[name],LAF_V11011121314[[#This Row],[workbook_name]]))</f>
        <v/>
      </c>
      <c r="E290" s="14" t="str">
        <f xml:space="preserve">
IF(LAF_V11011121314[[#This Row],[workbook_name]]="","",
   IFERROR(
      IF(
          VLOOKUP(LAF_V11011121314[[#This Row],[id]],Table1[[#All],[id]:[name]],3,0)=LAF_V11011121314[[#This Row],[workbook_name]],
         "match",
         "id doesn't belong to workbook_name"
      ),
      "associate an id first"
   )
)</f>
        <v/>
      </c>
      <c r="F290" s="16" t="str">
        <f>IF(LAF_V11011121314[[#This Row],[id Sanity Check]]="match",
   "✓ ready",
   IF(LAF_V11011121314[[#This Row],[workbook_name]]&lt;&gt;"","not ready","")
)</f>
        <v/>
      </c>
    </row>
    <row r="291" spans="2:6" ht="21" x14ac:dyDescent="0.25">
      <c r="B291" s="11"/>
      <c r="C291" s="13"/>
      <c r="D291" s="14" t="str">
        <f>IF(LAF_V11011121314[[#This Row],[workbook_name]]="","",COUNTIF(Table1[name],LAF_V11011121314[[#This Row],[workbook_name]]))</f>
        <v/>
      </c>
      <c r="E291" s="14" t="str">
        <f xml:space="preserve">
IF(LAF_V11011121314[[#This Row],[workbook_name]]="","",
   IFERROR(
      IF(
          VLOOKUP(LAF_V11011121314[[#This Row],[id]],Table1[[#All],[id]:[name]],3,0)=LAF_V11011121314[[#This Row],[workbook_name]],
         "match",
         "id doesn't belong to workbook_name"
      ),
      "associate an id first"
   )
)</f>
        <v/>
      </c>
      <c r="F291" s="16" t="str">
        <f>IF(LAF_V11011121314[[#This Row],[id Sanity Check]]="match",
   "✓ ready",
   IF(LAF_V11011121314[[#This Row],[workbook_name]]&lt;&gt;"","not ready","")
)</f>
        <v/>
      </c>
    </row>
    <row r="292" spans="2:6" ht="21" x14ac:dyDescent="0.25">
      <c r="B292" s="11"/>
      <c r="C292" s="13"/>
      <c r="D292" s="14" t="str">
        <f>IF(LAF_V11011121314[[#This Row],[workbook_name]]="","",COUNTIF(Table1[name],LAF_V11011121314[[#This Row],[workbook_name]]))</f>
        <v/>
      </c>
      <c r="E292" s="14" t="str">
        <f xml:space="preserve">
IF(LAF_V11011121314[[#This Row],[workbook_name]]="","",
   IFERROR(
      IF(
          VLOOKUP(LAF_V11011121314[[#This Row],[id]],Table1[[#All],[id]:[name]],3,0)=LAF_V11011121314[[#This Row],[workbook_name]],
         "match",
         "id doesn't belong to workbook_name"
      ),
      "associate an id first"
   )
)</f>
        <v/>
      </c>
      <c r="F292" s="16" t="str">
        <f>IF(LAF_V11011121314[[#This Row],[id Sanity Check]]="match",
   "✓ ready",
   IF(LAF_V11011121314[[#This Row],[workbook_name]]&lt;&gt;"","not ready","")
)</f>
        <v/>
      </c>
    </row>
    <row r="293" spans="2:6" ht="21" x14ac:dyDescent="0.25">
      <c r="B293" s="11"/>
      <c r="C293" s="13"/>
      <c r="D293" s="14" t="str">
        <f>IF(LAF_V11011121314[[#This Row],[workbook_name]]="","",COUNTIF(Table1[name],LAF_V11011121314[[#This Row],[workbook_name]]))</f>
        <v/>
      </c>
      <c r="E293" s="14" t="str">
        <f xml:space="preserve">
IF(LAF_V11011121314[[#This Row],[workbook_name]]="","",
   IFERROR(
      IF(
          VLOOKUP(LAF_V11011121314[[#This Row],[id]],Table1[[#All],[id]:[name]],3,0)=LAF_V11011121314[[#This Row],[workbook_name]],
         "match",
         "id doesn't belong to workbook_name"
      ),
      "associate an id first"
   )
)</f>
        <v/>
      </c>
      <c r="F293" s="16" t="str">
        <f>IF(LAF_V11011121314[[#This Row],[id Sanity Check]]="match",
   "✓ ready",
   IF(LAF_V11011121314[[#This Row],[workbook_name]]&lt;&gt;"","not ready","")
)</f>
        <v/>
      </c>
    </row>
    <row r="294" spans="2:6" ht="21" x14ac:dyDescent="0.25">
      <c r="B294" s="11"/>
      <c r="C294" s="13"/>
      <c r="D294" s="14" t="str">
        <f>IF(LAF_V11011121314[[#This Row],[workbook_name]]="","",COUNTIF(Table1[name],LAF_V11011121314[[#This Row],[workbook_name]]))</f>
        <v/>
      </c>
      <c r="E294" s="14" t="str">
        <f xml:space="preserve">
IF(LAF_V11011121314[[#This Row],[workbook_name]]="","",
   IFERROR(
      IF(
          VLOOKUP(LAF_V11011121314[[#This Row],[id]],Table1[[#All],[id]:[name]],3,0)=LAF_V11011121314[[#This Row],[workbook_name]],
         "match",
         "id doesn't belong to workbook_name"
      ),
      "associate an id first"
   )
)</f>
        <v/>
      </c>
      <c r="F294" s="16" t="str">
        <f>IF(LAF_V11011121314[[#This Row],[id Sanity Check]]="match",
   "✓ ready",
   IF(LAF_V11011121314[[#This Row],[workbook_name]]&lt;&gt;"","not ready","")
)</f>
        <v/>
      </c>
    </row>
    <row r="295" spans="2:6" ht="21" x14ac:dyDescent="0.25">
      <c r="B295" s="11"/>
      <c r="C295" s="13"/>
      <c r="D295" s="14" t="str">
        <f>IF(LAF_V11011121314[[#This Row],[workbook_name]]="","",COUNTIF(Table1[name],LAF_V11011121314[[#This Row],[workbook_name]]))</f>
        <v/>
      </c>
      <c r="E295" s="14" t="str">
        <f xml:space="preserve">
IF(LAF_V11011121314[[#This Row],[workbook_name]]="","",
   IFERROR(
      IF(
          VLOOKUP(LAF_V11011121314[[#This Row],[id]],Table1[[#All],[id]:[name]],3,0)=LAF_V11011121314[[#This Row],[workbook_name]],
         "match",
         "id doesn't belong to workbook_name"
      ),
      "associate an id first"
   )
)</f>
        <v/>
      </c>
      <c r="F295" s="16" t="str">
        <f>IF(LAF_V11011121314[[#This Row],[id Sanity Check]]="match",
   "✓ ready",
   IF(LAF_V11011121314[[#This Row],[workbook_name]]&lt;&gt;"","not ready","")
)</f>
        <v/>
      </c>
    </row>
    <row r="296" spans="2:6" ht="21" x14ac:dyDescent="0.25">
      <c r="B296" s="11"/>
      <c r="C296" s="13"/>
      <c r="D296" s="14" t="str">
        <f>IF(LAF_V11011121314[[#This Row],[workbook_name]]="","",COUNTIF(Table1[name],LAF_V11011121314[[#This Row],[workbook_name]]))</f>
        <v/>
      </c>
      <c r="E296" s="14" t="str">
        <f xml:space="preserve">
IF(LAF_V11011121314[[#This Row],[workbook_name]]="","",
   IFERROR(
      IF(
          VLOOKUP(LAF_V11011121314[[#This Row],[id]],Table1[[#All],[id]:[name]],3,0)=LAF_V11011121314[[#This Row],[workbook_name]],
         "match",
         "id doesn't belong to workbook_name"
      ),
      "associate an id first"
   )
)</f>
        <v/>
      </c>
      <c r="F296" s="16" t="str">
        <f>IF(LAF_V11011121314[[#This Row],[id Sanity Check]]="match",
   "✓ ready",
   IF(LAF_V11011121314[[#This Row],[workbook_name]]&lt;&gt;"","not ready","")
)</f>
        <v/>
      </c>
    </row>
    <row r="297" spans="2:6" ht="21" x14ac:dyDescent="0.25">
      <c r="B297" s="11"/>
      <c r="C297" s="13"/>
      <c r="D297" s="14" t="str">
        <f>IF(LAF_V11011121314[[#This Row],[workbook_name]]="","",COUNTIF(Table1[name],LAF_V11011121314[[#This Row],[workbook_name]]))</f>
        <v/>
      </c>
      <c r="E297" s="14" t="str">
        <f xml:space="preserve">
IF(LAF_V11011121314[[#This Row],[workbook_name]]="","",
   IFERROR(
      IF(
          VLOOKUP(LAF_V11011121314[[#This Row],[id]],Table1[[#All],[id]:[name]],3,0)=LAF_V11011121314[[#This Row],[workbook_name]],
         "match",
         "id doesn't belong to workbook_name"
      ),
      "associate an id first"
   )
)</f>
        <v/>
      </c>
      <c r="F297" s="16" t="str">
        <f>IF(LAF_V11011121314[[#This Row],[id Sanity Check]]="match",
   "✓ ready",
   IF(LAF_V11011121314[[#This Row],[workbook_name]]&lt;&gt;"","not ready","")
)</f>
        <v/>
      </c>
    </row>
    <row r="298" spans="2:6" ht="21" x14ac:dyDescent="0.25">
      <c r="B298" s="11"/>
      <c r="C298" s="13"/>
      <c r="D298" s="14" t="str">
        <f>IF(LAF_V11011121314[[#This Row],[workbook_name]]="","",COUNTIF(Table1[name],LAF_V11011121314[[#This Row],[workbook_name]]))</f>
        <v/>
      </c>
      <c r="E298" s="14" t="str">
        <f xml:space="preserve">
IF(LAF_V11011121314[[#This Row],[workbook_name]]="","",
   IFERROR(
      IF(
          VLOOKUP(LAF_V11011121314[[#This Row],[id]],Table1[[#All],[id]:[name]],3,0)=LAF_V11011121314[[#This Row],[workbook_name]],
         "match",
         "id doesn't belong to workbook_name"
      ),
      "associate an id first"
   )
)</f>
        <v/>
      </c>
      <c r="F298" s="16" t="str">
        <f>IF(LAF_V11011121314[[#This Row],[id Sanity Check]]="match",
   "✓ ready",
   IF(LAF_V11011121314[[#This Row],[workbook_name]]&lt;&gt;"","not ready","")
)</f>
        <v/>
      </c>
    </row>
    <row r="299" spans="2:6" ht="21" x14ac:dyDescent="0.25">
      <c r="B299" s="11"/>
      <c r="C299" s="13"/>
      <c r="D299" s="14" t="str">
        <f>IF(LAF_V11011121314[[#This Row],[workbook_name]]="","",COUNTIF(Table1[name],LAF_V11011121314[[#This Row],[workbook_name]]))</f>
        <v/>
      </c>
      <c r="E299" s="14" t="str">
        <f xml:space="preserve">
IF(LAF_V11011121314[[#This Row],[workbook_name]]="","",
   IFERROR(
      IF(
          VLOOKUP(LAF_V11011121314[[#This Row],[id]],Table1[[#All],[id]:[name]],3,0)=LAF_V11011121314[[#This Row],[workbook_name]],
         "match",
         "id doesn't belong to workbook_name"
      ),
      "associate an id first"
   )
)</f>
        <v/>
      </c>
      <c r="F299" s="16" t="str">
        <f>IF(LAF_V11011121314[[#This Row],[id Sanity Check]]="match",
   "✓ ready",
   IF(LAF_V11011121314[[#This Row],[workbook_name]]&lt;&gt;"","not ready","")
)</f>
        <v/>
      </c>
    </row>
    <row r="300" spans="2:6" ht="21" x14ac:dyDescent="0.25">
      <c r="B300" s="11"/>
      <c r="C300" s="13"/>
      <c r="D300" s="14" t="str">
        <f>IF(LAF_V11011121314[[#This Row],[workbook_name]]="","",COUNTIF(Table1[name],LAF_V11011121314[[#This Row],[workbook_name]]))</f>
        <v/>
      </c>
      <c r="E300" s="14" t="str">
        <f xml:space="preserve">
IF(LAF_V11011121314[[#This Row],[workbook_name]]="","",
   IFERROR(
      IF(
          VLOOKUP(LAF_V11011121314[[#This Row],[id]],Table1[[#All],[id]:[name]],3,0)=LAF_V11011121314[[#This Row],[workbook_name]],
         "match",
         "id doesn't belong to workbook_name"
      ),
      "associate an id first"
   )
)</f>
        <v/>
      </c>
      <c r="F300" s="16" t="str">
        <f>IF(LAF_V11011121314[[#This Row],[id Sanity Check]]="match",
   "✓ ready",
   IF(LAF_V11011121314[[#This Row],[workbook_name]]&lt;&gt;"","not ready","")
)</f>
        <v/>
      </c>
    </row>
    <row r="301" spans="2:6" ht="21" x14ac:dyDescent="0.25">
      <c r="B301" s="11"/>
      <c r="C301" s="13"/>
      <c r="D301" s="14" t="str">
        <f>IF(LAF_V11011121314[[#This Row],[workbook_name]]="","",COUNTIF(Table1[name],LAF_V11011121314[[#This Row],[workbook_name]]))</f>
        <v/>
      </c>
      <c r="E301" s="14" t="str">
        <f xml:space="preserve">
IF(LAF_V11011121314[[#This Row],[workbook_name]]="","",
   IFERROR(
      IF(
          VLOOKUP(LAF_V11011121314[[#This Row],[id]],Table1[[#All],[id]:[name]],3,0)=LAF_V11011121314[[#This Row],[workbook_name]],
         "match",
         "id doesn't belong to workbook_name"
      ),
      "associate an id first"
   )
)</f>
        <v/>
      </c>
      <c r="F301" s="16" t="str">
        <f>IF(LAF_V11011121314[[#This Row],[id Sanity Check]]="match",
   "✓ ready",
   IF(LAF_V11011121314[[#This Row],[workbook_name]]&lt;&gt;"","not ready","")
)</f>
        <v/>
      </c>
    </row>
    <row r="302" spans="2:6" ht="21" x14ac:dyDescent="0.25">
      <c r="B302" s="11"/>
      <c r="C302" s="13"/>
      <c r="D302" s="14" t="str">
        <f>IF(LAF_V11011121314[[#This Row],[workbook_name]]="","",COUNTIF(Table1[name],LAF_V11011121314[[#This Row],[workbook_name]]))</f>
        <v/>
      </c>
      <c r="E302" s="14" t="str">
        <f xml:space="preserve">
IF(LAF_V11011121314[[#This Row],[workbook_name]]="","",
   IFERROR(
      IF(
          VLOOKUP(LAF_V11011121314[[#This Row],[id]],Table1[[#All],[id]:[name]],3,0)=LAF_V11011121314[[#This Row],[workbook_name]],
         "match",
         "id doesn't belong to workbook_name"
      ),
      "associate an id first"
   )
)</f>
        <v/>
      </c>
      <c r="F302" s="16" t="str">
        <f>IF(LAF_V11011121314[[#This Row],[id Sanity Check]]="match",
   "✓ ready",
   IF(LAF_V11011121314[[#This Row],[workbook_name]]&lt;&gt;"","not ready","")
)</f>
        <v/>
      </c>
    </row>
    <row r="303" spans="2:6" ht="21" x14ac:dyDescent="0.25">
      <c r="B303" s="11"/>
      <c r="C303" s="13"/>
      <c r="D303" s="14" t="str">
        <f>IF(LAF_V11011121314[[#This Row],[workbook_name]]="","",COUNTIF(Table1[name],LAF_V11011121314[[#This Row],[workbook_name]]))</f>
        <v/>
      </c>
      <c r="E303" s="14" t="str">
        <f xml:space="preserve">
IF(LAF_V11011121314[[#This Row],[workbook_name]]="","",
   IFERROR(
      IF(
          VLOOKUP(LAF_V11011121314[[#This Row],[id]],Table1[[#All],[id]:[name]],3,0)=LAF_V11011121314[[#This Row],[workbook_name]],
         "match",
         "id doesn't belong to workbook_name"
      ),
      "associate an id first"
   )
)</f>
        <v/>
      </c>
      <c r="F303" s="16" t="str">
        <f>IF(LAF_V11011121314[[#This Row],[id Sanity Check]]="match",
   "✓ ready",
   IF(LAF_V11011121314[[#This Row],[workbook_name]]&lt;&gt;"","not ready","")
)</f>
        <v/>
      </c>
    </row>
    <row r="304" spans="2:6" ht="21" x14ac:dyDescent="0.25">
      <c r="B304" s="11"/>
      <c r="C304" s="13"/>
      <c r="D304" s="14" t="str">
        <f>IF(LAF_V11011121314[[#This Row],[workbook_name]]="","",COUNTIF(Table1[name],LAF_V11011121314[[#This Row],[workbook_name]]))</f>
        <v/>
      </c>
      <c r="E304" s="14" t="str">
        <f xml:space="preserve">
IF(LAF_V11011121314[[#This Row],[workbook_name]]="","",
   IFERROR(
      IF(
          VLOOKUP(LAF_V11011121314[[#This Row],[id]],Table1[[#All],[id]:[name]],3,0)=LAF_V11011121314[[#This Row],[workbook_name]],
         "match",
         "id doesn't belong to workbook_name"
      ),
      "associate an id first"
   )
)</f>
        <v/>
      </c>
      <c r="F304" s="16" t="str">
        <f>IF(LAF_V11011121314[[#This Row],[id Sanity Check]]="match",
   "✓ ready",
   IF(LAF_V11011121314[[#This Row],[workbook_name]]&lt;&gt;"","not ready","")
)</f>
        <v/>
      </c>
    </row>
    <row r="305" spans="2:6" ht="21" x14ac:dyDescent="0.25">
      <c r="B305" s="11"/>
      <c r="C305" s="13"/>
      <c r="D305" s="14" t="str">
        <f>IF(LAF_V11011121314[[#This Row],[workbook_name]]="","",COUNTIF(Table1[name],LAF_V11011121314[[#This Row],[workbook_name]]))</f>
        <v/>
      </c>
      <c r="E305" s="14" t="str">
        <f xml:space="preserve">
IF(LAF_V11011121314[[#This Row],[workbook_name]]="","",
   IFERROR(
      IF(
          VLOOKUP(LAF_V11011121314[[#This Row],[id]],Table1[[#All],[id]:[name]],3,0)=LAF_V11011121314[[#This Row],[workbook_name]],
         "match",
         "id doesn't belong to workbook_name"
      ),
      "associate an id first"
   )
)</f>
        <v/>
      </c>
      <c r="F305" s="16" t="str">
        <f>IF(LAF_V11011121314[[#This Row],[id Sanity Check]]="match",
   "✓ ready",
   IF(LAF_V11011121314[[#This Row],[workbook_name]]&lt;&gt;"","not ready","")
)</f>
        <v/>
      </c>
    </row>
    <row r="306" spans="2:6" ht="21" x14ac:dyDescent="0.25">
      <c r="B306" s="11"/>
      <c r="C306" s="13"/>
      <c r="D306" s="14" t="str">
        <f>IF(LAF_V11011121314[[#This Row],[workbook_name]]="","",COUNTIF(Table1[name],LAF_V11011121314[[#This Row],[workbook_name]]))</f>
        <v/>
      </c>
      <c r="E306" s="14" t="str">
        <f xml:space="preserve">
IF(LAF_V11011121314[[#This Row],[workbook_name]]="","",
   IFERROR(
      IF(
          VLOOKUP(LAF_V11011121314[[#This Row],[id]],Table1[[#All],[id]:[name]],3,0)=LAF_V11011121314[[#This Row],[workbook_name]],
         "match",
         "id doesn't belong to workbook_name"
      ),
      "associate an id first"
   )
)</f>
        <v/>
      </c>
      <c r="F306" s="16" t="str">
        <f>IF(LAF_V11011121314[[#This Row],[id Sanity Check]]="match",
   "✓ ready",
   IF(LAF_V11011121314[[#This Row],[workbook_name]]&lt;&gt;"","not ready","")
)</f>
        <v/>
      </c>
    </row>
    <row r="307" spans="2:6" ht="21" x14ac:dyDescent="0.25">
      <c r="B307" s="11"/>
      <c r="C307" s="13"/>
      <c r="D307" s="14" t="str">
        <f>IF(LAF_V11011121314[[#This Row],[workbook_name]]="","",COUNTIF(Table1[name],LAF_V11011121314[[#This Row],[workbook_name]]))</f>
        <v/>
      </c>
      <c r="E307" s="14" t="str">
        <f xml:space="preserve">
IF(LAF_V11011121314[[#This Row],[workbook_name]]="","",
   IFERROR(
      IF(
          VLOOKUP(LAF_V11011121314[[#This Row],[id]],Table1[[#All],[id]:[name]],3,0)=LAF_V11011121314[[#This Row],[workbook_name]],
         "match",
         "id doesn't belong to workbook_name"
      ),
      "associate an id first"
   )
)</f>
        <v/>
      </c>
      <c r="F307" s="16" t="str">
        <f>IF(LAF_V11011121314[[#This Row],[id Sanity Check]]="match",
   "✓ ready",
   IF(LAF_V11011121314[[#This Row],[workbook_name]]&lt;&gt;"","not ready","")
)</f>
        <v/>
      </c>
    </row>
    <row r="308" spans="2:6" ht="21" x14ac:dyDescent="0.25">
      <c r="B308" s="11"/>
      <c r="C308" s="13"/>
      <c r="D308" s="14" t="str">
        <f>IF(LAF_V11011121314[[#This Row],[workbook_name]]="","",COUNTIF(Table1[name],LAF_V11011121314[[#This Row],[workbook_name]]))</f>
        <v/>
      </c>
      <c r="E308" s="14" t="str">
        <f xml:space="preserve">
IF(LAF_V11011121314[[#This Row],[workbook_name]]="","",
   IFERROR(
      IF(
          VLOOKUP(LAF_V11011121314[[#This Row],[id]],Table1[[#All],[id]:[name]],3,0)=LAF_V11011121314[[#This Row],[workbook_name]],
         "match",
         "id doesn't belong to workbook_name"
      ),
      "associate an id first"
   )
)</f>
        <v/>
      </c>
      <c r="F308" s="16" t="str">
        <f>IF(LAF_V11011121314[[#This Row],[id Sanity Check]]="match",
   "✓ ready",
   IF(LAF_V11011121314[[#This Row],[workbook_name]]&lt;&gt;"","not ready","")
)</f>
        <v/>
      </c>
    </row>
    <row r="309" spans="2:6" ht="21" x14ac:dyDescent="0.25">
      <c r="B309" s="11"/>
      <c r="C309" s="13"/>
      <c r="D309" s="14" t="str">
        <f>IF(LAF_V11011121314[[#This Row],[workbook_name]]="","",COUNTIF(Table1[name],LAF_V11011121314[[#This Row],[workbook_name]]))</f>
        <v/>
      </c>
      <c r="E309" s="14" t="str">
        <f xml:space="preserve">
IF(LAF_V11011121314[[#This Row],[workbook_name]]="","",
   IFERROR(
      IF(
          VLOOKUP(LAF_V11011121314[[#This Row],[id]],Table1[[#All],[id]:[name]],3,0)=LAF_V11011121314[[#This Row],[workbook_name]],
         "match",
         "id doesn't belong to workbook_name"
      ),
      "associate an id first"
   )
)</f>
        <v/>
      </c>
      <c r="F309" s="16" t="str">
        <f>IF(LAF_V11011121314[[#This Row],[id Sanity Check]]="match",
   "✓ ready",
   IF(LAF_V11011121314[[#This Row],[workbook_name]]&lt;&gt;"","not ready","")
)</f>
        <v/>
      </c>
    </row>
    <row r="310" spans="2:6" ht="21" x14ac:dyDescent="0.25">
      <c r="B310" s="11"/>
      <c r="C310" s="13"/>
      <c r="D310" s="14" t="str">
        <f>IF(LAF_V11011121314[[#This Row],[workbook_name]]="","",COUNTIF(Table1[name],LAF_V11011121314[[#This Row],[workbook_name]]))</f>
        <v/>
      </c>
      <c r="E310" s="14" t="str">
        <f xml:space="preserve">
IF(LAF_V11011121314[[#This Row],[workbook_name]]="","",
   IFERROR(
      IF(
          VLOOKUP(LAF_V11011121314[[#This Row],[id]],Table1[[#All],[id]:[name]],3,0)=LAF_V11011121314[[#This Row],[workbook_name]],
         "match",
         "id doesn't belong to workbook_name"
      ),
      "associate an id first"
   )
)</f>
        <v/>
      </c>
      <c r="F310" s="16" t="str">
        <f>IF(LAF_V11011121314[[#This Row],[id Sanity Check]]="match",
   "✓ ready",
   IF(LAF_V11011121314[[#This Row],[workbook_name]]&lt;&gt;"","not ready","")
)</f>
        <v/>
      </c>
    </row>
    <row r="311" spans="2:6" ht="21" x14ac:dyDescent="0.25">
      <c r="B311" s="11"/>
      <c r="C311" s="13"/>
      <c r="D311" s="14" t="str">
        <f>IF(LAF_V11011121314[[#This Row],[workbook_name]]="","",COUNTIF(Table1[name],LAF_V11011121314[[#This Row],[workbook_name]]))</f>
        <v/>
      </c>
      <c r="E311" s="14" t="str">
        <f xml:space="preserve">
IF(LAF_V11011121314[[#This Row],[workbook_name]]="","",
   IFERROR(
      IF(
          VLOOKUP(LAF_V11011121314[[#This Row],[id]],Table1[[#All],[id]:[name]],3,0)=LAF_V11011121314[[#This Row],[workbook_name]],
         "match",
         "id doesn't belong to workbook_name"
      ),
      "associate an id first"
   )
)</f>
        <v/>
      </c>
      <c r="F311" s="16" t="str">
        <f>IF(LAF_V11011121314[[#This Row],[id Sanity Check]]="match",
   "✓ ready",
   IF(LAF_V11011121314[[#This Row],[workbook_name]]&lt;&gt;"","not ready","")
)</f>
        <v/>
      </c>
    </row>
    <row r="312" spans="2:6" ht="21" x14ac:dyDescent="0.25">
      <c r="B312" s="11"/>
      <c r="C312" s="13"/>
      <c r="D312" s="14" t="str">
        <f>IF(LAF_V11011121314[[#This Row],[workbook_name]]="","",COUNTIF(Table1[name],LAF_V11011121314[[#This Row],[workbook_name]]))</f>
        <v/>
      </c>
      <c r="E312" s="14" t="str">
        <f xml:space="preserve">
IF(LAF_V11011121314[[#This Row],[workbook_name]]="","",
   IFERROR(
      IF(
          VLOOKUP(LAF_V11011121314[[#This Row],[id]],Table1[[#All],[id]:[name]],3,0)=LAF_V11011121314[[#This Row],[workbook_name]],
         "match",
         "id doesn't belong to workbook_name"
      ),
      "associate an id first"
   )
)</f>
        <v/>
      </c>
      <c r="F312" s="16" t="str">
        <f>IF(LAF_V11011121314[[#This Row],[id Sanity Check]]="match",
   "✓ ready",
   IF(LAF_V11011121314[[#This Row],[workbook_name]]&lt;&gt;"","not ready","")
)</f>
        <v/>
      </c>
    </row>
    <row r="313" spans="2:6" ht="21" x14ac:dyDescent="0.25">
      <c r="B313" s="11"/>
      <c r="C313" s="13"/>
      <c r="D313" s="14" t="str">
        <f>IF(LAF_V11011121314[[#This Row],[workbook_name]]="","",COUNTIF(Table1[name],LAF_V11011121314[[#This Row],[workbook_name]]))</f>
        <v/>
      </c>
      <c r="E313" s="14" t="str">
        <f xml:space="preserve">
IF(LAF_V11011121314[[#This Row],[workbook_name]]="","",
   IFERROR(
      IF(
          VLOOKUP(LAF_V11011121314[[#This Row],[id]],Table1[[#All],[id]:[name]],3,0)=LAF_V11011121314[[#This Row],[workbook_name]],
         "match",
         "id doesn't belong to workbook_name"
      ),
      "associate an id first"
   )
)</f>
        <v/>
      </c>
      <c r="F313" s="16" t="str">
        <f>IF(LAF_V11011121314[[#This Row],[id Sanity Check]]="match",
   "✓ ready",
   IF(LAF_V11011121314[[#This Row],[workbook_name]]&lt;&gt;"","not ready","")
)</f>
        <v/>
      </c>
    </row>
    <row r="314" spans="2:6" ht="21" x14ac:dyDescent="0.25">
      <c r="B314" s="11"/>
      <c r="C314" s="13"/>
      <c r="D314" s="14" t="str">
        <f>IF(LAF_V11011121314[[#This Row],[workbook_name]]="","",COUNTIF(Table1[name],LAF_V11011121314[[#This Row],[workbook_name]]))</f>
        <v/>
      </c>
      <c r="E314" s="14" t="str">
        <f xml:space="preserve">
IF(LAF_V11011121314[[#This Row],[workbook_name]]="","",
   IFERROR(
      IF(
          VLOOKUP(LAF_V11011121314[[#This Row],[id]],Table1[[#All],[id]:[name]],3,0)=LAF_V11011121314[[#This Row],[workbook_name]],
         "match",
         "id doesn't belong to workbook_name"
      ),
      "associate an id first"
   )
)</f>
        <v/>
      </c>
      <c r="F314" s="16" t="str">
        <f>IF(LAF_V11011121314[[#This Row],[id Sanity Check]]="match",
   "✓ ready",
   IF(LAF_V11011121314[[#This Row],[workbook_name]]&lt;&gt;"","not ready","")
)</f>
        <v/>
      </c>
    </row>
    <row r="315" spans="2:6" ht="21" x14ac:dyDescent="0.25">
      <c r="B315" s="11"/>
      <c r="C315" s="13"/>
      <c r="D315" s="14" t="str">
        <f>IF(LAF_V11011121314[[#This Row],[workbook_name]]="","",COUNTIF(Table1[name],LAF_V11011121314[[#This Row],[workbook_name]]))</f>
        <v/>
      </c>
      <c r="E315" s="14" t="str">
        <f xml:space="preserve">
IF(LAF_V11011121314[[#This Row],[workbook_name]]="","",
   IFERROR(
      IF(
          VLOOKUP(LAF_V11011121314[[#This Row],[id]],Table1[[#All],[id]:[name]],3,0)=LAF_V11011121314[[#This Row],[workbook_name]],
         "match",
         "id doesn't belong to workbook_name"
      ),
      "associate an id first"
   )
)</f>
        <v/>
      </c>
      <c r="F315" s="16" t="str">
        <f>IF(LAF_V11011121314[[#This Row],[id Sanity Check]]="match",
   "✓ ready",
   IF(LAF_V11011121314[[#This Row],[workbook_name]]&lt;&gt;"","not ready","")
)</f>
        <v/>
      </c>
    </row>
    <row r="316" spans="2:6" ht="21" x14ac:dyDescent="0.25">
      <c r="B316" s="11"/>
      <c r="C316" s="13"/>
      <c r="D316" s="14" t="str">
        <f>IF(LAF_V11011121314[[#This Row],[workbook_name]]="","",COUNTIF(Table1[name],LAF_V11011121314[[#This Row],[workbook_name]]))</f>
        <v/>
      </c>
      <c r="E316" s="14" t="str">
        <f xml:space="preserve">
IF(LAF_V11011121314[[#This Row],[workbook_name]]="","",
   IFERROR(
      IF(
          VLOOKUP(LAF_V11011121314[[#This Row],[id]],Table1[[#All],[id]:[name]],3,0)=LAF_V11011121314[[#This Row],[workbook_name]],
         "match",
         "id doesn't belong to workbook_name"
      ),
      "associate an id first"
   )
)</f>
        <v/>
      </c>
      <c r="F316" s="16" t="str">
        <f>IF(LAF_V11011121314[[#This Row],[id Sanity Check]]="match",
   "✓ ready",
   IF(LAF_V11011121314[[#This Row],[workbook_name]]&lt;&gt;"","not ready","")
)</f>
        <v/>
      </c>
    </row>
    <row r="317" spans="2:6" ht="21" x14ac:dyDescent="0.25">
      <c r="B317" s="11"/>
      <c r="C317" s="13"/>
      <c r="D317" s="14" t="str">
        <f>IF(LAF_V11011121314[[#This Row],[workbook_name]]="","",COUNTIF(Table1[name],LAF_V11011121314[[#This Row],[workbook_name]]))</f>
        <v/>
      </c>
      <c r="E317" s="14" t="str">
        <f xml:space="preserve">
IF(LAF_V11011121314[[#This Row],[workbook_name]]="","",
   IFERROR(
      IF(
          VLOOKUP(LAF_V11011121314[[#This Row],[id]],Table1[[#All],[id]:[name]],3,0)=LAF_V11011121314[[#This Row],[workbook_name]],
         "match",
         "id doesn't belong to workbook_name"
      ),
      "associate an id first"
   )
)</f>
        <v/>
      </c>
      <c r="F317" s="16" t="str">
        <f>IF(LAF_V11011121314[[#This Row],[id Sanity Check]]="match",
   "✓ ready",
   IF(LAF_V11011121314[[#This Row],[workbook_name]]&lt;&gt;"","not ready","")
)</f>
        <v/>
      </c>
    </row>
    <row r="318" spans="2:6" ht="21" x14ac:dyDescent="0.25">
      <c r="B318" s="11"/>
      <c r="C318" s="13"/>
      <c r="D318" s="14" t="str">
        <f>IF(LAF_V11011121314[[#This Row],[workbook_name]]="","",COUNTIF(Table1[name],LAF_V11011121314[[#This Row],[workbook_name]]))</f>
        <v/>
      </c>
      <c r="E318" s="14" t="str">
        <f xml:space="preserve">
IF(LAF_V11011121314[[#This Row],[workbook_name]]="","",
   IFERROR(
      IF(
          VLOOKUP(LAF_V11011121314[[#This Row],[id]],Table1[[#All],[id]:[name]],3,0)=LAF_V11011121314[[#This Row],[workbook_name]],
         "match",
         "id doesn't belong to workbook_name"
      ),
      "associate an id first"
   )
)</f>
        <v/>
      </c>
      <c r="F318" s="16" t="str">
        <f>IF(LAF_V11011121314[[#This Row],[id Sanity Check]]="match",
   "✓ ready",
   IF(LAF_V11011121314[[#This Row],[workbook_name]]&lt;&gt;"","not ready","")
)</f>
        <v/>
      </c>
    </row>
    <row r="319" spans="2:6" ht="21" x14ac:dyDescent="0.25">
      <c r="B319" s="11"/>
      <c r="C319" s="13"/>
      <c r="D319" s="14" t="str">
        <f>IF(LAF_V11011121314[[#This Row],[workbook_name]]="","",COUNTIF(Table1[name],LAF_V11011121314[[#This Row],[workbook_name]]))</f>
        <v/>
      </c>
      <c r="E319" s="14" t="str">
        <f xml:space="preserve">
IF(LAF_V11011121314[[#This Row],[workbook_name]]="","",
   IFERROR(
      IF(
          VLOOKUP(LAF_V11011121314[[#This Row],[id]],Table1[[#All],[id]:[name]],3,0)=LAF_V11011121314[[#This Row],[workbook_name]],
         "match",
         "id doesn't belong to workbook_name"
      ),
      "associate an id first"
   )
)</f>
        <v/>
      </c>
      <c r="F319" s="16" t="str">
        <f>IF(LAF_V11011121314[[#This Row],[id Sanity Check]]="match",
   "✓ ready",
   IF(LAF_V11011121314[[#This Row],[workbook_name]]&lt;&gt;"","not ready","")
)</f>
        <v/>
      </c>
    </row>
    <row r="320" spans="2:6" ht="21" x14ac:dyDescent="0.25">
      <c r="B320" s="11"/>
      <c r="C320" s="13"/>
      <c r="D320" s="14" t="str">
        <f>IF(LAF_V11011121314[[#This Row],[workbook_name]]="","",COUNTIF(Table1[name],LAF_V11011121314[[#This Row],[workbook_name]]))</f>
        <v/>
      </c>
      <c r="E320" s="14" t="str">
        <f xml:space="preserve">
IF(LAF_V11011121314[[#This Row],[workbook_name]]="","",
   IFERROR(
      IF(
          VLOOKUP(LAF_V11011121314[[#This Row],[id]],Table1[[#All],[id]:[name]],3,0)=LAF_V11011121314[[#This Row],[workbook_name]],
         "match",
         "id doesn't belong to workbook_name"
      ),
      "associate an id first"
   )
)</f>
        <v/>
      </c>
      <c r="F320" s="16" t="str">
        <f>IF(LAF_V11011121314[[#This Row],[id Sanity Check]]="match",
   "✓ ready",
   IF(LAF_V11011121314[[#This Row],[workbook_name]]&lt;&gt;"","not ready","")
)</f>
        <v/>
      </c>
    </row>
    <row r="321" spans="2:6" ht="21" x14ac:dyDescent="0.25">
      <c r="B321" s="11"/>
      <c r="C321" s="13"/>
      <c r="D321" s="14" t="str">
        <f>IF(LAF_V11011121314[[#This Row],[workbook_name]]="","",COUNTIF(Table1[name],LAF_V11011121314[[#This Row],[workbook_name]]))</f>
        <v/>
      </c>
      <c r="E321" s="14" t="str">
        <f xml:space="preserve">
IF(LAF_V11011121314[[#This Row],[workbook_name]]="","",
   IFERROR(
      IF(
          VLOOKUP(LAF_V11011121314[[#This Row],[id]],Table1[[#All],[id]:[name]],3,0)=LAF_V11011121314[[#This Row],[workbook_name]],
         "match",
         "id doesn't belong to workbook_name"
      ),
      "associate an id first"
   )
)</f>
        <v/>
      </c>
      <c r="F321" s="16" t="str">
        <f>IF(LAF_V11011121314[[#This Row],[id Sanity Check]]="match",
   "✓ ready",
   IF(LAF_V11011121314[[#This Row],[workbook_name]]&lt;&gt;"","not ready","")
)</f>
        <v/>
      </c>
    </row>
    <row r="322" spans="2:6" ht="21" x14ac:dyDescent="0.25">
      <c r="B322" s="11"/>
      <c r="C322" s="13"/>
      <c r="D322" s="14" t="str">
        <f>IF(LAF_V11011121314[[#This Row],[workbook_name]]="","",COUNTIF(Table1[name],LAF_V11011121314[[#This Row],[workbook_name]]))</f>
        <v/>
      </c>
      <c r="E322" s="14" t="str">
        <f xml:space="preserve">
IF(LAF_V11011121314[[#This Row],[workbook_name]]="","",
   IFERROR(
      IF(
          VLOOKUP(LAF_V11011121314[[#This Row],[id]],Table1[[#All],[id]:[name]],3,0)=LAF_V11011121314[[#This Row],[workbook_name]],
         "match",
         "id doesn't belong to workbook_name"
      ),
      "associate an id first"
   )
)</f>
        <v/>
      </c>
      <c r="F322" s="16" t="str">
        <f>IF(LAF_V11011121314[[#This Row],[id Sanity Check]]="match",
   "✓ ready",
   IF(LAF_V11011121314[[#This Row],[workbook_name]]&lt;&gt;"","not ready","")
)</f>
        <v/>
      </c>
    </row>
    <row r="323" spans="2:6" ht="21" x14ac:dyDescent="0.25">
      <c r="B323" s="11"/>
      <c r="C323" s="13"/>
      <c r="D323" s="14" t="str">
        <f>IF(LAF_V11011121314[[#This Row],[workbook_name]]="","",COUNTIF(Table1[name],LAF_V11011121314[[#This Row],[workbook_name]]))</f>
        <v/>
      </c>
      <c r="E323" s="14" t="str">
        <f xml:space="preserve">
IF(LAF_V11011121314[[#This Row],[workbook_name]]="","",
   IFERROR(
      IF(
          VLOOKUP(LAF_V11011121314[[#This Row],[id]],Table1[[#All],[id]:[name]],3,0)=LAF_V11011121314[[#This Row],[workbook_name]],
         "match",
         "id doesn't belong to workbook_name"
      ),
      "associate an id first"
   )
)</f>
        <v/>
      </c>
      <c r="F323" s="16" t="str">
        <f>IF(LAF_V11011121314[[#This Row],[id Sanity Check]]="match",
   "✓ ready",
   IF(LAF_V11011121314[[#This Row],[workbook_name]]&lt;&gt;"","not ready","")
)</f>
        <v/>
      </c>
    </row>
    <row r="324" spans="2:6" ht="21" x14ac:dyDescent="0.25">
      <c r="B324" s="11"/>
      <c r="C324" s="13"/>
      <c r="D324" s="14" t="str">
        <f>IF(LAF_V11011121314[[#This Row],[workbook_name]]="","",COUNTIF(Table1[name],LAF_V11011121314[[#This Row],[workbook_name]]))</f>
        <v/>
      </c>
      <c r="E324" s="14" t="str">
        <f xml:space="preserve">
IF(LAF_V11011121314[[#This Row],[workbook_name]]="","",
   IFERROR(
      IF(
          VLOOKUP(LAF_V11011121314[[#This Row],[id]],Table1[[#All],[id]:[name]],3,0)=LAF_V11011121314[[#This Row],[workbook_name]],
         "match",
         "id doesn't belong to workbook_name"
      ),
      "associate an id first"
   )
)</f>
        <v/>
      </c>
      <c r="F324" s="16" t="str">
        <f>IF(LAF_V11011121314[[#This Row],[id Sanity Check]]="match",
   "✓ ready",
   IF(LAF_V11011121314[[#This Row],[workbook_name]]&lt;&gt;"","not ready","")
)</f>
        <v/>
      </c>
    </row>
    <row r="325" spans="2:6" ht="21" x14ac:dyDescent="0.25">
      <c r="B325" s="11"/>
      <c r="C325" s="13"/>
      <c r="D325" s="14" t="str">
        <f>IF(LAF_V11011121314[[#This Row],[workbook_name]]="","",COUNTIF(Table1[name],LAF_V11011121314[[#This Row],[workbook_name]]))</f>
        <v/>
      </c>
      <c r="E325" s="14" t="str">
        <f xml:space="preserve">
IF(LAF_V11011121314[[#This Row],[workbook_name]]="","",
   IFERROR(
      IF(
          VLOOKUP(LAF_V11011121314[[#This Row],[id]],Table1[[#All],[id]:[name]],3,0)=LAF_V11011121314[[#This Row],[workbook_name]],
         "match",
         "id doesn't belong to workbook_name"
      ),
      "associate an id first"
   )
)</f>
        <v/>
      </c>
      <c r="F325" s="16" t="str">
        <f>IF(LAF_V11011121314[[#This Row],[id Sanity Check]]="match",
   "✓ ready",
   IF(LAF_V11011121314[[#This Row],[workbook_name]]&lt;&gt;"","not ready","")
)</f>
        <v/>
      </c>
    </row>
    <row r="326" spans="2:6" ht="21" x14ac:dyDescent="0.25">
      <c r="B326" s="11"/>
      <c r="C326" s="13"/>
      <c r="D326" s="14" t="str">
        <f>IF(LAF_V11011121314[[#This Row],[workbook_name]]="","",COUNTIF(Table1[name],LAF_V11011121314[[#This Row],[workbook_name]]))</f>
        <v/>
      </c>
      <c r="E326" s="14" t="str">
        <f xml:space="preserve">
IF(LAF_V11011121314[[#This Row],[workbook_name]]="","",
   IFERROR(
      IF(
          VLOOKUP(LAF_V11011121314[[#This Row],[id]],Table1[[#All],[id]:[name]],3,0)=LAF_V11011121314[[#This Row],[workbook_name]],
         "match",
         "id doesn't belong to workbook_name"
      ),
      "associate an id first"
   )
)</f>
        <v/>
      </c>
      <c r="F326" s="16" t="str">
        <f>IF(LAF_V11011121314[[#This Row],[id Sanity Check]]="match",
   "✓ ready",
   IF(LAF_V11011121314[[#This Row],[workbook_name]]&lt;&gt;"","not ready","")
)</f>
        <v/>
      </c>
    </row>
    <row r="327" spans="2:6" ht="21" x14ac:dyDescent="0.25">
      <c r="B327" s="11"/>
      <c r="C327" s="13"/>
      <c r="D327" s="14" t="str">
        <f>IF(LAF_V11011121314[[#This Row],[workbook_name]]="","",COUNTIF(Table1[name],LAF_V11011121314[[#This Row],[workbook_name]]))</f>
        <v/>
      </c>
      <c r="E327" s="14" t="str">
        <f xml:space="preserve">
IF(LAF_V11011121314[[#This Row],[workbook_name]]="","",
   IFERROR(
      IF(
          VLOOKUP(LAF_V11011121314[[#This Row],[id]],Table1[[#All],[id]:[name]],3,0)=LAF_V11011121314[[#This Row],[workbook_name]],
         "match",
         "id doesn't belong to workbook_name"
      ),
      "associate an id first"
   )
)</f>
        <v/>
      </c>
      <c r="F327" s="16" t="str">
        <f>IF(LAF_V11011121314[[#This Row],[id Sanity Check]]="match",
   "✓ ready",
   IF(LAF_V11011121314[[#This Row],[workbook_name]]&lt;&gt;"","not ready","")
)</f>
        <v/>
      </c>
    </row>
    <row r="328" spans="2:6" ht="21" x14ac:dyDescent="0.25">
      <c r="B328" s="11"/>
      <c r="C328" s="13"/>
      <c r="D328" s="14" t="str">
        <f>IF(LAF_V11011121314[[#This Row],[workbook_name]]="","",COUNTIF(Table1[name],LAF_V11011121314[[#This Row],[workbook_name]]))</f>
        <v/>
      </c>
      <c r="E328" s="14" t="str">
        <f xml:space="preserve">
IF(LAF_V11011121314[[#This Row],[workbook_name]]="","",
   IFERROR(
      IF(
          VLOOKUP(LAF_V11011121314[[#This Row],[id]],Table1[[#All],[id]:[name]],3,0)=LAF_V11011121314[[#This Row],[workbook_name]],
         "match",
         "id doesn't belong to workbook_name"
      ),
      "associate an id first"
   )
)</f>
        <v/>
      </c>
      <c r="F328" s="16" t="str">
        <f>IF(LAF_V11011121314[[#This Row],[id Sanity Check]]="match",
   "✓ ready",
   IF(LAF_V11011121314[[#This Row],[workbook_name]]&lt;&gt;"","not ready","")
)</f>
        <v/>
      </c>
    </row>
    <row r="329" spans="2:6" ht="21" x14ac:dyDescent="0.25">
      <c r="B329" s="11"/>
      <c r="C329" s="13"/>
      <c r="D329" s="14" t="str">
        <f>IF(LAF_V11011121314[[#This Row],[workbook_name]]="","",COUNTIF(Table1[name],LAF_V11011121314[[#This Row],[workbook_name]]))</f>
        <v/>
      </c>
      <c r="E329" s="14" t="str">
        <f xml:space="preserve">
IF(LAF_V11011121314[[#This Row],[workbook_name]]="","",
   IFERROR(
      IF(
          VLOOKUP(LAF_V11011121314[[#This Row],[id]],Table1[[#All],[id]:[name]],3,0)=LAF_V11011121314[[#This Row],[workbook_name]],
         "match",
         "id doesn't belong to workbook_name"
      ),
      "associate an id first"
   )
)</f>
        <v/>
      </c>
      <c r="F329" s="16" t="str">
        <f>IF(LAF_V11011121314[[#This Row],[id Sanity Check]]="match",
   "✓ ready",
   IF(LAF_V11011121314[[#This Row],[workbook_name]]&lt;&gt;"","not ready","")
)</f>
        <v/>
      </c>
    </row>
    <row r="330" spans="2:6" ht="21" x14ac:dyDescent="0.25">
      <c r="B330" s="11"/>
      <c r="C330" s="13"/>
      <c r="D330" s="14" t="str">
        <f>IF(LAF_V11011121314[[#This Row],[workbook_name]]="","",COUNTIF(Table1[name],LAF_V11011121314[[#This Row],[workbook_name]]))</f>
        <v/>
      </c>
      <c r="E330" s="14" t="str">
        <f xml:space="preserve">
IF(LAF_V11011121314[[#This Row],[workbook_name]]="","",
   IFERROR(
      IF(
          VLOOKUP(LAF_V11011121314[[#This Row],[id]],Table1[[#All],[id]:[name]],3,0)=LAF_V11011121314[[#This Row],[workbook_name]],
         "match",
         "id doesn't belong to workbook_name"
      ),
      "associate an id first"
   )
)</f>
        <v/>
      </c>
      <c r="F330" s="16" t="str">
        <f>IF(LAF_V11011121314[[#This Row],[id Sanity Check]]="match",
   "✓ ready",
   IF(LAF_V11011121314[[#This Row],[workbook_name]]&lt;&gt;"","not ready","")
)</f>
        <v/>
      </c>
    </row>
    <row r="331" spans="2:6" ht="21" x14ac:dyDescent="0.25">
      <c r="B331" s="11"/>
      <c r="C331" s="13"/>
      <c r="D331" s="14" t="str">
        <f>IF(LAF_V11011121314[[#This Row],[workbook_name]]="","",COUNTIF(Table1[name],LAF_V11011121314[[#This Row],[workbook_name]]))</f>
        <v/>
      </c>
      <c r="E331" s="14" t="str">
        <f xml:space="preserve">
IF(LAF_V11011121314[[#This Row],[workbook_name]]="","",
   IFERROR(
      IF(
          VLOOKUP(LAF_V11011121314[[#This Row],[id]],Table1[[#All],[id]:[name]],3,0)=LAF_V11011121314[[#This Row],[workbook_name]],
         "match",
         "id doesn't belong to workbook_name"
      ),
      "associate an id first"
   )
)</f>
        <v/>
      </c>
      <c r="F331" s="16" t="str">
        <f>IF(LAF_V11011121314[[#This Row],[id Sanity Check]]="match",
   "✓ ready",
   IF(LAF_V11011121314[[#This Row],[workbook_name]]&lt;&gt;"","not ready","")
)</f>
        <v/>
      </c>
    </row>
    <row r="332" spans="2:6" ht="21" x14ac:dyDescent="0.25">
      <c r="B332" s="11"/>
      <c r="C332" s="13"/>
      <c r="D332" s="14" t="str">
        <f>IF(LAF_V11011121314[[#This Row],[workbook_name]]="","",COUNTIF(Table1[name],LAF_V11011121314[[#This Row],[workbook_name]]))</f>
        <v/>
      </c>
      <c r="E332" s="14" t="str">
        <f xml:space="preserve">
IF(LAF_V11011121314[[#This Row],[workbook_name]]="","",
   IFERROR(
      IF(
          VLOOKUP(LAF_V11011121314[[#This Row],[id]],Table1[[#All],[id]:[name]],3,0)=LAF_V11011121314[[#This Row],[workbook_name]],
         "match",
         "id doesn't belong to workbook_name"
      ),
      "associate an id first"
   )
)</f>
        <v/>
      </c>
      <c r="F332" s="16" t="str">
        <f>IF(LAF_V11011121314[[#This Row],[id Sanity Check]]="match",
   "✓ ready",
   IF(LAF_V11011121314[[#This Row],[workbook_name]]&lt;&gt;"","not ready","")
)</f>
        <v/>
      </c>
    </row>
    <row r="333" spans="2:6" ht="21" x14ac:dyDescent="0.25">
      <c r="B333" s="11"/>
      <c r="C333" s="13"/>
      <c r="D333" s="14" t="str">
        <f>IF(LAF_V11011121314[[#This Row],[workbook_name]]="","",COUNTIF(Table1[name],LAF_V11011121314[[#This Row],[workbook_name]]))</f>
        <v/>
      </c>
      <c r="E333" s="14" t="str">
        <f xml:space="preserve">
IF(LAF_V11011121314[[#This Row],[workbook_name]]="","",
   IFERROR(
      IF(
          VLOOKUP(LAF_V11011121314[[#This Row],[id]],Table1[[#All],[id]:[name]],3,0)=LAF_V11011121314[[#This Row],[workbook_name]],
         "match",
         "id doesn't belong to workbook_name"
      ),
      "associate an id first"
   )
)</f>
        <v/>
      </c>
      <c r="F333" s="16" t="str">
        <f>IF(LAF_V11011121314[[#This Row],[id Sanity Check]]="match",
   "✓ ready",
   IF(LAF_V11011121314[[#This Row],[workbook_name]]&lt;&gt;"","not ready","")
)</f>
        <v/>
      </c>
    </row>
    <row r="334" spans="2:6" ht="21" x14ac:dyDescent="0.25">
      <c r="B334" s="11"/>
      <c r="C334" s="13"/>
      <c r="D334" s="14" t="str">
        <f>IF(LAF_V11011121314[[#This Row],[workbook_name]]="","",COUNTIF(Table1[name],LAF_V11011121314[[#This Row],[workbook_name]]))</f>
        <v/>
      </c>
      <c r="E334" s="14" t="str">
        <f xml:space="preserve">
IF(LAF_V11011121314[[#This Row],[workbook_name]]="","",
   IFERROR(
      IF(
          VLOOKUP(LAF_V11011121314[[#This Row],[id]],Table1[[#All],[id]:[name]],3,0)=LAF_V11011121314[[#This Row],[workbook_name]],
         "match",
         "id doesn't belong to workbook_name"
      ),
      "associate an id first"
   )
)</f>
        <v/>
      </c>
      <c r="F334" s="16" t="str">
        <f>IF(LAF_V11011121314[[#This Row],[id Sanity Check]]="match",
   "✓ ready",
   IF(LAF_V11011121314[[#This Row],[workbook_name]]&lt;&gt;"","not ready","")
)</f>
        <v/>
      </c>
    </row>
    <row r="335" spans="2:6" ht="21" x14ac:dyDescent="0.25">
      <c r="B335" s="11"/>
      <c r="C335" s="13"/>
      <c r="D335" s="14" t="str">
        <f>IF(LAF_V11011121314[[#This Row],[workbook_name]]="","",COUNTIF(Table1[name],LAF_V11011121314[[#This Row],[workbook_name]]))</f>
        <v/>
      </c>
      <c r="E335" s="14" t="str">
        <f xml:space="preserve">
IF(LAF_V11011121314[[#This Row],[workbook_name]]="","",
   IFERROR(
      IF(
          VLOOKUP(LAF_V11011121314[[#This Row],[id]],Table1[[#All],[id]:[name]],3,0)=LAF_V11011121314[[#This Row],[workbook_name]],
         "match",
         "id doesn't belong to workbook_name"
      ),
      "associate an id first"
   )
)</f>
        <v/>
      </c>
      <c r="F335" s="16" t="str">
        <f>IF(LAF_V11011121314[[#This Row],[id Sanity Check]]="match",
   "✓ ready",
   IF(LAF_V11011121314[[#This Row],[workbook_name]]&lt;&gt;"","not ready","")
)</f>
        <v/>
      </c>
    </row>
    <row r="336" spans="2:6" ht="21" x14ac:dyDescent="0.25">
      <c r="B336" s="11"/>
      <c r="C336" s="13"/>
      <c r="D336" s="14" t="str">
        <f>IF(LAF_V11011121314[[#This Row],[workbook_name]]="","",COUNTIF(Table1[name],LAF_V11011121314[[#This Row],[workbook_name]]))</f>
        <v/>
      </c>
      <c r="E336" s="14" t="str">
        <f xml:space="preserve">
IF(LAF_V11011121314[[#This Row],[workbook_name]]="","",
   IFERROR(
      IF(
          VLOOKUP(LAF_V11011121314[[#This Row],[id]],Table1[[#All],[id]:[name]],3,0)=LAF_V11011121314[[#This Row],[workbook_name]],
         "match",
         "id doesn't belong to workbook_name"
      ),
      "associate an id first"
   )
)</f>
        <v/>
      </c>
      <c r="F336" s="16" t="str">
        <f>IF(LAF_V11011121314[[#This Row],[id Sanity Check]]="match",
   "✓ ready",
   IF(LAF_V11011121314[[#This Row],[workbook_name]]&lt;&gt;"","not ready","")
)</f>
        <v/>
      </c>
    </row>
    <row r="337" spans="2:6" ht="21" x14ac:dyDescent="0.25">
      <c r="B337" s="11"/>
      <c r="C337" s="13"/>
      <c r="D337" s="14" t="str">
        <f>IF(LAF_V11011121314[[#This Row],[workbook_name]]="","",COUNTIF(Table1[name],LAF_V11011121314[[#This Row],[workbook_name]]))</f>
        <v/>
      </c>
      <c r="E337" s="14" t="str">
        <f xml:space="preserve">
IF(LAF_V11011121314[[#This Row],[workbook_name]]="","",
   IFERROR(
      IF(
          VLOOKUP(LAF_V11011121314[[#This Row],[id]],Table1[[#All],[id]:[name]],3,0)=LAF_V11011121314[[#This Row],[workbook_name]],
         "match",
         "id doesn't belong to workbook_name"
      ),
      "associate an id first"
   )
)</f>
        <v/>
      </c>
      <c r="F337" s="16" t="str">
        <f>IF(LAF_V11011121314[[#This Row],[id Sanity Check]]="match",
   "✓ ready",
   IF(LAF_V11011121314[[#This Row],[workbook_name]]&lt;&gt;"","not ready","")
)</f>
        <v/>
      </c>
    </row>
    <row r="338" spans="2:6" ht="21" x14ac:dyDescent="0.25">
      <c r="B338" s="11"/>
      <c r="C338" s="13"/>
      <c r="D338" s="14" t="str">
        <f>IF(LAF_V11011121314[[#This Row],[workbook_name]]="","",COUNTIF(Table1[name],LAF_V11011121314[[#This Row],[workbook_name]]))</f>
        <v/>
      </c>
      <c r="E338" s="14" t="str">
        <f xml:space="preserve">
IF(LAF_V11011121314[[#This Row],[workbook_name]]="","",
   IFERROR(
      IF(
          VLOOKUP(LAF_V11011121314[[#This Row],[id]],Table1[[#All],[id]:[name]],3,0)=LAF_V11011121314[[#This Row],[workbook_name]],
         "match",
         "id doesn't belong to workbook_name"
      ),
      "associate an id first"
   )
)</f>
        <v/>
      </c>
      <c r="F338" s="16" t="str">
        <f>IF(LAF_V11011121314[[#This Row],[id Sanity Check]]="match",
   "✓ ready",
   IF(LAF_V11011121314[[#This Row],[workbook_name]]&lt;&gt;"","not ready","")
)</f>
        <v/>
      </c>
    </row>
    <row r="339" spans="2:6" ht="21" x14ac:dyDescent="0.25">
      <c r="B339" s="11"/>
      <c r="C339" s="13"/>
      <c r="D339" s="14" t="str">
        <f>IF(LAF_V11011121314[[#This Row],[workbook_name]]="","",COUNTIF(Table1[name],LAF_V11011121314[[#This Row],[workbook_name]]))</f>
        <v/>
      </c>
      <c r="E339" s="14" t="str">
        <f xml:space="preserve">
IF(LAF_V11011121314[[#This Row],[workbook_name]]="","",
   IFERROR(
      IF(
          VLOOKUP(LAF_V11011121314[[#This Row],[id]],Table1[[#All],[id]:[name]],3,0)=LAF_V11011121314[[#This Row],[workbook_name]],
         "match",
         "id doesn't belong to workbook_name"
      ),
      "associate an id first"
   )
)</f>
        <v/>
      </c>
      <c r="F339" s="16" t="str">
        <f>IF(LAF_V11011121314[[#This Row],[id Sanity Check]]="match",
   "✓ ready",
   IF(LAF_V11011121314[[#This Row],[workbook_name]]&lt;&gt;"","not ready","")
)</f>
        <v/>
      </c>
    </row>
    <row r="340" spans="2:6" ht="21" x14ac:dyDescent="0.25">
      <c r="B340" s="11"/>
      <c r="C340" s="13"/>
      <c r="D340" s="14" t="str">
        <f>IF(LAF_V11011121314[[#This Row],[workbook_name]]="","",COUNTIF(Table1[name],LAF_V11011121314[[#This Row],[workbook_name]]))</f>
        <v/>
      </c>
      <c r="E340" s="14" t="str">
        <f xml:space="preserve">
IF(LAF_V11011121314[[#This Row],[workbook_name]]="","",
   IFERROR(
      IF(
          VLOOKUP(LAF_V11011121314[[#This Row],[id]],Table1[[#All],[id]:[name]],3,0)=LAF_V11011121314[[#This Row],[workbook_name]],
         "match",
         "id doesn't belong to workbook_name"
      ),
      "associate an id first"
   )
)</f>
        <v/>
      </c>
      <c r="F340" s="16" t="str">
        <f>IF(LAF_V11011121314[[#This Row],[id Sanity Check]]="match",
   "✓ ready",
   IF(LAF_V11011121314[[#This Row],[workbook_name]]&lt;&gt;"","not ready","")
)</f>
        <v/>
      </c>
    </row>
    <row r="341" spans="2:6" ht="21" x14ac:dyDescent="0.25">
      <c r="B341" s="11"/>
      <c r="C341" s="13"/>
      <c r="D341" s="14" t="str">
        <f>IF(LAF_V11011121314[[#This Row],[workbook_name]]="","",COUNTIF(Table1[name],LAF_V11011121314[[#This Row],[workbook_name]]))</f>
        <v/>
      </c>
      <c r="E341" s="14" t="str">
        <f xml:space="preserve">
IF(LAF_V11011121314[[#This Row],[workbook_name]]="","",
   IFERROR(
      IF(
          VLOOKUP(LAF_V11011121314[[#This Row],[id]],Table1[[#All],[id]:[name]],3,0)=LAF_V11011121314[[#This Row],[workbook_name]],
         "match",
         "id doesn't belong to workbook_name"
      ),
      "associate an id first"
   )
)</f>
        <v/>
      </c>
      <c r="F341" s="16" t="str">
        <f>IF(LAF_V11011121314[[#This Row],[id Sanity Check]]="match",
   "✓ ready",
   IF(LAF_V11011121314[[#This Row],[workbook_name]]&lt;&gt;"","not ready","")
)</f>
        <v/>
      </c>
    </row>
    <row r="342" spans="2:6" ht="21" x14ac:dyDescent="0.25">
      <c r="B342" s="11"/>
      <c r="C342" s="13"/>
      <c r="D342" s="14" t="str">
        <f>IF(LAF_V11011121314[[#This Row],[workbook_name]]="","",COUNTIF(Table1[name],LAF_V11011121314[[#This Row],[workbook_name]]))</f>
        <v/>
      </c>
      <c r="E342" s="14" t="str">
        <f xml:space="preserve">
IF(LAF_V11011121314[[#This Row],[workbook_name]]="","",
   IFERROR(
      IF(
          VLOOKUP(LAF_V11011121314[[#This Row],[id]],Table1[[#All],[id]:[name]],3,0)=LAF_V11011121314[[#This Row],[workbook_name]],
         "match",
         "id doesn't belong to workbook_name"
      ),
      "associate an id first"
   )
)</f>
        <v/>
      </c>
      <c r="F342" s="16" t="str">
        <f>IF(LAF_V11011121314[[#This Row],[id Sanity Check]]="match",
   "✓ ready",
   IF(LAF_V11011121314[[#This Row],[workbook_name]]&lt;&gt;"","not ready","")
)</f>
        <v/>
      </c>
    </row>
    <row r="343" spans="2:6" ht="21" x14ac:dyDescent="0.25">
      <c r="B343" s="11"/>
      <c r="C343" s="13"/>
      <c r="D343" s="14" t="str">
        <f>IF(LAF_V11011121314[[#This Row],[workbook_name]]="","",COUNTIF(Table1[name],LAF_V11011121314[[#This Row],[workbook_name]]))</f>
        <v/>
      </c>
      <c r="E343" s="14" t="str">
        <f xml:space="preserve">
IF(LAF_V11011121314[[#This Row],[workbook_name]]="","",
   IFERROR(
      IF(
          VLOOKUP(LAF_V11011121314[[#This Row],[id]],Table1[[#All],[id]:[name]],3,0)=LAF_V11011121314[[#This Row],[workbook_name]],
         "match",
         "id doesn't belong to workbook_name"
      ),
      "associate an id first"
   )
)</f>
        <v/>
      </c>
      <c r="F343" s="16" t="str">
        <f>IF(LAF_V11011121314[[#This Row],[id Sanity Check]]="match",
   "✓ ready",
   IF(LAF_V11011121314[[#This Row],[workbook_name]]&lt;&gt;"","not ready","")
)</f>
        <v/>
      </c>
    </row>
  </sheetData>
  <conditionalFormatting sqref="F11:F343">
    <cfRule type="containsText" dxfId="32" priority="1" operator="containsText" text="✓ ready">
      <formula>NOT(ISERROR(SEARCH("✓ ready",F11)))</formula>
    </cfRule>
    <cfRule type="containsText" dxfId="31" priority="2" operator="containsText" text="not ready">
      <formula>NOT(ISERROR(SEARCH("not ready",F11)))</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7AC1D5DA-E2F3-034F-A048-A1BD98AAEDB9}">
          <x14:formula1>
            <xm:f>workbook_catalogue!$C$2:$C$351</xm:f>
          </x14:formula1>
          <xm:sqref>B11:B343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BI Lighthouse</vt:lpstr>
      <vt:lpstr>workbook_catalogue</vt:lpstr>
      <vt:lpstr>sec_00__LAF_V1</vt:lpstr>
      <vt:lpstr>sec_01__LAF_V3</vt:lpstr>
      <vt:lpstr>sec_02__LAF_V1</vt:lpstr>
      <vt:lpstr>sec_03__LAF_V1</vt:lpstr>
      <vt:lpstr>sec_04__LAF_V1</vt:lpstr>
      <vt:lpstr>sec_05__LAF_V1</vt:lpstr>
      <vt:lpstr>sec_06__LAF_V1</vt:lpstr>
      <vt:lpstr>sec_07__LAF_V1</vt:lpstr>
      <vt:lpstr>sec_08__LAF_V1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Alvarez</dc:creator>
  <cp:lastModifiedBy>Alexis Alvarez</cp:lastModifiedBy>
  <dcterms:created xsi:type="dcterms:W3CDTF">2023-08-19T20:53:07Z</dcterms:created>
  <dcterms:modified xsi:type="dcterms:W3CDTF">2023-08-19T22:34:53Z</dcterms:modified>
</cp:coreProperties>
</file>