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2970" windowWidth="15120" windowHeight="742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M5" i="1"/>
  <c r="E5" l="1"/>
  <c r="L26" l="1"/>
  <c r="L33"/>
  <c r="L32"/>
  <c r="L31"/>
  <c r="L30"/>
  <c r="L29"/>
  <c r="L28"/>
  <c r="L27"/>
  <c r="L21"/>
  <c r="L20"/>
  <c r="L19"/>
  <c r="L18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N5"/>
  <c r="L5"/>
  <c r="K6" l="1"/>
  <c r="K7"/>
  <c r="K8"/>
  <c r="K9"/>
  <c r="H6"/>
  <c r="H7"/>
  <c r="H8"/>
  <c r="E10"/>
  <c r="E8"/>
  <c r="E7"/>
  <c r="E6"/>
  <c r="K13"/>
  <c r="H13"/>
  <c r="E13"/>
  <c r="K12"/>
  <c r="H12"/>
  <c r="E12"/>
  <c r="K11"/>
  <c r="H11"/>
  <c r="E11"/>
  <c r="K10"/>
  <c r="H10"/>
  <c r="H9"/>
  <c r="E9"/>
  <c r="K5"/>
  <c r="H5"/>
</calcChain>
</file>

<file path=xl/sharedStrings.xml><?xml version="1.0" encoding="utf-8"?>
<sst xmlns="http://schemas.openxmlformats.org/spreadsheetml/2006/main" count="168" uniqueCount="27">
  <si>
    <t>Julho</t>
  </si>
  <si>
    <t>Agosto</t>
  </si>
  <si>
    <t>Produção</t>
  </si>
  <si>
    <t>Erros</t>
  </si>
  <si>
    <t>% Erros</t>
  </si>
  <si>
    <t>Média</t>
  </si>
  <si>
    <t>Qtd Erros</t>
  </si>
  <si>
    <t>Reversão Direto e Indireto</t>
  </si>
  <si>
    <t>Atividade de Erros</t>
  </si>
  <si>
    <t>Contestações</t>
  </si>
  <si>
    <t>ALINE CORREA AGLIARDI</t>
  </si>
  <si>
    <t>ANDERSON JULIO EBERTS</t>
  </si>
  <si>
    <t>FABIANE RODRIGUES DE FREITAS</t>
  </si>
  <si>
    <t>FELIPE SILVA DA SILVA</t>
  </si>
  <si>
    <t>JEFERSON SCHLOTEFELDT WOCHNISKI</t>
  </si>
  <si>
    <t>LETICIA TORRES RODRIGUES</t>
  </si>
  <si>
    <t>ROMARIO DEZZANETTI DA ROSA</t>
  </si>
  <si>
    <t>SAMANTHA GOREE SILVEIRA DE SOUZA</t>
  </si>
  <si>
    <t>TONI ALEX DA COSTA NUNES</t>
  </si>
  <si>
    <t>Junho</t>
  </si>
  <si>
    <t>EVERTON KNORST</t>
  </si>
  <si>
    <t>LUIZ NETTO</t>
  </si>
  <si>
    <t>ROGER MACHADO DE MACHADO</t>
  </si>
  <si>
    <t>VINICIUS DA SILVA FELIX</t>
  </si>
  <si>
    <t>Everton Knorst</t>
  </si>
  <si>
    <t>LUIZ FERNANDO CARDOSO NETTO</t>
  </si>
  <si>
    <t>--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</si>
</sst>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4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6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9" fontId="2" fillId="2" borderId="22" xfId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4" borderId="14" xfId="0" applyFont="1" applyFill="1" applyBorder="1"/>
    <xf numFmtId="0" fontId="3" fillId="4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3" fillId="4" borderId="6" xfId="1" applyFont="1" applyFill="1" applyBorder="1" applyAlignment="1">
      <alignment horizontal="center"/>
    </xf>
    <xf numFmtId="9" fontId="3" fillId="4" borderId="22" xfId="1" applyFont="1" applyFill="1" applyBorder="1" applyAlignment="1">
      <alignment horizontal="center"/>
    </xf>
    <xf numFmtId="1" fontId="3" fillId="4" borderId="7" xfId="0" applyNumberFormat="1" applyFont="1" applyFill="1" applyBorder="1" applyAlignment="1">
      <alignment horizontal="center"/>
    </xf>
    <xf numFmtId="9" fontId="3" fillId="4" borderId="6" xfId="0" applyNumberFormat="1" applyFont="1" applyFill="1" applyBorder="1" applyAlignment="1">
      <alignment horizontal="center"/>
    </xf>
    <xf numFmtId="0" fontId="3" fillId="4" borderId="15" xfId="0" applyFont="1" applyFill="1" applyBorder="1"/>
    <xf numFmtId="0" fontId="3" fillId="4" borderId="16" xfId="0" applyFont="1" applyFill="1" applyBorder="1"/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9" fontId="3" fillId="4" borderId="10" xfId="1" applyFont="1" applyFill="1" applyBorder="1" applyAlignment="1">
      <alignment horizontal="center"/>
    </xf>
    <xf numFmtId="9" fontId="3" fillId="4" borderId="23" xfId="1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9" fontId="3" fillId="4" borderId="10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9" fontId="3" fillId="4" borderId="0" xfId="1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6" xfId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2" fillId="2" borderId="5" xfId="0" applyFont="1" applyFill="1" applyBorder="1" applyAlignment="1">
      <alignment horizontal="center"/>
    </xf>
    <xf numFmtId="0" fontId="3" fillId="4" borderId="24" xfId="0" applyFont="1" applyFill="1" applyBorder="1"/>
    <xf numFmtId="0" fontId="3" fillId="5" borderId="24" xfId="0" applyFont="1" applyFill="1" applyBorder="1"/>
    <xf numFmtId="0" fontId="3" fillId="5" borderId="15" xfId="0" applyFont="1" applyFill="1" applyBorder="1"/>
    <xf numFmtId="1" fontId="3" fillId="4" borderId="1" xfId="0" applyNumberFormat="1" applyFont="1" applyFill="1" applyBorder="1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0" fontId="3" fillId="4" borderId="1" xfId="0" quotePrefix="1" applyFont="1" applyFill="1" applyBorder="1" applyAlignment="1">
      <alignment horizontal="center"/>
    </xf>
    <xf numFmtId="0" fontId="3" fillId="4" borderId="6" xfId="0" quotePrefix="1" applyFont="1" applyFill="1" applyBorder="1" applyAlignment="1">
      <alignment horizontal="center"/>
    </xf>
    <xf numFmtId="0" fontId="3" fillId="4" borderId="9" xfId="0" quotePrefix="1" applyFont="1" applyFill="1" applyBorder="1" applyAlignment="1">
      <alignment horizontal="center"/>
    </xf>
    <xf numFmtId="0" fontId="3" fillId="4" borderId="10" xfId="0" quotePrefix="1" applyFont="1" applyFill="1" applyBorder="1" applyAlignment="1">
      <alignment horizontal="center"/>
    </xf>
    <xf numFmtId="9" fontId="3" fillId="4" borderId="6" xfId="1" quotePrefix="1" applyFont="1" applyFill="1" applyBorder="1" applyAlignment="1">
      <alignment horizontal="center"/>
    </xf>
    <xf numFmtId="9" fontId="3" fillId="4" borderId="6" xfId="1" quotePrefix="1" applyNumberFormat="1" applyFont="1" applyFill="1" applyBorder="1" applyAlignment="1">
      <alignment horizontal="center"/>
    </xf>
    <xf numFmtId="9" fontId="3" fillId="4" borderId="10" xfId="1" quotePrefix="1" applyNumberFormat="1" applyFont="1" applyFill="1" applyBorder="1" applyAlignment="1">
      <alignment horizontal="center"/>
    </xf>
    <xf numFmtId="9" fontId="3" fillId="4" borderId="10" xfId="1" quotePrefix="1" applyFont="1" applyFill="1" applyBorder="1" applyAlignment="1">
      <alignment horizontal="center"/>
    </xf>
    <xf numFmtId="1" fontId="3" fillId="4" borderId="1" xfId="0" quotePrefix="1" applyNumberFormat="1" applyFont="1" applyFill="1" applyBorder="1" applyAlignment="1">
      <alignment horizontal="center"/>
    </xf>
    <xf numFmtId="1" fontId="3" fillId="4" borderId="9" xfId="0" quotePrefix="1" applyNumberFormat="1" applyFont="1" applyFill="1" applyBorder="1" applyAlignment="1">
      <alignment horizontal="center"/>
    </xf>
    <xf numFmtId="9" fontId="3" fillId="4" borderId="6" xfId="0" quotePrefix="1" applyNumberFormat="1" applyFont="1" applyFill="1" applyBorder="1" applyAlignment="1">
      <alignment horizontal="center"/>
    </xf>
    <xf numFmtId="9" fontId="3" fillId="4" borderId="10" xfId="0" quotePrefix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33"/>
  <sheetViews>
    <sheetView tabSelected="1" zoomScale="70" zoomScaleNormal="70" workbookViewId="0">
      <selection activeCell="N22" sqref="N22"/>
    </sheetView>
  </sheetViews>
  <sheetFormatPr defaultRowHeight="15.75"/>
  <cols>
    <col min="1" max="1" width="1.42578125" style="14" customWidth="1"/>
    <col min="2" max="2" width="39.140625" style="14" bestFit="1" customWidth="1"/>
    <col min="3" max="4" width="10.5703125" style="36" customWidth="1"/>
    <col min="5" max="5" width="10.5703125" style="37" customWidth="1"/>
    <col min="6" max="7" width="10.5703125" style="36" customWidth="1"/>
    <col min="8" max="8" width="10.5703125" style="37" customWidth="1"/>
    <col min="9" max="10" width="10.5703125" style="36" customWidth="1"/>
    <col min="11" max="11" width="10.5703125" style="37" customWidth="1"/>
    <col min="12" max="14" width="10.5703125" style="14" customWidth="1"/>
    <col min="15" max="16384" width="9.140625" style="14"/>
  </cols>
  <sheetData>
    <row r="1" spans="2:14" ht="6.75" customHeight="1" thickBot="1"/>
    <row r="2" spans="2:14" ht="16.5" thickBot="1">
      <c r="C2" s="1" t="s">
        <v>7</v>
      </c>
      <c r="D2" s="2"/>
      <c r="E2" s="2"/>
      <c r="F2" s="2"/>
      <c r="G2" s="2"/>
      <c r="H2" s="2"/>
      <c r="I2" s="2"/>
      <c r="J2" s="2"/>
      <c r="K2" s="2"/>
      <c r="L2" s="3"/>
      <c r="M2" s="3"/>
      <c r="N2" s="4"/>
    </row>
    <row r="3" spans="2:14">
      <c r="C3" s="11" t="s">
        <v>19</v>
      </c>
      <c r="D3" s="12"/>
      <c r="E3" s="13"/>
      <c r="F3" s="11" t="s">
        <v>0</v>
      </c>
      <c r="G3" s="12"/>
      <c r="H3" s="13"/>
      <c r="I3" s="11" t="s">
        <v>1</v>
      </c>
      <c r="J3" s="12"/>
      <c r="K3" s="12"/>
      <c r="L3" s="8" t="s">
        <v>5</v>
      </c>
      <c r="M3" s="9"/>
      <c r="N3" s="10"/>
    </row>
    <row r="4" spans="2:14" ht="16.5" thickBot="1">
      <c r="C4" s="15" t="s">
        <v>2</v>
      </c>
      <c r="D4" s="16" t="s">
        <v>6</v>
      </c>
      <c r="E4" s="17" t="s">
        <v>4</v>
      </c>
      <c r="F4" s="18" t="s">
        <v>2</v>
      </c>
      <c r="G4" s="16" t="s">
        <v>6</v>
      </c>
      <c r="H4" s="17" t="s">
        <v>4</v>
      </c>
      <c r="I4" s="18" t="s">
        <v>2</v>
      </c>
      <c r="J4" s="16" t="s">
        <v>6</v>
      </c>
      <c r="K4" s="19" t="s">
        <v>4</v>
      </c>
      <c r="L4" s="18" t="s">
        <v>2</v>
      </c>
      <c r="M4" s="16" t="s">
        <v>6</v>
      </c>
      <c r="N4" s="20" t="s">
        <v>4</v>
      </c>
    </row>
    <row r="5" spans="2:14">
      <c r="B5" s="21" t="s">
        <v>10</v>
      </c>
      <c r="C5" s="22">
        <v>109</v>
      </c>
      <c r="D5" s="23">
        <v>2</v>
      </c>
      <c r="E5" s="24">
        <f>D5/C5</f>
        <v>1.834862385321101E-2</v>
      </c>
      <c r="F5" s="22">
        <v>108</v>
      </c>
      <c r="G5" s="23">
        <v>0</v>
      </c>
      <c r="H5" s="24">
        <f>G5/F5</f>
        <v>0</v>
      </c>
      <c r="I5" s="22">
        <v>106</v>
      </c>
      <c r="J5" s="23">
        <v>2</v>
      </c>
      <c r="K5" s="25">
        <f>J5/I5</f>
        <v>1.8867924528301886E-2</v>
      </c>
      <c r="L5" s="26">
        <f>AVERAGE(C5,F5,I5)</f>
        <v>107.66666666666667</v>
      </c>
      <c r="M5" s="46">
        <f>AVERAGE(D5,G5,J5)</f>
        <v>1.3333333333333333</v>
      </c>
      <c r="N5" s="27">
        <f>M5/L5</f>
        <v>1.2383900928792569E-2</v>
      </c>
    </row>
    <row r="6" spans="2:14">
      <c r="B6" s="43" t="s">
        <v>11</v>
      </c>
      <c r="C6" s="22">
        <v>5</v>
      </c>
      <c r="D6" s="23">
        <v>0</v>
      </c>
      <c r="E6" s="24">
        <f>D6/C6</f>
        <v>0</v>
      </c>
      <c r="F6" s="22">
        <v>20</v>
      </c>
      <c r="G6" s="23">
        <v>0</v>
      </c>
      <c r="H6" s="24">
        <f t="shared" ref="H6:H8" si="0">G6/F6</f>
        <v>0</v>
      </c>
      <c r="I6" s="22">
        <v>22</v>
      </c>
      <c r="J6" s="23">
        <v>0</v>
      </c>
      <c r="K6" s="25">
        <f t="shared" ref="K6:K9" si="1">J6/I6</f>
        <v>0</v>
      </c>
      <c r="L6" s="26">
        <f t="shared" ref="L6:L13" si="2">AVERAGE(C6,F6,I6)</f>
        <v>15.666666666666666</v>
      </c>
      <c r="M6" s="46">
        <f t="shared" ref="M6:M13" si="3">AVERAGE(D6,G6,J6)</f>
        <v>0</v>
      </c>
      <c r="N6" s="27">
        <f t="shared" ref="N6:N13" si="4">M6/L6</f>
        <v>0</v>
      </c>
    </row>
    <row r="7" spans="2:14">
      <c r="B7" s="43" t="s">
        <v>12</v>
      </c>
      <c r="C7" s="22">
        <v>178</v>
      </c>
      <c r="D7" s="23">
        <v>0</v>
      </c>
      <c r="E7" s="24">
        <f>D7/C7</f>
        <v>0</v>
      </c>
      <c r="F7" s="22">
        <v>163</v>
      </c>
      <c r="G7" s="23">
        <v>1</v>
      </c>
      <c r="H7" s="24">
        <f t="shared" si="0"/>
        <v>6.1349693251533744E-3</v>
      </c>
      <c r="I7" s="22">
        <v>145</v>
      </c>
      <c r="J7" s="23">
        <v>2</v>
      </c>
      <c r="K7" s="25">
        <f t="shared" si="1"/>
        <v>1.3793103448275862E-2</v>
      </c>
      <c r="L7" s="26">
        <f t="shared" si="2"/>
        <v>162</v>
      </c>
      <c r="M7" s="46">
        <f t="shared" si="3"/>
        <v>1</v>
      </c>
      <c r="N7" s="27">
        <f t="shared" si="4"/>
        <v>6.1728395061728392E-3</v>
      </c>
    </row>
    <row r="8" spans="2:14">
      <c r="B8" s="44" t="s">
        <v>13</v>
      </c>
      <c r="C8" s="22">
        <v>462</v>
      </c>
      <c r="D8" s="23">
        <v>4</v>
      </c>
      <c r="E8" s="24">
        <f>D8/C8</f>
        <v>8.658008658008658E-3</v>
      </c>
      <c r="F8" s="22">
        <v>209</v>
      </c>
      <c r="G8" s="23">
        <v>2</v>
      </c>
      <c r="H8" s="24">
        <f t="shared" si="0"/>
        <v>9.5693779904306216E-3</v>
      </c>
      <c r="I8" s="22">
        <v>346</v>
      </c>
      <c r="J8" s="23">
        <v>2</v>
      </c>
      <c r="K8" s="25">
        <f t="shared" si="1"/>
        <v>5.7803468208092483E-3</v>
      </c>
      <c r="L8" s="26">
        <f t="shared" si="2"/>
        <v>339</v>
      </c>
      <c r="M8" s="46">
        <f t="shared" si="3"/>
        <v>2.6666666666666665</v>
      </c>
      <c r="N8" s="27">
        <f t="shared" si="4"/>
        <v>7.8662733529990155E-3</v>
      </c>
    </row>
    <row r="9" spans="2:14">
      <c r="B9" s="28" t="s">
        <v>14</v>
      </c>
      <c r="C9" s="22">
        <v>3</v>
      </c>
      <c r="D9" s="23">
        <v>0</v>
      </c>
      <c r="E9" s="24">
        <f t="shared" ref="E9:E13" si="5">D9/C9</f>
        <v>0</v>
      </c>
      <c r="F9" s="22">
        <v>0</v>
      </c>
      <c r="G9" s="23">
        <v>0</v>
      </c>
      <c r="H9" s="24" t="e">
        <f t="shared" ref="H9:H13" si="6">G9/F9</f>
        <v>#DIV/0!</v>
      </c>
      <c r="I9" s="22">
        <v>0</v>
      </c>
      <c r="J9" s="23">
        <v>0</v>
      </c>
      <c r="K9" s="25" t="e">
        <f t="shared" si="1"/>
        <v>#DIV/0!</v>
      </c>
      <c r="L9" s="26">
        <f t="shared" si="2"/>
        <v>1</v>
      </c>
      <c r="M9" s="46">
        <f t="shared" si="3"/>
        <v>0</v>
      </c>
      <c r="N9" s="27">
        <f t="shared" si="4"/>
        <v>0</v>
      </c>
    </row>
    <row r="10" spans="2:14">
      <c r="B10" s="45" t="s">
        <v>15</v>
      </c>
      <c r="C10" s="22">
        <v>336</v>
      </c>
      <c r="D10" s="23">
        <v>13</v>
      </c>
      <c r="E10" s="24">
        <f>D10/C10</f>
        <v>3.8690476190476192E-2</v>
      </c>
      <c r="F10" s="22">
        <v>115</v>
      </c>
      <c r="G10" s="23">
        <v>1</v>
      </c>
      <c r="H10" s="24">
        <f t="shared" si="6"/>
        <v>8.6956521739130436E-3</v>
      </c>
      <c r="I10" s="22">
        <v>185</v>
      </c>
      <c r="J10" s="23">
        <v>0</v>
      </c>
      <c r="K10" s="25">
        <f t="shared" ref="K10:K13" si="7">J10/I10</f>
        <v>0</v>
      </c>
      <c r="L10" s="26">
        <f t="shared" si="2"/>
        <v>212</v>
      </c>
      <c r="M10" s="46">
        <f t="shared" si="3"/>
        <v>4.666666666666667</v>
      </c>
      <c r="N10" s="27">
        <f t="shared" si="4"/>
        <v>2.2012578616352203E-2</v>
      </c>
    </row>
    <row r="11" spans="2:14">
      <c r="B11" s="28" t="s">
        <v>16</v>
      </c>
      <c r="C11" s="22">
        <v>182</v>
      </c>
      <c r="D11" s="23">
        <v>0</v>
      </c>
      <c r="E11" s="24">
        <f t="shared" si="5"/>
        <v>0</v>
      </c>
      <c r="F11" s="22">
        <v>166</v>
      </c>
      <c r="G11" s="23">
        <v>0</v>
      </c>
      <c r="H11" s="24">
        <f t="shared" si="6"/>
        <v>0</v>
      </c>
      <c r="I11" s="22">
        <v>242</v>
      </c>
      <c r="J11" s="23">
        <v>1</v>
      </c>
      <c r="K11" s="25">
        <f t="shared" si="7"/>
        <v>4.1322314049586778E-3</v>
      </c>
      <c r="L11" s="26">
        <f t="shared" si="2"/>
        <v>196.66666666666666</v>
      </c>
      <c r="M11" s="46">
        <f t="shared" si="3"/>
        <v>0.33333333333333331</v>
      </c>
      <c r="N11" s="27">
        <f t="shared" si="4"/>
        <v>1.6949152542372881E-3</v>
      </c>
    </row>
    <row r="12" spans="2:14">
      <c r="B12" s="28" t="s">
        <v>17</v>
      </c>
      <c r="C12" s="22">
        <v>151</v>
      </c>
      <c r="D12" s="23">
        <v>0</v>
      </c>
      <c r="E12" s="24">
        <f t="shared" si="5"/>
        <v>0</v>
      </c>
      <c r="F12" s="22">
        <v>141</v>
      </c>
      <c r="G12" s="23">
        <v>0</v>
      </c>
      <c r="H12" s="24">
        <f t="shared" si="6"/>
        <v>0</v>
      </c>
      <c r="I12" s="22">
        <v>194</v>
      </c>
      <c r="J12" s="23">
        <v>0</v>
      </c>
      <c r="K12" s="25">
        <f t="shared" si="7"/>
        <v>0</v>
      </c>
      <c r="L12" s="26">
        <f t="shared" si="2"/>
        <v>162</v>
      </c>
      <c r="M12" s="46">
        <f t="shared" si="3"/>
        <v>0</v>
      </c>
      <c r="N12" s="27">
        <f t="shared" si="4"/>
        <v>0</v>
      </c>
    </row>
    <row r="13" spans="2:14" ht="16.5" thickBot="1">
      <c r="B13" s="29" t="s">
        <v>18</v>
      </c>
      <c r="C13" s="30">
        <v>238</v>
      </c>
      <c r="D13" s="31">
        <v>0</v>
      </c>
      <c r="E13" s="32">
        <f t="shared" si="5"/>
        <v>0</v>
      </c>
      <c r="F13" s="30">
        <v>221</v>
      </c>
      <c r="G13" s="31">
        <v>0</v>
      </c>
      <c r="H13" s="32">
        <f t="shared" si="6"/>
        <v>0</v>
      </c>
      <c r="I13" s="30">
        <v>298</v>
      </c>
      <c r="J13" s="31">
        <v>2</v>
      </c>
      <c r="K13" s="33">
        <f t="shared" si="7"/>
        <v>6.7114093959731542E-3</v>
      </c>
      <c r="L13" s="34">
        <f t="shared" si="2"/>
        <v>252.33333333333334</v>
      </c>
      <c r="M13" s="47">
        <f t="shared" si="3"/>
        <v>0.66666666666666663</v>
      </c>
      <c r="N13" s="35">
        <f t="shared" si="4"/>
        <v>2.6420079260237777E-3</v>
      </c>
    </row>
    <row r="14" spans="2:14" ht="16.5" thickBot="1"/>
    <row r="15" spans="2:14" ht="16.5" thickBot="1">
      <c r="C15" s="5" t="s"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</row>
    <row r="16" spans="2:14">
      <c r="C16" s="11" t="s">
        <v>19</v>
      </c>
      <c r="D16" s="12"/>
      <c r="E16" s="13"/>
      <c r="F16" s="11" t="s">
        <v>0</v>
      </c>
      <c r="G16" s="12"/>
      <c r="H16" s="13"/>
      <c r="I16" s="11" t="s">
        <v>1</v>
      </c>
      <c r="J16" s="12"/>
      <c r="K16" s="13"/>
      <c r="L16" s="8" t="s">
        <v>5</v>
      </c>
      <c r="M16" s="9"/>
      <c r="N16" s="10"/>
    </row>
    <row r="17" spans="2:14" ht="16.5" thickBot="1">
      <c r="C17" s="38" t="s">
        <v>2</v>
      </c>
      <c r="D17" s="39" t="s">
        <v>3</v>
      </c>
      <c r="E17" s="40" t="s">
        <v>4</v>
      </c>
      <c r="F17" s="38" t="s">
        <v>2</v>
      </c>
      <c r="G17" s="39" t="s">
        <v>3</v>
      </c>
      <c r="H17" s="40" t="s">
        <v>4</v>
      </c>
      <c r="I17" s="38" t="s">
        <v>2</v>
      </c>
      <c r="J17" s="39" t="s">
        <v>3</v>
      </c>
      <c r="K17" s="40" t="s">
        <v>4</v>
      </c>
      <c r="L17" s="18" t="s">
        <v>2</v>
      </c>
      <c r="M17" s="16" t="s">
        <v>6</v>
      </c>
      <c r="N17" s="20" t="s">
        <v>4</v>
      </c>
    </row>
    <row r="18" spans="2:14">
      <c r="B18" s="21" t="s">
        <v>20</v>
      </c>
      <c r="C18" s="22">
        <v>600</v>
      </c>
      <c r="D18" s="48" t="s">
        <v>26</v>
      </c>
      <c r="E18" s="52" t="s">
        <v>26</v>
      </c>
      <c r="F18" s="22">
        <v>552</v>
      </c>
      <c r="G18" s="48" t="s">
        <v>26</v>
      </c>
      <c r="H18" s="52" t="s">
        <v>26</v>
      </c>
      <c r="I18" s="22">
        <v>566</v>
      </c>
      <c r="J18" s="48" t="s">
        <v>26</v>
      </c>
      <c r="K18" s="52" t="s">
        <v>26</v>
      </c>
      <c r="L18" s="26">
        <f>AVERAGE(C18,F18,I18)</f>
        <v>572.66666666666663</v>
      </c>
      <c r="M18" s="56" t="s">
        <v>26</v>
      </c>
      <c r="N18" s="58" t="s">
        <v>26</v>
      </c>
    </row>
    <row r="19" spans="2:14">
      <c r="B19" s="28" t="s">
        <v>21</v>
      </c>
      <c r="C19" s="22">
        <v>0</v>
      </c>
      <c r="D19" s="48" t="s">
        <v>26</v>
      </c>
      <c r="E19" s="53" t="s">
        <v>26</v>
      </c>
      <c r="F19" s="22">
        <v>0</v>
      </c>
      <c r="G19" s="48" t="s">
        <v>26</v>
      </c>
      <c r="H19" s="52" t="s">
        <v>26</v>
      </c>
      <c r="I19" s="22">
        <v>13</v>
      </c>
      <c r="J19" s="48" t="s">
        <v>26</v>
      </c>
      <c r="K19" s="52" t="s">
        <v>26</v>
      </c>
      <c r="L19" s="26">
        <f t="shared" ref="L19:L20" si="8">AVERAGE(C19,F19,I19)</f>
        <v>4.333333333333333</v>
      </c>
      <c r="M19" s="56" t="s">
        <v>26</v>
      </c>
      <c r="N19" s="58" t="s">
        <v>26</v>
      </c>
    </row>
    <row r="20" spans="2:14">
      <c r="B20" s="28" t="s">
        <v>22</v>
      </c>
      <c r="C20" s="22">
        <v>700</v>
      </c>
      <c r="D20" s="48" t="s">
        <v>26</v>
      </c>
      <c r="E20" s="53" t="s">
        <v>26</v>
      </c>
      <c r="F20" s="22">
        <v>228</v>
      </c>
      <c r="G20" s="48" t="s">
        <v>26</v>
      </c>
      <c r="H20" s="52" t="s">
        <v>26</v>
      </c>
      <c r="I20" s="22">
        <v>377</v>
      </c>
      <c r="J20" s="48" t="s">
        <v>26</v>
      </c>
      <c r="K20" s="52" t="s">
        <v>26</v>
      </c>
      <c r="L20" s="26">
        <f t="shared" si="8"/>
        <v>435</v>
      </c>
      <c r="M20" s="56" t="s">
        <v>26</v>
      </c>
      <c r="N20" s="58" t="s">
        <v>26</v>
      </c>
    </row>
    <row r="21" spans="2:14" ht="16.5" thickBot="1">
      <c r="B21" s="29" t="s">
        <v>23</v>
      </c>
      <c r="C21" s="30">
        <v>310</v>
      </c>
      <c r="D21" s="50" t="s">
        <v>26</v>
      </c>
      <c r="E21" s="54" t="s">
        <v>26</v>
      </c>
      <c r="F21" s="30">
        <v>351</v>
      </c>
      <c r="G21" s="50" t="s">
        <v>26</v>
      </c>
      <c r="H21" s="55" t="s">
        <v>26</v>
      </c>
      <c r="I21" s="30">
        <v>434</v>
      </c>
      <c r="J21" s="50" t="s">
        <v>26</v>
      </c>
      <c r="K21" s="55" t="s">
        <v>26</v>
      </c>
      <c r="L21" s="34">
        <f t="shared" ref="L21" si="9">AVERAGE(C21,F21,I21)</f>
        <v>365</v>
      </c>
      <c r="M21" s="57" t="s">
        <v>26</v>
      </c>
      <c r="N21" s="59" t="s">
        <v>26</v>
      </c>
    </row>
    <row r="22" spans="2:14" ht="16.5" thickBot="1">
      <c r="C22" s="41"/>
    </row>
    <row r="23" spans="2:14" ht="16.5" thickBot="1">
      <c r="C23" s="5" t="s">
        <v>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</row>
    <row r="24" spans="2:14">
      <c r="C24" s="11" t="s">
        <v>19</v>
      </c>
      <c r="D24" s="12"/>
      <c r="E24" s="13"/>
      <c r="F24" s="11" t="s">
        <v>0</v>
      </c>
      <c r="G24" s="12"/>
      <c r="H24" s="13"/>
      <c r="I24" s="11" t="s">
        <v>1</v>
      </c>
      <c r="J24" s="12"/>
      <c r="K24" s="13"/>
      <c r="L24" s="8" t="s">
        <v>5</v>
      </c>
      <c r="M24" s="9"/>
      <c r="N24" s="10"/>
    </row>
    <row r="25" spans="2:14" ht="16.5" thickBot="1">
      <c r="C25" s="42" t="s">
        <v>2</v>
      </c>
      <c r="D25" s="39" t="s">
        <v>3</v>
      </c>
      <c r="E25" s="40" t="s">
        <v>4</v>
      </c>
      <c r="F25" s="38" t="s">
        <v>2</v>
      </c>
      <c r="G25" s="39" t="s">
        <v>3</v>
      </c>
      <c r="H25" s="40" t="s">
        <v>4</v>
      </c>
      <c r="I25" s="38" t="s">
        <v>2</v>
      </c>
      <c r="J25" s="39" t="s">
        <v>3</v>
      </c>
      <c r="K25" s="40" t="s">
        <v>4</v>
      </c>
      <c r="L25" s="18" t="s">
        <v>2</v>
      </c>
      <c r="M25" s="16" t="s">
        <v>6</v>
      </c>
      <c r="N25" s="20" t="s">
        <v>4</v>
      </c>
    </row>
    <row r="26" spans="2:14">
      <c r="B26" s="21" t="s">
        <v>11</v>
      </c>
      <c r="C26" s="22">
        <v>209</v>
      </c>
      <c r="D26" s="48" t="s">
        <v>26</v>
      </c>
      <c r="E26" s="49" t="s">
        <v>26</v>
      </c>
      <c r="F26" s="22">
        <v>154</v>
      </c>
      <c r="G26" s="48" t="s">
        <v>26</v>
      </c>
      <c r="H26" s="49" t="s">
        <v>26</v>
      </c>
      <c r="I26" s="22">
        <v>162</v>
      </c>
      <c r="J26" s="48" t="s">
        <v>26</v>
      </c>
      <c r="K26" s="49" t="s">
        <v>26</v>
      </c>
      <c r="L26" s="26">
        <f>AVERAGE(C26,F26,I26)</f>
        <v>175</v>
      </c>
      <c r="M26" s="48" t="s">
        <v>26</v>
      </c>
      <c r="N26" s="49" t="s">
        <v>26</v>
      </c>
    </row>
    <row r="27" spans="2:14">
      <c r="B27" s="28" t="s">
        <v>24</v>
      </c>
      <c r="C27" s="22">
        <v>0</v>
      </c>
      <c r="D27" s="48" t="s">
        <v>26</v>
      </c>
      <c r="E27" s="49" t="s">
        <v>26</v>
      </c>
      <c r="F27" s="22">
        <v>12</v>
      </c>
      <c r="G27" s="48" t="s">
        <v>26</v>
      </c>
      <c r="H27" s="49" t="s">
        <v>26</v>
      </c>
      <c r="I27" s="22">
        <v>0</v>
      </c>
      <c r="J27" s="48" t="s">
        <v>26</v>
      </c>
      <c r="K27" s="49" t="s">
        <v>26</v>
      </c>
      <c r="L27" s="26">
        <f t="shared" ref="L26:L33" si="10">AVERAGE(C27,F27,I27)</f>
        <v>4</v>
      </c>
      <c r="M27" s="48" t="s">
        <v>26</v>
      </c>
      <c r="N27" s="49" t="s">
        <v>26</v>
      </c>
    </row>
    <row r="28" spans="2:14">
      <c r="B28" s="28" t="s">
        <v>12</v>
      </c>
      <c r="C28" s="22">
        <v>0</v>
      </c>
      <c r="D28" s="48" t="s">
        <v>26</v>
      </c>
      <c r="E28" s="49" t="s">
        <v>26</v>
      </c>
      <c r="F28" s="22">
        <v>9</v>
      </c>
      <c r="G28" s="48" t="s">
        <v>26</v>
      </c>
      <c r="H28" s="49" t="s">
        <v>26</v>
      </c>
      <c r="I28" s="22">
        <v>0</v>
      </c>
      <c r="J28" s="48" t="s">
        <v>26</v>
      </c>
      <c r="K28" s="49" t="s">
        <v>26</v>
      </c>
      <c r="L28" s="26">
        <f t="shared" si="10"/>
        <v>3</v>
      </c>
      <c r="M28" s="48" t="s">
        <v>26</v>
      </c>
      <c r="N28" s="49" t="s">
        <v>26</v>
      </c>
    </row>
    <row r="29" spans="2:14">
      <c r="B29" s="28" t="s">
        <v>14</v>
      </c>
      <c r="C29" s="22">
        <v>175</v>
      </c>
      <c r="D29" s="48" t="s">
        <v>26</v>
      </c>
      <c r="E29" s="49" t="s">
        <v>26</v>
      </c>
      <c r="F29" s="22">
        <v>207</v>
      </c>
      <c r="G29" s="48" t="s">
        <v>26</v>
      </c>
      <c r="H29" s="49" t="s">
        <v>26</v>
      </c>
      <c r="I29" s="22">
        <v>192</v>
      </c>
      <c r="J29" s="48" t="s">
        <v>26</v>
      </c>
      <c r="K29" s="49" t="s">
        <v>26</v>
      </c>
      <c r="L29" s="26">
        <f t="shared" si="10"/>
        <v>191.33333333333334</v>
      </c>
      <c r="M29" s="48" t="s">
        <v>26</v>
      </c>
      <c r="N29" s="49" t="s">
        <v>26</v>
      </c>
    </row>
    <row r="30" spans="2:14">
      <c r="B30" s="28" t="s">
        <v>20</v>
      </c>
      <c r="C30" s="22">
        <v>36</v>
      </c>
      <c r="D30" s="48" t="s">
        <v>26</v>
      </c>
      <c r="E30" s="49" t="s">
        <v>26</v>
      </c>
      <c r="F30" s="22">
        <v>0</v>
      </c>
      <c r="G30" s="48" t="s">
        <v>26</v>
      </c>
      <c r="H30" s="49" t="s">
        <v>26</v>
      </c>
      <c r="I30" s="22">
        <v>0</v>
      </c>
      <c r="J30" s="48" t="s">
        <v>26</v>
      </c>
      <c r="K30" s="49" t="s">
        <v>26</v>
      </c>
      <c r="L30" s="26">
        <f t="shared" si="10"/>
        <v>12</v>
      </c>
      <c r="M30" s="48" t="s">
        <v>26</v>
      </c>
      <c r="N30" s="49" t="s">
        <v>26</v>
      </c>
    </row>
    <row r="31" spans="2:14">
      <c r="B31" s="28" t="s">
        <v>25</v>
      </c>
      <c r="C31" s="22">
        <v>18</v>
      </c>
      <c r="D31" s="48" t="s">
        <v>26</v>
      </c>
      <c r="E31" s="49" t="s">
        <v>26</v>
      </c>
      <c r="F31" s="22">
        <v>83</v>
      </c>
      <c r="G31" s="48" t="s">
        <v>26</v>
      </c>
      <c r="H31" s="49" t="s">
        <v>26</v>
      </c>
      <c r="I31" s="22">
        <v>115</v>
      </c>
      <c r="J31" s="48" t="s">
        <v>26</v>
      </c>
      <c r="K31" s="49" t="s">
        <v>26</v>
      </c>
      <c r="L31" s="26">
        <f t="shared" si="10"/>
        <v>72</v>
      </c>
      <c r="M31" s="48" t="s">
        <v>26</v>
      </c>
      <c r="N31" s="49" t="s">
        <v>26</v>
      </c>
    </row>
    <row r="32" spans="2:14">
      <c r="B32" s="28" t="s">
        <v>22</v>
      </c>
      <c r="C32" s="22">
        <v>54</v>
      </c>
      <c r="D32" s="48" t="s">
        <v>26</v>
      </c>
      <c r="E32" s="49" t="s">
        <v>26</v>
      </c>
      <c r="F32" s="22">
        <v>124</v>
      </c>
      <c r="G32" s="48" t="s">
        <v>26</v>
      </c>
      <c r="H32" s="49" t="s">
        <v>26</v>
      </c>
      <c r="I32" s="22">
        <v>0</v>
      </c>
      <c r="J32" s="48" t="s">
        <v>26</v>
      </c>
      <c r="K32" s="49" t="s">
        <v>26</v>
      </c>
      <c r="L32" s="26">
        <f t="shared" si="10"/>
        <v>59.333333333333336</v>
      </c>
      <c r="M32" s="48" t="s">
        <v>26</v>
      </c>
      <c r="N32" s="49" t="s">
        <v>26</v>
      </c>
    </row>
    <row r="33" spans="2:14" ht="16.5" thickBot="1">
      <c r="B33" s="29" t="s">
        <v>23</v>
      </c>
      <c r="C33" s="30">
        <v>82</v>
      </c>
      <c r="D33" s="50" t="s">
        <v>26</v>
      </c>
      <c r="E33" s="51" t="s">
        <v>26</v>
      </c>
      <c r="F33" s="30">
        <v>80</v>
      </c>
      <c r="G33" s="50" t="s">
        <v>26</v>
      </c>
      <c r="H33" s="51" t="s">
        <v>26</v>
      </c>
      <c r="I33" s="30">
        <v>0</v>
      </c>
      <c r="J33" s="50" t="s">
        <v>26</v>
      </c>
      <c r="K33" s="51" t="s">
        <v>26</v>
      </c>
      <c r="L33" s="34">
        <f t="shared" si="10"/>
        <v>54</v>
      </c>
      <c r="M33" s="50" t="s">
        <v>26</v>
      </c>
      <c r="N33" s="51" t="s">
        <v>26</v>
      </c>
    </row>
  </sheetData>
  <sortState ref="B5:B10">
    <sortCondition ref="B4"/>
  </sortState>
  <mergeCells count="15">
    <mergeCell ref="C2:N2"/>
    <mergeCell ref="C15:N15"/>
    <mergeCell ref="L16:N16"/>
    <mergeCell ref="L24:N24"/>
    <mergeCell ref="L3:N3"/>
    <mergeCell ref="F16:H16"/>
    <mergeCell ref="I16:K16"/>
    <mergeCell ref="C24:E24"/>
    <mergeCell ref="F24:H24"/>
    <mergeCell ref="I24:K24"/>
    <mergeCell ref="C3:E3"/>
    <mergeCell ref="F3:H3"/>
    <mergeCell ref="I3:K3"/>
    <mergeCell ref="C16:E16"/>
    <mergeCell ref="C23:N2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Vivo -RS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a5130777</dc:creator>
  <cp:lastModifiedBy>Fabio.Baracy</cp:lastModifiedBy>
  <dcterms:created xsi:type="dcterms:W3CDTF">2012-09-13T14:17:37Z</dcterms:created>
  <dcterms:modified xsi:type="dcterms:W3CDTF">2013-09-11T13:42:12Z</dcterms:modified>
</cp:coreProperties>
</file>