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root\"/>
    </mc:Choice>
  </mc:AlternateContent>
  <xr:revisionPtr revIDLastSave="0" documentId="13_ncr:1_{432762D5-3AE5-42DA-B03A-A6711F7FC830}" xr6:coauthVersionLast="46" xr6:coauthVersionMax="46" xr10:uidLastSave="{00000000-0000-0000-0000-000000000000}"/>
  <bookViews>
    <workbookView xWindow="-120" yWindow="-120" windowWidth="20730" windowHeight="11160" activeTab="2" xr2:uid="{9F237107-A645-44AE-968F-504CCB4864C6}"/>
  </bookViews>
  <sheets>
    <sheet name="Instructions" sheetId="1" r:id="rId1"/>
    <sheet name="ControlPath" sheetId="2" r:id="rId2"/>
    <sheet name="Regist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3" l="1"/>
  <c r="E22" i="3" s="1"/>
  <c r="E18" i="3"/>
  <c r="E19" i="3"/>
  <c r="E20" i="3"/>
  <c r="E21" i="3"/>
  <c r="D18" i="3"/>
  <c r="D19" i="3"/>
  <c r="D20" i="3"/>
  <c r="D21" i="3"/>
  <c r="E6" i="3"/>
  <c r="D14" i="3"/>
  <c r="E14" i="3" s="1"/>
  <c r="D15" i="3"/>
  <c r="E15" i="3" s="1"/>
  <c r="D16" i="3"/>
  <c r="E16" i="3" s="1"/>
  <c r="D17" i="3"/>
  <c r="E17" i="3" s="1"/>
  <c r="D3" i="3"/>
  <c r="E3" i="3" s="1"/>
  <c r="D4" i="3"/>
  <c r="E4" i="3" s="1"/>
  <c r="D5" i="3"/>
  <c r="E5" i="3" s="1"/>
  <c r="D6" i="3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" i="2"/>
  <c r="L14" i="1"/>
  <c r="K10" i="1"/>
  <c r="L10" i="1"/>
  <c r="K11" i="1"/>
  <c r="L11" i="1"/>
  <c r="K12" i="1"/>
  <c r="L12" i="1"/>
  <c r="K13" i="1"/>
  <c r="L13" i="1"/>
  <c r="K14" i="1"/>
  <c r="K15" i="1"/>
  <c r="L15" i="1"/>
  <c r="K16" i="1"/>
  <c r="L16" i="1"/>
  <c r="K17" i="1"/>
  <c r="L17" i="1"/>
  <c r="L9" i="1"/>
  <c r="K9" i="1"/>
  <c r="K2" i="1"/>
  <c r="K8" i="1"/>
  <c r="K5" i="1"/>
  <c r="K6" i="1"/>
  <c r="K7" i="1"/>
  <c r="K3" i="1"/>
  <c r="K4" i="1"/>
</calcChain>
</file>

<file path=xl/sharedStrings.xml><?xml version="1.0" encoding="utf-8"?>
<sst xmlns="http://schemas.openxmlformats.org/spreadsheetml/2006/main" count="2830" uniqueCount="184">
  <si>
    <t>Instruction</t>
  </si>
  <si>
    <t>Description</t>
  </si>
  <si>
    <t>+</t>
  </si>
  <si>
    <t>.</t>
  </si>
  <si>
    <t>Copy</t>
  </si>
  <si>
    <t>Symbol</t>
  </si>
  <si>
    <t>Usage</t>
  </si>
  <si>
    <t>Opcode</t>
  </si>
  <si>
    <t>Addition</t>
  </si>
  <si>
    <t>Subtraction</t>
  </si>
  <si>
    <t>Multiplication</t>
  </si>
  <si>
    <t>Division</t>
  </si>
  <si>
    <t>Modulo</t>
  </si>
  <si>
    <t>-</t>
  </si>
  <si>
    <t>*</t>
  </si>
  <si>
    <t>/</t>
  </si>
  <si>
    <t>%</t>
  </si>
  <si>
    <t>Not</t>
  </si>
  <si>
    <t>And</t>
  </si>
  <si>
    <t>Or</t>
  </si>
  <si>
    <t>Xor</t>
  </si>
  <si>
    <t>!</t>
  </si>
  <si>
    <t>|</t>
  </si>
  <si>
    <t>&amp;</t>
  </si>
  <si>
    <t>^</t>
  </si>
  <si>
    <t>No Operation</t>
  </si>
  <si>
    <t>Halt</t>
  </si>
  <si>
    <t>Load</t>
  </si>
  <si>
    <t>01</t>
  </si>
  <si>
    <t>Store</t>
  </si>
  <si>
    <t>Keep</t>
  </si>
  <si>
    <t>reg + X</t>
  </si>
  <si>
    <t>reg keeps B</t>
  </si>
  <si>
    <t>A stores reg</t>
  </si>
  <si>
    <t>reg and B</t>
  </si>
  <si>
    <t>reg or B</t>
  </si>
  <si>
    <t>reg xor B</t>
  </si>
  <si>
    <t>reg - B</t>
  </si>
  <si>
    <t>reg + reg</t>
  </si>
  <si>
    <t>registrador e registrador</t>
  </si>
  <si>
    <t>registrador e endereço</t>
  </si>
  <si>
    <t>registrador e imediato</t>
  </si>
  <si>
    <t>endereço e registrador</t>
  </si>
  <si>
    <t>reg loads X</t>
  </si>
  <si>
    <t>reg copies reg</t>
  </si>
  <si>
    <t>loads</t>
  </si>
  <si>
    <t>keeps</t>
  </si>
  <si>
    <t>stores</t>
  </si>
  <si>
    <t>copies</t>
  </si>
  <si>
    <t>reg - reg</t>
  </si>
  <si>
    <t>reg and reg</t>
  </si>
  <si>
    <t>reg or reg</t>
  </si>
  <si>
    <t>reg xor reg</t>
  </si>
  <si>
    <t>reg + B</t>
  </si>
  <si>
    <t>A + reg</t>
  </si>
  <si>
    <t>A - reg</t>
  </si>
  <si>
    <t>reg * reg</t>
  </si>
  <si>
    <t>reg / reg</t>
  </si>
  <si>
    <t>reg % reg</t>
  </si>
  <si>
    <t>reg * B</t>
  </si>
  <si>
    <t>endereço e imediato</t>
  </si>
  <si>
    <t>A is X</t>
  </si>
  <si>
    <t>Is</t>
  </si>
  <si>
    <t>is</t>
  </si>
  <si>
    <t>A + X</t>
  </si>
  <si>
    <t>A - X</t>
  </si>
  <si>
    <t>A * reg</t>
  </si>
  <si>
    <t>A * X</t>
  </si>
  <si>
    <t>A / X</t>
  </si>
  <si>
    <t>A % X</t>
  </si>
  <si>
    <t>reg and X</t>
  </si>
  <si>
    <t>reg or X</t>
  </si>
  <si>
    <t>Typecode</t>
  </si>
  <si>
    <t>000</t>
  </si>
  <si>
    <t>001</t>
  </si>
  <si>
    <t>010</t>
  </si>
  <si>
    <t>011</t>
  </si>
  <si>
    <t>100</t>
  </si>
  <si>
    <t>Famcode</t>
  </si>
  <si>
    <t>00</t>
  </si>
  <si>
    <t>10</t>
  </si>
  <si>
    <t>11</t>
  </si>
  <si>
    <t>reg - X</t>
  </si>
  <si>
    <t>reg * X</t>
  </si>
  <si>
    <t>0..4</t>
  </si>
  <si>
    <t>reg / X</t>
  </si>
  <si>
    <t>reg / B</t>
  </si>
  <si>
    <t>A / reg</t>
  </si>
  <si>
    <t>reg % X</t>
  </si>
  <si>
    <t>reg % B</t>
  </si>
  <si>
    <t>A % reg</t>
  </si>
  <si>
    <t>not reg</t>
  </si>
  <si>
    <t>not A</t>
  </si>
  <si>
    <t>0..1</t>
  </si>
  <si>
    <t>A and reg</t>
  </si>
  <si>
    <t>A and X</t>
  </si>
  <si>
    <t>A or reg</t>
  </si>
  <si>
    <t>A or X</t>
  </si>
  <si>
    <t>A xor reg</t>
  </si>
  <si>
    <t>A xor X</t>
  </si>
  <si>
    <t>Hexa</t>
  </si>
  <si>
    <t>+ loading</t>
  </si>
  <si>
    <t>+ keeping</t>
  </si>
  <si>
    <t>+ storing</t>
  </si>
  <si>
    <t>+ copying</t>
  </si>
  <si>
    <t>+ assigning</t>
  </si>
  <si>
    <t>- keeping</t>
  </si>
  <si>
    <t>- loading</t>
  </si>
  <si>
    <t>- storing</t>
  </si>
  <si>
    <t>- copying</t>
  </si>
  <si>
    <t>- assigning</t>
  </si>
  <si>
    <t>- nop</t>
  </si>
  <si>
    <t>. halt</t>
  </si>
  <si>
    <t>* loading</t>
  </si>
  <si>
    <t>* keeping</t>
  </si>
  <si>
    <t>* storing</t>
  </si>
  <si>
    <t>* copying</t>
  </si>
  <si>
    <t>* assigning</t>
  </si>
  <si>
    <t>/ loading</t>
  </si>
  <si>
    <t>/ keeping</t>
  </si>
  <si>
    <t>/ storing</t>
  </si>
  <si>
    <t>/ copying</t>
  </si>
  <si>
    <t>/ assigning</t>
  </si>
  <si>
    <t>% loading</t>
  </si>
  <si>
    <t>% keeping</t>
  </si>
  <si>
    <t>% storing</t>
  </si>
  <si>
    <t>% copying</t>
  </si>
  <si>
    <t>% assigning</t>
  </si>
  <si>
    <t>not storing</t>
  </si>
  <si>
    <t>not keeping</t>
  </si>
  <si>
    <t>and loading</t>
  </si>
  <si>
    <t>and keeping</t>
  </si>
  <si>
    <t>and storing</t>
  </si>
  <si>
    <t>and copying</t>
  </si>
  <si>
    <t>and assigning</t>
  </si>
  <si>
    <t>or loading</t>
  </si>
  <si>
    <t>or keeping</t>
  </si>
  <si>
    <t>or storing</t>
  </si>
  <si>
    <t>or copying</t>
  </si>
  <si>
    <t>or assigning</t>
  </si>
  <si>
    <t>xor loading</t>
  </si>
  <si>
    <t>xor keeping</t>
  </si>
  <si>
    <t>xor storing</t>
  </si>
  <si>
    <t>xor copying</t>
  </si>
  <si>
    <t>xor assigning</t>
  </si>
  <si>
    <t>cell</t>
  </si>
  <si>
    <t>result</t>
  </si>
  <si>
    <t>reg</t>
  </si>
  <si>
    <t>cellB</t>
  </si>
  <si>
    <t>cellC</t>
  </si>
  <si>
    <t>cellD</t>
  </si>
  <si>
    <t>resultB</t>
  </si>
  <si>
    <t>resultC</t>
  </si>
  <si>
    <t>resultD</t>
  </si>
  <si>
    <t>regB</t>
  </si>
  <si>
    <t>regD</t>
  </si>
  <si>
    <t>regC</t>
  </si>
  <si>
    <t>Prefix</t>
  </si>
  <si>
    <t>Suffix</t>
  </si>
  <si>
    <t>Code</t>
  </si>
  <si>
    <t>arg</t>
  </si>
  <si>
    <t>argB</t>
  </si>
  <si>
    <t>argC</t>
  </si>
  <si>
    <t>argD</t>
  </si>
  <si>
    <t>Signal2</t>
  </si>
  <si>
    <t>selDataOut (0)</t>
  </si>
  <si>
    <t>selDataIn (1)</t>
  </si>
  <si>
    <t>Signal3</t>
  </si>
  <si>
    <t>Signal4</t>
  </si>
  <si>
    <t>Signal5</t>
  </si>
  <si>
    <t>Signal6</t>
  </si>
  <si>
    <t>Signal7</t>
  </si>
  <si>
    <t>Propósito geral</t>
  </si>
  <si>
    <t>Gerenciamento de memória</t>
  </si>
  <si>
    <t>Parâmetros de uma subrotina</t>
  </si>
  <si>
    <t>return</t>
  </si>
  <si>
    <t>returnB</t>
  </si>
  <si>
    <t>returnC</t>
  </si>
  <si>
    <t>returnD</t>
  </si>
  <si>
    <t>Operações aritméticas</t>
  </si>
  <si>
    <t>Retorno de uma subrotina</t>
  </si>
  <si>
    <t>routine</t>
  </si>
  <si>
    <t>101</t>
  </si>
  <si>
    <t>Registrador que guarda o endereço da rotina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</si>
</sst>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DA5A-DB52-4BF8-8CF7-0B848F68A355}">
  <dimension ref="A1:P17"/>
  <sheetViews>
    <sheetView zoomScale="130" zoomScaleNormal="130" workbookViewId="0">
      <selection activeCell="M8" sqref="M8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3.42578125" bestFit="1" customWidth="1"/>
    <col min="4" max="7" width="11.42578125" customWidth="1"/>
    <col min="8" max="8" width="9" style="2" bestFit="1" customWidth="1"/>
    <col min="9" max="9" width="7.85546875" style="1" bestFit="1" customWidth="1"/>
    <col min="10" max="10" width="9.5703125" style="1" bestFit="1" customWidth="1"/>
    <col min="11" max="12" width="3.28515625" bestFit="1" customWidth="1"/>
    <col min="13" max="13" width="11.140625" bestFit="1" customWidth="1"/>
  </cols>
  <sheetData>
    <row r="1" spans="1:16" x14ac:dyDescent="0.25">
      <c r="A1" t="s">
        <v>0</v>
      </c>
      <c r="B1" t="s">
        <v>5</v>
      </c>
      <c r="C1" s="4" t="s">
        <v>6</v>
      </c>
      <c r="D1" s="4"/>
      <c r="E1" s="4"/>
      <c r="F1" s="4"/>
      <c r="G1" s="4"/>
      <c r="H1" s="2" t="s">
        <v>78</v>
      </c>
      <c r="I1" s="1" t="s">
        <v>7</v>
      </c>
      <c r="J1" s="1" t="s">
        <v>72</v>
      </c>
      <c r="K1" s="5" t="s">
        <v>100</v>
      </c>
      <c r="L1" s="5"/>
      <c r="M1" t="s">
        <v>1</v>
      </c>
    </row>
    <row r="2" spans="1:16" x14ac:dyDescent="0.25">
      <c r="A2" t="s">
        <v>25</v>
      </c>
      <c r="B2" t="s">
        <v>13</v>
      </c>
      <c r="C2" s="4" t="s">
        <v>13</v>
      </c>
      <c r="D2" s="4"/>
      <c r="E2" s="4"/>
      <c r="F2" s="4"/>
      <c r="G2" s="4"/>
      <c r="H2" s="2" t="s">
        <v>79</v>
      </c>
      <c r="I2" s="1" t="s">
        <v>73</v>
      </c>
      <c r="J2" s="1" t="s">
        <v>73</v>
      </c>
      <c r="K2" s="5" t="str">
        <f>BIN2HEX(_xlfn.CONCAT(H2:J2))</f>
        <v>0</v>
      </c>
      <c r="L2" s="5"/>
    </row>
    <row r="3" spans="1:16" x14ac:dyDescent="0.25">
      <c r="A3" t="s">
        <v>26</v>
      </c>
      <c r="B3" t="s">
        <v>3</v>
      </c>
      <c r="C3" s="4" t="s">
        <v>3</v>
      </c>
      <c r="D3" s="4"/>
      <c r="E3" s="4"/>
      <c r="F3" s="4"/>
      <c r="G3" s="4"/>
      <c r="H3" s="2" t="s">
        <v>79</v>
      </c>
      <c r="I3" s="1" t="s">
        <v>74</v>
      </c>
      <c r="J3" s="1" t="s">
        <v>73</v>
      </c>
      <c r="K3" s="5" t="str">
        <f t="shared" ref="K3:K7" si="0">BIN2HEX(_xlfn.CONCAT(H3:J3))</f>
        <v>8</v>
      </c>
      <c r="L3" s="5"/>
    </row>
    <row r="4" spans="1:16" x14ac:dyDescent="0.25">
      <c r="A4" t="s">
        <v>27</v>
      </c>
      <c r="B4" t="s">
        <v>45</v>
      </c>
      <c r="C4" s="4" t="s">
        <v>43</v>
      </c>
      <c r="D4" s="4"/>
      <c r="E4" s="4"/>
      <c r="F4" s="4"/>
      <c r="G4" s="4"/>
      <c r="H4" s="2" t="s">
        <v>28</v>
      </c>
      <c r="I4" s="1" t="s">
        <v>73</v>
      </c>
      <c r="J4" s="1" t="s">
        <v>73</v>
      </c>
      <c r="K4" s="5" t="str">
        <f t="shared" si="0"/>
        <v>40</v>
      </c>
      <c r="L4" s="5"/>
      <c r="P4" t="s">
        <v>41</v>
      </c>
    </row>
    <row r="5" spans="1:16" x14ac:dyDescent="0.25">
      <c r="A5" t="s">
        <v>30</v>
      </c>
      <c r="B5" t="s">
        <v>46</v>
      </c>
      <c r="C5" s="4" t="s">
        <v>32</v>
      </c>
      <c r="D5" s="4"/>
      <c r="E5" s="4"/>
      <c r="F5" s="4"/>
      <c r="G5" s="4"/>
      <c r="H5" s="2" t="s">
        <v>28</v>
      </c>
      <c r="I5" s="1" t="s">
        <v>73</v>
      </c>
      <c r="J5" s="1" t="s">
        <v>74</v>
      </c>
      <c r="K5" s="5" t="str">
        <f t="shared" si="0"/>
        <v>41</v>
      </c>
      <c r="L5" s="5"/>
      <c r="P5" t="s">
        <v>39</v>
      </c>
    </row>
    <row r="6" spans="1:16" x14ac:dyDescent="0.25">
      <c r="A6" t="s">
        <v>29</v>
      </c>
      <c r="B6" t="s">
        <v>47</v>
      </c>
      <c r="C6" s="4" t="s">
        <v>33</v>
      </c>
      <c r="D6" s="4"/>
      <c r="E6" s="4"/>
      <c r="F6" s="4"/>
      <c r="G6" s="4"/>
      <c r="H6" s="2" t="s">
        <v>28</v>
      </c>
      <c r="I6" s="1" t="s">
        <v>73</v>
      </c>
      <c r="J6" s="1" t="s">
        <v>75</v>
      </c>
      <c r="K6" s="5" t="str">
        <f t="shared" si="0"/>
        <v>42</v>
      </c>
      <c r="L6" s="5"/>
      <c r="P6" t="s">
        <v>40</v>
      </c>
    </row>
    <row r="7" spans="1:16" x14ac:dyDescent="0.25">
      <c r="A7" t="s">
        <v>4</v>
      </c>
      <c r="B7" t="s">
        <v>48</v>
      </c>
      <c r="C7" s="4" t="s">
        <v>44</v>
      </c>
      <c r="D7" s="4"/>
      <c r="E7" s="4"/>
      <c r="F7" s="4"/>
      <c r="G7" s="4"/>
      <c r="H7" s="2" t="s">
        <v>28</v>
      </c>
      <c r="I7" s="1" t="s">
        <v>73</v>
      </c>
      <c r="J7" s="1" t="s">
        <v>76</v>
      </c>
      <c r="K7" s="5" t="str">
        <f t="shared" si="0"/>
        <v>43</v>
      </c>
      <c r="L7" s="5"/>
      <c r="P7" t="s">
        <v>42</v>
      </c>
    </row>
    <row r="8" spans="1:16" x14ac:dyDescent="0.25">
      <c r="A8" t="s">
        <v>62</v>
      </c>
      <c r="B8" t="s">
        <v>63</v>
      </c>
      <c r="C8" s="4" t="s">
        <v>61</v>
      </c>
      <c r="D8" s="4"/>
      <c r="E8" s="4"/>
      <c r="F8" s="4"/>
      <c r="G8" s="4"/>
      <c r="H8" s="2" t="s">
        <v>28</v>
      </c>
      <c r="I8" s="1" t="s">
        <v>73</v>
      </c>
      <c r="J8" s="1" t="s">
        <v>77</v>
      </c>
      <c r="K8" s="5" t="str">
        <f>BIN2HEX(_xlfn.CONCAT(H8:J8))</f>
        <v>44</v>
      </c>
      <c r="L8" s="5"/>
      <c r="P8" t="s">
        <v>60</v>
      </c>
    </row>
    <row r="9" spans="1:16" x14ac:dyDescent="0.25">
      <c r="A9" t="s">
        <v>8</v>
      </c>
      <c r="B9" t="s">
        <v>2</v>
      </c>
      <c r="C9" t="s">
        <v>31</v>
      </c>
      <c r="D9" t="s">
        <v>38</v>
      </c>
      <c r="E9" t="s">
        <v>53</v>
      </c>
      <c r="F9" t="s">
        <v>54</v>
      </c>
      <c r="G9" t="s">
        <v>64</v>
      </c>
      <c r="H9" s="2">
        <v>10</v>
      </c>
      <c r="I9" s="1" t="s">
        <v>73</v>
      </c>
      <c r="J9" s="1" t="s">
        <v>84</v>
      </c>
      <c r="K9" t="str">
        <f>BIN2HEX(_xlfn.CONCAT(H9,I9,"000"))</f>
        <v>80</v>
      </c>
      <c r="L9" t="str">
        <f>BIN2HEX(_xlfn.CONCAT(H9,I9,"100"))</f>
        <v>84</v>
      </c>
    </row>
    <row r="10" spans="1:16" x14ac:dyDescent="0.25">
      <c r="A10" t="s">
        <v>9</v>
      </c>
      <c r="B10" t="s">
        <v>13</v>
      </c>
      <c r="C10" t="s">
        <v>82</v>
      </c>
      <c r="D10" t="s">
        <v>49</v>
      </c>
      <c r="E10" t="s">
        <v>37</v>
      </c>
      <c r="F10" t="s">
        <v>55</v>
      </c>
      <c r="G10" t="s">
        <v>65</v>
      </c>
      <c r="H10" s="2" t="s">
        <v>80</v>
      </c>
      <c r="I10" s="1" t="s">
        <v>74</v>
      </c>
      <c r="J10" s="1" t="s">
        <v>84</v>
      </c>
      <c r="K10" t="str">
        <f t="shared" ref="K10:K17" si="1">BIN2HEX(_xlfn.CONCAT(H10,I10,"000"))</f>
        <v>88</v>
      </c>
      <c r="L10" t="str">
        <f t="shared" ref="L10:L17" si="2">BIN2HEX(_xlfn.CONCAT(H10,I10,"100"))</f>
        <v>8C</v>
      </c>
    </row>
    <row r="11" spans="1:16" x14ac:dyDescent="0.25">
      <c r="A11" t="s">
        <v>10</v>
      </c>
      <c r="B11" t="s">
        <v>14</v>
      </c>
      <c r="C11" t="s">
        <v>83</v>
      </c>
      <c r="D11" t="s">
        <v>56</v>
      </c>
      <c r="E11" t="s">
        <v>59</v>
      </c>
      <c r="F11" t="s">
        <v>66</v>
      </c>
      <c r="G11" t="s">
        <v>67</v>
      </c>
      <c r="H11" s="2" t="s">
        <v>80</v>
      </c>
      <c r="I11" s="1" t="s">
        <v>75</v>
      </c>
      <c r="J11" s="1" t="s">
        <v>84</v>
      </c>
      <c r="K11" t="str">
        <f t="shared" si="1"/>
        <v>90</v>
      </c>
      <c r="L11" t="str">
        <f t="shared" si="2"/>
        <v>94</v>
      </c>
    </row>
    <row r="12" spans="1:16" x14ac:dyDescent="0.25">
      <c r="A12" t="s">
        <v>11</v>
      </c>
      <c r="B12" t="s">
        <v>15</v>
      </c>
      <c r="C12" t="s">
        <v>85</v>
      </c>
      <c r="D12" t="s">
        <v>57</v>
      </c>
      <c r="E12" t="s">
        <v>86</v>
      </c>
      <c r="F12" t="s">
        <v>87</v>
      </c>
      <c r="G12" t="s">
        <v>68</v>
      </c>
      <c r="H12" s="2" t="s">
        <v>80</v>
      </c>
      <c r="I12" s="1" t="s">
        <v>76</v>
      </c>
      <c r="J12" s="1" t="s">
        <v>84</v>
      </c>
      <c r="K12" t="str">
        <f t="shared" si="1"/>
        <v>98</v>
      </c>
      <c r="L12" t="str">
        <f t="shared" si="2"/>
        <v>9C</v>
      </c>
    </row>
    <row r="13" spans="1:16" x14ac:dyDescent="0.25">
      <c r="A13" t="s">
        <v>12</v>
      </c>
      <c r="B13" t="s">
        <v>16</v>
      </c>
      <c r="C13" t="s">
        <v>88</v>
      </c>
      <c r="D13" t="s">
        <v>58</v>
      </c>
      <c r="E13" t="s">
        <v>89</v>
      </c>
      <c r="F13" t="s">
        <v>90</v>
      </c>
      <c r="G13" t="s">
        <v>69</v>
      </c>
      <c r="H13" s="2" t="s">
        <v>80</v>
      </c>
      <c r="I13" s="1" t="s">
        <v>77</v>
      </c>
      <c r="J13" s="1" t="s">
        <v>84</v>
      </c>
      <c r="K13" t="str">
        <f t="shared" si="1"/>
        <v>A0</v>
      </c>
      <c r="L13" t="str">
        <f t="shared" si="2"/>
        <v>A4</v>
      </c>
    </row>
    <row r="14" spans="1:16" x14ac:dyDescent="0.25">
      <c r="A14" t="s">
        <v>17</v>
      </c>
      <c r="B14" t="s">
        <v>21</v>
      </c>
      <c r="C14" t="s">
        <v>91</v>
      </c>
      <c r="D14" t="s">
        <v>92</v>
      </c>
      <c r="H14" s="2" t="s">
        <v>81</v>
      </c>
      <c r="I14" s="1" t="s">
        <v>73</v>
      </c>
      <c r="J14" s="1" t="s">
        <v>93</v>
      </c>
      <c r="K14" t="str">
        <f t="shared" si="1"/>
        <v>C0</v>
      </c>
      <c r="L14" t="str">
        <f>BIN2HEX(_xlfn.CONCAT(H14,I14,"001"))</f>
        <v>C1</v>
      </c>
    </row>
    <row r="15" spans="1:16" x14ac:dyDescent="0.25">
      <c r="A15" t="s">
        <v>18</v>
      </c>
      <c r="B15" t="s">
        <v>23</v>
      </c>
      <c r="C15" t="s">
        <v>70</v>
      </c>
      <c r="D15" t="s">
        <v>50</v>
      </c>
      <c r="E15" t="s">
        <v>34</v>
      </c>
      <c r="F15" t="s">
        <v>94</v>
      </c>
      <c r="G15" t="s">
        <v>95</v>
      </c>
      <c r="H15" s="2" t="s">
        <v>81</v>
      </c>
      <c r="I15" s="1" t="s">
        <v>74</v>
      </c>
      <c r="J15" s="1" t="s">
        <v>84</v>
      </c>
      <c r="K15" t="str">
        <f t="shared" si="1"/>
        <v>C8</v>
      </c>
      <c r="L15" t="str">
        <f t="shared" si="2"/>
        <v>CC</v>
      </c>
    </row>
    <row r="16" spans="1:16" x14ac:dyDescent="0.25">
      <c r="A16" t="s">
        <v>19</v>
      </c>
      <c r="B16" t="s">
        <v>22</v>
      </c>
      <c r="C16" t="s">
        <v>71</v>
      </c>
      <c r="D16" t="s">
        <v>51</v>
      </c>
      <c r="E16" t="s">
        <v>35</v>
      </c>
      <c r="F16" t="s">
        <v>96</v>
      </c>
      <c r="G16" t="s">
        <v>97</v>
      </c>
      <c r="H16" s="2" t="s">
        <v>81</v>
      </c>
      <c r="I16" s="1" t="s">
        <v>75</v>
      </c>
      <c r="J16" s="1" t="s">
        <v>84</v>
      </c>
      <c r="K16" t="str">
        <f t="shared" si="1"/>
        <v>D0</v>
      </c>
      <c r="L16" t="str">
        <f t="shared" si="2"/>
        <v>D4</v>
      </c>
    </row>
    <row r="17" spans="1:12" x14ac:dyDescent="0.25">
      <c r="A17" t="s">
        <v>20</v>
      </c>
      <c r="B17" t="s">
        <v>24</v>
      </c>
      <c r="C17" t="s">
        <v>36</v>
      </c>
      <c r="D17" t="s">
        <v>52</v>
      </c>
      <c r="E17" t="s">
        <v>36</v>
      </c>
      <c r="F17" t="s">
        <v>98</v>
      </c>
      <c r="G17" t="s">
        <v>99</v>
      </c>
      <c r="H17" s="2" t="s">
        <v>81</v>
      </c>
      <c r="I17" s="1" t="s">
        <v>76</v>
      </c>
      <c r="J17" s="1" t="s">
        <v>84</v>
      </c>
      <c r="K17" t="str">
        <f t="shared" si="1"/>
        <v>D8</v>
      </c>
      <c r="L17" t="str">
        <f t="shared" si="2"/>
        <v>DC</v>
      </c>
    </row>
  </sheetData>
  <mergeCells count="16">
    <mergeCell ref="K7:L7"/>
    <mergeCell ref="K8:L8"/>
    <mergeCell ref="K1:L1"/>
    <mergeCell ref="K2:L2"/>
    <mergeCell ref="K3:L3"/>
    <mergeCell ref="K4:L4"/>
    <mergeCell ref="K5:L5"/>
    <mergeCell ref="K6:L6"/>
    <mergeCell ref="C8:G8"/>
    <mergeCell ref="C1:G1"/>
    <mergeCell ref="C2:G2"/>
    <mergeCell ref="C3:G3"/>
    <mergeCell ref="C4:G4"/>
    <mergeCell ref="C5:G5"/>
    <mergeCell ref="C6:G6"/>
    <mergeCell ref="C7: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BD5E-5DDE-43BD-AA8B-7B03110567C6}">
  <dimension ref="A1:T257"/>
  <sheetViews>
    <sheetView zoomScale="130" zoomScaleNormal="130" workbookViewId="0">
      <pane ySplit="1" topLeftCell="A2" activePane="bottomLeft" state="frozen"/>
      <selection pane="bottomLeft" activeCell="S68" sqref="S68"/>
    </sheetView>
  </sheetViews>
  <sheetFormatPr defaultRowHeight="15" x14ac:dyDescent="0.25"/>
  <cols>
    <col min="1" max="1" width="13.5703125" bestFit="1" customWidth="1"/>
    <col min="2" max="5" width="2.140625" bestFit="1" customWidth="1"/>
    <col min="6" max="9" width="2" bestFit="1" customWidth="1"/>
    <col min="10" max="10" width="5.42578125" bestFit="1" customWidth="1"/>
    <col min="11" max="11" width="5.140625" bestFit="1" customWidth="1"/>
    <col min="12" max="12" width="5.7109375" bestFit="1" customWidth="1"/>
    <col min="19" max="19" width="12.140625" bestFit="1" customWidth="1"/>
    <col min="20" max="20" width="13.85546875" bestFit="1" customWidth="1"/>
  </cols>
  <sheetData>
    <row r="1" spans="1:20" x14ac:dyDescent="0.25">
      <c r="B1" s="4" t="s">
        <v>7</v>
      </c>
      <c r="C1" s="4"/>
      <c r="D1" s="4"/>
      <c r="E1" s="4"/>
      <c r="F1" s="4"/>
      <c r="G1" s="4"/>
      <c r="H1" s="4"/>
      <c r="I1" s="4"/>
      <c r="J1" t="s">
        <v>100</v>
      </c>
      <c r="K1" t="s">
        <v>27</v>
      </c>
      <c r="L1" t="s">
        <v>29</v>
      </c>
      <c r="M1" t="s">
        <v>171</v>
      </c>
      <c r="N1" t="s">
        <v>170</v>
      </c>
      <c r="O1" t="s">
        <v>169</v>
      </c>
      <c r="P1" t="s">
        <v>168</v>
      </c>
      <c r="Q1" t="s">
        <v>167</v>
      </c>
      <c r="R1" t="s">
        <v>164</v>
      </c>
      <c r="S1" t="s">
        <v>166</v>
      </c>
      <c r="T1" t="s">
        <v>165</v>
      </c>
    </row>
    <row r="2" spans="1:20" x14ac:dyDescent="0.25">
      <c r="A2" s="3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tr">
        <f>_xlfn.CONCAT(BIN2HEX(_xlfn.CONCAT(B2:I2)),"h")</f>
        <v>0h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</row>
    <row r="3" spans="1:20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tr">
        <f t="shared" ref="J3:J66" si="0">_xlfn.CONCAT(BIN2HEX(_xlfn.CONCAT(B3:I3)),"h")</f>
        <v>1h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</row>
    <row r="4" spans="1:2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 t="str">
        <f t="shared" si="0"/>
        <v>2h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</row>
    <row r="5" spans="1:20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 t="str">
        <f t="shared" si="0"/>
        <v>3h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</row>
    <row r="6" spans="1:2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t="str">
        <f t="shared" si="0"/>
        <v>4h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</row>
    <row r="7" spans="1:2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 t="str">
        <f t="shared" si="0"/>
        <v>5h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</row>
    <row r="8" spans="1:2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 t="str">
        <f t="shared" si="0"/>
        <v>6h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</row>
    <row r="9" spans="1:20" x14ac:dyDescent="0.25"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 t="str">
        <f t="shared" si="0"/>
        <v>7h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</row>
    <row r="10" spans="1:20" x14ac:dyDescent="0.25">
      <c r="A10" s="3" t="s">
        <v>112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t="str">
        <f t="shared" si="0"/>
        <v>8h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</row>
    <row r="11" spans="1:20" x14ac:dyDescent="0.25"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 t="str">
        <f t="shared" si="0"/>
        <v>9h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</row>
    <row r="12" spans="1:20" x14ac:dyDescent="0.25"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 t="str">
        <f t="shared" si="0"/>
        <v>Ah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</row>
    <row r="13" spans="1:20" x14ac:dyDescent="0.25"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 t="str">
        <f t="shared" si="0"/>
        <v>Bh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</row>
    <row r="14" spans="1:20" x14ac:dyDescent="0.25"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 t="str">
        <f t="shared" si="0"/>
        <v>Ch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</row>
    <row r="15" spans="1:20" x14ac:dyDescent="0.25"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 t="str">
        <f t="shared" si="0"/>
        <v>Dh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</row>
    <row r="16" spans="1:20" x14ac:dyDescent="0.25"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 t="str">
        <f t="shared" si="0"/>
        <v>Eh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</row>
    <row r="17" spans="2:20" x14ac:dyDescent="0.25"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 t="str">
        <f t="shared" si="0"/>
        <v>Fh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</row>
    <row r="18" spans="2:20" x14ac:dyDescent="0.25"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t="str">
        <f t="shared" si="0"/>
        <v>10h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</row>
    <row r="19" spans="2:20" x14ac:dyDescent="0.25"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t="str">
        <f t="shared" si="0"/>
        <v>11h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</row>
    <row r="20" spans="2:20" x14ac:dyDescent="0.25"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 t="str">
        <f t="shared" si="0"/>
        <v>12h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</row>
    <row r="21" spans="2:20" x14ac:dyDescent="0.25"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 t="str">
        <f t="shared" si="0"/>
        <v>13h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</row>
    <row r="22" spans="2:20" x14ac:dyDescent="0.25"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 t="str">
        <f t="shared" si="0"/>
        <v>14h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</row>
    <row r="23" spans="2:20" x14ac:dyDescent="0.25"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 t="str">
        <f t="shared" si="0"/>
        <v>15h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</row>
    <row r="24" spans="2:20" x14ac:dyDescent="0.25"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 t="str">
        <f t="shared" si="0"/>
        <v>16h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</row>
    <row r="25" spans="2:20" x14ac:dyDescent="0.25"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 t="str">
        <f t="shared" si="0"/>
        <v>17h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</row>
    <row r="26" spans="2:20" x14ac:dyDescent="0.25"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 t="str">
        <f t="shared" si="0"/>
        <v>18h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</row>
    <row r="27" spans="2:20" x14ac:dyDescent="0.25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 t="str">
        <f t="shared" si="0"/>
        <v>19h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</row>
    <row r="28" spans="2:20" x14ac:dyDescent="0.25"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 t="str">
        <f t="shared" si="0"/>
        <v>1Ah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</row>
    <row r="29" spans="2:20" x14ac:dyDescent="0.25"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 t="str">
        <f t="shared" si="0"/>
        <v>1Bh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</row>
    <row r="30" spans="2:20" x14ac:dyDescent="0.25"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 t="str">
        <f t="shared" si="0"/>
        <v>1Ch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</row>
    <row r="31" spans="2:20" x14ac:dyDescent="0.25"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 t="str">
        <f t="shared" si="0"/>
        <v>1Dh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</row>
    <row r="32" spans="2:20" x14ac:dyDescent="0.25"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 t="str">
        <f t="shared" si="0"/>
        <v>1Eh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</row>
    <row r="33" spans="2:20" x14ac:dyDescent="0.25"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 t="str">
        <f t="shared" si="0"/>
        <v>1Fh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</row>
    <row r="34" spans="2:20" x14ac:dyDescent="0.25"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tr">
        <f t="shared" si="0"/>
        <v>20h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</row>
    <row r="35" spans="2:20" x14ac:dyDescent="0.25"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 t="str">
        <f t="shared" si="0"/>
        <v>21h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</row>
    <row r="36" spans="2:20" x14ac:dyDescent="0.25"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 t="str">
        <f t="shared" si="0"/>
        <v>22h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</row>
    <row r="37" spans="2:20" x14ac:dyDescent="0.25"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 t="str">
        <f t="shared" si="0"/>
        <v>23h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</row>
    <row r="38" spans="2:20" x14ac:dyDescent="0.25"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 t="str">
        <f t="shared" si="0"/>
        <v>24h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</row>
    <row r="39" spans="2:20" x14ac:dyDescent="0.25"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 t="str">
        <f t="shared" si="0"/>
        <v>25h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</row>
    <row r="40" spans="2:20" x14ac:dyDescent="0.25"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 t="str">
        <f t="shared" si="0"/>
        <v>26h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</row>
    <row r="41" spans="2:20" x14ac:dyDescent="0.25"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 t="str">
        <f t="shared" si="0"/>
        <v>27h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</row>
    <row r="42" spans="2:20" x14ac:dyDescent="0.25"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 t="str">
        <f t="shared" si="0"/>
        <v>28h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</row>
    <row r="43" spans="2:20" x14ac:dyDescent="0.25"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 t="str">
        <f t="shared" si="0"/>
        <v>29h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</row>
    <row r="44" spans="2:20" x14ac:dyDescent="0.25"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 t="str">
        <f t="shared" si="0"/>
        <v>2Ah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</row>
    <row r="45" spans="2:20" x14ac:dyDescent="0.25"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 t="str">
        <f t="shared" si="0"/>
        <v>2Bh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</row>
    <row r="46" spans="2:20" x14ac:dyDescent="0.25"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 t="str">
        <f t="shared" si="0"/>
        <v>2Ch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</row>
    <row r="47" spans="2:20" x14ac:dyDescent="0.25"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 t="str">
        <f t="shared" si="0"/>
        <v>2Dh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</row>
    <row r="48" spans="2:20" x14ac:dyDescent="0.25"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 t="str">
        <f t="shared" si="0"/>
        <v>2Eh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</row>
    <row r="49" spans="2:20" x14ac:dyDescent="0.25"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 t="str">
        <f t="shared" si="0"/>
        <v>2Fh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</row>
    <row r="50" spans="2:20" x14ac:dyDescent="0.25"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 t="str">
        <f t="shared" si="0"/>
        <v>30h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</row>
    <row r="51" spans="2:20" x14ac:dyDescent="0.25"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 t="str">
        <f t="shared" si="0"/>
        <v>31h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</row>
    <row r="52" spans="2:20" x14ac:dyDescent="0.25"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 t="str">
        <f t="shared" si="0"/>
        <v>32h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</row>
    <row r="53" spans="2:20" x14ac:dyDescent="0.25"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 t="str">
        <f t="shared" si="0"/>
        <v>33h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</row>
    <row r="54" spans="2:20" x14ac:dyDescent="0.25"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 t="str">
        <f t="shared" si="0"/>
        <v>34h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</row>
    <row r="55" spans="2:20" x14ac:dyDescent="0.25"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 t="str">
        <f t="shared" si="0"/>
        <v>35h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</row>
    <row r="56" spans="2:20" x14ac:dyDescent="0.25"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  <c r="J56" t="str">
        <f t="shared" si="0"/>
        <v>36h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</row>
    <row r="57" spans="2:20" x14ac:dyDescent="0.25"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 t="str">
        <f t="shared" si="0"/>
        <v>37h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</row>
    <row r="58" spans="2:20" x14ac:dyDescent="0.25"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 t="str">
        <f t="shared" si="0"/>
        <v>38h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</row>
    <row r="59" spans="2:20" x14ac:dyDescent="0.25"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 t="str">
        <f t="shared" si="0"/>
        <v>39h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</row>
    <row r="60" spans="2:20" x14ac:dyDescent="0.25"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 t="str">
        <f t="shared" si="0"/>
        <v>3Ah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</row>
    <row r="61" spans="2:20" x14ac:dyDescent="0.25"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 t="str">
        <f t="shared" si="0"/>
        <v>3Bh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</row>
    <row r="62" spans="2:20" x14ac:dyDescent="0.25"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 t="str">
        <f t="shared" si="0"/>
        <v>3Ch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</row>
    <row r="63" spans="2:20" x14ac:dyDescent="0.25"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 t="str">
        <f t="shared" si="0"/>
        <v>3Dh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</row>
    <row r="64" spans="2:20" x14ac:dyDescent="0.25"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 t="str">
        <f t="shared" si="0"/>
        <v>3Eh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</row>
    <row r="65" spans="1:20" x14ac:dyDescent="0.25"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t="str">
        <f t="shared" si="0"/>
        <v>3Fh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</row>
    <row r="66" spans="1:20" x14ac:dyDescent="0.25">
      <c r="A66" t="s">
        <v>45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tr">
        <f t="shared" si="0"/>
        <v>40h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</row>
    <row r="67" spans="1:20" x14ac:dyDescent="0.25">
      <c r="A67" t="s">
        <v>46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tr">
        <f t="shared" ref="J67:J130" si="1">_xlfn.CONCAT(BIN2HEX(_xlfn.CONCAT(B67:I67)),"h")</f>
        <v>41h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</row>
    <row r="68" spans="1:20" x14ac:dyDescent="0.25">
      <c r="A68" t="s">
        <v>47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t="str">
        <f t="shared" si="1"/>
        <v>42h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</row>
    <row r="69" spans="1:20" x14ac:dyDescent="0.25">
      <c r="A69" t="s">
        <v>48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 t="str">
        <f t="shared" si="1"/>
        <v>43h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</row>
    <row r="70" spans="1:20" x14ac:dyDescent="0.25">
      <c r="A70" t="s">
        <v>63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t="str">
        <f t="shared" si="1"/>
        <v>44h</v>
      </c>
      <c r="K70" t="s">
        <v>13</v>
      </c>
      <c r="L70">
        <v>1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>
        <v>1</v>
      </c>
      <c r="T70">
        <v>0</v>
      </c>
    </row>
    <row r="71" spans="1:20" x14ac:dyDescent="0.25"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str">
        <f t="shared" si="1"/>
        <v>45h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</row>
    <row r="72" spans="1:20" x14ac:dyDescent="0.25"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 t="str">
        <f t="shared" si="1"/>
        <v>46h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</row>
    <row r="73" spans="1:20" x14ac:dyDescent="0.25"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 t="str">
        <f t="shared" si="1"/>
        <v>47h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</row>
    <row r="74" spans="1:20" x14ac:dyDescent="0.25"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t="str">
        <f t="shared" si="1"/>
        <v>48h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</row>
    <row r="75" spans="1:20" x14ac:dyDescent="0.25"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 t="str">
        <f t="shared" si="1"/>
        <v>49h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</row>
    <row r="76" spans="1:20" x14ac:dyDescent="0.25"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 t="str">
        <f t="shared" si="1"/>
        <v>4Ah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</row>
    <row r="77" spans="1:20" x14ac:dyDescent="0.25"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 t="str">
        <f t="shared" si="1"/>
        <v>4Bh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</row>
    <row r="78" spans="1:20" x14ac:dyDescent="0.25"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t="str">
        <f t="shared" si="1"/>
        <v>4Ch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</row>
    <row r="79" spans="1:20" x14ac:dyDescent="0.25"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 t="str">
        <f t="shared" si="1"/>
        <v>4Dh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</row>
    <row r="80" spans="1:20" x14ac:dyDescent="0.25"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 t="str">
        <f t="shared" si="1"/>
        <v>4Eh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</row>
    <row r="81" spans="2:20" x14ac:dyDescent="0.25"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 t="str">
        <f t="shared" si="1"/>
        <v>4Fh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</row>
    <row r="82" spans="2:20" x14ac:dyDescent="0.25"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t="str">
        <f t="shared" si="1"/>
        <v>50h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</row>
    <row r="83" spans="2:20" x14ac:dyDescent="0.25"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 t="str">
        <f t="shared" si="1"/>
        <v>51h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</row>
    <row r="84" spans="2:20" x14ac:dyDescent="0.25"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 t="str">
        <f t="shared" si="1"/>
        <v>52h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</row>
    <row r="85" spans="2:20" x14ac:dyDescent="0.25"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 t="str">
        <f t="shared" si="1"/>
        <v>53h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</row>
    <row r="86" spans="2:20" x14ac:dyDescent="0.25"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 t="str">
        <f t="shared" si="1"/>
        <v>54h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</row>
    <row r="87" spans="2:20" x14ac:dyDescent="0.25"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 t="str">
        <f t="shared" si="1"/>
        <v>55h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</row>
    <row r="88" spans="2:20" x14ac:dyDescent="0.25"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 t="str">
        <f t="shared" si="1"/>
        <v>56h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</row>
    <row r="89" spans="2:20" x14ac:dyDescent="0.25"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 t="str">
        <f t="shared" si="1"/>
        <v>57h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</row>
    <row r="90" spans="2:20" x14ac:dyDescent="0.25"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 t="str">
        <f t="shared" si="1"/>
        <v>58h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</row>
    <row r="91" spans="2:20" x14ac:dyDescent="0.25"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 t="str">
        <f t="shared" si="1"/>
        <v>59h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</row>
    <row r="92" spans="2:20" x14ac:dyDescent="0.25"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 t="str">
        <f t="shared" si="1"/>
        <v>5Ah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</row>
    <row r="93" spans="2:20" x14ac:dyDescent="0.25"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 t="str">
        <f t="shared" si="1"/>
        <v>5Bh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</row>
    <row r="94" spans="2:20" x14ac:dyDescent="0.25"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 t="str">
        <f t="shared" si="1"/>
        <v>5Ch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</row>
    <row r="95" spans="2:20" x14ac:dyDescent="0.25"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 t="str">
        <f t="shared" si="1"/>
        <v>5Dh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</row>
    <row r="96" spans="2:20" x14ac:dyDescent="0.25"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 t="str">
        <f t="shared" si="1"/>
        <v>5Eh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</row>
    <row r="97" spans="2:20" x14ac:dyDescent="0.25"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 t="str">
        <f t="shared" si="1"/>
        <v>5Fh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</row>
    <row r="98" spans="2:20" x14ac:dyDescent="0.25"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tr">
        <f t="shared" si="1"/>
        <v>60h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</row>
    <row r="99" spans="2:20" x14ac:dyDescent="0.25"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tr">
        <f t="shared" si="1"/>
        <v>61h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</row>
    <row r="100" spans="2:20" x14ac:dyDescent="0.25"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 t="str">
        <f t="shared" si="1"/>
        <v>62h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</row>
    <row r="101" spans="2:20" x14ac:dyDescent="0.25"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 t="str">
        <f t="shared" si="1"/>
        <v>63h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</row>
    <row r="102" spans="2:20" x14ac:dyDescent="0.25"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 t="str">
        <f t="shared" si="1"/>
        <v>64h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</row>
    <row r="103" spans="2:20" x14ac:dyDescent="0.25"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 t="str">
        <f t="shared" si="1"/>
        <v>65h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</row>
    <row r="104" spans="2:20" x14ac:dyDescent="0.25"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 t="str">
        <f t="shared" si="1"/>
        <v>66h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</row>
    <row r="105" spans="2:20" x14ac:dyDescent="0.25"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 t="str">
        <f t="shared" si="1"/>
        <v>67h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</row>
    <row r="106" spans="2:20" x14ac:dyDescent="0.25"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 t="str">
        <f t="shared" si="1"/>
        <v>68h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</row>
    <row r="107" spans="2:20" x14ac:dyDescent="0.25"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 t="str">
        <f t="shared" si="1"/>
        <v>69h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</row>
    <row r="108" spans="2:20" x14ac:dyDescent="0.25"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 t="str">
        <f t="shared" si="1"/>
        <v>6Ah</v>
      </c>
      <c r="K108" t="s">
        <v>13</v>
      </c>
      <c r="L108" t="s">
        <v>13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</row>
    <row r="109" spans="2:20" x14ac:dyDescent="0.25"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  <c r="J109" t="str">
        <f t="shared" si="1"/>
        <v>6Bh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</row>
    <row r="110" spans="2:20" x14ac:dyDescent="0.25"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 t="str">
        <f t="shared" si="1"/>
        <v>6Ch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</row>
    <row r="111" spans="2:20" x14ac:dyDescent="0.25"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 t="str">
        <f t="shared" si="1"/>
        <v>6Dh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</row>
    <row r="112" spans="2:20" x14ac:dyDescent="0.25"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 t="str">
        <f t="shared" si="1"/>
        <v>6Eh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</row>
    <row r="113" spans="2:20" x14ac:dyDescent="0.25"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 t="str">
        <f t="shared" si="1"/>
        <v>6Fh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</row>
    <row r="114" spans="2:20" x14ac:dyDescent="0.25"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 t="str">
        <f t="shared" si="1"/>
        <v>70h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</row>
    <row r="115" spans="2:20" x14ac:dyDescent="0.25"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 t="str">
        <f t="shared" si="1"/>
        <v>71h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</row>
    <row r="116" spans="2:20" x14ac:dyDescent="0.25"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 t="str">
        <f t="shared" si="1"/>
        <v>72h</v>
      </c>
      <c r="K116" t="s">
        <v>13</v>
      </c>
      <c r="L116" t="s">
        <v>13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</row>
    <row r="117" spans="2:20" x14ac:dyDescent="0.25"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 t="str">
        <f t="shared" si="1"/>
        <v>73h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</row>
    <row r="118" spans="2:20" x14ac:dyDescent="0.25"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 t="str">
        <f t="shared" si="1"/>
        <v>74h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</row>
    <row r="119" spans="2:20" x14ac:dyDescent="0.25"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 t="str">
        <f t="shared" si="1"/>
        <v>75h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</row>
    <row r="120" spans="2:20" x14ac:dyDescent="0.25"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 t="str">
        <f t="shared" si="1"/>
        <v>76h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</row>
    <row r="121" spans="2:20" x14ac:dyDescent="0.25"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 t="str">
        <f t="shared" si="1"/>
        <v>77h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</row>
    <row r="122" spans="2:20" x14ac:dyDescent="0.25"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 t="str">
        <f t="shared" si="1"/>
        <v>78h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</row>
    <row r="123" spans="2:20" x14ac:dyDescent="0.25"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 t="str">
        <f t="shared" si="1"/>
        <v>79h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</row>
    <row r="124" spans="2:20" x14ac:dyDescent="0.25"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 t="str">
        <f t="shared" si="1"/>
        <v>7Ah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</row>
    <row r="125" spans="2:20" x14ac:dyDescent="0.25"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 t="str">
        <f t="shared" si="1"/>
        <v>7Bh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</row>
    <row r="126" spans="2:20" x14ac:dyDescent="0.25"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 t="str">
        <f t="shared" si="1"/>
        <v>7Ch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</row>
    <row r="127" spans="2:20" x14ac:dyDescent="0.25"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 t="str">
        <f t="shared" si="1"/>
        <v>7Dh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</row>
    <row r="128" spans="2:20" x14ac:dyDescent="0.25"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 t="str">
        <f t="shared" si="1"/>
        <v>7Eh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</row>
    <row r="129" spans="1:20" x14ac:dyDescent="0.25"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 t="str">
        <f t="shared" si="1"/>
        <v>7Fh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</row>
    <row r="130" spans="1:20" x14ac:dyDescent="0.25">
      <c r="A130" s="3" t="s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tr">
        <f t="shared" si="1"/>
        <v>80h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</row>
    <row r="131" spans="1:20" x14ac:dyDescent="0.25">
      <c r="A131" s="3" t="s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tr">
        <f t="shared" ref="J131:J194" si="2">_xlfn.CONCAT(BIN2HEX(_xlfn.CONCAT(B131:I131)),"h")</f>
        <v>81h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</row>
    <row r="132" spans="1:20" x14ac:dyDescent="0.25">
      <c r="A132" s="3" t="s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t="str">
        <f t="shared" si="2"/>
        <v>82h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</row>
    <row r="133" spans="1:20" x14ac:dyDescent="0.25">
      <c r="A133" s="3" t="s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 t="str">
        <f t="shared" si="2"/>
        <v>83h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</row>
    <row r="134" spans="1:20" x14ac:dyDescent="0.25">
      <c r="A134" s="3" t="s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t="str">
        <f t="shared" si="2"/>
        <v>84h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</row>
    <row r="135" spans="1:20" x14ac:dyDescent="0.25"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 t="str">
        <f t="shared" si="2"/>
        <v>85h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</row>
    <row r="136" spans="1:20" x14ac:dyDescent="0.25"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 t="str">
        <f t="shared" si="2"/>
        <v>86h</v>
      </c>
      <c r="K136" t="s">
        <v>13</v>
      </c>
      <c r="L136" t="s">
        <v>13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</row>
    <row r="137" spans="1:20" x14ac:dyDescent="0.25"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 t="str">
        <f t="shared" si="2"/>
        <v>87h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</row>
    <row r="138" spans="1:20" x14ac:dyDescent="0.25">
      <c r="A138" s="3" t="s">
        <v>107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t="str">
        <f t="shared" si="2"/>
        <v>88h</v>
      </c>
      <c r="K138" t="s">
        <v>13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</row>
    <row r="139" spans="1:20" x14ac:dyDescent="0.25">
      <c r="A139" s="3" t="s">
        <v>106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 t="str">
        <f t="shared" si="2"/>
        <v>89h</v>
      </c>
      <c r="K139" t="s">
        <v>13</v>
      </c>
      <c r="L139" t="s">
        <v>13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</row>
    <row r="140" spans="1:20" x14ac:dyDescent="0.25">
      <c r="A140" s="3" t="s">
        <v>108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 t="str">
        <f t="shared" si="2"/>
        <v>8Ah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</row>
    <row r="141" spans="1:20" x14ac:dyDescent="0.25">
      <c r="A141" s="3" t="s">
        <v>109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 t="str">
        <f t="shared" si="2"/>
        <v>8Bh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</row>
    <row r="142" spans="1:20" x14ac:dyDescent="0.25">
      <c r="A142" s="3" t="s">
        <v>110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t="str">
        <f t="shared" si="2"/>
        <v>8Ch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</row>
    <row r="143" spans="1:20" x14ac:dyDescent="0.25"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 t="str">
        <f t="shared" si="2"/>
        <v>8Dh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</row>
    <row r="144" spans="1:20" x14ac:dyDescent="0.25"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 t="str">
        <f t="shared" si="2"/>
        <v>8Eh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</row>
    <row r="145" spans="1:20" x14ac:dyDescent="0.25"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 t="str">
        <f t="shared" si="2"/>
        <v>8Fh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</row>
    <row r="146" spans="1:20" x14ac:dyDescent="0.25">
      <c r="A146" s="3" t="s">
        <v>113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t="str">
        <f t="shared" si="2"/>
        <v>90h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</row>
    <row r="147" spans="1:20" x14ac:dyDescent="0.25">
      <c r="A147" s="3" t="s">
        <v>114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 t="str">
        <f t="shared" si="2"/>
        <v>91h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</row>
    <row r="148" spans="1:20" x14ac:dyDescent="0.25">
      <c r="A148" s="3" t="s">
        <v>115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 t="str">
        <f t="shared" si="2"/>
        <v>92h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</row>
    <row r="149" spans="1:20" x14ac:dyDescent="0.25">
      <c r="A149" s="3" t="s">
        <v>116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 t="str">
        <f t="shared" si="2"/>
        <v>93h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</row>
    <row r="150" spans="1:20" x14ac:dyDescent="0.25">
      <c r="A150" s="3" t="s">
        <v>117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 t="str">
        <f t="shared" si="2"/>
        <v>94h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</row>
    <row r="151" spans="1:20" x14ac:dyDescent="0.25"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 t="str">
        <f t="shared" si="2"/>
        <v>95h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</row>
    <row r="152" spans="1:20" x14ac:dyDescent="0.25"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 t="str">
        <f t="shared" si="2"/>
        <v>96h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</row>
    <row r="153" spans="1:20" x14ac:dyDescent="0.25"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 t="str">
        <f t="shared" si="2"/>
        <v>97h</v>
      </c>
      <c r="K153" t="s">
        <v>13</v>
      </c>
      <c r="L153" t="s">
        <v>13</v>
      </c>
      <c r="M153" t="s">
        <v>13</v>
      </c>
      <c r="N153" t="s">
        <v>13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</row>
    <row r="154" spans="1:20" x14ac:dyDescent="0.25">
      <c r="A154" s="3" t="s">
        <v>118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 t="str">
        <f t="shared" si="2"/>
        <v>98h</v>
      </c>
      <c r="K154" t="s">
        <v>13</v>
      </c>
      <c r="L154" t="s">
        <v>13</v>
      </c>
      <c r="M154" t="s">
        <v>13</v>
      </c>
      <c r="N154" t="s">
        <v>13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</row>
    <row r="155" spans="1:20" x14ac:dyDescent="0.25">
      <c r="A155" s="3" t="s">
        <v>119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 t="str">
        <f t="shared" si="2"/>
        <v>99h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</row>
    <row r="156" spans="1:20" x14ac:dyDescent="0.25">
      <c r="A156" s="3" t="s">
        <v>120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 t="str">
        <f t="shared" si="2"/>
        <v>9Ah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</row>
    <row r="157" spans="1:20" x14ac:dyDescent="0.25">
      <c r="A157" s="3" t="s">
        <v>121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 t="str">
        <f t="shared" si="2"/>
        <v>9Bh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</row>
    <row r="158" spans="1:20" x14ac:dyDescent="0.25">
      <c r="A158" s="3" t="s">
        <v>122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 t="str">
        <f t="shared" si="2"/>
        <v>9Ch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</row>
    <row r="159" spans="1:20" x14ac:dyDescent="0.25"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 t="str">
        <f t="shared" si="2"/>
        <v>9Dh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</row>
    <row r="160" spans="1:20" x14ac:dyDescent="0.25"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 t="str">
        <f t="shared" si="2"/>
        <v>9Eh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</row>
    <row r="161" spans="1:20" x14ac:dyDescent="0.25"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 t="str">
        <f t="shared" si="2"/>
        <v>9Fh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</row>
    <row r="162" spans="1:20" x14ac:dyDescent="0.25">
      <c r="A162" s="3" t="s">
        <v>123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tr">
        <f t="shared" si="2"/>
        <v>A0h</v>
      </c>
      <c r="K162" t="s">
        <v>13</v>
      </c>
      <c r="L162" t="s">
        <v>13</v>
      </c>
      <c r="M162" t="s">
        <v>13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</row>
    <row r="163" spans="1:20" x14ac:dyDescent="0.25">
      <c r="A163" s="3" t="s">
        <v>124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 t="str">
        <f t="shared" si="2"/>
        <v>A1h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</row>
    <row r="164" spans="1:20" x14ac:dyDescent="0.25">
      <c r="A164" s="3" t="s">
        <v>125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 t="str">
        <f t="shared" si="2"/>
        <v>A2h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</row>
    <row r="165" spans="1:20" x14ac:dyDescent="0.25">
      <c r="A165" s="3" t="s">
        <v>126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 t="str">
        <f t="shared" si="2"/>
        <v>A3h</v>
      </c>
      <c r="K165" t="s">
        <v>13</v>
      </c>
      <c r="L165" t="s">
        <v>13</v>
      </c>
      <c r="M165" t="s">
        <v>13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</row>
    <row r="166" spans="1:20" x14ac:dyDescent="0.25">
      <c r="A166" s="3" t="s">
        <v>127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 t="str">
        <f t="shared" si="2"/>
        <v>A4h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</row>
    <row r="167" spans="1:20" x14ac:dyDescent="0.25"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 t="str">
        <f t="shared" si="2"/>
        <v>A5h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</row>
    <row r="168" spans="1:20" x14ac:dyDescent="0.25"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 t="str">
        <f t="shared" si="2"/>
        <v>A6h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</row>
    <row r="169" spans="1:20" x14ac:dyDescent="0.25"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 t="str">
        <f t="shared" si="2"/>
        <v>A7h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</row>
    <row r="170" spans="1:20" x14ac:dyDescent="0.25"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 t="str">
        <f t="shared" si="2"/>
        <v>A8h</v>
      </c>
      <c r="K170" t="s">
        <v>13</v>
      </c>
      <c r="L170" t="s">
        <v>13</v>
      </c>
      <c r="M170" t="s">
        <v>13</v>
      </c>
      <c r="N170" t="s">
        <v>13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</row>
    <row r="171" spans="1:20" x14ac:dyDescent="0.25"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 t="str">
        <f t="shared" si="2"/>
        <v>A9h</v>
      </c>
      <c r="K171" t="s">
        <v>13</v>
      </c>
      <c r="L171" t="s">
        <v>13</v>
      </c>
      <c r="M171" t="s">
        <v>13</v>
      </c>
      <c r="N171" t="s">
        <v>13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</row>
    <row r="172" spans="1:20" x14ac:dyDescent="0.25"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 t="str">
        <f t="shared" si="2"/>
        <v>AAh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</row>
    <row r="173" spans="1:20" x14ac:dyDescent="0.25"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 t="str">
        <f t="shared" si="2"/>
        <v>ABh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</row>
    <row r="174" spans="1:20" x14ac:dyDescent="0.25"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 t="str">
        <f t="shared" si="2"/>
        <v>ACh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</row>
    <row r="175" spans="1:20" x14ac:dyDescent="0.25"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 t="str">
        <f t="shared" si="2"/>
        <v>ADh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</row>
    <row r="176" spans="1:20" x14ac:dyDescent="0.25"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 t="str">
        <f t="shared" si="2"/>
        <v>AEh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</row>
    <row r="177" spans="2:20" x14ac:dyDescent="0.25"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  <c r="J177" t="str">
        <f t="shared" si="2"/>
        <v>AFh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</row>
    <row r="178" spans="2:20" x14ac:dyDescent="0.25"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 t="str">
        <f t="shared" si="2"/>
        <v>B0h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</row>
    <row r="179" spans="2:20" x14ac:dyDescent="0.25"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 t="str">
        <f t="shared" si="2"/>
        <v>B1h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</row>
    <row r="180" spans="2:20" x14ac:dyDescent="0.25"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 t="str">
        <f t="shared" si="2"/>
        <v>B2h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</row>
    <row r="181" spans="2:20" x14ac:dyDescent="0.25"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 t="str">
        <f t="shared" si="2"/>
        <v>B3h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</row>
    <row r="182" spans="2:20" x14ac:dyDescent="0.25"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 t="str">
        <f t="shared" si="2"/>
        <v>B4h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</row>
    <row r="183" spans="2:20" x14ac:dyDescent="0.25"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 t="str">
        <f t="shared" si="2"/>
        <v>B5h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</row>
    <row r="184" spans="2:20" x14ac:dyDescent="0.25"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 t="str">
        <f t="shared" si="2"/>
        <v>B6h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</row>
    <row r="185" spans="2:20" x14ac:dyDescent="0.25"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 t="str">
        <f t="shared" si="2"/>
        <v>B7h</v>
      </c>
      <c r="K185" t="s">
        <v>13</v>
      </c>
      <c r="L185" t="s">
        <v>13</v>
      </c>
      <c r="M185" t="s">
        <v>13</v>
      </c>
      <c r="N185" t="s">
        <v>13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</row>
    <row r="186" spans="2:20" x14ac:dyDescent="0.25"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 t="str">
        <f t="shared" si="2"/>
        <v>B8h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</row>
    <row r="187" spans="2:20" x14ac:dyDescent="0.25"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 t="str">
        <f t="shared" si="2"/>
        <v>B9h</v>
      </c>
      <c r="K187" t="s">
        <v>13</v>
      </c>
      <c r="L187" t="s">
        <v>13</v>
      </c>
      <c r="M187" t="s">
        <v>13</v>
      </c>
      <c r="N187" t="s">
        <v>13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</row>
    <row r="188" spans="2:20" x14ac:dyDescent="0.25"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 t="str">
        <f t="shared" si="2"/>
        <v>BAh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</row>
    <row r="189" spans="2:20" x14ac:dyDescent="0.25"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 t="str">
        <f t="shared" si="2"/>
        <v>BBh</v>
      </c>
      <c r="K189" t="s">
        <v>13</v>
      </c>
      <c r="L189" t="s">
        <v>13</v>
      </c>
      <c r="M189" t="s">
        <v>13</v>
      </c>
      <c r="N189" t="s">
        <v>13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</row>
    <row r="190" spans="2:20" x14ac:dyDescent="0.25"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 t="str">
        <f t="shared" si="2"/>
        <v>BCh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</row>
    <row r="191" spans="2:20" x14ac:dyDescent="0.25"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 t="str">
        <f t="shared" si="2"/>
        <v>BDh</v>
      </c>
      <c r="K191" t="s">
        <v>13</v>
      </c>
      <c r="L191" t="s">
        <v>13</v>
      </c>
      <c r="M191" t="s">
        <v>13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</row>
    <row r="192" spans="2:20" x14ac:dyDescent="0.25"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 t="str">
        <f t="shared" si="2"/>
        <v>BEh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</row>
    <row r="193" spans="1:20" x14ac:dyDescent="0.25"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 t="str">
        <f t="shared" si="2"/>
        <v>BFh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</row>
    <row r="194" spans="1:20" x14ac:dyDescent="0.25">
      <c r="A194" t="s">
        <v>129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tr">
        <f t="shared" si="2"/>
        <v>C0h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</row>
    <row r="195" spans="1:20" x14ac:dyDescent="0.25">
      <c r="A195" t="s">
        <v>128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tr">
        <f t="shared" ref="J195:J257" si="3">_xlfn.CONCAT(BIN2HEX(_xlfn.CONCAT(B195:I195)),"h")</f>
        <v>C1h</v>
      </c>
      <c r="K195" t="s">
        <v>13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</row>
    <row r="196" spans="1:20" x14ac:dyDescent="0.25"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t="str">
        <f t="shared" si="3"/>
        <v>C2h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</row>
    <row r="197" spans="1:20" x14ac:dyDescent="0.25"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 t="str">
        <f t="shared" si="3"/>
        <v>C3h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</row>
    <row r="198" spans="1:20" x14ac:dyDescent="0.25"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t="str">
        <f t="shared" si="3"/>
        <v>C4h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</row>
    <row r="199" spans="1:20" x14ac:dyDescent="0.25"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 t="str">
        <f t="shared" si="3"/>
        <v>C5h</v>
      </c>
      <c r="K199" t="s">
        <v>13</v>
      </c>
      <c r="L199" t="s">
        <v>13</v>
      </c>
      <c r="M199" t="s">
        <v>13</v>
      </c>
      <c r="N199" t="s">
        <v>13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</row>
    <row r="200" spans="1:20" x14ac:dyDescent="0.25"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 t="str">
        <f t="shared" si="3"/>
        <v>C6h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</row>
    <row r="201" spans="1:20" x14ac:dyDescent="0.25"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 t="str">
        <f t="shared" si="3"/>
        <v>C7h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</row>
    <row r="202" spans="1:20" x14ac:dyDescent="0.25">
      <c r="A202" s="3" t="s">
        <v>130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t="str">
        <f t="shared" si="3"/>
        <v>C8h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</row>
    <row r="203" spans="1:20" x14ac:dyDescent="0.25">
      <c r="A203" s="3" t="s">
        <v>131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 t="str">
        <f t="shared" si="3"/>
        <v>C9h</v>
      </c>
      <c r="K203" t="s">
        <v>13</v>
      </c>
      <c r="L203" t="s">
        <v>13</v>
      </c>
      <c r="M203" t="s">
        <v>13</v>
      </c>
      <c r="N203" t="s">
        <v>13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</row>
    <row r="204" spans="1:20" x14ac:dyDescent="0.25">
      <c r="A204" s="3" t="s">
        <v>132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 t="str">
        <f t="shared" si="3"/>
        <v>CAh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</row>
    <row r="205" spans="1:20" x14ac:dyDescent="0.25">
      <c r="A205" s="3" t="s">
        <v>133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 t="str">
        <f t="shared" si="3"/>
        <v>CBh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</row>
    <row r="206" spans="1:20" x14ac:dyDescent="0.25">
      <c r="A206" s="3" t="s">
        <v>134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t="str">
        <f t="shared" si="3"/>
        <v>CCh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</row>
    <row r="207" spans="1:20" x14ac:dyDescent="0.25"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 t="str">
        <f t="shared" si="3"/>
        <v>CDh</v>
      </c>
      <c r="K207" t="s">
        <v>13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</row>
    <row r="208" spans="1:20" x14ac:dyDescent="0.25"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 t="str">
        <f t="shared" si="3"/>
        <v>CEh</v>
      </c>
      <c r="K208" t="s">
        <v>13</v>
      </c>
      <c r="L208" t="s">
        <v>13</v>
      </c>
      <c r="M208" t="s">
        <v>13</v>
      </c>
      <c r="N208" t="s">
        <v>13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</row>
    <row r="209" spans="1:20" x14ac:dyDescent="0.25"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  <c r="J209" t="str">
        <f t="shared" si="3"/>
        <v>CFh</v>
      </c>
      <c r="K209" t="s">
        <v>13</v>
      </c>
      <c r="L209" t="s">
        <v>13</v>
      </c>
      <c r="M209" t="s">
        <v>13</v>
      </c>
      <c r="N209" t="s">
        <v>13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</row>
    <row r="210" spans="1:20" x14ac:dyDescent="0.25">
      <c r="A210" s="3" t="s">
        <v>135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 t="str">
        <f t="shared" si="3"/>
        <v>D0h</v>
      </c>
      <c r="K210" t="s">
        <v>13</v>
      </c>
      <c r="L210" t="s">
        <v>13</v>
      </c>
      <c r="M210" t="s">
        <v>13</v>
      </c>
      <c r="N210" t="s">
        <v>13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</row>
    <row r="211" spans="1:20" x14ac:dyDescent="0.25">
      <c r="A211" s="3" t="s">
        <v>136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 t="str">
        <f t="shared" si="3"/>
        <v>D1h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</row>
    <row r="212" spans="1:20" x14ac:dyDescent="0.25">
      <c r="A212" s="3" t="s">
        <v>137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 t="str">
        <f t="shared" si="3"/>
        <v>D2h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</row>
    <row r="213" spans="1:20" x14ac:dyDescent="0.25">
      <c r="A213" s="3" t="s">
        <v>138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 t="str">
        <f t="shared" si="3"/>
        <v>D3h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</row>
    <row r="214" spans="1:20" x14ac:dyDescent="0.25">
      <c r="A214" s="3" t="s">
        <v>139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 t="str">
        <f t="shared" si="3"/>
        <v>D4h</v>
      </c>
      <c r="K214" t="s">
        <v>13</v>
      </c>
      <c r="L214" t="s">
        <v>13</v>
      </c>
      <c r="M214" t="s">
        <v>13</v>
      </c>
      <c r="N214" t="s">
        <v>13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</row>
    <row r="215" spans="1:20" x14ac:dyDescent="0.25"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 t="str">
        <f t="shared" si="3"/>
        <v>D5h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</row>
    <row r="216" spans="1:20" x14ac:dyDescent="0.25"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 t="str">
        <f t="shared" si="3"/>
        <v>D6h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</row>
    <row r="217" spans="1:20" x14ac:dyDescent="0.25"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  <c r="J217" t="str">
        <f t="shared" si="3"/>
        <v>D7h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</row>
    <row r="218" spans="1:20" x14ac:dyDescent="0.25">
      <c r="A218" s="3" t="s">
        <v>140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 t="str">
        <f t="shared" si="3"/>
        <v>D8h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</row>
    <row r="219" spans="1:20" x14ac:dyDescent="0.25">
      <c r="A219" s="3" t="s">
        <v>141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 t="str">
        <f t="shared" si="3"/>
        <v>D9h</v>
      </c>
      <c r="K219" t="s">
        <v>13</v>
      </c>
      <c r="L219" t="s">
        <v>13</v>
      </c>
      <c r="M219" t="s">
        <v>13</v>
      </c>
      <c r="N219" t="s">
        <v>13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</row>
    <row r="220" spans="1:20" x14ac:dyDescent="0.25">
      <c r="A220" s="3" t="s">
        <v>142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 t="str">
        <f t="shared" si="3"/>
        <v>DAh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</row>
    <row r="221" spans="1:20" x14ac:dyDescent="0.25">
      <c r="A221" s="3" t="s">
        <v>143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 t="str">
        <f t="shared" si="3"/>
        <v>DBh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</row>
    <row r="222" spans="1:20" x14ac:dyDescent="0.25">
      <c r="A222" s="3" t="s">
        <v>144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 t="str">
        <f t="shared" si="3"/>
        <v>DCh</v>
      </c>
      <c r="K222" t="s">
        <v>13</v>
      </c>
      <c r="L222" t="s">
        <v>13</v>
      </c>
      <c r="M222" t="s">
        <v>13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</row>
    <row r="223" spans="1:20" x14ac:dyDescent="0.25"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 t="str">
        <f t="shared" si="3"/>
        <v>DDh</v>
      </c>
      <c r="K223" t="s">
        <v>13</v>
      </c>
      <c r="L223" t="s">
        <v>13</v>
      </c>
      <c r="M223" t="s">
        <v>13</v>
      </c>
      <c r="N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</row>
    <row r="224" spans="1:20" x14ac:dyDescent="0.25"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 t="str">
        <f t="shared" si="3"/>
        <v>DEh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13</v>
      </c>
    </row>
    <row r="225" spans="2:20" x14ac:dyDescent="0.25"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 t="str">
        <f t="shared" si="3"/>
        <v>DFh</v>
      </c>
      <c r="K225" t="s">
        <v>13</v>
      </c>
      <c r="L225" t="s">
        <v>13</v>
      </c>
      <c r="M225" t="s">
        <v>13</v>
      </c>
      <c r="N225" t="s">
        <v>13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</row>
    <row r="226" spans="2:20" x14ac:dyDescent="0.25"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tr">
        <f t="shared" si="3"/>
        <v>E0h</v>
      </c>
      <c r="K226" t="s">
        <v>13</v>
      </c>
      <c r="L226" t="s">
        <v>13</v>
      </c>
      <c r="M226" t="s">
        <v>13</v>
      </c>
      <c r="N226" t="s">
        <v>13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</row>
    <row r="227" spans="2:20" x14ac:dyDescent="0.25"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 t="str">
        <f t="shared" si="3"/>
        <v>E1h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</row>
    <row r="228" spans="2:20" x14ac:dyDescent="0.25"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 t="str">
        <f t="shared" si="3"/>
        <v>E2h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</row>
    <row r="229" spans="2:20" x14ac:dyDescent="0.25"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 t="str">
        <f t="shared" si="3"/>
        <v>E3h</v>
      </c>
      <c r="K229" t="s">
        <v>13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T229" t="s">
        <v>13</v>
      </c>
    </row>
    <row r="230" spans="2:20" x14ac:dyDescent="0.25"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 t="str">
        <f t="shared" si="3"/>
        <v>E4h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</row>
    <row r="231" spans="2:20" x14ac:dyDescent="0.25"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 t="str">
        <f t="shared" si="3"/>
        <v>E5h</v>
      </c>
      <c r="K231" t="s">
        <v>13</v>
      </c>
      <c r="L231" t="s">
        <v>13</v>
      </c>
      <c r="M231" t="s">
        <v>13</v>
      </c>
      <c r="N231" t="s">
        <v>13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</row>
    <row r="232" spans="2:20" x14ac:dyDescent="0.25"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 t="str">
        <f t="shared" si="3"/>
        <v>E6h</v>
      </c>
      <c r="K232" t="s">
        <v>13</v>
      </c>
      <c r="L232" t="s">
        <v>13</v>
      </c>
      <c r="M232" t="s">
        <v>13</v>
      </c>
      <c r="N232" t="s">
        <v>13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</row>
    <row r="233" spans="2:20" x14ac:dyDescent="0.25"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 t="str">
        <f t="shared" si="3"/>
        <v>E7h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</row>
    <row r="234" spans="2:20" x14ac:dyDescent="0.25"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 t="str">
        <f t="shared" si="3"/>
        <v>E8h</v>
      </c>
      <c r="K234" t="s">
        <v>13</v>
      </c>
      <c r="L234" t="s">
        <v>13</v>
      </c>
      <c r="M234" t="s">
        <v>13</v>
      </c>
      <c r="N234" t="s">
        <v>13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</row>
    <row r="235" spans="2:20" x14ac:dyDescent="0.25"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 t="str">
        <f t="shared" si="3"/>
        <v>E9h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</row>
    <row r="236" spans="2:20" x14ac:dyDescent="0.25"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 t="str">
        <f t="shared" si="3"/>
        <v>EAh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</row>
    <row r="237" spans="2:20" x14ac:dyDescent="0.25"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 t="str">
        <f t="shared" si="3"/>
        <v>EBh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</row>
    <row r="238" spans="2:20" x14ac:dyDescent="0.25"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 t="str">
        <f t="shared" si="3"/>
        <v>ECh</v>
      </c>
      <c r="K238" t="s">
        <v>13</v>
      </c>
      <c r="L238" t="s">
        <v>13</v>
      </c>
      <c r="M238" t="s">
        <v>13</v>
      </c>
      <c r="N238" t="s">
        <v>13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</row>
    <row r="239" spans="2:20" x14ac:dyDescent="0.25"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 t="str">
        <f t="shared" si="3"/>
        <v>EDh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</row>
    <row r="240" spans="2:20" x14ac:dyDescent="0.25"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 t="str">
        <f t="shared" si="3"/>
        <v>EEh</v>
      </c>
      <c r="K240" t="s">
        <v>13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</row>
    <row r="241" spans="2:20" x14ac:dyDescent="0.25"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 t="str">
        <f t="shared" si="3"/>
        <v>EFh</v>
      </c>
      <c r="K241" t="s">
        <v>13</v>
      </c>
      <c r="L241" t="s">
        <v>13</v>
      </c>
      <c r="M241" t="s">
        <v>13</v>
      </c>
      <c r="N241" t="s">
        <v>13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</row>
    <row r="242" spans="2:20" x14ac:dyDescent="0.25"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 t="str">
        <f t="shared" si="3"/>
        <v>F0h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</row>
    <row r="243" spans="2:20" x14ac:dyDescent="0.25"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 t="str">
        <f t="shared" si="3"/>
        <v>F1h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</row>
    <row r="244" spans="2:20" x14ac:dyDescent="0.25"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  <c r="J244" t="str">
        <f t="shared" si="3"/>
        <v>F2h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</row>
    <row r="245" spans="2:20" x14ac:dyDescent="0.25"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 t="str">
        <f t="shared" si="3"/>
        <v>F3h</v>
      </c>
      <c r="K245" t="s">
        <v>13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</row>
    <row r="246" spans="2:20" x14ac:dyDescent="0.25"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 t="str">
        <f t="shared" si="3"/>
        <v>F4h</v>
      </c>
      <c r="K246" t="s">
        <v>13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</row>
    <row r="247" spans="2:20" x14ac:dyDescent="0.25"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 t="str">
        <f t="shared" si="3"/>
        <v>F5h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</row>
    <row r="248" spans="2:20" x14ac:dyDescent="0.25"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 t="str">
        <f t="shared" si="3"/>
        <v>F6h</v>
      </c>
      <c r="K248" t="s">
        <v>13</v>
      </c>
      <c r="L248" t="s">
        <v>13</v>
      </c>
      <c r="M248" t="s">
        <v>13</v>
      </c>
      <c r="N248" t="s">
        <v>13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</row>
    <row r="249" spans="2:20" x14ac:dyDescent="0.25"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 t="str">
        <f t="shared" si="3"/>
        <v>F7h</v>
      </c>
      <c r="K249" t="s">
        <v>13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</row>
    <row r="250" spans="2:20" x14ac:dyDescent="0.25"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 t="str">
        <f t="shared" si="3"/>
        <v>F8h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</row>
    <row r="251" spans="2:20" x14ac:dyDescent="0.25"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 t="str">
        <f t="shared" si="3"/>
        <v>F9h</v>
      </c>
      <c r="K251" t="s">
        <v>13</v>
      </c>
      <c r="L251" t="s">
        <v>13</v>
      </c>
      <c r="M251" t="s">
        <v>13</v>
      </c>
      <c r="N251" t="s">
        <v>13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</row>
    <row r="252" spans="2:20" x14ac:dyDescent="0.25"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  <c r="J252" t="str">
        <f t="shared" si="3"/>
        <v>FAh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</row>
    <row r="253" spans="2:20" x14ac:dyDescent="0.25"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 t="str">
        <f t="shared" si="3"/>
        <v>FBh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</row>
    <row r="254" spans="2:20" x14ac:dyDescent="0.25"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 t="str">
        <f t="shared" si="3"/>
        <v>FCh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</row>
    <row r="255" spans="2:20" x14ac:dyDescent="0.25"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 t="str">
        <f t="shared" si="3"/>
        <v>FDh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</row>
    <row r="256" spans="2:20" x14ac:dyDescent="0.25"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 t="str">
        <f t="shared" si="3"/>
        <v>FEh</v>
      </c>
      <c r="K256" t="s">
        <v>13</v>
      </c>
      <c r="L256" t="s">
        <v>13</v>
      </c>
      <c r="M256" t="s">
        <v>13</v>
      </c>
      <c r="N256" t="s">
        <v>13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</row>
    <row r="257" spans="2:20" x14ac:dyDescent="0.25"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 t="str">
        <f t="shared" si="3"/>
        <v>FFh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</row>
  </sheetData>
  <mergeCells count="1">
    <mergeCell ref="B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1569-5D69-450B-8C10-119B8F3CDC81}">
  <dimension ref="A1:O25"/>
  <sheetViews>
    <sheetView tabSelected="1" workbookViewId="0">
      <selection activeCell="M10" sqref="M10"/>
    </sheetView>
  </sheetViews>
  <sheetFormatPr defaultRowHeight="15" x14ac:dyDescent="0.25"/>
  <cols>
    <col min="2" max="2" width="6.28515625" bestFit="1" customWidth="1"/>
    <col min="3" max="3" width="6.140625" bestFit="1" customWidth="1"/>
    <col min="4" max="4" width="5.5703125" bestFit="1" customWidth="1"/>
    <col min="5" max="5" width="5.42578125" bestFit="1" customWidth="1"/>
  </cols>
  <sheetData>
    <row r="1" spans="1:15" x14ac:dyDescent="0.25">
      <c r="B1" t="s">
        <v>157</v>
      </c>
      <c r="C1" t="s">
        <v>158</v>
      </c>
      <c r="D1" t="s">
        <v>159</v>
      </c>
      <c r="E1" t="s">
        <v>100</v>
      </c>
    </row>
    <row r="2" spans="1:15" x14ac:dyDescent="0.25">
      <c r="A2" t="s">
        <v>147</v>
      </c>
      <c r="B2" s="6" t="s">
        <v>73</v>
      </c>
      <c r="C2" s="1" t="s">
        <v>79</v>
      </c>
      <c r="D2" s="1" t="str">
        <f>_xlfn.CONCAT(B2,C2)</f>
        <v>00000</v>
      </c>
      <c r="E2" t="str">
        <f>_xlfn.CONCAT(BIN2HEX(D2),"h")</f>
        <v>0h</v>
      </c>
      <c r="I2" t="s">
        <v>172</v>
      </c>
    </row>
    <row r="3" spans="1:15" x14ac:dyDescent="0.25">
      <c r="A3" t="s">
        <v>154</v>
      </c>
      <c r="B3" s="6" t="s">
        <v>73</v>
      </c>
      <c r="C3" s="1" t="s">
        <v>28</v>
      </c>
      <c r="D3" s="1" t="str">
        <f t="shared" ref="D3:D22" si="0">_xlfn.CONCAT(B3,C3)</f>
        <v>00001</v>
      </c>
      <c r="E3" t="str">
        <f t="shared" ref="E3:E22" si="1">_xlfn.CONCAT(BIN2HEX(D3),"h")</f>
        <v>1h</v>
      </c>
    </row>
    <row r="4" spans="1:15" x14ac:dyDescent="0.25">
      <c r="A4" t="s">
        <v>156</v>
      </c>
      <c r="B4" s="6" t="s">
        <v>73</v>
      </c>
      <c r="C4" s="1">
        <v>10</v>
      </c>
      <c r="D4" s="1" t="str">
        <f t="shared" si="0"/>
        <v>00010</v>
      </c>
      <c r="E4" t="str">
        <f t="shared" si="1"/>
        <v>2h</v>
      </c>
    </row>
    <row r="5" spans="1:15" x14ac:dyDescent="0.25">
      <c r="A5" t="s">
        <v>155</v>
      </c>
      <c r="B5" s="6" t="s">
        <v>73</v>
      </c>
      <c r="C5" s="1">
        <v>11</v>
      </c>
      <c r="D5" s="1" t="str">
        <f t="shared" si="0"/>
        <v>00011</v>
      </c>
      <c r="E5" t="str">
        <f t="shared" si="1"/>
        <v>3h</v>
      </c>
    </row>
    <row r="6" spans="1:15" x14ac:dyDescent="0.25">
      <c r="A6" t="s">
        <v>146</v>
      </c>
      <c r="B6" s="6" t="s">
        <v>74</v>
      </c>
      <c r="C6" s="1" t="s">
        <v>79</v>
      </c>
      <c r="D6" s="1" t="str">
        <f t="shared" si="0"/>
        <v>00100</v>
      </c>
      <c r="E6" t="str">
        <f t="shared" si="1"/>
        <v>4h</v>
      </c>
      <c r="I6" t="s">
        <v>179</v>
      </c>
    </row>
    <row r="7" spans="1:15" x14ac:dyDescent="0.25">
      <c r="A7" t="s">
        <v>151</v>
      </c>
      <c r="B7" s="6" t="s">
        <v>74</v>
      </c>
      <c r="C7" s="1" t="s">
        <v>28</v>
      </c>
      <c r="D7" s="1" t="str">
        <f t="shared" si="0"/>
        <v>00101</v>
      </c>
      <c r="E7" t="str">
        <f t="shared" si="1"/>
        <v>5h</v>
      </c>
    </row>
    <row r="8" spans="1:15" x14ac:dyDescent="0.25">
      <c r="A8" t="s">
        <v>152</v>
      </c>
      <c r="B8" s="6" t="s">
        <v>74</v>
      </c>
      <c r="C8" s="1" t="s">
        <v>80</v>
      </c>
      <c r="D8" s="1" t="str">
        <f t="shared" si="0"/>
        <v>00110</v>
      </c>
      <c r="E8" t="str">
        <f t="shared" si="1"/>
        <v>6h</v>
      </c>
      <c r="M8" s="3"/>
      <c r="N8" s="3"/>
      <c r="O8" s="3"/>
    </row>
    <row r="9" spans="1:15" x14ac:dyDescent="0.25">
      <c r="A9" t="s">
        <v>153</v>
      </c>
      <c r="B9" s="6" t="s">
        <v>74</v>
      </c>
      <c r="C9" s="1" t="s">
        <v>81</v>
      </c>
      <c r="D9" s="1" t="str">
        <f t="shared" si="0"/>
        <v>00111</v>
      </c>
      <c r="E9" t="str">
        <f t="shared" si="1"/>
        <v>7h</v>
      </c>
    </row>
    <row r="10" spans="1:15" x14ac:dyDescent="0.25">
      <c r="A10" t="s">
        <v>145</v>
      </c>
      <c r="B10" s="6" t="s">
        <v>75</v>
      </c>
      <c r="C10" s="1" t="s">
        <v>79</v>
      </c>
      <c r="D10" s="1" t="str">
        <f t="shared" si="0"/>
        <v>01000</v>
      </c>
      <c r="E10" t="str">
        <f t="shared" si="1"/>
        <v>8h</v>
      </c>
      <c r="I10" t="s">
        <v>173</v>
      </c>
    </row>
    <row r="11" spans="1:15" x14ac:dyDescent="0.25">
      <c r="A11" t="s">
        <v>148</v>
      </c>
      <c r="B11" s="6" t="s">
        <v>75</v>
      </c>
      <c r="C11" s="1" t="s">
        <v>28</v>
      </c>
      <c r="D11" s="1" t="str">
        <f t="shared" si="0"/>
        <v>01001</v>
      </c>
      <c r="E11" t="str">
        <f t="shared" si="1"/>
        <v>9h</v>
      </c>
    </row>
    <row r="12" spans="1:15" x14ac:dyDescent="0.25">
      <c r="A12" t="s">
        <v>149</v>
      </c>
      <c r="B12" s="6" t="s">
        <v>75</v>
      </c>
      <c r="C12" s="1" t="s">
        <v>80</v>
      </c>
      <c r="D12" s="1" t="str">
        <f t="shared" si="0"/>
        <v>01010</v>
      </c>
      <c r="E12" t="str">
        <f t="shared" si="1"/>
        <v>Ah</v>
      </c>
    </row>
    <row r="13" spans="1:15" x14ac:dyDescent="0.25">
      <c r="A13" t="s">
        <v>150</v>
      </c>
      <c r="B13" s="6" t="s">
        <v>75</v>
      </c>
      <c r="C13" s="1" t="s">
        <v>81</v>
      </c>
      <c r="D13" s="1" t="str">
        <f t="shared" si="0"/>
        <v>01011</v>
      </c>
      <c r="E13" t="str">
        <f t="shared" si="1"/>
        <v>Bh</v>
      </c>
    </row>
    <row r="14" spans="1:15" x14ac:dyDescent="0.25">
      <c r="A14" t="s">
        <v>160</v>
      </c>
      <c r="B14" s="6" t="s">
        <v>76</v>
      </c>
      <c r="C14" s="1" t="s">
        <v>79</v>
      </c>
      <c r="D14" s="1" t="str">
        <f t="shared" si="0"/>
        <v>01100</v>
      </c>
      <c r="E14" t="str">
        <f t="shared" si="1"/>
        <v>Ch</v>
      </c>
      <c r="I14" t="s">
        <v>174</v>
      </c>
    </row>
    <row r="15" spans="1:15" x14ac:dyDescent="0.25">
      <c r="A15" t="s">
        <v>161</v>
      </c>
      <c r="B15" s="6" t="s">
        <v>76</v>
      </c>
      <c r="C15" s="1" t="s">
        <v>28</v>
      </c>
      <c r="D15" s="1" t="str">
        <f t="shared" si="0"/>
        <v>01101</v>
      </c>
      <c r="E15" t="str">
        <f t="shared" si="1"/>
        <v>Dh</v>
      </c>
    </row>
    <row r="16" spans="1:15" x14ac:dyDescent="0.25">
      <c r="A16" t="s">
        <v>162</v>
      </c>
      <c r="B16" s="6" t="s">
        <v>76</v>
      </c>
      <c r="C16" s="1" t="s">
        <v>80</v>
      </c>
      <c r="D16" s="1" t="str">
        <f t="shared" si="0"/>
        <v>01110</v>
      </c>
      <c r="E16" t="str">
        <f t="shared" si="1"/>
        <v>Eh</v>
      </c>
    </row>
    <row r="17" spans="1:9" x14ac:dyDescent="0.25">
      <c r="A17" t="s">
        <v>163</v>
      </c>
      <c r="B17" s="6" t="s">
        <v>76</v>
      </c>
      <c r="C17" s="1" t="s">
        <v>81</v>
      </c>
      <c r="D17" s="1" t="str">
        <f t="shared" si="0"/>
        <v>01111</v>
      </c>
      <c r="E17" t="str">
        <f t="shared" si="1"/>
        <v>Fh</v>
      </c>
    </row>
    <row r="18" spans="1:9" x14ac:dyDescent="0.25">
      <c r="A18" t="s">
        <v>175</v>
      </c>
      <c r="B18" s="6" t="s">
        <v>77</v>
      </c>
      <c r="C18" s="1" t="s">
        <v>79</v>
      </c>
      <c r="D18" s="1" t="str">
        <f t="shared" si="0"/>
        <v>10000</v>
      </c>
      <c r="E18" t="str">
        <f t="shared" si="1"/>
        <v>10h</v>
      </c>
      <c r="I18" t="s">
        <v>180</v>
      </c>
    </row>
    <row r="19" spans="1:9" x14ac:dyDescent="0.25">
      <c r="A19" t="s">
        <v>176</v>
      </c>
      <c r="B19" s="6" t="s">
        <v>77</v>
      </c>
      <c r="C19" s="1" t="s">
        <v>28</v>
      </c>
      <c r="D19" s="1" t="str">
        <f t="shared" si="0"/>
        <v>10001</v>
      </c>
      <c r="E19" t="str">
        <f t="shared" si="1"/>
        <v>11h</v>
      </c>
    </row>
    <row r="20" spans="1:9" x14ac:dyDescent="0.25">
      <c r="A20" t="s">
        <v>177</v>
      </c>
      <c r="B20" s="6" t="s">
        <v>77</v>
      </c>
      <c r="C20" s="1" t="s">
        <v>80</v>
      </c>
      <c r="D20" s="1" t="str">
        <f t="shared" si="0"/>
        <v>10010</v>
      </c>
      <c r="E20" t="str">
        <f t="shared" si="1"/>
        <v>12h</v>
      </c>
    </row>
    <row r="21" spans="1:9" x14ac:dyDescent="0.25">
      <c r="A21" t="s">
        <v>178</v>
      </c>
      <c r="B21" s="6" t="s">
        <v>77</v>
      </c>
      <c r="C21" s="1" t="s">
        <v>81</v>
      </c>
      <c r="D21" s="1" t="str">
        <f t="shared" si="0"/>
        <v>10011</v>
      </c>
      <c r="E21" t="str">
        <f t="shared" si="1"/>
        <v>13h</v>
      </c>
    </row>
    <row r="22" spans="1:9" x14ac:dyDescent="0.25">
      <c r="A22" t="s">
        <v>181</v>
      </c>
      <c r="B22" s="1" t="s">
        <v>182</v>
      </c>
      <c r="C22" s="1" t="s">
        <v>79</v>
      </c>
      <c r="D22" s="1" t="str">
        <f t="shared" si="0"/>
        <v>10100</v>
      </c>
      <c r="E22" t="str">
        <f t="shared" si="1"/>
        <v>14h</v>
      </c>
      <c r="I22" t="s">
        <v>183</v>
      </c>
    </row>
    <row r="23" spans="1:9" x14ac:dyDescent="0.25">
      <c r="B23" s="1"/>
      <c r="C23" s="1"/>
    </row>
    <row r="24" spans="1:9" x14ac:dyDescent="0.25">
      <c r="B24" s="1"/>
      <c r="C24" s="1"/>
    </row>
    <row r="25" spans="1:9" x14ac:dyDescent="0.25">
      <c r="B25" s="1"/>
      <c r="C25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Instructions</vt:lpstr>
      <vt:lpstr>ControlPath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</dc:creator>
  <cp:lastModifiedBy>Saulo</cp:lastModifiedBy>
  <dcterms:created xsi:type="dcterms:W3CDTF">2025-01-23T00:31:34Z</dcterms:created>
  <dcterms:modified xsi:type="dcterms:W3CDTF">2025-01-30T03:06:35Z</dcterms:modified>
</cp:coreProperties>
</file>