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858b1fb629067/Documentos/sodium_bicarbonate_probabilities/"/>
    </mc:Choice>
  </mc:AlternateContent>
  <xr:revisionPtr revIDLastSave="260" documentId="13_ncr:1_{401DC462-548A-47B1-A887-293633D7127E}" xr6:coauthVersionLast="47" xr6:coauthVersionMax="47" xr10:uidLastSave="{49719781-89B6-43F5-AC41-72F0DB2D37BF}"/>
  <bookViews>
    <workbookView xWindow="28680" yWindow="-120" windowWidth="19440" windowHeight="14880" activeTab="1" xr2:uid="{32E47C97-D393-4BB5-A0E6-35F174E64368}"/>
  </bookViews>
  <sheets>
    <sheet name="raw" sheetId="5" r:id="rId1"/>
    <sheet name="Sheet1" sheetId="1" r:id="rId2"/>
    <sheet name="merged - nausea+urge to vomit" sheetId="2" r:id="rId3"/>
    <sheet name="composite score individual merg" sheetId="3" r:id="rId4"/>
    <sheet name="para grafic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6" i="5" l="1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CW106" i="5"/>
  <c r="CX106" i="5"/>
  <c r="CY106" i="5"/>
  <c r="CZ106" i="5"/>
  <c r="DA106" i="5"/>
  <c r="DB106" i="5"/>
  <c r="DC106" i="5"/>
  <c r="DD106" i="5"/>
  <c r="DE106" i="5"/>
  <c r="DF106" i="5"/>
  <c r="DG106" i="5"/>
  <c r="DH106" i="5"/>
  <c r="DI106" i="5"/>
  <c r="DJ106" i="5"/>
  <c r="DK106" i="5"/>
  <c r="DL106" i="5"/>
  <c r="DM106" i="5"/>
  <c r="DN106" i="5"/>
  <c r="DO106" i="5"/>
  <c r="DP106" i="5"/>
  <c r="DQ106" i="5"/>
  <c r="DR106" i="5"/>
  <c r="DS106" i="5"/>
  <c r="DT106" i="5"/>
  <c r="DU106" i="5"/>
  <c r="DV106" i="5"/>
  <c r="DW106" i="5"/>
  <c r="DX106" i="5"/>
  <c r="DY106" i="5"/>
  <c r="DZ106" i="5"/>
  <c r="EA106" i="5"/>
  <c r="EB106" i="5"/>
  <c r="EC106" i="5"/>
  <c r="ED106" i="5"/>
  <c r="EE106" i="5"/>
  <c r="EF106" i="5"/>
  <c r="EG106" i="5"/>
  <c r="EH106" i="5"/>
  <c r="EI106" i="5"/>
  <c r="EJ106" i="5"/>
  <c r="EK106" i="5"/>
  <c r="EL106" i="5"/>
  <c r="EM106" i="5"/>
  <c r="EN106" i="5"/>
  <c r="EO106" i="5"/>
  <c r="EP106" i="5"/>
  <c r="EQ106" i="5"/>
  <c r="ER106" i="5"/>
  <c r="ES106" i="5"/>
  <c r="ET106" i="5"/>
  <c r="EU106" i="5"/>
  <c r="EV106" i="5"/>
  <c r="EW106" i="5"/>
  <c r="EX106" i="5"/>
  <c r="EY106" i="5"/>
  <c r="EZ106" i="5"/>
  <c r="FA106" i="5"/>
  <c r="FB106" i="5"/>
  <c r="FC106" i="5"/>
  <c r="FD106" i="5"/>
  <c r="FE106" i="5"/>
  <c r="FF106" i="5"/>
  <c r="FG106" i="5"/>
  <c r="FH106" i="5"/>
  <c r="FI106" i="5"/>
  <c r="FJ106" i="5"/>
  <c r="FK106" i="5"/>
  <c r="FL106" i="5"/>
  <c r="FM106" i="5"/>
  <c r="FN106" i="5"/>
  <c r="FO106" i="5"/>
  <c r="FP106" i="5"/>
  <c r="FQ106" i="5"/>
  <c r="FR106" i="5"/>
  <c r="FS106" i="5"/>
  <c r="FT106" i="5"/>
  <c r="FU106" i="5"/>
  <c r="FV106" i="5"/>
  <c r="FW106" i="5"/>
  <c r="FX106" i="5"/>
  <c r="FY106" i="5"/>
  <c r="FZ106" i="5"/>
  <c r="GA106" i="5"/>
  <c r="GB106" i="5"/>
  <c r="GC106" i="5"/>
  <c r="GD106" i="5"/>
  <c r="GE106" i="5"/>
  <c r="GF106" i="5"/>
  <c r="GG106" i="5"/>
  <c r="GH106" i="5"/>
  <c r="GI106" i="5"/>
  <c r="GJ106" i="5"/>
  <c r="GK106" i="5"/>
  <c r="GL106" i="5"/>
  <c r="GM106" i="5"/>
  <c r="GN106" i="5"/>
  <c r="GO106" i="5"/>
  <c r="GP106" i="5"/>
  <c r="GQ106" i="5"/>
  <c r="GR106" i="5"/>
  <c r="GS106" i="5"/>
  <c r="GT106" i="5"/>
  <c r="GU106" i="5"/>
  <c r="GV106" i="5"/>
  <c r="GW106" i="5"/>
  <c r="GX106" i="5"/>
  <c r="GY106" i="5"/>
  <c r="GZ106" i="5"/>
  <c r="HA106" i="5"/>
  <c r="HB106" i="5"/>
  <c r="HC106" i="5"/>
  <c r="HD106" i="5"/>
  <c r="HE106" i="5"/>
  <c r="HF106" i="5"/>
  <c r="HG106" i="5"/>
  <c r="HH106" i="5"/>
  <c r="HI106" i="5"/>
  <c r="HJ106" i="5"/>
  <c r="HK106" i="5"/>
  <c r="HL106" i="5"/>
  <c r="HM106" i="5"/>
  <c r="HN106" i="5"/>
  <c r="HO106" i="5"/>
  <c r="HP106" i="5"/>
  <c r="HQ106" i="5"/>
  <c r="HR106" i="5"/>
  <c r="HS106" i="5"/>
  <c r="HT106" i="5"/>
  <c r="HU106" i="5"/>
  <c r="HV106" i="5"/>
  <c r="HW106" i="5"/>
  <c r="HX106" i="5"/>
  <c r="HY106" i="5"/>
  <c r="HZ106" i="5"/>
  <c r="IA106" i="5"/>
  <c r="IB106" i="5"/>
  <c r="IC106" i="5"/>
  <c r="ID106" i="5"/>
  <c r="IE106" i="5"/>
  <c r="IF106" i="5"/>
  <c r="IG106" i="5"/>
  <c r="IH106" i="5"/>
  <c r="II106" i="5"/>
  <c r="IJ106" i="5"/>
  <c r="IK106" i="5"/>
  <c r="IL106" i="5"/>
  <c r="IM106" i="5"/>
  <c r="IN106" i="5"/>
  <c r="IO106" i="5"/>
  <c r="IP106" i="5"/>
  <c r="IQ106" i="5"/>
  <c r="IR106" i="5"/>
  <c r="IS106" i="5"/>
  <c r="IT106" i="5"/>
  <c r="IU106" i="5"/>
  <c r="IV106" i="5"/>
  <c r="IW106" i="5"/>
  <c r="IX106" i="5"/>
  <c r="IY106" i="5"/>
  <c r="IZ106" i="5"/>
  <c r="JA106" i="5"/>
  <c r="JB106" i="5"/>
  <c r="JC106" i="5"/>
  <c r="JD106" i="5"/>
  <c r="JE106" i="5"/>
  <c r="JF106" i="5"/>
  <c r="JG106" i="5"/>
  <c r="JH106" i="5"/>
  <c r="JI106" i="5"/>
  <c r="JJ106" i="5"/>
  <c r="JK106" i="5"/>
  <c r="JL106" i="5"/>
  <c r="JM106" i="5"/>
  <c r="JN106" i="5"/>
  <c r="JO106" i="5"/>
  <c r="JP106" i="5"/>
  <c r="JQ106" i="5"/>
  <c r="JR106" i="5"/>
  <c r="JS106" i="5"/>
  <c r="JT106" i="5"/>
  <c r="JU106" i="5"/>
  <c r="JV106" i="5"/>
  <c r="JW106" i="5"/>
  <c r="JX106" i="5"/>
  <c r="JY106" i="5"/>
  <c r="JZ106" i="5"/>
  <c r="KA106" i="5"/>
  <c r="KB106" i="5"/>
  <c r="KC106" i="5"/>
  <c r="KD106" i="5"/>
  <c r="KE106" i="5"/>
  <c r="KF106" i="5"/>
  <c r="KG106" i="5"/>
  <c r="KH106" i="5"/>
  <c r="KI106" i="5"/>
  <c r="KJ106" i="5"/>
  <c r="KK106" i="5"/>
  <c r="KL106" i="5"/>
  <c r="KM106" i="5"/>
  <c r="KN106" i="5"/>
  <c r="KO106" i="5"/>
  <c r="KP106" i="5"/>
  <c r="KQ106" i="5"/>
  <c r="KR106" i="5"/>
  <c r="KS106" i="5"/>
  <c r="KT106" i="5"/>
  <c r="KU106" i="5"/>
  <c r="KV106" i="5"/>
  <c r="KW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DM107" i="5"/>
  <c r="DN107" i="5"/>
  <c r="DO107" i="5"/>
  <c r="DP107" i="5"/>
  <c r="DQ107" i="5"/>
  <c r="DR107" i="5"/>
  <c r="DS107" i="5"/>
  <c r="DT107" i="5"/>
  <c r="DU107" i="5"/>
  <c r="DV107" i="5"/>
  <c r="DW107" i="5"/>
  <c r="DX107" i="5"/>
  <c r="DY107" i="5"/>
  <c r="DZ107" i="5"/>
  <c r="EA107" i="5"/>
  <c r="EB107" i="5"/>
  <c r="EC107" i="5"/>
  <c r="ED107" i="5"/>
  <c r="EE107" i="5"/>
  <c r="EF107" i="5"/>
  <c r="EG107" i="5"/>
  <c r="EH107" i="5"/>
  <c r="EI107" i="5"/>
  <c r="EJ107" i="5"/>
  <c r="EK107" i="5"/>
  <c r="EL107" i="5"/>
  <c r="EM107" i="5"/>
  <c r="EN107" i="5"/>
  <c r="EO107" i="5"/>
  <c r="EP107" i="5"/>
  <c r="EQ107" i="5"/>
  <c r="ER107" i="5"/>
  <c r="ES107" i="5"/>
  <c r="ET107" i="5"/>
  <c r="EU107" i="5"/>
  <c r="EV107" i="5"/>
  <c r="EW107" i="5"/>
  <c r="EX107" i="5"/>
  <c r="EY107" i="5"/>
  <c r="EZ107" i="5"/>
  <c r="FA107" i="5"/>
  <c r="FB107" i="5"/>
  <c r="FC107" i="5"/>
  <c r="FD107" i="5"/>
  <c r="FE107" i="5"/>
  <c r="FF107" i="5"/>
  <c r="FG107" i="5"/>
  <c r="FH107" i="5"/>
  <c r="FI107" i="5"/>
  <c r="FJ107" i="5"/>
  <c r="FK107" i="5"/>
  <c r="FL107" i="5"/>
  <c r="FM107" i="5"/>
  <c r="FN107" i="5"/>
  <c r="FO107" i="5"/>
  <c r="FP107" i="5"/>
  <c r="FQ107" i="5"/>
  <c r="FR107" i="5"/>
  <c r="FS107" i="5"/>
  <c r="FT107" i="5"/>
  <c r="FU107" i="5"/>
  <c r="FV107" i="5"/>
  <c r="FW107" i="5"/>
  <c r="FX107" i="5"/>
  <c r="FY107" i="5"/>
  <c r="FZ107" i="5"/>
  <c r="GA107" i="5"/>
  <c r="GB107" i="5"/>
  <c r="GC107" i="5"/>
  <c r="GD107" i="5"/>
  <c r="GE107" i="5"/>
  <c r="GF107" i="5"/>
  <c r="GG107" i="5"/>
  <c r="GH107" i="5"/>
  <c r="GI107" i="5"/>
  <c r="GJ107" i="5"/>
  <c r="GK107" i="5"/>
  <c r="GL107" i="5"/>
  <c r="GM107" i="5"/>
  <c r="GN107" i="5"/>
  <c r="GO107" i="5"/>
  <c r="GP107" i="5"/>
  <c r="GQ107" i="5"/>
  <c r="GR107" i="5"/>
  <c r="GS107" i="5"/>
  <c r="GT107" i="5"/>
  <c r="GU107" i="5"/>
  <c r="GV107" i="5"/>
  <c r="GW107" i="5"/>
  <c r="GX107" i="5"/>
  <c r="GY107" i="5"/>
  <c r="GZ107" i="5"/>
  <c r="HA107" i="5"/>
  <c r="HB107" i="5"/>
  <c r="HC107" i="5"/>
  <c r="HD107" i="5"/>
  <c r="HE107" i="5"/>
  <c r="HF107" i="5"/>
  <c r="HG107" i="5"/>
  <c r="HH107" i="5"/>
  <c r="HI107" i="5"/>
  <c r="HJ107" i="5"/>
  <c r="HK107" i="5"/>
  <c r="HL107" i="5"/>
  <c r="HM107" i="5"/>
  <c r="HN107" i="5"/>
  <c r="HO107" i="5"/>
  <c r="HP107" i="5"/>
  <c r="HQ107" i="5"/>
  <c r="HR107" i="5"/>
  <c r="HS107" i="5"/>
  <c r="HT107" i="5"/>
  <c r="HU107" i="5"/>
  <c r="HV107" i="5"/>
  <c r="HW107" i="5"/>
  <c r="HX107" i="5"/>
  <c r="HY107" i="5"/>
  <c r="HZ107" i="5"/>
  <c r="IA107" i="5"/>
  <c r="IB107" i="5"/>
  <c r="IC107" i="5"/>
  <c r="ID107" i="5"/>
  <c r="IE107" i="5"/>
  <c r="IF107" i="5"/>
  <c r="IG107" i="5"/>
  <c r="IH107" i="5"/>
  <c r="II107" i="5"/>
  <c r="IJ107" i="5"/>
  <c r="IK107" i="5"/>
  <c r="IL107" i="5"/>
  <c r="IM107" i="5"/>
  <c r="IN107" i="5"/>
  <c r="IO107" i="5"/>
  <c r="IP107" i="5"/>
  <c r="IQ107" i="5"/>
  <c r="IR107" i="5"/>
  <c r="IS107" i="5"/>
  <c r="IT107" i="5"/>
  <c r="IU107" i="5"/>
  <c r="IV107" i="5"/>
  <c r="IW107" i="5"/>
  <c r="IX107" i="5"/>
  <c r="IY107" i="5"/>
  <c r="IZ107" i="5"/>
  <c r="JA107" i="5"/>
  <c r="JB107" i="5"/>
  <c r="JC107" i="5"/>
  <c r="JD107" i="5"/>
  <c r="JE107" i="5"/>
  <c r="JF107" i="5"/>
  <c r="JG107" i="5"/>
  <c r="JH107" i="5"/>
  <c r="JI107" i="5"/>
  <c r="JJ107" i="5"/>
  <c r="JK107" i="5"/>
  <c r="JL107" i="5"/>
  <c r="JM107" i="5"/>
  <c r="JN107" i="5"/>
  <c r="JO107" i="5"/>
  <c r="JP107" i="5"/>
  <c r="JQ107" i="5"/>
  <c r="JR107" i="5"/>
  <c r="JS107" i="5"/>
  <c r="JT107" i="5"/>
  <c r="JU107" i="5"/>
  <c r="JV107" i="5"/>
  <c r="JW107" i="5"/>
  <c r="JX107" i="5"/>
  <c r="JY107" i="5"/>
  <c r="JZ107" i="5"/>
  <c r="KA107" i="5"/>
  <c r="KB107" i="5"/>
  <c r="KC107" i="5"/>
  <c r="KD107" i="5"/>
  <c r="KE107" i="5"/>
  <c r="KF107" i="5"/>
  <c r="KG107" i="5"/>
  <c r="KH107" i="5"/>
  <c r="KI107" i="5"/>
  <c r="KJ107" i="5"/>
  <c r="KK107" i="5"/>
  <c r="KL107" i="5"/>
  <c r="KM107" i="5"/>
  <c r="KN107" i="5"/>
  <c r="KO107" i="5"/>
  <c r="KP107" i="5"/>
  <c r="KQ107" i="5"/>
  <c r="KR107" i="5"/>
  <c r="KS107" i="5"/>
  <c r="KT107" i="5"/>
  <c r="KU107" i="5"/>
  <c r="KV107" i="5"/>
  <c r="KW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CV108" i="5"/>
  <c r="CW108" i="5"/>
  <c r="CX108" i="5"/>
  <c r="CY108" i="5"/>
  <c r="CZ108" i="5"/>
  <c r="DA108" i="5"/>
  <c r="DB108" i="5"/>
  <c r="DC108" i="5"/>
  <c r="DD108" i="5"/>
  <c r="DE108" i="5"/>
  <c r="DF108" i="5"/>
  <c r="DG108" i="5"/>
  <c r="DH108" i="5"/>
  <c r="DI108" i="5"/>
  <c r="DJ108" i="5"/>
  <c r="DK108" i="5"/>
  <c r="DL108" i="5"/>
  <c r="DM108" i="5"/>
  <c r="DN108" i="5"/>
  <c r="DO108" i="5"/>
  <c r="DP108" i="5"/>
  <c r="DQ108" i="5"/>
  <c r="DR108" i="5"/>
  <c r="DS108" i="5"/>
  <c r="DT108" i="5"/>
  <c r="DU108" i="5"/>
  <c r="DV108" i="5"/>
  <c r="DW108" i="5"/>
  <c r="DX108" i="5"/>
  <c r="DY108" i="5"/>
  <c r="DZ108" i="5"/>
  <c r="EA108" i="5"/>
  <c r="EB108" i="5"/>
  <c r="EC108" i="5"/>
  <c r="ED108" i="5"/>
  <c r="EE108" i="5"/>
  <c r="EF108" i="5"/>
  <c r="EG108" i="5"/>
  <c r="EH108" i="5"/>
  <c r="EI108" i="5"/>
  <c r="EJ108" i="5"/>
  <c r="EK108" i="5"/>
  <c r="EL108" i="5"/>
  <c r="EM108" i="5"/>
  <c r="EN108" i="5"/>
  <c r="EO108" i="5"/>
  <c r="EP108" i="5"/>
  <c r="EQ108" i="5"/>
  <c r="ER108" i="5"/>
  <c r="ES108" i="5"/>
  <c r="ET108" i="5"/>
  <c r="EU108" i="5"/>
  <c r="EV108" i="5"/>
  <c r="EW108" i="5"/>
  <c r="EX108" i="5"/>
  <c r="EY108" i="5"/>
  <c r="EZ108" i="5"/>
  <c r="FA108" i="5"/>
  <c r="FB108" i="5"/>
  <c r="FC108" i="5"/>
  <c r="FD108" i="5"/>
  <c r="FE108" i="5"/>
  <c r="FF108" i="5"/>
  <c r="FG108" i="5"/>
  <c r="FH108" i="5"/>
  <c r="FI108" i="5"/>
  <c r="FJ108" i="5"/>
  <c r="FK108" i="5"/>
  <c r="FL108" i="5"/>
  <c r="FM108" i="5"/>
  <c r="FN108" i="5"/>
  <c r="FO108" i="5"/>
  <c r="FP108" i="5"/>
  <c r="FQ108" i="5"/>
  <c r="FR108" i="5"/>
  <c r="FS108" i="5"/>
  <c r="FT108" i="5"/>
  <c r="FU108" i="5"/>
  <c r="FV108" i="5"/>
  <c r="FW108" i="5"/>
  <c r="FX108" i="5"/>
  <c r="FY108" i="5"/>
  <c r="FZ108" i="5"/>
  <c r="GA108" i="5"/>
  <c r="GB108" i="5"/>
  <c r="GC108" i="5"/>
  <c r="GD108" i="5"/>
  <c r="GE108" i="5"/>
  <c r="GF108" i="5"/>
  <c r="GG108" i="5"/>
  <c r="GH108" i="5"/>
  <c r="GI108" i="5"/>
  <c r="GJ108" i="5"/>
  <c r="GK108" i="5"/>
  <c r="GL108" i="5"/>
  <c r="GM108" i="5"/>
  <c r="GN108" i="5"/>
  <c r="GO108" i="5"/>
  <c r="GP108" i="5"/>
  <c r="GQ108" i="5"/>
  <c r="GR108" i="5"/>
  <c r="GS108" i="5"/>
  <c r="GT108" i="5"/>
  <c r="GU108" i="5"/>
  <c r="GV108" i="5"/>
  <c r="GW108" i="5"/>
  <c r="GX108" i="5"/>
  <c r="GY108" i="5"/>
  <c r="GZ108" i="5"/>
  <c r="HA108" i="5"/>
  <c r="HB108" i="5"/>
  <c r="HC108" i="5"/>
  <c r="HD108" i="5"/>
  <c r="HE108" i="5"/>
  <c r="HF108" i="5"/>
  <c r="HG108" i="5"/>
  <c r="HH108" i="5"/>
  <c r="HI108" i="5"/>
  <c r="HJ108" i="5"/>
  <c r="HK108" i="5"/>
  <c r="HL108" i="5"/>
  <c r="HM108" i="5"/>
  <c r="HN108" i="5"/>
  <c r="HO108" i="5"/>
  <c r="HP108" i="5"/>
  <c r="HQ108" i="5"/>
  <c r="HR108" i="5"/>
  <c r="HS108" i="5"/>
  <c r="HT108" i="5"/>
  <c r="HU108" i="5"/>
  <c r="HV108" i="5"/>
  <c r="HW108" i="5"/>
  <c r="HX108" i="5"/>
  <c r="HY108" i="5"/>
  <c r="HZ108" i="5"/>
  <c r="IA108" i="5"/>
  <c r="IB108" i="5"/>
  <c r="IC108" i="5"/>
  <c r="ID108" i="5"/>
  <c r="IE108" i="5"/>
  <c r="IF108" i="5"/>
  <c r="IG108" i="5"/>
  <c r="IH108" i="5"/>
  <c r="II108" i="5"/>
  <c r="IJ108" i="5"/>
  <c r="IK108" i="5"/>
  <c r="IL108" i="5"/>
  <c r="IM108" i="5"/>
  <c r="IN108" i="5"/>
  <c r="IO108" i="5"/>
  <c r="IP108" i="5"/>
  <c r="IQ108" i="5"/>
  <c r="IR108" i="5"/>
  <c r="IS108" i="5"/>
  <c r="IT108" i="5"/>
  <c r="IU108" i="5"/>
  <c r="IV108" i="5"/>
  <c r="IW108" i="5"/>
  <c r="IX108" i="5"/>
  <c r="IY108" i="5"/>
  <c r="IZ108" i="5"/>
  <c r="JA108" i="5"/>
  <c r="JB108" i="5"/>
  <c r="JC108" i="5"/>
  <c r="JD108" i="5"/>
  <c r="JE108" i="5"/>
  <c r="JF108" i="5"/>
  <c r="JG108" i="5"/>
  <c r="JH108" i="5"/>
  <c r="JI108" i="5"/>
  <c r="JJ108" i="5"/>
  <c r="JK108" i="5"/>
  <c r="JL108" i="5"/>
  <c r="JM108" i="5"/>
  <c r="JN108" i="5"/>
  <c r="JO108" i="5"/>
  <c r="JP108" i="5"/>
  <c r="JQ108" i="5"/>
  <c r="JR108" i="5"/>
  <c r="JS108" i="5"/>
  <c r="JT108" i="5"/>
  <c r="JU108" i="5"/>
  <c r="JV108" i="5"/>
  <c r="JW108" i="5"/>
  <c r="JX108" i="5"/>
  <c r="JY108" i="5"/>
  <c r="JZ108" i="5"/>
  <c r="KA108" i="5"/>
  <c r="KB108" i="5"/>
  <c r="KC108" i="5"/>
  <c r="KD108" i="5"/>
  <c r="KE108" i="5"/>
  <c r="KF108" i="5"/>
  <c r="KG108" i="5"/>
  <c r="KH108" i="5"/>
  <c r="KI108" i="5"/>
  <c r="KJ108" i="5"/>
  <c r="KK108" i="5"/>
  <c r="KL108" i="5"/>
  <c r="KM108" i="5"/>
  <c r="KN108" i="5"/>
  <c r="KO108" i="5"/>
  <c r="KP108" i="5"/>
  <c r="KQ108" i="5"/>
  <c r="KR108" i="5"/>
  <c r="KS108" i="5"/>
  <c r="KT108" i="5"/>
  <c r="KU108" i="5"/>
  <c r="KV108" i="5"/>
  <c r="KW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CV109" i="5"/>
  <c r="CW109" i="5"/>
  <c r="CX109" i="5"/>
  <c r="CY109" i="5"/>
  <c r="CZ109" i="5"/>
  <c r="DA109" i="5"/>
  <c r="DB109" i="5"/>
  <c r="DC109" i="5"/>
  <c r="DD109" i="5"/>
  <c r="DE109" i="5"/>
  <c r="DF109" i="5"/>
  <c r="DG109" i="5"/>
  <c r="DH109" i="5"/>
  <c r="DI109" i="5"/>
  <c r="DJ109" i="5"/>
  <c r="DK109" i="5"/>
  <c r="DL109" i="5"/>
  <c r="DM109" i="5"/>
  <c r="DN109" i="5"/>
  <c r="DO109" i="5"/>
  <c r="DP109" i="5"/>
  <c r="DQ109" i="5"/>
  <c r="DR109" i="5"/>
  <c r="DS109" i="5"/>
  <c r="DT109" i="5"/>
  <c r="DU109" i="5"/>
  <c r="DV109" i="5"/>
  <c r="DW109" i="5"/>
  <c r="DX109" i="5"/>
  <c r="DY109" i="5"/>
  <c r="DZ109" i="5"/>
  <c r="EA109" i="5"/>
  <c r="EB109" i="5"/>
  <c r="EC109" i="5"/>
  <c r="ED109" i="5"/>
  <c r="EE109" i="5"/>
  <c r="EF109" i="5"/>
  <c r="EG109" i="5"/>
  <c r="EH109" i="5"/>
  <c r="EI109" i="5"/>
  <c r="EJ109" i="5"/>
  <c r="EK109" i="5"/>
  <c r="EL109" i="5"/>
  <c r="EM109" i="5"/>
  <c r="EN109" i="5"/>
  <c r="EO109" i="5"/>
  <c r="EP109" i="5"/>
  <c r="EQ109" i="5"/>
  <c r="ER109" i="5"/>
  <c r="ES109" i="5"/>
  <c r="ET109" i="5"/>
  <c r="EU109" i="5"/>
  <c r="EV109" i="5"/>
  <c r="EW109" i="5"/>
  <c r="EX109" i="5"/>
  <c r="EY109" i="5"/>
  <c r="EZ109" i="5"/>
  <c r="FA109" i="5"/>
  <c r="FB109" i="5"/>
  <c r="FC109" i="5"/>
  <c r="FD109" i="5"/>
  <c r="FE109" i="5"/>
  <c r="FF109" i="5"/>
  <c r="FG109" i="5"/>
  <c r="FH109" i="5"/>
  <c r="FI109" i="5"/>
  <c r="FJ109" i="5"/>
  <c r="FK109" i="5"/>
  <c r="FL109" i="5"/>
  <c r="FM109" i="5"/>
  <c r="FN109" i="5"/>
  <c r="FO109" i="5"/>
  <c r="FP109" i="5"/>
  <c r="FQ109" i="5"/>
  <c r="FR109" i="5"/>
  <c r="FS109" i="5"/>
  <c r="FT109" i="5"/>
  <c r="FU109" i="5"/>
  <c r="FV109" i="5"/>
  <c r="FW109" i="5"/>
  <c r="FX109" i="5"/>
  <c r="FY109" i="5"/>
  <c r="FZ109" i="5"/>
  <c r="GA109" i="5"/>
  <c r="GB109" i="5"/>
  <c r="GC109" i="5"/>
  <c r="GD109" i="5"/>
  <c r="GE109" i="5"/>
  <c r="GF109" i="5"/>
  <c r="GG109" i="5"/>
  <c r="GH109" i="5"/>
  <c r="GI109" i="5"/>
  <c r="GJ109" i="5"/>
  <c r="GK109" i="5"/>
  <c r="GL109" i="5"/>
  <c r="GM109" i="5"/>
  <c r="GN109" i="5"/>
  <c r="GO109" i="5"/>
  <c r="GP109" i="5"/>
  <c r="GQ109" i="5"/>
  <c r="GR109" i="5"/>
  <c r="GS109" i="5"/>
  <c r="GT109" i="5"/>
  <c r="GU109" i="5"/>
  <c r="GV109" i="5"/>
  <c r="GW109" i="5"/>
  <c r="GX109" i="5"/>
  <c r="GY109" i="5"/>
  <c r="GZ109" i="5"/>
  <c r="HA109" i="5"/>
  <c r="HB109" i="5"/>
  <c r="HC109" i="5"/>
  <c r="HD109" i="5"/>
  <c r="HE109" i="5"/>
  <c r="HF109" i="5"/>
  <c r="HG109" i="5"/>
  <c r="HH109" i="5"/>
  <c r="HI109" i="5"/>
  <c r="HJ109" i="5"/>
  <c r="HK109" i="5"/>
  <c r="HL109" i="5"/>
  <c r="HM109" i="5"/>
  <c r="HN109" i="5"/>
  <c r="HO109" i="5"/>
  <c r="HP109" i="5"/>
  <c r="HQ109" i="5"/>
  <c r="HR109" i="5"/>
  <c r="HS109" i="5"/>
  <c r="HT109" i="5"/>
  <c r="HU109" i="5"/>
  <c r="HV109" i="5"/>
  <c r="HW109" i="5"/>
  <c r="HX109" i="5"/>
  <c r="HY109" i="5"/>
  <c r="HZ109" i="5"/>
  <c r="IA109" i="5"/>
  <c r="IB109" i="5"/>
  <c r="IC109" i="5"/>
  <c r="ID109" i="5"/>
  <c r="IE109" i="5"/>
  <c r="IF109" i="5"/>
  <c r="IG109" i="5"/>
  <c r="IH109" i="5"/>
  <c r="II109" i="5"/>
  <c r="IJ109" i="5"/>
  <c r="IK109" i="5"/>
  <c r="IL109" i="5"/>
  <c r="IM109" i="5"/>
  <c r="IN109" i="5"/>
  <c r="IO109" i="5"/>
  <c r="IP109" i="5"/>
  <c r="IQ109" i="5"/>
  <c r="IR109" i="5"/>
  <c r="IS109" i="5"/>
  <c r="IT109" i="5"/>
  <c r="IU109" i="5"/>
  <c r="IV109" i="5"/>
  <c r="IW109" i="5"/>
  <c r="IX109" i="5"/>
  <c r="IY109" i="5"/>
  <c r="IZ109" i="5"/>
  <c r="JA109" i="5"/>
  <c r="JB109" i="5"/>
  <c r="JC109" i="5"/>
  <c r="JD109" i="5"/>
  <c r="JE109" i="5"/>
  <c r="JF109" i="5"/>
  <c r="JG109" i="5"/>
  <c r="JH109" i="5"/>
  <c r="JI109" i="5"/>
  <c r="JJ109" i="5"/>
  <c r="JK109" i="5"/>
  <c r="JL109" i="5"/>
  <c r="JM109" i="5"/>
  <c r="JN109" i="5"/>
  <c r="JO109" i="5"/>
  <c r="JP109" i="5"/>
  <c r="JQ109" i="5"/>
  <c r="JR109" i="5"/>
  <c r="JS109" i="5"/>
  <c r="JT109" i="5"/>
  <c r="JU109" i="5"/>
  <c r="JV109" i="5"/>
  <c r="JW109" i="5"/>
  <c r="JX109" i="5"/>
  <c r="JY109" i="5"/>
  <c r="JZ109" i="5"/>
  <c r="KA109" i="5"/>
  <c r="KB109" i="5"/>
  <c r="KC109" i="5"/>
  <c r="KD109" i="5"/>
  <c r="KE109" i="5"/>
  <c r="KF109" i="5"/>
  <c r="KG109" i="5"/>
  <c r="KH109" i="5"/>
  <c r="KI109" i="5"/>
  <c r="KJ109" i="5"/>
  <c r="KK109" i="5"/>
  <c r="KL109" i="5"/>
  <c r="KM109" i="5"/>
  <c r="KN109" i="5"/>
  <c r="KO109" i="5"/>
  <c r="KP109" i="5"/>
  <c r="KQ109" i="5"/>
  <c r="KR109" i="5"/>
  <c r="KS109" i="5"/>
  <c r="KT109" i="5"/>
  <c r="KU109" i="5"/>
  <c r="KV109" i="5"/>
  <c r="KW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CV110" i="5"/>
  <c r="CW110" i="5"/>
  <c r="CX110" i="5"/>
  <c r="CY110" i="5"/>
  <c r="CZ110" i="5"/>
  <c r="DA110" i="5"/>
  <c r="DB110" i="5"/>
  <c r="DC110" i="5"/>
  <c r="DD110" i="5"/>
  <c r="DE110" i="5"/>
  <c r="DF110" i="5"/>
  <c r="DG110" i="5"/>
  <c r="DH110" i="5"/>
  <c r="DI110" i="5"/>
  <c r="DJ110" i="5"/>
  <c r="DK110" i="5"/>
  <c r="DL110" i="5"/>
  <c r="DM110" i="5"/>
  <c r="DN110" i="5"/>
  <c r="DO110" i="5"/>
  <c r="DP110" i="5"/>
  <c r="DQ110" i="5"/>
  <c r="DR110" i="5"/>
  <c r="DS110" i="5"/>
  <c r="DT110" i="5"/>
  <c r="DU110" i="5"/>
  <c r="DV110" i="5"/>
  <c r="DW110" i="5"/>
  <c r="DX110" i="5"/>
  <c r="DY110" i="5"/>
  <c r="DZ110" i="5"/>
  <c r="EA110" i="5"/>
  <c r="EB110" i="5"/>
  <c r="EC110" i="5"/>
  <c r="ED110" i="5"/>
  <c r="EE110" i="5"/>
  <c r="EF110" i="5"/>
  <c r="EG110" i="5"/>
  <c r="EH110" i="5"/>
  <c r="EI110" i="5"/>
  <c r="EJ110" i="5"/>
  <c r="EK110" i="5"/>
  <c r="EL110" i="5"/>
  <c r="EM110" i="5"/>
  <c r="EN110" i="5"/>
  <c r="EO110" i="5"/>
  <c r="EP110" i="5"/>
  <c r="EQ110" i="5"/>
  <c r="ER110" i="5"/>
  <c r="ES110" i="5"/>
  <c r="ET110" i="5"/>
  <c r="EU110" i="5"/>
  <c r="EV110" i="5"/>
  <c r="EW110" i="5"/>
  <c r="EX110" i="5"/>
  <c r="EY110" i="5"/>
  <c r="EZ110" i="5"/>
  <c r="FA110" i="5"/>
  <c r="FB110" i="5"/>
  <c r="FC110" i="5"/>
  <c r="FD110" i="5"/>
  <c r="FE110" i="5"/>
  <c r="FF110" i="5"/>
  <c r="FG110" i="5"/>
  <c r="FH110" i="5"/>
  <c r="FI110" i="5"/>
  <c r="FJ110" i="5"/>
  <c r="FK110" i="5"/>
  <c r="FL110" i="5"/>
  <c r="FM110" i="5"/>
  <c r="FN110" i="5"/>
  <c r="FO110" i="5"/>
  <c r="FP110" i="5"/>
  <c r="FQ110" i="5"/>
  <c r="FR110" i="5"/>
  <c r="FS110" i="5"/>
  <c r="FT110" i="5"/>
  <c r="FU110" i="5"/>
  <c r="FV110" i="5"/>
  <c r="FW110" i="5"/>
  <c r="FX110" i="5"/>
  <c r="FY110" i="5"/>
  <c r="FZ110" i="5"/>
  <c r="GA110" i="5"/>
  <c r="GB110" i="5"/>
  <c r="GC110" i="5"/>
  <c r="GD110" i="5"/>
  <c r="GE110" i="5"/>
  <c r="GF110" i="5"/>
  <c r="GG110" i="5"/>
  <c r="GH110" i="5"/>
  <c r="GI110" i="5"/>
  <c r="GJ110" i="5"/>
  <c r="GK110" i="5"/>
  <c r="GL110" i="5"/>
  <c r="GM110" i="5"/>
  <c r="GN110" i="5"/>
  <c r="GO110" i="5"/>
  <c r="GP110" i="5"/>
  <c r="GQ110" i="5"/>
  <c r="GR110" i="5"/>
  <c r="GS110" i="5"/>
  <c r="GT110" i="5"/>
  <c r="GU110" i="5"/>
  <c r="GV110" i="5"/>
  <c r="GW110" i="5"/>
  <c r="GX110" i="5"/>
  <c r="GY110" i="5"/>
  <c r="GZ110" i="5"/>
  <c r="HA110" i="5"/>
  <c r="HB110" i="5"/>
  <c r="HC110" i="5"/>
  <c r="HD110" i="5"/>
  <c r="HE110" i="5"/>
  <c r="HF110" i="5"/>
  <c r="HG110" i="5"/>
  <c r="HH110" i="5"/>
  <c r="HI110" i="5"/>
  <c r="HJ110" i="5"/>
  <c r="HK110" i="5"/>
  <c r="HL110" i="5"/>
  <c r="HM110" i="5"/>
  <c r="HN110" i="5"/>
  <c r="HO110" i="5"/>
  <c r="HP110" i="5"/>
  <c r="HQ110" i="5"/>
  <c r="HR110" i="5"/>
  <c r="HS110" i="5"/>
  <c r="HT110" i="5"/>
  <c r="HU110" i="5"/>
  <c r="HV110" i="5"/>
  <c r="HW110" i="5"/>
  <c r="HX110" i="5"/>
  <c r="HY110" i="5"/>
  <c r="HZ110" i="5"/>
  <c r="IA110" i="5"/>
  <c r="IB110" i="5"/>
  <c r="IC110" i="5"/>
  <c r="ID110" i="5"/>
  <c r="IE110" i="5"/>
  <c r="IF110" i="5"/>
  <c r="IG110" i="5"/>
  <c r="IH110" i="5"/>
  <c r="II110" i="5"/>
  <c r="IJ110" i="5"/>
  <c r="IK110" i="5"/>
  <c r="IL110" i="5"/>
  <c r="IM110" i="5"/>
  <c r="IN110" i="5"/>
  <c r="IO110" i="5"/>
  <c r="IP110" i="5"/>
  <c r="IQ110" i="5"/>
  <c r="IR110" i="5"/>
  <c r="IS110" i="5"/>
  <c r="IT110" i="5"/>
  <c r="IU110" i="5"/>
  <c r="IV110" i="5"/>
  <c r="IW110" i="5"/>
  <c r="IX110" i="5"/>
  <c r="IY110" i="5"/>
  <c r="IZ110" i="5"/>
  <c r="JA110" i="5"/>
  <c r="JB110" i="5"/>
  <c r="JC110" i="5"/>
  <c r="JD110" i="5"/>
  <c r="JE110" i="5"/>
  <c r="JF110" i="5"/>
  <c r="JG110" i="5"/>
  <c r="JH110" i="5"/>
  <c r="JI110" i="5"/>
  <c r="JJ110" i="5"/>
  <c r="JK110" i="5"/>
  <c r="JL110" i="5"/>
  <c r="JM110" i="5"/>
  <c r="JN110" i="5"/>
  <c r="JO110" i="5"/>
  <c r="JP110" i="5"/>
  <c r="JQ110" i="5"/>
  <c r="JR110" i="5"/>
  <c r="JS110" i="5"/>
  <c r="JT110" i="5"/>
  <c r="JU110" i="5"/>
  <c r="JV110" i="5"/>
  <c r="JW110" i="5"/>
  <c r="JX110" i="5"/>
  <c r="JY110" i="5"/>
  <c r="JZ110" i="5"/>
  <c r="KA110" i="5"/>
  <c r="KB110" i="5"/>
  <c r="KC110" i="5"/>
  <c r="KD110" i="5"/>
  <c r="KE110" i="5"/>
  <c r="KF110" i="5"/>
  <c r="KG110" i="5"/>
  <c r="KH110" i="5"/>
  <c r="KI110" i="5"/>
  <c r="KJ110" i="5"/>
  <c r="KK110" i="5"/>
  <c r="KL110" i="5"/>
  <c r="KM110" i="5"/>
  <c r="KN110" i="5"/>
  <c r="KO110" i="5"/>
  <c r="KP110" i="5"/>
  <c r="KQ110" i="5"/>
  <c r="KR110" i="5"/>
  <c r="KS110" i="5"/>
  <c r="KT110" i="5"/>
  <c r="KU110" i="5"/>
  <c r="KV110" i="5"/>
  <c r="KW110" i="5"/>
  <c r="B110" i="5"/>
  <c r="B109" i="5"/>
  <c r="B108" i="5"/>
  <c r="B107" i="5"/>
  <c r="B106" i="5"/>
  <c r="KT82" i="5"/>
  <c r="KT83" i="5"/>
  <c r="KT84" i="5"/>
  <c r="KT81" i="5"/>
  <c r="ED81" i="5"/>
  <c r="EE81" i="5"/>
  <c r="EF81" i="5"/>
  <c r="EG81" i="5"/>
  <c r="EH81" i="5"/>
  <c r="EI81" i="5"/>
  <c r="EJ81" i="5"/>
  <c r="EK81" i="5"/>
  <c r="EL81" i="5"/>
  <c r="EM81" i="5"/>
  <c r="EN81" i="5"/>
  <c r="EO81" i="5"/>
  <c r="EP81" i="5"/>
  <c r="EQ81" i="5"/>
  <c r="ER81" i="5"/>
  <c r="ES81" i="5"/>
  <c r="ET81" i="5"/>
  <c r="EU81" i="5"/>
  <c r="EV81" i="5"/>
  <c r="EW81" i="5"/>
  <c r="EX81" i="5"/>
  <c r="EY81" i="5"/>
  <c r="EZ81" i="5"/>
  <c r="FA81" i="5"/>
  <c r="FB81" i="5"/>
  <c r="FC81" i="5"/>
  <c r="FD81" i="5"/>
  <c r="FE81" i="5"/>
  <c r="FF81" i="5"/>
  <c r="FG81" i="5"/>
  <c r="FH81" i="5"/>
  <c r="FI81" i="5"/>
  <c r="FJ81" i="5"/>
  <c r="FK81" i="5"/>
  <c r="FL81" i="5"/>
  <c r="FM81" i="5"/>
  <c r="FN81" i="5"/>
  <c r="FO81" i="5"/>
  <c r="FP81" i="5"/>
  <c r="FQ81" i="5"/>
  <c r="FR81" i="5"/>
  <c r="FS81" i="5"/>
  <c r="FT81" i="5"/>
  <c r="FU81" i="5"/>
  <c r="FV81" i="5"/>
  <c r="FW81" i="5"/>
  <c r="FX81" i="5"/>
  <c r="FY81" i="5"/>
  <c r="FZ81" i="5"/>
  <c r="GA81" i="5"/>
  <c r="GB81" i="5"/>
  <c r="GC81" i="5"/>
  <c r="GD81" i="5"/>
  <c r="GE81" i="5"/>
  <c r="GF81" i="5"/>
  <c r="GG81" i="5"/>
  <c r="GH81" i="5"/>
  <c r="GI81" i="5"/>
  <c r="GJ81" i="5"/>
  <c r="GK81" i="5"/>
  <c r="GL81" i="5"/>
  <c r="GM81" i="5"/>
  <c r="GN81" i="5"/>
  <c r="GO81" i="5"/>
  <c r="GP81" i="5"/>
  <c r="GQ81" i="5"/>
  <c r="GR81" i="5"/>
  <c r="GS81" i="5"/>
  <c r="GT81" i="5"/>
  <c r="GU81" i="5"/>
  <c r="GV81" i="5"/>
  <c r="GW81" i="5"/>
  <c r="GX81" i="5"/>
  <c r="GY81" i="5"/>
  <c r="GZ81" i="5"/>
  <c r="HA81" i="5"/>
  <c r="HB81" i="5"/>
  <c r="HC81" i="5"/>
  <c r="HD81" i="5"/>
  <c r="HE81" i="5"/>
  <c r="HF81" i="5"/>
  <c r="HG81" i="5"/>
  <c r="HH81" i="5"/>
  <c r="HI81" i="5"/>
  <c r="HJ81" i="5"/>
  <c r="HK81" i="5"/>
  <c r="HL81" i="5"/>
  <c r="HM81" i="5"/>
  <c r="HN81" i="5"/>
  <c r="HO81" i="5"/>
  <c r="HP81" i="5"/>
  <c r="HQ81" i="5"/>
  <c r="HR81" i="5"/>
  <c r="HS81" i="5"/>
  <c r="HT81" i="5"/>
  <c r="HU81" i="5"/>
  <c r="HV81" i="5"/>
  <c r="HW81" i="5"/>
  <c r="HX81" i="5"/>
  <c r="HY81" i="5"/>
  <c r="HZ81" i="5"/>
  <c r="IA81" i="5"/>
  <c r="IB81" i="5"/>
  <c r="IC81" i="5"/>
  <c r="ID81" i="5"/>
  <c r="IE81" i="5"/>
  <c r="IF81" i="5"/>
  <c r="IG81" i="5"/>
  <c r="IH81" i="5"/>
  <c r="II81" i="5"/>
  <c r="IJ81" i="5"/>
  <c r="IK81" i="5"/>
  <c r="IL81" i="5"/>
  <c r="IM81" i="5"/>
  <c r="IN81" i="5"/>
  <c r="IO81" i="5"/>
  <c r="IP81" i="5"/>
  <c r="IQ81" i="5"/>
  <c r="IR81" i="5"/>
  <c r="IS81" i="5"/>
  <c r="IT81" i="5"/>
  <c r="IU81" i="5"/>
  <c r="IV81" i="5"/>
  <c r="IW81" i="5"/>
  <c r="IX81" i="5"/>
  <c r="IY81" i="5"/>
  <c r="IZ81" i="5"/>
  <c r="JA81" i="5"/>
  <c r="JB81" i="5"/>
  <c r="JC81" i="5"/>
  <c r="JD81" i="5"/>
  <c r="JE81" i="5"/>
  <c r="JF81" i="5"/>
  <c r="JG81" i="5"/>
  <c r="JH81" i="5"/>
  <c r="JI81" i="5"/>
  <c r="JJ81" i="5"/>
  <c r="JK81" i="5"/>
  <c r="JL81" i="5"/>
  <c r="JM81" i="5"/>
  <c r="JN81" i="5"/>
  <c r="JO81" i="5"/>
  <c r="JP81" i="5"/>
  <c r="JQ81" i="5"/>
  <c r="JR81" i="5"/>
  <c r="JS81" i="5"/>
  <c r="JT81" i="5"/>
  <c r="JU81" i="5"/>
  <c r="JV81" i="5"/>
  <c r="JW81" i="5"/>
  <c r="JX81" i="5"/>
  <c r="JY81" i="5"/>
  <c r="JZ81" i="5"/>
  <c r="KA81" i="5"/>
  <c r="KB81" i="5"/>
  <c r="KC81" i="5"/>
  <c r="KD81" i="5"/>
  <c r="KE81" i="5"/>
  <c r="KF81" i="5"/>
  <c r="KG81" i="5"/>
  <c r="KH81" i="5"/>
  <c r="KI81" i="5"/>
  <c r="KJ81" i="5"/>
  <c r="KK81" i="5"/>
  <c r="KL81" i="5"/>
  <c r="KM81" i="5"/>
  <c r="KN81" i="5"/>
  <c r="KO81" i="5"/>
  <c r="KP81" i="5"/>
  <c r="KQ81" i="5"/>
  <c r="KR81" i="5"/>
  <c r="KS81" i="5"/>
  <c r="KU81" i="5"/>
  <c r="KV81" i="5"/>
  <c r="KW81" i="5"/>
  <c r="ED82" i="5"/>
  <c r="EE82" i="5"/>
  <c r="EF82" i="5"/>
  <c r="EG82" i="5"/>
  <c r="EH82" i="5"/>
  <c r="EI82" i="5"/>
  <c r="EJ82" i="5"/>
  <c r="EK82" i="5"/>
  <c r="EL82" i="5"/>
  <c r="EM82" i="5"/>
  <c r="EN82" i="5"/>
  <c r="EO82" i="5"/>
  <c r="EP82" i="5"/>
  <c r="EQ82" i="5"/>
  <c r="ER82" i="5"/>
  <c r="ES82" i="5"/>
  <c r="ET82" i="5"/>
  <c r="EU82" i="5"/>
  <c r="EV82" i="5"/>
  <c r="EW82" i="5"/>
  <c r="EX82" i="5"/>
  <c r="EY82" i="5"/>
  <c r="EZ82" i="5"/>
  <c r="FA82" i="5"/>
  <c r="FB82" i="5"/>
  <c r="FC82" i="5"/>
  <c r="FD82" i="5"/>
  <c r="FE82" i="5"/>
  <c r="FF82" i="5"/>
  <c r="FG82" i="5"/>
  <c r="FH82" i="5"/>
  <c r="FI82" i="5"/>
  <c r="FJ82" i="5"/>
  <c r="FK82" i="5"/>
  <c r="FL82" i="5"/>
  <c r="FM82" i="5"/>
  <c r="FN82" i="5"/>
  <c r="FO82" i="5"/>
  <c r="FP82" i="5"/>
  <c r="FQ82" i="5"/>
  <c r="FR82" i="5"/>
  <c r="FS82" i="5"/>
  <c r="FT82" i="5"/>
  <c r="FU82" i="5"/>
  <c r="FV82" i="5"/>
  <c r="FW82" i="5"/>
  <c r="FX82" i="5"/>
  <c r="FY82" i="5"/>
  <c r="FZ82" i="5"/>
  <c r="GA82" i="5"/>
  <c r="GB82" i="5"/>
  <c r="GC82" i="5"/>
  <c r="GD82" i="5"/>
  <c r="GE82" i="5"/>
  <c r="GF82" i="5"/>
  <c r="GG82" i="5"/>
  <c r="GH82" i="5"/>
  <c r="GI82" i="5"/>
  <c r="GJ82" i="5"/>
  <c r="GK82" i="5"/>
  <c r="GL82" i="5"/>
  <c r="GM82" i="5"/>
  <c r="GN82" i="5"/>
  <c r="GO82" i="5"/>
  <c r="GP82" i="5"/>
  <c r="GQ82" i="5"/>
  <c r="GR82" i="5"/>
  <c r="GS82" i="5"/>
  <c r="GT82" i="5"/>
  <c r="GU82" i="5"/>
  <c r="GV82" i="5"/>
  <c r="GW82" i="5"/>
  <c r="GX82" i="5"/>
  <c r="GY82" i="5"/>
  <c r="GZ82" i="5"/>
  <c r="HA82" i="5"/>
  <c r="HB82" i="5"/>
  <c r="HC82" i="5"/>
  <c r="HD82" i="5"/>
  <c r="HE82" i="5"/>
  <c r="HF82" i="5"/>
  <c r="HG82" i="5"/>
  <c r="HH82" i="5"/>
  <c r="HI82" i="5"/>
  <c r="HJ82" i="5"/>
  <c r="HK82" i="5"/>
  <c r="HL82" i="5"/>
  <c r="HM82" i="5"/>
  <c r="HN82" i="5"/>
  <c r="HO82" i="5"/>
  <c r="HP82" i="5"/>
  <c r="HQ82" i="5"/>
  <c r="HR82" i="5"/>
  <c r="HS82" i="5"/>
  <c r="HT82" i="5"/>
  <c r="HU82" i="5"/>
  <c r="HV82" i="5"/>
  <c r="HW82" i="5"/>
  <c r="HX82" i="5"/>
  <c r="HY82" i="5"/>
  <c r="HZ82" i="5"/>
  <c r="IA82" i="5"/>
  <c r="IB82" i="5"/>
  <c r="IC82" i="5"/>
  <c r="ID82" i="5"/>
  <c r="IE82" i="5"/>
  <c r="IF82" i="5"/>
  <c r="IG82" i="5"/>
  <c r="IH82" i="5"/>
  <c r="II82" i="5"/>
  <c r="IJ82" i="5"/>
  <c r="IK82" i="5"/>
  <c r="IL82" i="5"/>
  <c r="IM82" i="5"/>
  <c r="IN82" i="5"/>
  <c r="IO82" i="5"/>
  <c r="IP82" i="5"/>
  <c r="IQ82" i="5"/>
  <c r="IR82" i="5"/>
  <c r="IS82" i="5"/>
  <c r="IT82" i="5"/>
  <c r="IU82" i="5"/>
  <c r="IV82" i="5"/>
  <c r="IW82" i="5"/>
  <c r="IX82" i="5"/>
  <c r="IY82" i="5"/>
  <c r="IZ82" i="5"/>
  <c r="JA82" i="5"/>
  <c r="JB82" i="5"/>
  <c r="JC82" i="5"/>
  <c r="JD82" i="5"/>
  <c r="JE82" i="5"/>
  <c r="JF82" i="5"/>
  <c r="JG82" i="5"/>
  <c r="JH82" i="5"/>
  <c r="JI82" i="5"/>
  <c r="JJ82" i="5"/>
  <c r="JK82" i="5"/>
  <c r="JL82" i="5"/>
  <c r="JM82" i="5"/>
  <c r="JN82" i="5"/>
  <c r="JO82" i="5"/>
  <c r="JP82" i="5"/>
  <c r="JQ82" i="5"/>
  <c r="JR82" i="5"/>
  <c r="JS82" i="5"/>
  <c r="JT82" i="5"/>
  <c r="JU82" i="5"/>
  <c r="JV82" i="5"/>
  <c r="JW82" i="5"/>
  <c r="JX82" i="5"/>
  <c r="JY82" i="5"/>
  <c r="JZ82" i="5"/>
  <c r="KA82" i="5"/>
  <c r="KB82" i="5"/>
  <c r="KC82" i="5"/>
  <c r="KD82" i="5"/>
  <c r="KE82" i="5"/>
  <c r="KF82" i="5"/>
  <c r="KG82" i="5"/>
  <c r="KH82" i="5"/>
  <c r="KI82" i="5"/>
  <c r="KJ82" i="5"/>
  <c r="KK82" i="5"/>
  <c r="KL82" i="5"/>
  <c r="KM82" i="5"/>
  <c r="KN82" i="5"/>
  <c r="KO82" i="5"/>
  <c r="KP82" i="5"/>
  <c r="KQ82" i="5"/>
  <c r="KR82" i="5"/>
  <c r="KS82" i="5"/>
  <c r="KU82" i="5"/>
  <c r="KV82" i="5"/>
  <c r="KW82" i="5"/>
  <c r="ED83" i="5"/>
  <c r="EE83" i="5"/>
  <c r="EF83" i="5"/>
  <c r="EG83" i="5"/>
  <c r="EH83" i="5"/>
  <c r="EI83" i="5"/>
  <c r="EJ83" i="5"/>
  <c r="EK83" i="5"/>
  <c r="EL83" i="5"/>
  <c r="EM83" i="5"/>
  <c r="EN83" i="5"/>
  <c r="EO83" i="5"/>
  <c r="EP83" i="5"/>
  <c r="EQ83" i="5"/>
  <c r="ER83" i="5"/>
  <c r="ES83" i="5"/>
  <c r="ET83" i="5"/>
  <c r="EU83" i="5"/>
  <c r="EV83" i="5"/>
  <c r="EW83" i="5"/>
  <c r="EX83" i="5"/>
  <c r="EY83" i="5"/>
  <c r="EZ83" i="5"/>
  <c r="FA83" i="5"/>
  <c r="FB83" i="5"/>
  <c r="FC83" i="5"/>
  <c r="FD83" i="5"/>
  <c r="FE83" i="5"/>
  <c r="FF83" i="5"/>
  <c r="FG83" i="5"/>
  <c r="FH83" i="5"/>
  <c r="FI83" i="5"/>
  <c r="FJ83" i="5"/>
  <c r="FK83" i="5"/>
  <c r="FL83" i="5"/>
  <c r="FM83" i="5"/>
  <c r="FN83" i="5"/>
  <c r="FO83" i="5"/>
  <c r="FP83" i="5"/>
  <c r="FQ83" i="5"/>
  <c r="FR83" i="5"/>
  <c r="FS83" i="5"/>
  <c r="FT83" i="5"/>
  <c r="FU83" i="5"/>
  <c r="FV83" i="5"/>
  <c r="FW83" i="5"/>
  <c r="FX83" i="5"/>
  <c r="FY83" i="5"/>
  <c r="FZ83" i="5"/>
  <c r="GA83" i="5"/>
  <c r="GB83" i="5"/>
  <c r="GC83" i="5"/>
  <c r="GD83" i="5"/>
  <c r="GE83" i="5"/>
  <c r="GF83" i="5"/>
  <c r="GG83" i="5"/>
  <c r="GH83" i="5"/>
  <c r="GI83" i="5"/>
  <c r="GJ83" i="5"/>
  <c r="GK83" i="5"/>
  <c r="GL83" i="5"/>
  <c r="GM83" i="5"/>
  <c r="GN83" i="5"/>
  <c r="GO83" i="5"/>
  <c r="GP83" i="5"/>
  <c r="GQ83" i="5"/>
  <c r="GR83" i="5"/>
  <c r="GS83" i="5"/>
  <c r="GT83" i="5"/>
  <c r="GU83" i="5"/>
  <c r="GV83" i="5"/>
  <c r="GW83" i="5"/>
  <c r="GX83" i="5"/>
  <c r="GY83" i="5"/>
  <c r="GZ83" i="5"/>
  <c r="HA83" i="5"/>
  <c r="HB83" i="5"/>
  <c r="HC83" i="5"/>
  <c r="HD83" i="5"/>
  <c r="HE83" i="5"/>
  <c r="HF83" i="5"/>
  <c r="HG83" i="5"/>
  <c r="HH83" i="5"/>
  <c r="HI83" i="5"/>
  <c r="HJ83" i="5"/>
  <c r="HK83" i="5"/>
  <c r="HL83" i="5"/>
  <c r="HM83" i="5"/>
  <c r="HN83" i="5"/>
  <c r="HO83" i="5"/>
  <c r="HP83" i="5"/>
  <c r="HQ83" i="5"/>
  <c r="HR83" i="5"/>
  <c r="HS83" i="5"/>
  <c r="HT83" i="5"/>
  <c r="HU83" i="5"/>
  <c r="HV83" i="5"/>
  <c r="HW83" i="5"/>
  <c r="HX83" i="5"/>
  <c r="HY83" i="5"/>
  <c r="HZ83" i="5"/>
  <c r="IA83" i="5"/>
  <c r="IB83" i="5"/>
  <c r="IC83" i="5"/>
  <c r="ID83" i="5"/>
  <c r="IE83" i="5"/>
  <c r="IF83" i="5"/>
  <c r="IG83" i="5"/>
  <c r="IH83" i="5"/>
  <c r="II83" i="5"/>
  <c r="IJ83" i="5"/>
  <c r="IK83" i="5"/>
  <c r="IL83" i="5"/>
  <c r="IM83" i="5"/>
  <c r="IN83" i="5"/>
  <c r="IO83" i="5"/>
  <c r="IP83" i="5"/>
  <c r="IQ83" i="5"/>
  <c r="IR83" i="5"/>
  <c r="IS83" i="5"/>
  <c r="IT83" i="5"/>
  <c r="IU83" i="5"/>
  <c r="IV83" i="5"/>
  <c r="IW83" i="5"/>
  <c r="IX83" i="5"/>
  <c r="IY83" i="5"/>
  <c r="IZ83" i="5"/>
  <c r="JA83" i="5"/>
  <c r="JB83" i="5"/>
  <c r="JC83" i="5"/>
  <c r="JD83" i="5"/>
  <c r="JE83" i="5"/>
  <c r="JF83" i="5"/>
  <c r="JG83" i="5"/>
  <c r="JH83" i="5"/>
  <c r="JI83" i="5"/>
  <c r="JJ83" i="5"/>
  <c r="JK83" i="5"/>
  <c r="JL83" i="5"/>
  <c r="JM83" i="5"/>
  <c r="JN83" i="5"/>
  <c r="JO83" i="5"/>
  <c r="JP83" i="5"/>
  <c r="JQ83" i="5"/>
  <c r="JR83" i="5"/>
  <c r="JS83" i="5"/>
  <c r="JT83" i="5"/>
  <c r="JU83" i="5"/>
  <c r="JV83" i="5"/>
  <c r="JW83" i="5"/>
  <c r="JX83" i="5"/>
  <c r="JY83" i="5"/>
  <c r="JZ83" i="5"/>
  <c r="KA83" i="5"/>
  <c r="KB83" i="5"/>
  <c r="KC83" i="5"/>
  <c r="KD83" i="5"/>
  <c r="KE83" i="5"/>
  <c r="KF83" i="5"/>
  <c r="KG83" i="5"/>
  <c r="KH83" i="5"/>
  <c r="KI83" i="5"/>
  <c r="KJ83" i="5"/>
  <c r="KK83" i="5"/>
  <c r="KL83" i="5"/>
  <c r="KM83" i="5"/>
  <c r="KN83" i="5"/>
  <c r="KO83" i="5"/>
  <c r="KP83" i="5"/>
  <c r="KQ83" i="5"/>
  <c r="KR83" i="5"/>
  <c r="KS83" i="5"/>
  <c r="KU83" i="5"/>
  <c r="KV83" i="5"/>
  <c r="KW83" i="5"/>
  <c r="ED84" i="5"/>
  <c r="EE84" i="5"/>
  <c r="EF84" i="5"/>
  <c r="EG84" i="5"/>
  <c r="EH84" i="5"/>
  <c r="EI84" i="5"/>
  <c r="EJ84" i="5"/>
  <c r="EK84" i="5"/>
  <c r="EL84" i="5"/>
  <c r="EM84" i="5"/>
  <c r="EN84" i="5"/>
  <c r="EO84" i="5"/>
  <c r="EP84" i="5"/>
  <c r="EQ84" i="5"/>
  <c r="ER84" i="5"/>
  <c r="ES84" i="5"/>
  <c r="ET84" i="5"/>
  <c r="EU84" i="5"/>
  <c r="EV84" i="5"/>
  <c r="EW84" i="5"/>
  <c r="EX84" i="5"/>
  <c r="EY84" i="5"/>
  <c r="EZ84" i="5"/>
  <c r="FA84" i="5"/>
  <c r="FB84" i="5"/>
  <c r="FC84" i="5"/>
  <c r="FD84" i="5"/>
  <c r="FE84" i="5"/>
  <c r="FF84" i="5"/>
  <c r="FG84" i="5"/>
  <c r="FH84" i="5"/>
  <c r="FI84" i="5"/>
  <c r="FJ84" i="5"/>
  <c r="FK84" i="5"/>
  <c r="FL84" i="5"/>
  <c r="FM84" i="5"/>
  <c r="FN84" i="5"/>
  <c r="FO84" i="5"/>
  <c r="FP84" i="5"/>
  <c r="FQ84" i="5"/>
  <c r="FR84" i="5"/>
  <c r="FS84" i="5"/>
  <c r="FT84" i="5"/>
  <c r="FU84" i="5"/>
  <c r="FV84" i="5"/>
  <c r="FW84" i="5"/>
  <c r="FX84" i="5"/>
  <c r="FY84" i="5"/>
  <c r="FZ84" i="5"/>
  <c r="GA84" i="5"/>
  <c r="GB84" i="5"/>
  <c r="GC84" i="5"/>
  <c r="GD84" i="5"/>
  <c r="GE84" i="5"/>
  <c r="GF84" i="5"/>
  <c r="GG84" i="5"/>
  <c r="GH84" i="5"/>
  <c r="GI84" i="5"/>
  <c r="GJ84" i="5"/>
  <c r="GK84" i="5"/>
  <c r="GL84" i="5"/>
  <c r="GM84" i="5"/>
  <c r="GN84" i="5"/>
  <c r="GO84" i="5"/>
  <c r="GP84" i="5"/>
  <c r="GQ84" i="5"/>
  <c r="GR84" i="5"/>
  <c r="GS84" i="5"/>
  <c r="GT84" i="5"/>
  <c r="GU84" i="5"/>
  <c r="GV84" i="5"/>
  <c r="GW84" i="5"/>
  <c r="GX84" i="5"/>
  <c r="GY84" i="5"/>
  <c r="GZ84" i="5"/>
  <c r="HA84" i="5"/>
  <c r="HB84" i="5"/>
  <c r="HC84" i="5"/>
  <c r="HD84" i="5"/>
  <c r="HE84" i="5"/>
  <c r="HF84" i="5"/>
  <c r="HG84" i="5"/>
  <c r="HH84" i="5"/>
  <c r="HI84" i="5"/>
  <c r="HJ84" i="5"/>
  <c r="HK84" i="5"/>
  <c r="HL84" i="5"/>
  <c r="HM84" i="5"/>
  <c r="HN84" i="5"/>
  <c r="HO84" i="5"/>
  <c r="HP84" i="5"/>
  <c r="HQ84" i="5"/>
  <c r="HR84" i="5"/>
  <c r="HS84" i="5"/>
  <c r="HT84" i="5"/>
  <c r="HU84" i="5"/>
  <c r="HV84" i="5"/>
  <c r="HW84" i="5"/>
  <c r="HX84" i="5"/>
  <c r="HY84" i="5"/>
  <c r="HZ84" i="5"/>
  <c r="IA84" i="5"/>
  <c r="IB84" i="5"/>
  <c r="IC84" i="5"/>
  <c r="ID84" i="5"/>
  <c r="IE84" i="5"/>
  <c r="IF84" i="5"/>
  <c r="IG84" i="5"/>
  <c r="IH84" i="5"/>
  <c r="II84" i="5"/>
  <c r="IJ84" i="5"/>
  <c r="IK84" i="5"/>
  <c r="IL84" i="5"/>
  <c r="IM84" i="5"/>
  <c r="IN84" i="5"/>
  <c r="IO84" i="5"/>
  <c r="IP84" i="5"/>
  <c r="IQ84" i="5"/>
  <c r="IR84" i="5"/>
  <c r="IS84" i="5"/>
  <c r="IT84" i="5"/>
  <c r="IU84" i="5"/>
  <c r="IV84" i="5"/>
  <c r="IW84" i="5"/>
  <c r="IX84" i="5"/>
  <c r="IY84" i="5"/>
  <c r="IZ84" i="5"/>
  <c r="JA84" i="5"/>
  <c r="JB84" i="5"/>
  <c r="JC84" i="5"/>
  <c r="JD84" i="5"/>
  <c r="JE84" i="5"/>
  <c r="JF84" i="5"/>
  <c r="JG84" i="5"/>
  <c r="JH84" i="5"/>
  <c r="JI84" i="5"/>
  <c r="JJ84" i="5"/>
  <c r="JK84" i="5"/>
  <c r="JL84" i="5"/>
  <c r="JM84" i="5"/>
  <c r="JN84" i="5"/>
  <c r="JO84" i="5"/>
  <c r="JP84" i="5"/>
  <c r="JQ84" i="5"/>
  <c r="JR84" i="5"/>
  <c r="JS84" i="5"/>
  <c r="JT84" i="5"/>
  <c r="JU84" i="5"/>
  <c r="JV84" i="5"/>
  <c r="JW84" i="5"/>
  <c r="JX84" i="5"/>
  <c r="JY84" i="5"/>
  <c r="JZ84" i="5"/>
  <c r="KA84" i="5"/>
  <c r="KB84" i="5"/>
  <c r="KC84" i="5"/>
  <c r="KD84" i="5"/>
  <c r="KE84" i="5"/>
  <c r="KF84" i="5"/>
  <c r="KG84" i="5"/>
  <c r="KH84" i="5"/>
  <c r="KI84" i="5"/>
  <c r="KJ84" i="5"/>
  <c r="KK84" i="5"/>
  <c r="KL84" i="5"/>
  <c r="KM84" i="5"/>
  <c r="KN84" i="5"/>
  <c r="KO84" i="5"/>
  <c r="KP84" i="5"/>
  <c r="KQ84" i="5"/>
  <c r="KR84" i="5"/>
  <c r="KS84" i="5"/>
  <c r="KU84" i="5"/>
  <c r="KV84" i="5"/>
  <c r="KW84" i="5"/>
  <c r="ED85" i="5"/>
  <c r="EE85" i="5"/>
  <c r="EF85" i="5"/>
  <c r="EG85" i="5"/>
  <c r="EH85" i="5"/>
  <c r="EI85" i="5"/>
  <c r="EJ85" i="5"/>
  <c r="EK85" i="5"/>
  <c r="EL85" i="5"/>
  <c r="EM85" i="5"/>
  <c r="EN85" i="5"/>
  <c r="EO85" i="5"/>
  <c r="EP85" i="5"/>
  <c r="EQ85" i="5"/>
  <c r="ER85" i="5"/>
  <c r="ES85" i="5"/>
  <c r="ET85" i="5"/>
  <c r="EU85" i="5"/>
  <c r="EV85" i="5"/>
  <c r="EW85" i="5"/>
  <c r="EX85" i="5"/>
  <c r="EY85" i="5"/>
  <c r="EZ85" i="5"/>
  <c r="FA85" i="5"/>
  <c r="FB85" i="5"/>
  <c r="FC85" i="5"/>
  <c r="FD85" i="5"/>
  <c r="FE85" i="5"/>
  <c r="FF85" i="5"/>
  <c r="FG85" i="5"/>
  <c r="FH85" i="5"/>
  <c r="FI85" i="5"/>
  <c r="FJ85" i="5"/>
  <c r="FK85" i="5"/>
  <c r="FL85" i="5"/>
  <c r="FM85" i="5"/>
  <c r="FN85" i="5"/>
  <c r="FO85" i="5"/>
  <c r="FP85" i="5"/>
  <c r="FQ85" i="5"/>
  <c r="FR85" i="5"/>
  <c r="FS85" i="5"/>
  <c r="FT85" i="5"/>
  <c r="FU85" i="5"/>
  <c r="FV85" i="5"/>
  <c r="FW85" i="5"/>
  <c r="FX85" i="5"/>
  <c r="FY85" i="5"/>
  <c r="FZ85" i="5"/>
  <c r="GA85" i="5"/>
  <c r="GB85" i="5"/>
  <c r="GC85" i="5"/>
  <c r="GD85" i="5"/>
  <c r="GE85" i="5"/>
  <c r="GF85" i="5"/>
  <c r="GG85" i="5"/>
  <c r="GH85" i="5"/>
  <c r="GI85" i="5"/>
  <c r="GJ85" i="5"/>
  <c r="GK85" i="5"/>
  <c r="GL85" i="5"/>
  <c r="GM85" i="5"/>
  <c r="GN85" i="5"/>
  <c r="GO85" i="5"/>
  <c r="GP85" i="5"/>
  <c r="GQ85" i="5"/>
  <c r="GR85" i="5"/>
  <c r="GS85" i="5"/>
  <c r="GT85" i="5"/>
  <c r="GU85" i="5"/>
  <c r="GV85" i="5"/>
  <c r="GW85" i="5"/>
  <c r="GX85" i="5"/>
  <c r="GY85" i="5"/>
  <c r="GZ85" i="5"/>
  <c r="HA85" i="5"/>
  <c r="HB85" i="5"/>
  <c r="HC85" i="5"/>
  <c r="HD85" i="5"/>
  <c r="HE85" i="5"/>
  <c r="HF85" i="5"/>
  <c r="HG85" i="5"/>
  <c r="HH85" i="5"/>
  <c r="HI85" i="5"/>
  <c r="HJ85" i="5"/>
  <c r="HK85" i="5"/>
  <c r="HL85" i="5"/>
  <c r="HM85" i="5"/>
  <c r="HN85" i="5"/>
  <c r="HO85" i="5"/>
  <c r="HP85" i="5"/>
  <c r="HQ85" i="5"/>
  <c r="HR85" i="5"/>
  <c r="HS85" i="5"/>
  <c r="HT85" i="5"/>
  <c r="HU85" i="5"/>
  <c r="HV85" i="5"/>
  <c r="HW85" i="5"/>
  <c r="HX85" i="5"/>
  <c r="HY85" i="5"/>
  <c r="HZ85" i="5"/>
  <c r="IA85" i="5"/>
  <c r="IB85" i="5"/>
  <c r="IC85" i="5"/>
  <c r="ID85" i="5"/>
  <c r="IE85" i="5"/>
  <c r="IF85" i="5"/>
  <c r="IG85" i="5"/>
  <c r="IH85" i="5"/>
  <c r="II85" i="5"/>
  <c r="IJ85" i="5"/>
  <c r="IK85" i="5"/>
  <c r="IL85" i="5"/>
  <c r="IM85" i="5"/>
  <c r="IN85" i="5"/>
  <c r="IO85" i="5"/>
  <c r="IP85" i="5"/>
  <c r="IQ85" i="5"/>
  <c r="IR85" i="5"/>
  <c r="IS85" i="5"/>
  <c r="IT85" i="5"/>
  <c r="IU85" i="5"/>
  <c r="IV85" i="5"/>
  <c r="IW85" i="5"/>
  <c r="IX85" i="5"/>
  <c r="IY85" i="5"/>
  <c r="IZ85" i="5"/>
  <c r="JA85" i="5"/>
  <c r="JB85" i="5"/>
  <c r="JC85" i="5"/>
  <c r="JD85" i="5"/>
  <c r="JE85" i="5"/>
  <c r="JF85" i="5"/>
  <c r="JG85" i="5"/>
  <c r="JH85" i="5"/>
  <c r="JI85" i="5"/>
  <c r="JJ85" i="5"/>
  <c r="JK85" i="5"/>
  <c r="JL85" i="5"/>
  <c r="JM85" i="5"/>
  <c r="JN85" i="5"/>
  <c r="JO85" i="5"/>
  <c r="JP85" i="5"/>
  <c r="JQ85" i="5"/>
  <c r="JR85" i="5"/>
  <c r="JS85" i="5"/>
  <c r="JT85" i="5"/>
  <c r="JU85" i="5"/>
  <c r="JV85" i="5"/>
  <c r="JW85" i="5"/>
  <c r="JX85" i="5"/>
  <c r="JY85" i="5"/>
  <c r="JZ85" i="5"/>
  <c r="KA85" i="5"/>
  <c r="KB85" i="5"/>
  <c r="KC85" i="5"/>
  <c r="KD85" i="5"/>
  <c r="KE85" i="5"/>
  <c r="KF85" i="5"/>
  <c r="KG85" i="5"/>
  <c r="KH85" i="5"/>
  <c r="KI85" i="5"/>
  <c r="KJ85" i="5"/>
  <c r="KK85" i="5"/>
  <c r="KL85" i="5"/>
  <c r="KM85" i="5"/>
  <c r="KN85" i="5"/>
  <c r="KO85" i="5"/>
  <c r="KP85" i="5"/>
  <c r="KQ85" i="5"/>
  <c r="KR85" i="5"/>
  <c r="KS85" i="5"/>
  <c r="KT85" i="5"/>
  <c r="KU85" i="5"/>
  <c r="KV85" i="5"/>
  <c r="KW85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DF81" i="5"/>
  <c r="DG81" i="5"/>
  <c r="DH81" i="5"/>
  <c r="DI81" i="5"/>
  <c r="DJ81" i="5"/>
  <c r="DK81" i="5"/>
  <c r="DL81" i="5"/>
  <c r="DM81" i="5"/>
  <c r="DN81" i="5"/>
  <c r="DO81" i="5"/>
  <c r="DP81" i="5"/>
  <c r="DQ81" i="5"/>
  <c r="DR81" i="5"/>
  <c r="DS81" i="5"/>
  <c r="DT81" i="5"/>
  <c r="DU81" i="5"/>
  <c r="DV81" i="5"/>
  <c r="DW81" i="5"/>
  <c r="DX81" i="5"/>
  <c r="DY81" i="5"/>
  <c r="DZ81" i="5"/>
  <c r="EA81" i="5"/>
  <c r="EB81" i="5"/>
  <c r="EC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DM82" i="5"/>
  <c r="DN82" i="5"/>
  <c r="DO82" i="5"/>
  <c r="DP82" i="5"/>
  <c r="DQ82" i="5"/>
  <c r="DR82" i="5"/>
  <c r="DS82" i="5"/>
  <c r="DT82" i="5"/>
  <c r="DU82" i="5"/>
  <c r="DV82" i="5"/>
  <c r="DW82" i="5"/>
  <c r="DX82" i="5"/>
  <c r="DY82" i="5"/>
  <c r="DZ82" i="5"/>
  <c r="EA82" i="5"/>
  <c r="EB82" i="5"/>
  <c r="EC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DF83" i="5"/>
  <c r="DG83" i="5"/>
  <c r="DH83" i="5"/>
  <c r="DI83" i="5"/>
  <c r="DJ83" i="5"/>
  <c r="DK83" i="5"/>
  <c r="DL83" i="5"/>
  <c r="DM83" i="5"/>
  <c r="DN83" i="5"/>
  <c r="DO83" i="5"/>
  <c r="DP83" i="5"/>
  <c r="DQ83" i="5"/>
  <c r="DR83" i="5"/>
  <c r="DS83" i="5"/>
  <c r="DT83" i="5"/>
  <c r="DU83" i="5"/>
  <c r="DV83" i="5"/>
  <c r="DW83" i="5"/>
  <c r="DX83" i="5"/>
  <c r="DY83" i="5"/>
  <c r="DZ83" i="5"/>
  <c r="EA83" i="5"/>
  <c r="EB83" i="5"/>
  <c r="EC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DF84" i="5"/>
  <c r="DG84" i="5"/>
  <c r="DH84" i="5"/>
  <c r="DI84" i="5"/>
  <c r="DJ84" i="5"/>
  <c r="DK84" i="5"/>
  <c r="DL84" i="5"/>
  <c r="DM84" i="5"/>
  <c r="DN84" i="5"/>
  <c r="DO84" i="5"/>
  <c r="DP84" i="5"/>
  <c r="DQ84" i="5"/>
  <c r="DR84" i="5"/>
  <c r="DS84" i="5"/>
  <c r="DT84" i="5"/>
  <c r="DU84" i="5"/>
  <c r="DV84" i="5"/>
  <c r="DW84" i="5"/>
  <c r="DX84" i="5"/>
  <c r="DY84" i="5"/>
  <c r="DZ84" i="5"/>
  <c r="EA84" i="5"/>
  <c r="EB84" i="5"/>
  <c r="EC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DF85" i="5"/>
  <c r="DG85" i="5"/>
  <c r="DH85" i="5"/>
  <c r="DI85" i="5"/>
  <c r="DJ85" i="5"/>
  <c r="DK85" i="5"/>
  <c r="DL85" i="5"/>
  <c r="DM85" i="5"/>
  <c r="DN85" i="5"/>
  <c r="DO85" i="5"/>
  <c r="DP85" i="5"/>
  <c r="DQ85" i="5"/>
  <c r="DR85" i="5"/>
  <c r="DS85" i="5"/>
  <c r="DT85" i="5"/>
  <c r="DU85" i="5"/>
  <c r="DV85" i="5"/>
  <c r="DW85" i="5"/>
  <c r="DX85" i="5"/>
  <c r="DY85" i="5"/>
  <c r="DZ85" i="5"/>
  <c r="EA85" i="5"/>
  <c r="EB85" i="5"/>
  <c r="EC85" i="5"/>
  <c r="B85" i="5"/>
  <c r="B84" i="5"/>
  <c r="B83" i="5"/>
  <c r="B82" i="5"/>
  <c r="B81" i="5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AL314" i="3"/>
  <c r="AK314" i="3"/>
  <c r="AJ314" i="3"/>
  <c r="AI314" i="3"/>
  <c r="AH314" i="3"/>
  <c r="AG314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AL292" i="3"/>
  <c r="AK292" i="3"/>
  <c r="AJ292" i="3"/>
  <c r="AI292" i="3"/>
  <c r="AH292" i="3"/>
  <c r="AG292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AL291" i="3"/>
  <c r="AK291" i="3"/>
  <c r="AJ291" i="3"/>
  <c r="AI291" i="3"/>
  <c r="AH291" i="3"/>
  <c r="AG291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D21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D20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D22" i="3"/>
  <c r="AA5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D19" i="3"/>
  <c r="GE86" i="3"/>
  <c r="GE85" i="3"/>
  <c r="GE84" i="3"/>
  <c r="GE83" i="3"/>
  <c r="GE79" i="3"/>
  <c r="GE78" i="3"/>
  <c r="GE77" i="3"/>
  <c r="GE76" i="3"/>
  <c r="GE75" i="3"/>
  <c r="GE74" i="3"/>
  <c r="GE73" i="3"/>
  <c r="GE72" i="3"/>
  <c r="GE71" i="3"/>
  <c r="GE70" i="3"/>
  <c r="EP6" i="3"/>
  <c r="EP7" i="3"/>
  <c r="EP8" i="3"/>
  <c r="EP9" i="3"/>
  <c r="EP10" i="3"/>
  <c r="EP11" i="3"/>
  <c r="EP12" i="3"/>
  <c r="EP13" i="3"/>
  <c r="EP14" i="3"/>
  <c r="EP15" i="3"/>
  <c r="EP16" i="3"/>
  <c r="EP17" i="3"/>
  <c r="EP18" i="3"/>
  <c r="EP25" i="3"/>
  <c r="EP26" i="3"/>
  <c r="EP27" i="3"/>
  <c r="EP28" i="3"/>
  <c r="EP29" i="3"/>
  <c r="EP30" i="3"/>
  <c r="EP31" i="3"/>
  <c r="EP32" i="3"/>
  <c r="EP33" i="3"/>
  <c r="EP34" i="3"/>
  <c r="EP35" i="3"/>
  <c r="EP36" i="3"/>
  <c r="EP37" i="3"/>
  <c r="EP38" i="3"/>
  <c r="EP45" i="3"/>
  <c r="EP46" i="3"/>
  <c r="EP47" i="3"/>
  <c r="EP48" i="3"/>
  <c r="EP49" i="3"/>
  <c r="EP50" i="3"/>
  <c r="EP51" i="3"/>
  <c r="EP52" i="3"/>
  <c r="EP53" i="3"/>
  <c r="EP54" i="3"/>
  <c r="EP55" i="3"/>
  <c r="EP56" i="3"/>
  <c r="EP57" i="3"/>
  <c r="EP58" i="3"/>
  <c r="EP65" i="3"/>
  <c r="EP66" i="3"/>
  <c r="EP67" i="3"/>
  <c r="EP68" i="3"/>
  <c r="EP69" i="3"/>
  <c r="EP70" i="3"/>
  <c r="EP71" i="3"/>
  <c r="EP72" i="3"/>
  <c r="EP73" i="3"/>
  <c r="EP74" i="3"/>
  <c r="EP75" i="3"/>
  <c r="EP76" i="3"/>
  <c r="EP77" i="3"/>
  <c r="EP78" i="3"/>
  <c r="EP85" i="3"/>
  <c r="EP86" i="3"/>
  <c r="EP87" i="3"/>
  <c r="EP88" i="3"/>
  <c r="EP89" i="3"/>
  <c r="EP90" i="3"/>
  <c r="EP91" i="3"/>
  <c r="EP92" i="3"/>
  <c r="EP93" i="3"/>
  <c r="EP94" i="3"/>
  <c r="EP95" i="3"/>
  <c r="EP96" i="3"/>
  <c r="EP97" i="3"/>
  <c r="EP98" i="3"/>
  <c r="EP5" i="3"/>
  <c r="DM6" i="3"/>
  <c r="DM7" i="3"/>
  <c r="DM8" i="3"/>
  <c r="DM9" i="3"/>
  <c r="DM10" i="3"/>
  <c r="DM11" i="3"/>
  <c r="DM12" i="3"/>
  <c r="DM13" i="3"/>
  <c r="DM14" i="3"/>
  <c r="DM15" i="3"/>
  <c r="DM16" i="3"/>
  <c r="DM17" i="3"/>
  <c r="DM18" i="3"/>
  <c r="DM25" i="3"/>
  <c r="DM26" i="3"/>
  <c r="DM27" i="3"/>
  <c r="DM28" i="3"/>
  <c r="DM29" i="3"/>
  <c r="DM30" i="3"/>
  <c r="DM31" i="3"/>
  <c r="DM32" i="3"/>
  <c r="DM33" i="3"/>
  <c r="DM34" i="3"/>
  <c r="DM35" i="3"/>
  <c r="DM36" i="3"/>
  <c r="DM37" i="3"/>
  <c r="DM38" i="3"/>
  <c r="DM45" i="3"/>
  <c r="DM46" i="3"/>
  <c r="DM47" i="3"/>
  <c r="DM48" i="3"/>
  <c r="DM49" i="3"/>
  <c r="DM50" i="3"/>
  <c r="DM51" i="3"/>
  <c r="DM52" i="3"/>
  <c r="DM53" i="3"/>
  <c r="DM54" i="3"/>
  <c r="DM55" i="3"/>
  <c r="DM56" i="3"/>
  <c r="DM57" i="3"/>
  <c r="DM58" i="3"/>
  <c r="DM65" i="3"/>
  <c r="DM66" i="3"/>
  <c r="DM67" i="3"/>
  <c r="DM68" i="3"/>
  <c r="DM69" i="3"/>
  <c r="DM70" i="3"/>
  <c r="DM71" i="3"/>
  <c r="DM72" i="3"/>
  <c r="DM73" i="3"/>
  <c r="DM74" i="3"/>
  <c r="DM75" i="3"/>
  <c r="DM76" i="3"/>
  <c r="DM77" i="3"/>
  <c r="DM78" i="3"/>
  <c r="DM85" i="3"/>
  <c r="DM86" i="3"/>
  <c r="DM87" i="3"/>
  <c r="DM88" i="3"/>
  <c r="DM89" i="3"/>
  <c r="DM90" i="3"/>
  <c r="DM91" i="3"/>
  <c r="DM92" i="3"/>
  <c r="DM93" i="3"/>
  <c r="DM94" i="3"/>
  <c r="DM95" i="3"/>
  <c r="DM96" i="3"/>
  <c r="DM97" i="3"/>
  <c r="DM98" i="3"/>
  <c r="DM107" i="3"/>
  <c r="DM108" i="3"/>
  <c r="DM109" i="3"/>
  <c r="DM110" i="3"/>
  <c r="DM111" i="3"/>
  <c r="DM112" i="3"/>
  <c r="DM113" i="3"/>
  <c r="DM114" i="3"/>
  <c r="DM115" i="3"/>
  <c r="DM116" i="3"/>
  <c r="DM117" i="3"/>
  <c r="DM118" i="3"/>
  <c r="DM119" i="3"/>
  <c r="DM120" i="3"/>
  <c r="DM127" i="3"/>
  <c r="DM128" i="3"/>
  <c r="DM129" i="3"/>
  <c r="DM130" i="3"/>
  <c r="DM131" i="3"/>
  <c r="DM132" i="3"/>
  <c r="DM133" i="3"/>
  <c r="DM134" i="3"/>
  <c r="DM135" i="3"/>
  <c r="DM136" i="3"/>
  <c r="DM137" i="3"/>
  <c r="DM138" i="3"/>
  <c r="DM139" i="3"/>
  <c r="DM140" i="3"/>
  <c r="DM148" i="3"/>
  <c r="DM149" i="3"/>
  <c r="DM150" i="3"/>
  <c r="DM151" i="3"/>
  <c r="DM152" i="3"/>
  <c r="DM153" i="3"/>
  <c r="DM154" i="3"/>
  <c r="DM155" i="3"/>
  <c r="DM156" i="3"/>
  <c r="DM157" i="3"/>
  <c r="DM158" i="3"/>
  <c r="DM159" i="3"/>
  <c r="DM160" i="3"/>
  <c r="DM161" i="3"/>
  <c r="DM169" i="3"/>
  <c r="DM170" i="3"/>
  <c r="DM171" i="3"/>
  <c r="DM172" i="3"/>
  <c r="DM173" i="3"/>
  <c r="DM174" i="3"/>
  <c r="DM175" i="3"/>
  <c r="DM176" i="3"/>
  <c r="DM177" i="3"/>
  <c r="DM178" i="3"/>
  <c r="DM179" i="3"/>
  <c r="DM180" i="3"/>
  <c r="DM181" i="3"/>
  <c r="DM182" i="3"/>
  <c r="DM190" i="3"/>
  <c r="DM191" i="3"/>
  <c r="DM192" i="3"/>
  <c r="DM193" i="3"/>
  <c r="DM194" i="3"/>
  <c r="DM195" i="3"/>
  <c r="DM196" i="3"/>
  <c r="DM197" i="3"/>
  <c r="DM198" i="3"/>
  <c r="DM199" i="3"/>
  <c r="DM200" i="3"/>
  <c r="DM201" i="3"/>
  <c r="DM202" i="3"/>
  <c r="DM203" i="3"/>
  <c r="DM5" i="3"/>
  <c r="CJ6" i="3"/>
  <c r="CJ7" i="3"/>
  <c r="CJ8" i="3"/>
  <c r="CJ9" i="3"/>
  <c r="CJ10" i="3"/>
  <c r="CJ11" i="3"/>
  <c r="CJ12" i="3"/>
  <c r="CJ13" i="3"/>
  <c r="CJ14" i="3"/>
  <c r="CJ15" i="3"/>
  <c r="CJ16" i="3"/>
  <c r="CJ17" i="3"/>
  <c r="CJ18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65" i="3"/>
  <c r="CJ66" i="3"/>
  <c r="CJ67" i="3"/>
  <c r="CJ68" i="3"/>
  <c r="CJ69" i="3"/>
  <c r="CJ70" i="3"/>
  <c r="CJ71" i="3"/>
  <c r="CJ72" i="3"/>
  <c r="CJ73" i="3"/>
  <c r="CJ74" i="3"/>
  <c r="CJ75" i="3"/>
  <c r="CJ76" i="3"/>
  <c r="CJ77" i="3"/>
  <c r="CJ78" i="3"/>
  <c r="CJ85" i="3"/>
  <c r="CJ86" i="3"/>
  <c r="CJ87" i="3"/>
  <c r="CJ88" i="3"/>
  <c r="CJ89" i="3"/>
  <c r="CJ90" i="3"/>
  <c r="CJ91" i="3"/>
  <c r="CJ92" i="3"/>
  <c r="CJ93" i="3"/>
  <c r="CJ94" i="3"/>
  <c r="CJ95" i="3"/>
  <c r="CJ96" i="3"/>
  <c r="CJ97" i="3"/>
  <c r="CJ98" i="3"/>
  <c r="CJ107" i="3"/>
  <c r="CJ108" i="3"/>
  <c r="CJ109" i="3"/>
  <c r="CJ110" i="3"/>
  <c r="CJ111" i="3"/>
  <c r="CJ112" i="3"/>
  <c r="CJ113" i="3"/>
  <c r="CJ114" i="3"/>
  <c r="CJ115" i="3"/>
  <c r="CJ116" i="3"/>
  <c r="CJ117" i="3"/>
  <c r="CJ118" i="3"/>
  <c r="CJ119" i="3"/>
  <c r="CJ120" i="3"/>
  <c r="CJ127" i="3"/>
  <c r="CJ128" i="3"/>
  <c r="CJ129" i="3"/>
  <c r="CJ130" i="3"/>
  <c r="CJ131" i="3"/>
  <c r="CJ132" i="3"/>
  <c r="CJ133" i="3"/>
  <c r="CJ134" i="3"/>
  <c r="CJ135" i="3"/>
  <c r="CJ136" i="3"/>
  <c r="CJ137" i="3"/>
  <c r="CJ138" i="3"/>
  <c r="CJ139" i="3"/>
  <c r="CJ140" i="3"/>
  <c r="CJ148" i="3"/>
  <c r="CJ149" i="3"/>
  <c r="CJ150" i="3"/>
  <c r="CJ151" i="3"/>
  <c r="CJ152" i="3"/>
  <c r="CJ153" i="3"/>
  <c r="CJ154" i="3"/>
  <c r="CJ155" i="3"/>
  <c r="CJ156" i="3"/>
  <c r="CJ157" i="3"/>
  <c r="CJ158" i="3"/>
  <c r="CJ159" i="3"/>
  <c r="CJ160" i="3"/>
  <c r="CJ161" i="3"/>
  <c r="CJ169" i="3"/>
  <c r="CJ170" i="3"/>
  <c r="CJ171" i="3"/>
  <c r="CJ172" i="3"/>
  <c r="CJ173" i="3"/>
  <c r="CJ174" i="3"/>
  <c r="CJ175" i="3"/>
  <c r="CJ176" i="3"/>
  <c r="CJ177" i="3"/>
  <c r="CJ178" i="3"/>
  <c r="CJ179" i="3"/>
  <c r="CJ180" i="3"/>
  <c r="CJ181" i="3"/>
  <c r="CJ182" i="3"/>
  <c r="CJ190" i="3"/>
  <c r="CJ191" i="3"/>
  <c r="CJ192" i="3"/>
  <c r="CJ193" i="3"/>
  <c r="CJ194" i="3"/>
  <c r="CJ195" i="3"/>
  <c r="CJ196" i="3"/>
  <c r="CJ197" i="3"/>
  <c r="CJ198" i="3"/>
  <c r="CJ199" i="3"/>
  <c r="CJ200" i="3"/>
  <c r="CJ201" i="3"/>
  <c r="CJ202" i="3"/>
  <c r="CJ203" i="3"/>
  <c r="CJ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0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5" i="3"/>
  <c r="AG237" i="4"/>
  <c r="AF237" i="4"/>
  <c r="AE237" i="4"/>
  <c r="AD237" i="4"/>
  <c r="AC237" i="4"/>
  <c r="AG236" i="4"/>
  <c r="AF236" i="4"/>
  <c r="AE236" i="4"/>
  <c r="AD236" i="4"/>
  <c r="AC236" i="4"/>
  <c r="S237" i="4"/>
  <c r="R237" i="4"/>
  <c r="Q237" i="4"/>
  <c r="P237" i="4"/>
  <c r="O237" i="4"/>
  <c r="S236" i="4"/>
  <c r="R236" i="4"/>
  <c r="Q236" i="4"/>
  <c r="P236" i="4"/>
  <c r="O236" i="4"/>
  <c r="M297" i="4"/>
  <c r="L297" i="4"/>
  <c r="K297" i="4"/>
  <c r="J297" i="4"/>
  <c r="I297" i="4"/>
  <c r="M296" i="4"/>
  <c r="L296" i="4"/>
  <c r="K296" i="4"/>
  <c r="J296" i="4"/>
  <c r="I296" i="4"/>
  <c r="M277" i="4"/>
  <c r="L277" i="4"/>
  <c r="K277" i="4"/>
  <c r="J277" i="4"/>
  <c r="I277" i="4"/>
  <c r="M276" i="4"/>
  <c r="L276" i="4"/>
  <c r="K276" i="4"/>
  <c r="J276" i="4"/>
  <c r="I276" i="4"/>
  <c r="M257" i="4"/>
  <c r="L257" i="4"/>
  <c r="K257" i="4"/>
  <c r="J257" i="4"/>
  <c r="I257" i="4"/>
  <c r="M256" i="4"/>
  <c r="L256" i="4"/>
  <c r="K256" i="4"/>
  <c r="J256" i="4"/>
  <c r="I256" i="4"/>
  <c r="M237" i="4"/>
  <c r="L237" i="4"/>
  <c r="K237" i="4"/>
  <c r="J237" i="4"/>
  <c r="I237" i="4"/>
  <c r="M236" i="4"/>
  <c r="L236" i="4"/>
  <c r="K236" i="4"/>
  <c r="J236" i="4"/>
  <c r="I236" i="4"/>
  <c r="F297" i="4"/>
  <c r="E297" i="4"/>
  <c r="D297" i="4"/>
  <c r="C297" i="4"/>
  <c r="B297" i="4"/>
  <c r="F296" i="4"/>
  <c r="E296" i="4"/>
  <c r="D296" i="4"/>
  <c r="C296" i="4"/>
  <c r="B296" i="4"/>
  <c r="F277" i="4"/>
  <c r="E277" i="4"/>
  <c r="D277" i="4"/>
  <c r="C277" i="4"/>
  <c r="B277" i="4"/>
  <c r="F276" i="4"/>
  <c r="E276" i="4"/>
  <c r="D276" i="4"/>
  <c r="C276" i="4"/>
  <c r="B276" i="4"/>
  <c r="F257" i="4"/>
  <c r="E257" i="4"/>
  <c r="D257" i="4"/>
  <c r="C257" i="4"/>
  <c r="B257" i="4"/>
  <c r="F256" i="4"/>
  <c r="E256" i="4"/>
  <c r="D256" i="4"/>
  <c r="C256" i="4"/>
  <c r="B256" i="4"/>
  <c r="F237" i="4"/>
  <c r="E237" i="4"/>
  <c r="D237" i="4"/>
  <c r="C237" i="4"/>
  <c r="B237" i="4"/>
  <c r="F236" i="4"/>
  <c r="E236" i="4"/>
  <c r="D236" i="4"/>
  <c r="C236" i="4"/>
  <c r="B236" i="4"/>
  <c r="AD129" i="4"/>
  <c r="AC129" i="4"/>
  <c r="AB129" i="4"/>
  <c r="AA129" i="4"/>
  <c r="Z129" i="4"/>
  <c r="AD128" i="4"/>
  <c r="AC128" i="4"/>
  <c r="AB128" i="4"/>
  <c r="AA128" i="4"/>
  <c r="Z128" i="4"/>
  <c r="X189" i="4"/>
  <c r="W189" i="4"/>
  <c r="V189" i="4"/>
  <c r="U189" i="4"/>
  <c r="T189" i="4"/>
  <c r="R189" i="4"/>
  <c r="Q189" i="4"/>
  <c r="P189" i="4"/>
  <c r="O189" i="4"/>
  <c r="N189" i="4"/>
  <c r="L189" i="4"/>
  <c r="K189" i="4"/>
  <c r="J189" i="4"/>
  <c r="I189" i="4"/>
  <c r="H189" i="4"/>
  <c r="F189" i="4"/>
  <c r="E189" i="4"/>
  <c r="D189" i="4"/>
  <c r="C189" i="4"/>
  <c r="B189" i="4"/>
  <c r="X188" i="4"/>
  <c r="W188" i="4"/>
  <c r="V188" i="4"/>
  <c r="U188" i="4"/>
  <c r="T188" i="4"/>
  <c r="R188" i="4"/>
  <c r="Q188" i="4"/>
  <c r="P188" i="4"/>
  <c r="O188" i="4"/>
  <c r="N188" i="4"/>
  <c r="L188" i="4"/>
  <c r="K188" i="4"/>
  <c r="J188" i="4"/>
  <c r="I188" i="4"/>
  <c r="H188" i="4"/>
  <c r="F188" i="4"/>
  <c r="E188" i="4"/>
  <c r="D188" i="4"/>
  <c r="C188" i="4"/>
  <c r="B188" i="4"/>
  <c r="X169" i="4"/>
  <c r="W169" i="4"/>
  <c r="V169" i="4"/>
  <c r="U169" i="4"/>
  <c r="T169" i="4"/>
  <c r="R169" i="4"/>
  <c r="Q169" i="4"/>
  <c r="P169" i="4"/>
  <c r="O169" i="4"/>
  <c r="N169" i="4"/>
  <c r="L169" i="4"/>
  <c r="K169" i="4"/>
  <c r="J169" i="4"/>
  <c r="I169" i="4"/>
  <c r="H169" i="4"/>
  <c r="F169" i="4"/>
  <c r="E169" i="4"/>
  <c r="D169" i="4"/>
  <c r="C169" i="4"/>
  <c r="B169" i="4"/>
  <c r="X168" i="4"/>
  <c r="W168" i="4"/>
  <c r="V168" i="4"/>
  <c r="U168" i="4"/>
  <c r="T168" i="4"/>
  <c r="R168" i="4"/>
  <c r="Q168" i="4"/>
  <c r="P168" i="4"/>
  <c r="O168" i="4"/>
  <c r="N168" i="4"/>
  <c r="L168" i="4"/>
  <c r="K168" i="4"/>
  <c r="J168" i="4"/>
  <c r="I168" i="4"/>
  <c r="H168" i="4"/>
  <c r="F168" i="4"/>
  <c r="E168" i="4"/>
  <c r="D168" i="4"/>
  <c r="C168" i="4"/>
  <c r="B168" i="4"/>
  <c r="X149" i="4"/>
  <c r="W149" i="4"/>
  <c r="V149" i="4"/>
  <c r="U149" i="4"/>
  <c r="T149" i="4"/>
  <c r="R149" i="4"/>
  <c r="Q149" i="4"/>
  <c r="P149" i="4"/>
  <c r="O149" i="4"/>
  <c r="N149" i="4"/>
  <c r="L149" i="4"/>
  <c r="K149" i="4"/>
  <c r="J149" i="4"/>
  <c r="I149" i="4"/>
  <c r="H149" i="4"/>
  <c r="F149" i="4"/>
  <c r="E149" i="4"/>
  <c r="D149" i="4"/>
  <c r="C149" i="4"/>
  <c r="B149" i="4"/>
  <c r="X148" i="4"/>
  <c r="W148" i="4"/>
  <c r="V148" i="4"/>
  <c r="U148" i="4"/>
  <c r="T148" i="4"/>
  <c r="R148" i="4"/>
  <c r="Q148" i="4"/>
  <c r="P148" i="4"/>
  <c r="O148" i="4"/>
  <c r="N148" i="4"/>
  <c r="L148" i="4"/>
  <c r="K148" i="4"/>
  <c r="J148" i="4"/>
  <c r="I148" i="4"/>
  <c r="H148" i="4"/>
  <c r="F148" i="4"/>
  <c r="E148" i="4"/>
  <c r="D148" i="4"/>
  <c r="C148" i="4"/>
  <c r="B148" i="4"/>
  <c r="C129" i="4"/>
  <c r="D129" i="4"/>
  <c r="E129" i="4"/>
  <c r="F129" i="4"/>
  <c r="H129" i="4"/>
  <c r="I129" i="4"/>
  <c r="J129" i="4"/>
  <c r="K129" i="4"/>
  <c r="L129" i="4"/>
  <c r="N129" i="4"/>
  <c r="O129" i="4"/>
  <c r="P129" i="4"/>
  <c r="Q129" i="4"/>
  <c r="R129" i="4"/>
  <c r="T129" i="4"/>
  <c r="U129" i="4"/>
  <c r="V129" i="4"/>
  <c r="W129" i="4"/>
  <c r="X129" i="4"/>
  <c r="B129" i="4"/>
  <c r="C128" i="4"/>
  <c r="D128" i="4"/>
  <c r="E128" i="4"/>
  <c r="F128" i="4"/>
  <c r="H128" i="4"/>
  <c r="I128" i="4"/>
  <c r="J128" i="4"/>
  <c r="K128" i="4"/>
  <c r="L128" i="4"/>
  <c r="N128" i="4"/>
  <c r="O128" i="4"/>
  <c r="P128" i="4"/>
  <c r="Q128" i="4"/>
  <c r="R128" i="4"/>
  <c r="T128" i="4"/>
  <c r="U128" i="4"/>
  <c r="V128" i="4"/>
  <c r="W128" i="4"/>
  <c r="X128" i="4"/>
  <c r="B12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8" i="4"/>
  <c r="AG25" i="4"/>
  <c r="AH25" i="4"/>
  <c r="AI25" i="4"/>
  <c r="AJ25" i="4"/>
  <c r="AF25" i="4"/>
  <c r="AJ23" i="4"/>
  <c r="AI23" i="4"/>
  <c r="AH23" i="4"/>
  <c r="AG23" i="4"/>
  <c r="AF23" i="4"/>
  <c r="AJ22" i="4"/>
  <c r="AI22" i="4"/>
  <c r="AH22" i="4"/>
  <c r="AG22" i="4"/>
  <c r="AF22" i="4"/>
  <c r="AD83" i="4"/>
  <c r="AC83" i="4"/>
  <c r="AB83" i="4"/>
  <c r="AA83" i="4"/>
  <c r="Z83" i="4"/>
  <c r="AD82" i="4"/>
  <c r="AC82" i="4"/>
  <c r="AB82" i="4"/>
  <c r="AA82" i="4"/>
  <c r="Z82" i="4"/>
  <c r="AD63" i="4"/>
  <c r="AC63" i="4"/>
  <c r="AB63" i="4"/>
  <c r="AA63" i="4"/>
  <c r="Z63" i="4"/>
  <c r="AD62" i="4"/>
  <c r="AC62" i="4"/>
  <c r="AB62" i="4"/>
  <c r="AA62" i="4"/>
  <c r="Z62" i="4"/>
  <c r="AD43" i="4"/>
  <c r="AC43" i="4"/>
  <c r="AB43" i="4"/>
  <c r="AA43" i="4"/>
  <c r="Z43" i="4"/>
  <c r="AD42" i="4"/>
  <c r="AC42" i="4"/>
  <c r="AB42" i="4"/>
  <c r="AA42" i="4"/>
  <c r="Z42" i="4"/>
  <c r="AD23" i="4"/>
  <c r="AC23" i="4"/>
  <c r="AB23" i="4"/>
  <c r="AA23" i="4"/>
  <c r="Z23" i="4"/>
  <c r="AD22" i="4"/>
  <c r="AC22" i="4"/>
  <c r="AB22" i="4"/>
  <c r="AA22" i="4"/>
  <c r="Z22" i="4"/>
  <c r="X83" i="4"/>
  <c r="W83" i="4"/>
  <c r="V83" i="4"/>
  <c r="U83" i="4"/>
  <c r="T83" i="4"/>
  <c r="X82" i="4"/>
  <c r="W82" i="4"/>
  <c r="V82" i="4"/>
  <c r="U82" i="4"/>
  <c r="T82" i="4"/>
  <c r="X63" i="4"/>
  <c r="W63" i="4"/>
  <c r="V63" i="4"/>
  <c r="U63" i="4"/>
  <c r="T63" i="4"/>
  <c r="X62" i="4"/>
  <c r="W62" i="4"/>
  <c r="V62" i="4"/>
  <c r="U62" i="4"/>
  <c r="T62" i="4"/>
  <c r="X43" i="4"/>
  <c r="W43" i="4"/>
  <c r="V43" i="4"/>
  <c r="U43" i="4"/>
  <c r="T43" i="4"/>
  <c r="X42" i="4"/>
  <c r="W42" i="4"/>
  <c r="V42" i="4"/>
  <c r="U42" i="4"/>
  <c r="T42" i="4"/>
  <c r="X23" i="4"/>
  <c r="W23" i="4"/>
  <c r="V23" i="4"/>
  <c r="U23" i="4"/>
  <c r="T23" i="4"/>
  <c r="X22" i="4"/>
  <c r="W22" i="4"/>
  <c r="V22" i="4"/>
  <c r="U22" i="4"/>
  <c r="T22" i="4"/>
  <c r="R83" i="4"/>
  <c r="Q83" i="4"/>
  <c r="P83" i="4"/>
  <c r="O83" i="4"/>
  <c r="N83" i="4"/>
  <c r="R82" i="4"/>
  <c r="Q82" i="4"/>
  <c r="P82" i="4"/>
  <c r="O82" i="4"/>
  <c r="N82" i="4"/>
  <c r="R63" i="4"/>
  <c r="Q63" i="4"/>
  <c r="P63" i="4"/>
  <c r="O63" i="4"/>
  <c r="N63" i="4"/>
  <c r="R62" i="4"/>
  <c r="Q62" i="4"/>
  <c r="P62" i="4"/>
  <c r="O62" i="4"/>
  <c r="N62" i="4"/>
  <c r="R43" i="4"/>
  <c r="Q43" i="4"/>
  <c r="P43" i="4"/>
  <c r="O43" i="4"/>
  <c r="N43" i="4"/>
  <c r="R42" i="4"/>
  <c r="Q42" i="4"/>
  <c r="P42" i="4"/>
  <c r="O42" i="4"/>
  <c r="N42" i="4"/>
  <c r="R23" i="4"/>
  <c r="Q23" i="4"/>
  <c r="P23" i="4"/>
  <c r="O23" i="4"/>
  <c r="N23" i="4"/>
  <c r="R22" i="4"/>
  <c r="Q22" i="4"/>
  <c r="P22" i="4"/>
  <c r="O22" i="4"/>
  <c r="N22" i="4"/>
  <c r="I23" i="4"/>
  <c r="J23" i="4"/>
  <c r="K23" i="4"/>
  <c r="L23" i="4"/>
  <c r="H23" i="4"/>
  <c r="I22" i="4"/>
  <c r="J22" i="4"/>
  <c r="K22" i="4"/>
  <c r="L22" i="4"/>
  <c r="H22" i="4"/>
  <c r="L83" i="4"/>
  <c r="K83" i="4"/>
  <c r="J83" i="4"/>
  <c r="I83" i="4"/>
  <c r="H83" i="4"/>
  <c r="L82" i="4"/>
  <c r="K82" i="4"/>
  <c r="J82" i="4"/>
  <c r="I82" i="4"/>
  <c r="H82" i="4"/>
  <c r="L63" i="4"/>
  <c r="K63" i="4"/>
  <c r="J63" i="4"/>
  <c r="I63" i="4"/>
  <c r="H63" i="4"/>
  <c r="L62" i="4"/>
  <c r="K62" i="4"/>
  <c r="J62" i="4"/>
  <c r="I62" i="4"/>
  <c r="H62" i="4"/>
  <c r="L43" i="4"/>
  <c r="K43" i="4"/>
  <c r="J43" i="4"/>
  <c r="I43" i="4"/>
  <c r="H43" i="4"/>
  <c r="L42" i="4"/>
  <c r="K42" i="4"/>
  <c r="J42" i="4"/>
  <c r="I42" i="4"/>
  <c r="H42" i="4"/>
  <c r="F83" i="4"/>
  <c r="E83" i="4"/>
  <c r="D83" i="4"/>
  <c r="C83" i="4"/>
  <c r="B83" i="4"/>
  <c r="F82" i="4"/>
  <c r="E82" i="4"/>
  <c r="D82" i="4"/>
  <c r="C82" i="4"/>
  <c r="B82" i="4"/>
  <c r="C63" i="4"/>
  <c r="D63" i="4"/>
  <c r="E63" i="4"/>
  <c r="F63" i="4"/>
  <c r="B63" i="4"/>
  <c r="C62" i="4"/>
  <c r="D62" i="4"/>
  <c r="E62" i="4"/>
  <c r="F62" i="4"/>
  <c r="B62" i="4"/>
  <c r="F42" i="4"/>
  <c r="F43" i="4"/>
  <c r="E43" i="4"/>
  <c r="D43" i="4"/>
  <c r="C43" i="4"/>
  <c r="B43" i="4"/>
  <c r="E42" i="4"/>
  <c r="D42" i="4"/>
  <c r="C42" i="4"/>
  <c r="B42" i="4"/>
  <c r="C23" i="4"/>
  <c r="D23" i="4"/>
  <c r="E23" i="4"/>
  <c r="F23" i="4"/>
  <c r="B23" i="4"/>
  <c r="C22" i="4"/>
  <c r="D22" i="4"/>
  <c r="E22" i="4"/>
  <c r="F22" i="4"/>
  <c r="B22" i="4"/>
  <c r="BC216" i="3"/>
  <c r="BD216" i="3"/>
  <c r="BE216" i="3"/>
  <c r="BC217" i="3"/>
  <c r="BD217" i="3"/>
  <c r="BE217" i="3"/>
  <c r="BC218" i="3"/>
  <c r="BD218" i="3"/>
  <c r="BE218" i="3"/>
  <c r="BC219" i="3"/>
  <c r="BD219" i="3"/>
  <c r="BE219" i="3"/>
  <c r="BC220" i="3"/>
  <c r="BD220" i="3"/>
  <c r="BE220" i="3"/>
  <c r="BC221" i="3"/>
  <c r="BD221" i="3"/>
  <c r="BE221" i="3"/>
  <c r="BC222" i="3"/>
  <c r="BD222" i="3"/>
  <c r="BE222" i="3"/>
  <c r="BC223" i="3"/>
  <c r="BD223" i="3"/>
  <c r="BE223" i="3"/>
  <c r="BC224" i="3"/>
  <c r="BD224" i="3"/>
  <c r="BE224" i="3"/>
  <c r="BC225" i="3"/>
  <c r="BD225" i="3"/>
  <c r="BE225" i="3"/>
  <c r="BC226" i="3"/>
  <c r="BD226" i="3"/>
  <c r="BE226" i="3"/>
  <c r="BC227" i="3"/>
  <c r="BD227" i="3"/>
  <c r="BE227" i="3"/>
  <c r="BC228" i="3"/>
  <c r="BD228" i="3"/>
  <c r="BE228" i="3"/>
  <c r="BC235" i="3"/>
  <c r="BD235" i="3"/>
  <c r="BE235" i="3"/>
  <c r="BC236" i="3"/>
  <c r="BD236" i="3"/>
  <c r="BE236" i="3"/>
  <c r="BC237" i="3"/>
  <c r="BD237" i="3"/>
  <c r="BE237" i="3"/>
  <c r="BC238" i="3"/>
  <c r="BD238" i="3"/>
  <c r="BE238" i="3"/>
  <c r="BC239" i="3"/>
  <c r="BD239" i="3"/>
  <c r="BE239" i="3"/>
  <c r="BC240" i="3"/>
  <c r="BD240" i="3"/>
  <c r="BE240" i="3"/>
  <c r="BC241" i="3"/>
  <c r="BD241" i="3"/>
  <c r="BE241" i="3"/>
  <c r="BC242" i="3"/>
  <c r="BD242" i="3"/>
  <c r="BE242" i="3"/>
  <c r="BC243" i="3"/>
  <c r="BD243" i="3"/>
  <c r="BE243" i="3"/>
  <c r="BC244" i="3"/>
  <c r="BD244" i="3"/>
  <c r="BE244" i="3"/>
  <c r="BC245" i="3"/>
  <c r="BD245" i="3"/>
  <c r="BE245" i="3"/>
  <c r="BC246" i="3"/>
  <c r="BD246" i="3"/>
  <c r="BE246" i="3"/>
  <c r="BC247" i="3"/>
  <c r="BD247" i="3"/>
  <c r="BE247" i="3"/>
  <c r="BC248" i="3"/>
  <c r="BD248" i="3"/>
  <c r="BE248" i="3"/>
  <c r="BC256" i="3"/>
  <c r="BD256" i="3"/>
  <c r="BE256" i="3"/>
  <c r="BC257" i="3"/>
  <c r="BD257" i="3"/>
  <c r="BE257" i="3"/>
  <c r="BC258" i="3"/>
  <c r="BD258" i="3"/>
  <c r="BE258" i="3"/>
  <c r="BC259" i="3"/>
  <c r="BD259" i="3"/>
  <c r="BE259" i="3"/>
  <c r="BC260" i="3"/>
  <c r="BD260" i="3"/>
  <c r="BE260" i="3"/>
  <c r="BC261" i="3"/>
  <c r="BD261" i="3"/>
  <c r="BE261" i="3"/>
  <c r="BC262" i="3"/>
  <c r="BD262" i="3"/>
  <c r="BE262" i="3"/>
  <c r="BC263" i="3"/>
  <c r="BD263" i="3"/>
  <c r="BE263" i="3"/>
  <c r="BC264" i="3"/>
  <c r="BD264" i="3"/>
  <c r="BE264" i="3"/>
  <c r="BC265" i="3"/>
  <c r="BD265" i="3"/>
  <c r="BE265" i="3"/>
  <c r="BC266" i="3"/>
  <c r="BD266" i="3"/>
  <c r="BE266" i="3"/>
  <c r="BC267" i="3"/>
  <c r="BD267" i="3"/>
  <c r="BE267" i="3"/>
  <c r="BC268" i="3"/>
  <c r="BD268" i="3"/>
  <c r="BE268" i="3"/>
  <c r="BC269" i="3"/>
  <c r="BD269" i="3"/>
  <c r="BE269" i="3"/>
  <c r="BC277" i="3"/>
  <c r="BD277" i="3"/>
  <c r="BE277" i="3"/>
  <c r="BC278" i="3"/>
  <c r="BD278" i="3"/>
  <c r="BE278" i="3"/>
  <c r="BC279" i="3"/>
  <c r="BD279" i="3"/>
  <c r="BE279" i="3"/>
  <c r="BC280" i="3"/>
  <c r="BD280" i="3"/>
  <c r="BE280" i="3"/>
  <c r="BC281" i="3"/>
  <c r="BD281" i="3"/>
  <c r="BE281" i="3"/>
  <c r="BC282" i="3"/>
  <c r="BD282" i="3"/>
  <c r="BE282" i="3"/>
  <c r="BC283" i="3"/>
  <c r="BD283" i="3"/>
  <c r="BE283" i="3"/>
  <c r="BC284" i="3"/>
  <c r="BD284" i="3"/>
  <c r="BE284" i="3"/>
  <c r="BC285" i="3"/>
  <c r="BD285" i="3"/>
  <c r="BE285" i="3"/>
  <c r="BC286" i="3"/>
  <c r="BD286" i="3"/>
  <c r="BE286" i="3"/>
  <c r="BC287" i="3"/>
  <c r="BD287" i="3"/>
  <c r="BE287" i="3"/>
  <c r="BC288" i="3"/>
  <c r="BD288" i="3"/>
  <c r="BE288" i="3"/>
  <c r="BC289" i="3"/>
  <c r="BD289" i="3"/>
  <c r="BE289" i="3"/>
  <c r="BC290" i="3"/>
  <c r="BD290" i="3"/>
  <c r="BE290" i="3"/>
  <c r="BC298" i="3"/>
  <c r="BD298" i="3"/>
  <c r="BE298" i="3"/>
  <c r="BC299" i="3"/>
  <c r="BD299" i="3"/>
  <c r="BE299" i="3"/>
  <c r="BC300" i="3"/>
  <c r="BD300" i="3"/>
  <c r="BE300" i="3"/>
  <c r="BC301" i="3"/>
  <c r="BD301" i="3"/>
  <c r="BE301" i="3"/>
  <c r="BC302" i="3"/>
  <c r="BD302" i="3"/>
  <c r="BE302" i="3"/>
  <c r="BC303" i="3"/>
  <c r="BD303" i="3"/>
  <c r="BE303" i="3"/>
  <c r="BC304" i="3"/>
  <c r="BD304" i="3"/>
  <c r="BE304" i="3"/>
  <c r="BC305" i="3"/>
  <c r="BD305" i="3"/>
  <c r="BE305" i="3"/>
  <c r="BC306" i="3"/>
  <c r="BD306" i="3"/>
  <c r="BE306" i="3"/>
  <c r="BC307" i="3"/>
  <c r="BD307" i="3"/>
  <c r="BE307" i="3"/>
  <c r="BC308" i="3"/>
  <c r="BD308" i="3"/>
  <c r="BE308" i="3"/>
  <c r="BC309" i="3"/>
  <c r="BD309" i="3"/>
  <c r="BE309" i="3"/>
  <c r="BC310" i="3"/>
  <c r="BD310" i="3"/>
  <c r="BE310" i="3"/>
  <c r="BC311" i="3"/>
  <c r="BD311" i="3"/>
  <c r="BE311" i="3"/>
  <c r="BE215" i="3"/>
  <c r="BD215" i="3"/>
  <c r="BC215" i="3"/>
  <c r="Z216" i="3"/>
  <c r="AA216" i="3"/>
  <c r="AB216" i="3"/>
  <c r="Z217" i="3"/>
  <c r="AA217" i="3"/>
  <c r="AB217" i="3"/>
  <c r="Z218" i="3"/>
  <c r="AA218" i="3"/>
  <c r="AB218" i="3"/>
  <c r="Z219" i="3"/>
  <c r="AA219" i="3"/>
  <c r="AB219" i="3"/>
  <c r="Z220" i="3"/>
  <c r="AA220" i="3"/>
  <c r="AB220" i="3"/>
  <c r="Z221" i="3"/>
  <c r="AA221" i="3"/>
  <c r="AB221" i="3"/>
  <c r="Z222" i="3"/>
  <c r="AA222" i="3"/>
  <c r="AB222" i="3"/>
  <c r="Z223" i="3"/>
  <c r="AA223" i="3"/>
  <c r="AB223" i="3"/>
  <c r="Z224" i="3"/>
  <c r="AA224" i="3"/>
  <c r="AB224" i="3"/>
  <c r="Z225" i="3"/>
  <c r="AA225" i="3"/>
  <c r="AB225" i="3"/>
  <c r="Z226" i="3"/>
  <c r="AA226" i="3"/>
  <c r="AB226" i="3"/>
  <c r="Z227" i="3"/>
  <c r="AA227" i="3"/>
  <c r="AB227" i="3"/>
  <c r="Z228" i="3"/>
  <c r="AA228" i="3"/>
  <c r="AB228" i="3"/>
  <c r="Z235" i="3"/>
  <c r="AA235" i="3"/>
  <c r="AB235" i="3"/>
  <c r="Z236" i="3"/>
  <c r="AA236" i="3"/>
  <c r="AB236" i="3"/>
  <c r="Z237" i="3"/>
  <c r="AA237" i="3"/>
  <c r="AB237" i="3"/>
  <c r="Z238" i="3"/>
  <c r="AA238" i="3"/>
  <c r="AB238" i="3"/>
  <c r="Z239" i="3"/>
  <c r="AA239" i="3"/>
  <c r="AB239" i="3"/>
  <c r="Z240" i="3"/>
  <c r="AA240" i="3"/>
  <c r="AB240" i="3"/>
  <c r="Z241" i="3"/>
  <c r="AA241" i="3"/>
  <c r="AB241" i="3"/>
  <c r="Z242" i="3"/>
  <c r="AA242" i="3"/>
  <c r="AB242" i="3"/>
  <c r="Z243" i="3"/>
  <c r="AA243" i="3"/>
  <c r="AB243" i="3"/>
  <c r="Z244" i="3"/>
  <c r="AA244" i="3"/>
  <c r="AB244" i="3"/>
  <c r="Z245" i="3"/>
  <c r="AA245" i="3"/>
  <c r="AB245" i="3"/>
  <c r="Z246" i="3"/>
  <c r="AA246" i="3"/>
  <c r="AB246" i="3"/>
  <c r="Z247" i="3"/>
  <c r="AA247" i="3"/>
  <c r="AB247" i="3"/>
  <c r="Z248" i="3"/>
  <c r="AA248" i="3"/>
  <c r="AB248" i="3"/>
  <c r="Z256" i="3"/>
  <c r="AA256" i="3"/>
  <c r="AB256" i="3"/>
  <c r="Z257" i="3"/>
  <c r="AA257" i="3"/>
  <c r="AB257" i="3"/>
  <c r="Z258" i="3"/>
  <c r="AA258" i="3"/>
  <c r="AB258" i="3"/>
  <c r="Z259" i="3"/>
  <c r="AA259" i="3"/>
  <c r="AB259" i="3"/>
  <c r="Z260" i="3"/>
  <c r="AA260" i="3"/>
  <c r="AB260" i="3"/>
  <c r="Z261" i="3"/>
  <c r="AA261" i="3"/>
  <c r="AB261" i="3"/>
  <c r="Z262" i="3"/>
  <c r="AA262" i="3"/>
  <c r="AB262" i="3"/>
  <c r="Z263" i="3"/>
  <c r="AA263" i="3"/>
  <c r="AB263" i="3"/>
  <c r="Z264" i="3"/>
  <c r="AA264" i="3"/>
  <c r="AB264" i="3"/>
  <c r="Z265" i="3"/>
  <c r="AA265" i="3"/>
  <c r="AB265" i="3"/>
  <c r="Z266" i="3"/>
  <c r="AA266" i="3"/>
  <c r="AB266" i="3"/>
  <c r="Z267" i="3"/>
  <c r="AA267" i="3"/>
  <c r="AB267" i="3"/>
  <c r="Z268" i="3"/>
  <c r="AA268" i="3"/>
  <c r="AB268" i="3"/>
  <c r="Z269" i="3"/>
  <c r="AA269" i="3"/>
  <c r="AB269" i="3"/>
  <c r="Z277" i="3"/>
  <c r="AA277" i="3"/>
  <c r="AB277" i="3"/>
  <c r="Z278" i="3"/>
  <c r="AA278" i="3"/>
  <c r="AB278" i="3"/>
  <c r="Z279" i="3"/>
  <c r="AA279" i="3"/>
  <c r="AB279" i="3"/>
  <c r="Z280" i="3"/>
  <c r="AA280" i="3"/>
  <c r="AB280" i="3"/>
  <c r="Z281" i="3"/>
  <c r="AA281" i="3"/>
  <c r="AB281" i="3"/>
  <c r="Z282" i="3"/>
  <c r="AA282" i="3"/>
  <c r="AB282" i="3"/>
  <c r="Z283" i="3"/>
  <c r="AA283" i="3"/>
  <c r="AB283" i="3"/>
  <c r="Z284" i="3"/>
  <c r="AA284" i="3"/>
  <c r="AB284" i="3"/>
  <c r="Z285" i="3"/>
  <c r="AA285" i="3"/>
  <c r="AB285" i="3"/>
  <c r="Z286" i="3"/>
  <c r="AA286" i="3"/>
  <c r="AB286" i="3"/>
  <c r="Z287" i="3"/>
  <c r="AA287" i="3"/>
  <c r="AB287" i="3"/>
  <c r="Z288" i="3"/>
  <c r="AA288" i="3"/>
  <c r="AB288" i="3"/>
  <c r="Z289" i="3"/>
  <c r="AA289" i="3"/>
  <c r="AB289" i="3"/>
  <c r="Z290" i="3"/>
  <c r="AA290" i="3"/>
  <c r="AB290" i="3"/>
  <c r="Z298" i="3"/>
  <c r="AA298" i="3"/>
  <c r="AB298" i="3"/>
  <c r="Z299" i="3"/>
  <c r="AA299" i="3"/>
  <c r="AB299" i="3"/>
  <c r="Z300" i="3"/>
  <c r="AA300" i="3"/>
  <c r="AB300" i="3"/>
  <c r="Z301" i="3"/>
  <c r="AA301" i="3"/>
  <c r="AB301" i="3"/>
  <c r="Z302" i="3"/>
  <c r="AA302" i="3"/>
  <c r="AB302" i="3"/>
  <c r="Z303" i="3"/>
  <c r="AA303" i="3"/>
  <c r="AB303" i="3"/>
  <c r="Z304" i="3"/>
  <c r="AA304" i="3"/>
  <c r="AB304" i="3"/>
  <c r="Z305" i="3"/>
  <c r="AA305" i="3"/>
  <c r="AB305" i="3"/>
  <c r="Z306" i="3"/>
  <c r="AA306" i="3"/>
  <c r="AB306" i="3"/>
  <c r="Z307" i="3"/>
  <c r="AA307" i="3"/>
  <c r="AB307" i="3"/>
  <c r="Z308" i="3"/>
  <c r="AA308" i="3"/>
  <c r="AB308" i="3"/>
  <c r="Z309" i="3"/>
  <c r="AA309" i="3"/>
  <c r="AB309" i="3"/>
  <c r="Z310" i="3"/>
  <c r="AA310" i="3"/>
  <c r="AB310" i="3"/>
  <c r="Z311" i="3"/>
  <c r="AA311" i="3"/>
  <c r="AB311" i="3"/>
  <c r="AB215" i="3"/>
  <c r="AA215" i="3"/>
  <c r="Z215" i="3"/>
  <c r="DI108" i="3"/>
  <c r="DJ108" i="3"/>
  <c r="DK108" i="3"/>
  <c r="DI109" i="3"/>
  <c r="DJ109" i="3"/>
  <c r="DK109" i="3"/>
  <c r="DI110" i="3"/>
  <c r="DJ110" i="3"/>
  <c r="DK110" i="3"/>
  <c r="DI111" i="3"/>
  <c r="DJ111" i="3"/>
  <c r="DK111" i="3"/>
  <c r="DI112" i="3"/>
  <c r="DJ112" i="3"/>
  <c r="DK112" i="3"/>
  <c r="DI113" i="3"/>
  <c r="DJ113" i="3"/>
  <c r="DK113" i="3"/>
  <c r="DI114" i="3"/>
  <c r="DJ114" i="3"/>
  <c r="DK114" i="3"/>
  <c r="DI115" i="3"/>
  <c r="DJ115" i="3"/>
  <c r="DK115" i="3"/>
  <c r="DI116" i="3"/>
  <c r="DJ116" i="3"/>
  <c r="DK116" i="3"/>
  <c r="DI117" i="3"/>
  <c r="DJ117" i="3"/>
  <c r="DK117" i="3"/>
  <c r="DI118" i="3"/>
  <c r="DJ118" i="3"/>
  <c r="DK118" i="3"/>
  <c r="DI119" i="3"/>
  <c r="DJ119" i="3"/>
  <c r="DK119" i="3"/>
  <c r="DI120" i="3"/>
  <c r="DJ120" i="3"/>
  <c r="DK120" i="3"/>
  <c r="DI127" i="3"/>
  <c r="DJ127" i="3"/>
  <c r="DK127" i="3"/>
  <c r="DI128" i="3"/>
  <c r="DJ128" i="3"/>
  <c r="DK128" i="3"/>
  <c r="DI129" i="3"/>
  <c r="DJ129" i="3"/>
  <c r="DK129" i="3"/>
  <c r="DI130" i="3"/>
  <c r="DJ130" i="3"/>
  <c r="DK130" i="3"/>
  <c r="DI131" i="3"/>
  <c r="DJ131" i="3"/>
  <c r="DK131" i="3"/>
  <c r="DI132" i="3"/>
  <c r="DJ132" i="3"/>
  <c r="DK132" i="3"/>
  <c r="DI133" i="3"/>
  <c r="DJ133" i="3"/>
  <c r="DK133" i="3"/>
  <c r="DI134" i="3"/>
  <c r="DJ134" i="3"/>
  <c r="DK134" i="3"/>
  <c r="DI135" i="3"/>
  <c r="DJ135" i="3"/>
  <c r="DK135" i="3"/>
  <c r="DI136" i="3"/>
  <c r="DJ136" i="3"/>
  <c r="DK136" i="3"/>
  <c r="DI137" i="3"/>
  <c r="DJ137" i="3"/>
  <c r="DK137" i="3"/>
  <c r="DI138" i="3"/>
  <c r="DJ138" i="3"/>
  <c r="DK138" i="3"/>
  <c r="DI139" i="3"/>
  <c r="DJ139" i="3"/>
  <c r="DK139" i="3"/>
  <c r="DI140" i="3"/>
  <c r="DJ140" i="3"/>
  <c r="DK140" i="3"/>
  <c r="DI148" i="3"/>
  <c r="DJ148" i="3"/>
  <c r="DK148" i="3"/>
  <c r="DI149" i="3"/>
  <c r="DJ149" i="3"/>
  <c r="DK149" i="3"/>
  <c r="DI150" i="3"/>
  <c r="DJ150" i="3"/>
  <c r="DK150" i="3"/>
  <c r="DI151" i="3"/>
  <c r="DJ151" i="3"/>
  <c r="DK151" i="3"/>
  <c r="DI152" i="3"/>
  <c r="DJ152" i="3"/>
  <c r="DK152" i="3"/>
  <c r="DI153" i="3"/>
  <c r="DJ153" i="3"/>
  <c r="DK153" i="3"/>
  <c r="DI154" i="3"/>
  <c r="DJ154" i="3"/>
  <c r="DK154" i="3"/>
  <c r="DI155" i="3"/>
  <c r="DJ155" i="3"/>
  <c r="DK155" i="3"/>
  <c r="DI156" i="3"/>
  <c r="DJ156" i="3"/>
  <c r="DK156" i="3"/>
  <c r="DI157" i="3"/>
  <c r="DJ157" i="3"/>
  <c r="DK157" i="3"/>
  <c r="DI158" i="3"/>
  <c r="DJ158" i="3"/>
  <c r="DK158" i="3"/>
  <c r="DI159" i="3"/>
  <c r="DJ159" i="3"/>
  <c r="DK159" i="3"/>
  <c r="DI160" i="3"/>
  <c r="DJ160" i="3"/>
  <c r="DK160" i="3"/>
  <c r="DI161" i="3"/>
  <c r="DJ161" i="3"/>
  <c r="DK161" i="3"/>
  <c r="DI169" i="3"/>
  <c r="DJ169" i="3"/>
  <c r="DK169" i="3"/>
  <c r="DI170" i="3"/>
  <c r="DJ170" i="3"/>
  <c r="DK170" i="3"/>
  <c r="DI171" i="3"/>
  <c r="DJ171" i="3"/>
  <c r="DK171" i="3"/>
  <c r="DI172" i="3"/>
  <c r="DJ172" i="3"/>
  <c r="DK172" i="3"/>
  <c r="DI173" i="3"/>
  <c r="DJ173" i="3"/>
  <c r="DK173" i="3"/>
  <c r="DI174" i="3"/>
  <c r="DJ174" i="3"/>
  <c r="DK174" i="3"/>
  <c r="DI175" i="3"/>
  <c r="DJ175" i="3"/>
  <c r="DK175" i="3"/>
  <c r="DI176" i="3"/>
  <c r="DJ176" i="3"/>
  <c r="DK176" i="3"/>
  <c r="DI177" i="3"/>
  <c r="DJ177" i="3"/>
  <c r="DK177" i="3"/>
  <c r="DI178" i="3"/>
  <c r="DJ178" i="3"/>
  <c r="DK178" i="3"/>
  <c r="DI179" i="3"/>
  <c r="DJ179" i="3"/>
  <c r="DK179" i="3"/>
  <c r="DI180" i="3"/>
  <c r="DJ180" i="3"/>
  <c r="DK180" i="3"/>
  <c r="DI181" i="3"/>
  <c r="DJ181" i="3"/>
  <c r="DK181" i="3"/>
  <c r="DI182" i="3"/>
  <c r="DJ182" i="3"/>
  <c r="DK182" i="3"/>
  <c r="DI190" i="3"/>
  <c r="DJ190" i="3"/>
  <c r="DK190" i="3"/>
  <c r="DI191" i="3"/>
  <c r="DJ191" i="3"/>
  <c r="DK191" i="3"/>
  <c r="DI192" i="3"/>
  <c r="DJ192" i="3"/>
  <c r="DK192" i="3"/>
  <c r="DI193" i="3"/>
  <c r="DJ193" i="3"/>
  <c r="DK193" i="3"/>
  <c r="DI194" i="3"/>
  <c r="DJ194" i="3"/>
  <c r="DK194" i="3"/>
  <c r="DI195" i="3"/>
  <c r="DJ195" i="3"/>
  <c r="DK195" i="3"/>
  <c r="DI196" i="3"/>
  <c r="DJ196" i="3"/>
  <c r="DK196" i="3"/>
  <c r="DI197" i="3"/>
  <c r="DJ197" i="3"/>
  <c r="DK197" i="3"/>
  <c r="DI198" i="3"/>
  <c r="DJ198" i="3"/>
  <c r="DK198" i="3"/>
  <c r="DI199" i="3"/>
  <c r="DJ199" i="3"/>
  <c r="DK199" i="3"/>
  <c r="DI200" i="3"/>
  <c r="DJ200" i="3"/>
  <c r="DK200" i="3"/>
  <c r="DI201" i="3"/>
  <c r="DJ201" i="3"/>
  <c r="DK201" i="3"/>
  <c r="DI202" i="3"/>
  <c r="DJ202" i="3"/>
  <c r="DK202" i="3"/>
  <c r="DI203" i="3"/>
  <c r="DJ203" i="3"/>
  <c r="DK203" i="3"/>
  <c r="DK107" i="3"/>
  <c r="DJ107" i="3"/>
  <c r="DI107" i="3"/>
  <c r="CF108" i="3"/>
  <c r="CG108" i="3"/>
  <c r="CH108" i="3"/>
  <c r="CF109" i="3"/>
  <c r="CG109" i="3"/>
  <c r="CH109" i="3"/>
  <c r="CF110" i="3"/>
  <c r="CG110" i="3"/>
  <c r="CH110" i="3"/>
  <c r="CF111" i="3"/>
  <c r="CG111" i="3"/>
  <c r="CH111" i="3"/>
  <c r="CF112" i="3"/>
  <c r="CG112" i="3"/>
  <c r="CH112" i="3"/>
  <c r="CF113" i="3"/>
  <c r="CG113" i="3"/>
  <c r="CH113" i="3"/>
  <c r="CF114" i="3"/>
  <c r="CG114" i="3"/>
  <c r="CH114" i="3"/>
  <c r="CF115" i="3"/>
  <c r="CG115" i="3"/>
  <c r="CH115" i="3"/>
  <c r="CF116" i="3"/>
  <c r="CG116" i="3"/>
  <c r="CH116" i="3"/>
  <c r="CF117" i="3"/>
  <c r="CG117" i="3"/>
  <c r="CH117" i="3"/>
  <c r="CF118" i="3"/>
  <c r="CG118" i="3"/>
  <c r="CH118" i="3"/>
  <c r="CF119" i="3"/>
  <c r="CG119" i="3"/>
  <c r="CH119" i="3"/>
  <c r="CF120" i="3"/>
  <c r="CG120" i="3"/>
  <c r="CH120" i="3"/>
  <c r="CF127" i="3"/>
  <c r="CG127" i="3"/>
  <c r="CH127" i="3"/>
  <c r="CF128" i="3"/>
  <c r="CG128" i="3"/>
  <c r="CH128" i="3"/>
  <c r="CF129" i="3"/>
  <c r="CG129" i="3"/>
  <c r="CH129" i="3"/>
  <c r="CF130" i="3"/>
  <c r="CG130" i="3"/>
  <c r="CH130" i="3"/>
  <c r="CF131" i="3"/>
  <c r="CG131" i="3"/>
  <c r="CH131" i="3"/>
  <c r="CF132" i="3"/>
  <c r="CG132" i="3"/>
  <c r="CH132" i="3"/>
  <c r="CF133" i="3"/>
  <c r="CG133" i="3"/>
  <c r="CH133" i="3"/>
  <c r="CF134" i="3"/>
  <c r="CG134" i="3"/>
  <c r="CH134" i="3"/>
  <c r="CF135" i="3"/>
  <c r="CG135" i="3"/>
  <c r="CH135" i="3"/>
  <c r="CF136" i="3"/>
  <c r="CG136" i="3"/>
  <c r="CH136" i="3"/>
  <c r="CF137" i="3"/>
  <c r="CG137" i="3"/>
  <c r="CH137" i="3"/>
  <c r="CF138" i="3"/>
  <c r="CG138" i="3"/>
  <c r="CH138" i="3"/>
  <c r="CF139" i="3"/>
  <c r="CG139" i="3"/>
  <c r="CH139" i="3"/>
  <c r="CF140" i="3"/>
  <c r="CG140" i="3"/>
  <c r="CH140" i="3"/>
  <c r="CF148" i="3"/>
  <c r="CG148" i="3"/>
  <c r="CH148" i="3"/>
  <c r="CF149" i="3"/>
  <c r="CG149" i="3"/>
  <c r="CH149" i="3"/>
  <c r="CF150" i="3"/>
  <c r="CG150" i="3"/>
  <c r="CH150" i="3"/>
  <c r="CF151" i="3"/>
  <c r="CG151" i="3"/>
  <c r="CH151" i="3"/>
  <c r="CF152" i="3"/>
  <c r="CG152" i="3"/>
  <c r="CH152" i="3"/>
  <c r="CF153" i="3"/>
  <c r="CG153" i="3"/>
  <c r="CH153" i="3"/>
  <c r="CF154" i="3"/>
  <c r="CG154" i="3"/>
  <c r="CH154" i="3"/>
  <c r="CF155" i="3"/>
  <c r="CG155" i="3"/>
  <c r="CH155" i="3"/>
  <c r="CF156" i="3"/>
  <c r="CG156" i="3"/>
  <c r="CH156" i="3"/>
  <c r="CF157" i="3"/>
  <c r="CG157" i="3"/>
  <c r="CH157" i="3"/>
  <c r="CF158" i="3"/>
  <c r="CG158" i="3"/>
  <c r="CH158" i="3"/>
  <c r="CF159" i="3"/>
  <c r="CG159" i="3"/>
  <c r="CH159" i="3"/>
  <c r="CF160" i="3"/>
  <c r="CG160" i="3"/>
  <c r="CH160" i="3"/>
  <c r="CF161" i="3"/>
  <c r="CG161" i="3"/>
  <c r="CH161" i="3"/>
  <c r="CF169" i="3"/>
  <c r="CG169" i="3"/>
  <c r="CH169" i="3"/>
  <c r="CF170" i="3"/>
  <c r="CG170" i="3"/>
  <c r="CH170" i="3"/>
  <c r="CF171" i="3"/>
  <c r="CG171" i="3"/>
  <c r="CH171" i="3"/>
  <c r="CF172" i="3"/>
  <c r="CG172" i="3"/>
  <c r="CH172" i="3"/>
  <c r="CF173" i="3"/>
  <c r="CG173" i="3"/>
  <c r="CH173" i="3"/>
  <c r="CF174" i="3"/>
  <c r="CG174" i="3"/>
  <c r="CH174" i="3"/>
  <c r="CF175" i="3"/>
  <c r="CG175" i="3"/>
  <c r="CH175" i="3"/>
  <c r="CF176" i="3"/>
  <c r="CG176" i="3"/>
  <c r="CH176" i="3"/>
  <c r="CF177" i="3"/>
  <c r="CG177" i="3"/>
  <c r="CH177" i="3"/>
  <c r="CF178" i="3"/>
  <c r="CG178" i="3"/>
  <c r="CH178" i="3"/>
  <c r="CF179" i="3"/>
  <c r="CG179" i="3"/>
  <c r="CH179" i="3"/>
  <c r="CF180" i="3"/>
  <c r="CG180" i="3"/>
  <c r="CH180" i="3"/>
  <c r="CF181" i="3"/>
  <c r="CG181" i="3"/>
  <c r="CH181" i="3"/>
  <c r="CF182" i="3"/>
  <c r="CG182" i="3"/>
  <c r="CH182" i="3"/>
  <c r="CF190" i="3"/>
  <c r="CG190" i="3"/>
  <c r="CH190" i="3"/>
  <c r="CF191" i="3"/>
  <c r="CG191" i="3"/>
  <c r="CH191" i="3"/>
  <c r="CF192" i="3"/>
  <c r="CG192" i="3"/>
  <c r="CH192" i="3"/>
  <c r="CF193" i="3"/>
  <c r="CG193" i="3"/>
  <c r="CH193" i="3"/>
  <c r="CF194" i="3"/>
  <c r="CG194" i="3"/>
  <c r="CH194" i="3"/>
  <c r="CF195" i="3"/>
  <c r="CG195" i="3"/>
  <c r="CH195" i="3"/>
  <c r="CF196" i="3"/>
  <c r="CG196" i="3"/>
  <c r="CH196" i="3"/>
  <c r="CF197" i="3"/>
  <c r="CG197" i="3"/>
  <c r="CH197" i="3"/>
  <c r="CF198" i="3"/>
  <c r="CG198" i="3"/>
  <c r="CH198" i="3"/>
  <c r="CF199" i="3"/>
  <c r="CG199" i="3"/>
  <c r="CH199" i="3"/>
  <c r="CF200" i="3"/>
  <c r="CG200" i="3"/>
  <c r="CH200" i="3"/>
  <c r="CF201" i="3"/>
  <c r="CG201" i="3"/>
  <c r="CH201" i="3"/>
  <c r="CF202" i="3"/>
  <c r="CG202" i="3"/>
  <c r="CH202" i="3"/>
  <c r="CF203" i="3"/>
  <c r="CG203" i="3"/>
  <c r="CH203" i="3"/>
  <c r="CH107" i="3"/>
  <c r="CG107" i="3"/>
  <c r="CF107" i="3"/>
  <c r="BC108" i="3"/>
  <c r="BD108" i="3"/>
  <c r="BE108" i="3"/>
  <c r="BC109" i="3"/>
  <c r="BD109" i="3"/>
  <c r="BE109" i="3"/>
  <c r="BC110" i="3"/>
  <c r="BD110" i="3"/>
  <c r="BE110" i="3"/>
  <c r="BC111" i="3"/>
  <c r="BD111" i="3"/>
  <c r="BE111" i="3"/>
  <c r="BC112" i="3"/>
  <c r="BD112" i="3"/>
  <c r="BE112" i="3"/>
  <c r="BC113" i="3"/>
  <c r="BD113" i="3"/>
  <c r="BE113" i="3"/>
  <c r="BC114" i="3"/>
  <c r="BD114" i="3"/>
  <c r="BE114" i="3"/>
  <c r="BC115" i="3"/>
  <c r="BD115" i="3"/>
  <c r="BE115" i="3"/>
  <c r="BC116" i="3"/>
  <c r="BD116" i="3"/>
  <c r="BE116" i="3"/>
  <c r="BC117" i="3"/>
  <c r="BD117" i="3"/>
  <c r="BE117" i="3"/>
  <c r="BC118" i="3"/>
  <c r="BD118" i="3"/>
  <c r="BE118" i="3"/>
  <c r="BC119" i="3"/>
  <c r="BD119" i="3"/>
  <c r="BE119" i="3"/>
  <c r="BC120" i="3"/>
  <c r="BD120" i="3"/>
  <c r="BE120" i="3"/>
  <c r="BC127" i="3"/>
  <c r="BD127" i="3"/>
  <c r="BE127" i="3"/>
  <c r="BC128" i="3"/>
  <c r="BD128" i="3"/>
  <c r="BE128" i="3"/>
  <c r="BC129" i="3"/>
  <c r="BD129" i="3"/>
  <c r="BE129" i="3"/>
  <c r="BC130" i="3"/>
  <c r="BD130" i="3"/>
  <c r="BE130" i="3"/>
  <c r="BC131" i="3"/>
  <c r="BD131" i="3"/>
  <c r="BE131" i="3"/>
  <c r="BC132" i="3"/>
  <c r="BD132" i="3"/>
  <c r="BE132" i="3"/>
  <c r="BC133" i="3"/>
  <c r="BD133" i="3"/>
  <c r="BE133" i="3"/>
  <c r="BC134" i="3"/>
  <c r="BD134" i="3"/>
  <c r="BE134" i="3"/>
  <c r="BC135" i="3"/>
  <c r="BD135" i="3"/>
  <c r="BE135" i="3"/>
  <c r="BC136" i="3"/>
  <c r="BD136" i="3"/>
  <c r="BE136" i="3"/>
  <c r="BC137" i="3"/>
  <c r="BD137" i="3"/>
  <c r="BE137" i="3"/>
  <c r="BC138" i="3"/>
  <c r="BD138" i="3"/>
  <c r="BE138" i="3"/>
  <c r="BC139" i="3"/>
  <c r="BD139" i="3"/>
  <c r="BE139" i="3"/>
  <c r="BC140" i="3"/>
  <c r="BD140" i="3"/>
  <c r="BE140" i="3"/>
  <c r="BC148" i="3"/>
  <c r="BD148" i="3"/>
  <c r="BE148" i="3"/>
  <c r="BC149" i="3"/>
  <c r="BD149" i="3"/>
  <c r="BE149" i="3"/>
  <c r="BC150" i="3"/>
  <c r="BD150" i="3"/>
  <c r="BE150" i="3"/>
  <c r="BC151" i="3"/>
  <c r="BD151" i="3"/>
  <c r="BE151" i="3"/>
  <c r="BC152" i="3"/>
  <c r="BD152" i="3"/>
  <c r="BE152" i="3"/>
  <c r="BC153" i="3"/>
  <c r="BD153" i="3"/>
  <c r="BE153" i="3"/>
  <c r="BC154" i="3"/>
  <c r="BD154" i="3"/>
  <c r="BE154" i="3"/>
  <c r="BC155" i="3"/>
  <c r="BD155" i="3"/>
  <c r="BE155" i="3"/>
  <c r="BC156" i="3"/>
  <c r="BD156" i="3"/>
  <c r="BE156" i="3"/>
  <c r="BC157" i="3"/>
  <c r="BD157" i="3"/>
  <c r="BE157" i="3"/>
  <c r="BC158" i="3"/>
  <c r="BD158" i="3"/>
  <c r="BE158" i="3"/>
  <c r="BC159" i="3"/>
  <c r="BD159" i="3"/>
  <c r="BE159" i="3"/>
  <c r="BC160" i="3"/>
  <c r="BD160" i="3"/>
  <c r="BE160" i="3"/>
  <c r="BC161" i="3"/>
  <c r="BD161" i="3"/>
  <c r="BE161" i="3"/>
  <c r="BC169" i="3"/>
  <c r="BD169" i="3"/>
  <c r="BE169" i="3"/>
  <c r="BC170" i="3"/>
  <c r="BD170" i="3"/>
  <c r="BE170" i="3"/>
  <c r="BC171" i="3"/>
  <c r="BD171" i="3"/>
  <c r="BE171" i="3"/>
  <c r="BC172" i="3"/>
  <c r="BD172" i="3"/>
  <c r="BE172" i="3"/>
  <c r="BC173" i="3"/>
  <c r="BD173" i="3"/>
  <c r="BE173" i="3"/>
  <c r="BC174" i="3"/>
  <c r="BD174" i="3"/>
  <c r="BE174" i="3"/>
  <c r="BC175" i="3"/>
  <c r="BD175" i="3"/>
  <c r="BE175" i="3"/>
  <c r="BC176" i="3"/>
  <c r="BD176" i="3"/>
  <c r="BE176" i="3"/>
  <c r="BC177" i="3"/>
  <c r="BD177" i="3"/>
  <c r="BE177" i="3"/>
  <c r="BC178" i="3"/>
  <c r="BD178" i="3"/>
  <c r="BE178" i="3"/>
  <c r="BC179" i="3"/>
  <c r="BD179" i="3"/>
  <c r="BE179" i="3"/>
  <c r="BC180" i="3"/>
  <c r="BD180" i="3"/>
  <c r="BE180" i="3"/>
  <c r="BC181" i="3"/>
  <c r="BD181" i="3"/>
  <c r="BE181" i="3"/>
  <c r="BC182" i="3"/>
  <c r="BD182" i="3"/>
  <c r="BE182" i="3"/>
  <c r="BC190" i="3"/>
  <c r="BD190" i="3"/>
  <c r="BE190" i="3"/>
  <c r="BC191" i="3"/>
  <c r="BD191" i="3"/>
  <c r="BE191" i="3"/>
  <c r="BC192" i="3"/>
  <c r="BD192" i="3"/>
  <c r="BE192" i="3"/>
  <c r="BC193" i="3"/>
  <c r="BD193" i="3"/>
  <c r="BE193" i="3"/>
  <c r="BC194" i="3"/>
  <c r="BD194" i="3"/>
  <c r="BE194" i="3"/>
  <c r="BC195" i="3"/>
  <c r="BD195" i="3"/>
  <c r="BE195" i="3"/>
  <c r="BC196" i="3"/>
  <c r="BD196" i="3"/>
  <c r="BE196" i="3"/>
  <c r="BC197" i="3"/>
  <c r="BD197" i="3"/>
  <c r="BE197" i="3"/>
  <c r="BC198" i="3"/>
  <c r="BD198" i="3"/>
  <c r="BE198" i="3"/>
  <c r="BC199" i="3"/>
  <c r="BD199" i="3"/>
  <c r="BE199" i="3"/>
  <c r="BC200" i="3"/>
  <c r="BD200" i="3"/>
  <c r="BE200" i="3"/>
  <c r="BC201" i="3"/>
  <c r="BD201" i="3"/>
  <c r="BE201" i="3"/>
  <c r="BC202" i="3"/>
  <c r="BD202" i="3"/>
  <c r="BE202" i="3"/>
  <c r="BC203" i="3"/>
  <c r="BD203" i="3"/>
  <c r="BE203" i="3"/>
  <c r="BE107" i="3"/>
  <c r="BD107" i="3"/>
  <c r="BC107" i="3"/>
  <c r="Z108" i="3"/>
  <c r="AA108" i="3"/>
  <c r="AB108" i="3"/>
  <c r="Z109" i="3"/>
  <c r="AA109" i="3"/>
  <c r="AB109" i="3"/>
  <c r="Z110" i="3"/>
  <c r="AA110" i="3"/>
  <c r="AB110" i="3"/>
  <c r="Z111" i="3"/>
  <c r="AA111" i="3"/>
  <c r="AB111" i="3"/>
  <c r="Z112" i="3"/>
  <c r="AA112" i="3"/>
  <c r="AB112" i="3"/>
  <c r="Z113" i="3"/>
  <c r="AA113" i="3"/>
  <c r="AB113" i="3"/>
  <c r="Z114" i="3"/>
  <c r="AA114" i="3"/>
  <c r="AB114" i="3"/>
  <c r="Z115" i="3"/>
  <c r="AA115" i="3"/>
  <c r="AB115" i="3"/>
  <c r="Z116" i="3"/>
  <c r="AA116" i="3"/>
  <c r="AB116" i="3"/>
  <c r="Z117" i="3"/>
  <c r="AA117" i="3"/>
  <c r="AB117" i="3"/>
  <c r="Z118" i="3"/>
  <c r="AA118" i="3"/>
  <c r="AB118" i="3"/>
  <c r="Z119" i="3"/>
  <c r="AA119" i="3"/>
  <c r="AB119" i="3"/>
  <c r="Z120" i="3"/>
  <c r="AA120" i="3"/>
  <c r="AB120" i="3"/>
  <c r="Z127" i="3"/>
  <c r="AA127" i="3"/>
  <c r="AB127" i="3"/>
  <c r="Z128" i="3"/>
  <c r="AA128" i="3"/>
  <c r="AB128" i="3"/>
  <c r="Z129" i="3"/>
  <c r="AA129" i="3"/>
  <c r="AB129" i="3"/>
  <c r="Z130" i="3"/>
  <c r="AA130" i="3"/>
  <c r="AB130" i="3"/>
  <c r="Z131" i="3"/>
  <c r="AA131" i="3"/>
  <c r="AB131" i="3"/>
  <c r="Z132" i="3"/>
  <c r="AA132" i="3"/>
  <c r="AB132" i="3"/>
  <c r="Z133" i="3"/>
  <c r="AA133" i="3"/>
  <c r="AB133" i="3"/>
  <c r="Z134" i="3"/>
  <c r="AA134" i="3"/>
  <c r="AB134" i="3"/>
  <c r="Z135" i="3"/>
  <c r="AA135" i="3"/>
  <c r="AB135" i="3"/>
  <c r="Z136" i="3"/>
  <c r="AA136" i="3"/>
  <c r="AB136" i="3"/>
  <c r="Z137" i="3"/>
  <c r="AA137" i="3"/>
  <c r="AB137" i="3"/>
  <c r="Z138" i="3"/>
  <c r="AA138" i="3"/>
  <c r="AB138" i="3"/>
  <c r="Z139" i="3"/>
  <c r="AA139" i="3"/>
  <c r="AB139" i="3"/>
  <c r="Z140" i="3"/>
  <c r="AA140" i="3"/>
  <c r="AB140" i="3"/>
  <c r="Z148" i="3"/>
  <c r="AA148" i="3"/>
  <c r="AB148" i="3"/>
  <c r="Z149" i="3"/>
  <c r="AA149" i="3"/>
  <c r="AB149" i="3"/>
  <c r="Z150" i="3"/>
  <c r="AA150" i="3"/>
  <c r="AB150" i="3"/>
  <c r="Z151" i="3"/>
  <c r="AA151" i="3"/>
  <c r="AB151" i="3"/>
  <c r="Z152" i="3"/>
  <c r="AA152" i="3"/>
  <c r="AB152" i="3"/>
  <c r="Z153" i="3"/>
  <c r="AA153" i="3"/>
  <c r="AB153" i="3"/>
  <c r="Z154" i="3"/>
  <c r="AA154" i="3"/>
  <c r="AB154" i="3"/>
  <c r="Z155" i="3"/>
  <c r="AA155" i="3"/>
  <c r="AB155" i="3"/>
  <c r="Z156" i="3"/>
  <c r="AA156" i="3"/>
  <c r="AB156" i="3"/>
  <c r="Z157" i="3"/>
  <c r="AA157" i="3"/>
  <c r="AB157" i="3"/>
  <c r="Z158" i="3"/>
  <c r="AA158" i="3"/>
  <c r="AB158" i="3"/>
  <c r="Z159" i="3"/>
  <c r="AA159" i="3"/>
  <c r="AB159" i="3"/>
  <c r="Z160" i="3"/>
  <c r="AA160" i="3"/>
  <c r="AB160" i="3"/>
  <c r="Z161" i="3"/>
  <c r="AA161" i="3"/>
  <c r="AB161" i="3"/>
  <c r="Z169" i="3"/>
  <c r="AA169" i="3"/>
  <c r="AB169" i="3"/>
  <c r="Z170" i="3"/>
  <c r="AA170" i="3"/>
  <c r="AB170" i="3"/>
  <c r="Z171" i="3"/>
  <c r="AA171" i="3"/>
  <c r="AB171" i="3"/>
  <c r="Z172" i="3"/>
  <c r="AA172" i="3"/>
  <c r="AB172" i="3"/>
  <c r="Z173" i="3"/>
  <c r="AA173" i="3"/>
  <c r="AB173" i="3"/>
  <c r="Z174" i="3"/>
  <c r="AA174" i="3"/>
  <c r="AB174" i="3"/>
  <c r="Z175" i="3"/>
  <c r="AA175" i="3"/>
  <c r="AB175" i="3"/>
  <c r="Z176" i="3"/>
  <c r="AA176" i="3"/>
  <c r="AB176" i="3"/>
  <c r="Z177" i="3"/>
  <c r="AA177" i="3"/>
  <c r="AB177" i="3"/>
  <c r="Z178" i="3"/>
  <c r="AA178" i="3"/>
  <c r="AB178" i="3"/>
  <c r="Z179" i="3"/>
  <c r="AA179" i="3"/>
  <c r="AB179" i="3"/>
  <c r="Z180" i="3"/>
  <c r="AA180" i="3"/>
  <c r="AB180" i="3"/>
  <c r="Z181" i="3"/>
  <c r="AA181" i="3"/>
  <c r="AB181" i="3"/>
  <c r="Z182" i="3"/>
  <c r="AA182" i="3"/>
  <c r="AB182" i="3"/>
  <c r="Z190" i="3"/>
  <c r="AA190" i="3"/>
  <c r="AB190" i="3"/>
  <c r="Z191" i="3"/>
  <c r="AA191" i="3"/>
  <c r="AB191" i="3"/>
  <c r="Z192" i="3"/>
  <c r="AA192" i="3"/>
  <c r="AB192" i="3"/>
  <c r="Z193" i="3"/>
  <c r="AA193" i="3"/>
  <c r="AB193" i="3"/>
  <c r="Z194" i="3"/>
  <c r="AA194" i="3"/>
  <c r="AB194" i="3"/>
  <c r="Z195" i="3"/>
  <c r="AA195" i="3"/>
  <c r="AB195" i="3"/>
  <c r="Z196" i="3"/>
  <c r="AA196" i="3"/>
  <c r="AB196" i="3"/>
  <c r="Z197" i="3"/>
  <c r="AA197" i="3"/>
  <c r="AB197" i="3"/>
  <c r="Z198" i="3"/>
  <c r="AA198" i="3"/>
  <c r="AB198" i="3"/>
  <c r="Z199" i="3"/>
  <c r="AA199" i="3"/>
  <c r="AB199" i="3"/>
  <c r="Z200" i="3"/>
  <c r="AA200" i="3"/>
  <c r="AB200" i="3"/>
  <c r="Z201" i="3"/>
  <c r="AA201" i="3"/>
  <c r="AB201" i="3"/>
  <c r="Z202" i="3"/>
  <c r="AA202" i="3"/>
  <c r="AB202" i="3"/>
  <c r="Z203" i="3"/>
  <c r="AA203" i="3"/>
  <c r="AB203" i="3"/>
  <c r="AB107" i="3"/>
  <c r="AA107" i="3"/>
  <c r="Z107" i="3"/>
  <c r="Z45" i="3"/>
  <c r="AA45" i="3"/>
  <c r="AB45" i="3"/>
  <c r="EL6" i="3"/>
  <c r="EM6" i="3"/>
  <c r="EN6" i="3"/>
  <c r="EL7" i="3"/>
  <c r="EM7" i="3"/>
  <c r="EN7" i="3"/>
  <c r="EL8" i="3"/>
  <c r="EM8" i="3"/>
  <c r="EN8" i="3"/>
  <c r="EL9" i="3"/>
  <c r="EM9" i="3"/>
  <c r="EN9" i="3"/>
  <c r="EL10" i="3"/>
  <c r="EM10" i="3"/>
  <c r="EN10" i="3"/>
  <c r="EL11" i="3"/>
  <c r="EM11" i="3"/>
  <c r="EN11" i="3"/>
  <c r="EL12" i="3"/>
  <c r="EM12" i="3"/>
  <c r="EN12" i="3"/>
  <c r="EL13" i="3"/>
  <c r="EM13" i="3"/>
  <c r="EN13" i="3"/>
  <c r="EL14" i="3"/>
  <c r="EM14" i="3"/>
  <c r="EN14" i="3"/>
  <c r="EL15" i="3"/>
  <c r="EM15" i="3"/>
  <c r="EN15" i="3"/>
  <c r="EL16" i="3"/>
  <c r="EM16" i="3"/>
  <c r="EN16" i="3"/>
  <c r="EL17" i="3"/>
  <c r="EM17" i="3"/>
  <c r="EN17" i="3"/>
  <c r="EL18" i="3"/>
  <c r="EM18" i="3"/>
  <c r="EN18" i="3"/>
  <c r="EL25" i="3"/>
  <c r="EM25" i="3"/>
  <c r="EN25" i="3"/>
  <c r="EL26" i="3"/>
  <c r="EM26" i="3"/>
  <c r="EN26" i="3"/>
  <c r="EL27" i="3"/>
  <c r="EM27" i="3"/>
  <c r="EN27" i="3"/>
  <c r="EL28" i="3"/>
  <c r="EM28" i="3"/>
  <c r="EN28" i="3"/>
  <c r="EL29" i="3"/>
  <c r="EM29" i="3"/>
  <c r="EN29" i="3"/>
  <c r="EL30" i="3"/>
  <c r="EM30" i="3"/>
  <c r="EN30" i="3"/>
  <c r="EL31" i="3"/>
  <c r="EM31" i="3"/>
  <c r="EN31" i="3"/>
  <c r="EL32" i="3"/>
  <c r="EM32" i="3"/>
  <c r="EN32" i="3"/>
  <c r="EL33" i="3"/>
  <c r="EM33" i="3"/>
  <c r="EN33" i="3"/>
  <c r="EL34" i="3"/>
  <c r="EM34" i="3"/>
  <c r="EN34" i="3"/>
  <c r="EL35" i="3"/>
  <c r="EM35" i="3"/>
  <c r="EN35" i="3"/>
  <c r="EL36" i="3"/>
  <c r="EM36" i="3"/>
  <c r="EN36" i="3"/>
  <c r="EL37" i="3"/>
  <c r="EM37" i="3"/>
  <c r="EN37" i="3"/>
  <c r="EL38" i="3"/>
  <c r="EM38" i="3"/>
  <c r="EN38" i="3"/>
  <c r="EL45" i="3"/>
  <c r="EM45" i="3"/>
  <c r="EN45" i="3"/>
  <c r="EL46" i="3"/>
  <c r="EM46" i="3"/>
  <c r="EN46" i="3"/>
  <c r="EL47" i="3"/>
  <c r="EM47" i="3"/>
  <c r="EN47" i="3"/>
  <c r="EL48" i="3"/>
  <c r="EM48" i="3"/>
  <c r="EN48" i="3"/>
  <c r="EL49" i="3"/>
  <c r="EM49" i="3"/>
  <c r="EN49" i="3"/>
  <c r="EL50" i="3"/>
  <c r="EM50" i="3"/>
  <c r="EN50" i="3"/>
  <c r="EL51" i="3"/>
  <c r="EM51" i="3"/>
  <c r="EN51" i="3"/>
  <c r="EL52" i="3"/>
  <c r="EM52" i="3"/>
  <c r="EN52" i="3"/>
  <c r="EL53" i="3"/>
  <c r="EM53" i="3"/>
  <c r="EN53" i="3"/>
  <c r="EL54" i="3"/>
  <c r="EM54" i="3"/>
  <c r="EN54" i="3"/>
  <c r="EL55" i="3"/>
  <c r="EM55" i="3"/>
  <c r="EN55" i="3"/>
  <c r="EL56" i="3"/>
  <c r="EM56" i="3"/>
  <c r="EN56" i="3"/>
  <c r="EL57" i="3"/>
  <c r="EM57" i="3"/>
  <c r="EN57" i="3"/>
  <c r="EL58" i="3"/>
  <c r="EM58" i="3"/>
  <c r="EN58" i="3"/>
  <c r="EL65" i="3"/>
  <c r="EM65" i="3"/>
  <c r="EN65" i="3"/>
  <c r="EL66" i="3"/>
  <c r="EM66" i="3"/>
  <c r="EN66" i="3"/>
  <c r="EL67" i="3"/>
  <c r="EM67" i="3"/>
  <c r="EN67" i="3"/>
  <c r="EL68" i="3"/>
  <c r="EM68" i="3"/>
  <c r="EN68" i="3"/>
  <c r="EL69" i="3"/>
  <c r="EM69" i="3"/>
  <c r="EN69" i="3"/>
  <c r="EL70" i="3"/>
  <c r="EM70" i="3"/>
  <c r="EN70" i="3"/>
  <c r="EL71" i="3"/>
  <c r="EM71" i="3"/>
  <c r="EN71" i="3"/>
  <c r="EL72" i="3"/>
  <c r="EM72" i="3"/>
  <c r="EN72" i="3"/>
  <c r="EL73" i="3"/>
  <c r="EM73" i="3"/>
  <c r="EN73" i="3"/>
  <c r="EL74" i="3"/>
  <c r="EM74" i="3"/>
  <c r="EN74" i="3"/>
  <c r="EL75" i="3"/>
  <c r="EM75" i="3"/>
  <c r="EN75" i="3"/>
  <c r="EL76" i="3"/>
  <c r="EM76" i="3"/>
  <c r="EN76" i="3"/>
  <c r="EL77" i="3"/>
  <c r="EM77" i="3"/>
  <c r="EN77" i="3"/>
  <c r="EL78" i="3"/>
  <c r="EM78" i="3"/>
  <c r="EN78" i="3"/>
  <c r="EL85" i="3"/>
  <c r="EM85" i="3"/>
  <c r="EN85" i="3"/>
  <c r="EL86" i="3"/>
  <c r="EM86" i="3"/>
  <c r="EN86" i="3"/>
  <c r="EL87" i="3"/>
  <c r="EM87" i="3"/>
  <c r="EN87" i="3"/>
  <c r="EL88" i="3"/>
  <c r="EM88" i="3"/>
  <c r="EN88" i="3"/>
  <c r="EL89" i="3"/>
  <c r="EM89" i="3"/>
  <c r="EN89" i="3"/>
  <c r="EL90" i="3"/>
  <c r="EM90" i="3"/>
  <c r="EN90" i="3"/>
  <c r="EL91" i="3"/>
  <c r="EM91" i="3"/>
  <c r="EN91" i="3"/>
  <c r="EL92" i="3"/>
  <c r="EM92" i="3"/>
  <c r="EN92" i="3"/>
  <c r="EL93" i="3"/>
  <c r="EM93" i="3"/>
  <c r="EN93" i="3"/>
  <c r="EL94" i="3"/>
  <c r="EM94" i="3"/>
  <c r="EN94" i="3"/>
  <c r="EL95" i="3"/>
  <c r="EM95" i="3"/>
  <c r="EN95" i="3"/>
  <c r="EL96" i="3"/>
  <c r="EM96" i="3"/>
  <c r="EN96" i="3"/>
  <c r="EL97" i="3"/>
  <c r="EM97" i="3"/>
  <c r="EN97" i="3"/>
  <c r="EL98" i="3"/>
  <c r="EM98" i="3"/>
  <c r="EN98" i="3"/>
  <c r="EN5" i="3"/>
  <c r="EM5" i="3"/>
  <c r="EL5" i="3"/>
  <c r="DI6" i="3"/>
  <c r="DJ6" i="3"/>
  <c r="DK6" i="3"/>
  <c r="DI7" i="3"/>
  <c r="DJ7" i="3"/>
  <c r="DK7" i="3"/>
  <c r="DI8" i="3"/>
  <c r="DJ8" i="3"/>
  <c r="DK8" i="3"/>
  <c r="DI9" i="3"/>
  <c r="DJ9" i="3"/>
  <c r="DK9" i="3"/>
  <c r="DI10" i="3"/>
  <c r="DJ10" i="3"/>
  <c r="DK10" i="3"/>
  <c r="DI11" i="3"/>
  <c r="DJ11" i="3"/>
  <c r="DK11" i="3"/>
  <c r="DI12" i="3"/>
  <c r="DJ12" i="3"/>
  <c r="DK12" i="3"/>
  <c r="DI13" i="3"/>
  <c r="DJ13" i="3"/>
  <c r="DK13" i="3"/>
  <c r="DI14" i="3"/>
  <c r="DJ14" i="3"/>
  <c r="DK14" i="3"/>
  <c r="DI15" i="3"/>
  <c r="DJ15" i="3"/>
  <c r="DK15" i="3"/>
  <c r="DI16" i="3"/>
  <c r="DJ16" i="3"/>
  <c r="DK16" i="3"/>
  <c r="DI17" i="3"/>
  <c r="DJ17" i="3"/>
  <c r="DK17" i="3"/>
  <c r="DI18" i="3"/>
  <c r="DJ18" i="3"/>
  <c r="DK18" i="3"/>
  <c r="DI25" i="3"/>
  <c r="DJ25" i="3"/>
  <c r="DK25" i="3"/>
  <c r="DI26" i="3"/>
  <c r="DJ26" i="3"/>
  <c r="DK26" i="3"/>
  <c r="DI27" i="3"/>
  <c r="DJ27" i="3"/>
  <c r="DK27" i="3"/>
  <c r="DI28" i="3"/>
  <c r="DJ28" i="3"/>
  <c r="DK28" i="3"/>
  <c r="DI29" i="3"/>
  <c r="DJ29" i="3"/>
  <c r="DK29" i="3"/>
  <c r="DI30" i="3"/>
  <c r="DJ30" i="3"/>
  <c r="DK30" i="3"/>
  <c r="DI31" i="3"/>
  <c r="DJ31" i="3"/>
  <c r="DK31" i="3"/>
  <c r="DI32" i="3"/>
  <c r="DJ32" i="3"/>
  <c r="DK32" i="3"/>
  <c r="DI33" i="3"/>
  <c r="DJ33" i="3"/>
  <c r="DK33" i="3"/>
  <c r="DI34" i="3"/>
  <c r="DJ34" i="3"/>
  <c r="DK34" i="3"/>
  <c r="DI35" i="3"/>
  <c r="DJ35" i="3"/>
  <c r="DK35" i="3"/>
  <c r="DI36" i="3"/>
  <c r="DJ36" i="3"/>
  <c r="DK36" i="3"/>
  <c r="DI37" i="3"/>
  <c r="DJ37" i="3"/>
  <c r="DK37" i="3"/>
  <c r="DI38" i="3"/>
  <c r="DJ38" i="3"/>
  <c r="DK38" i="3"/>
  <c r="DI45" i="3"/>
  <c r="DJ45" i="3"/>
  <c r="DK45" i="3"/>
  <c r="DI46" i="3"/>
  <c r="DJ46" i="3"/>
  <c r="DK46" i="3"/>
  <c r="DI47" i="3"/>
  <c r="DJ47" i="3"/>
  <c r="DK47" i="3"/>
  <c r="DI48" i="3"/>
  <c r="DJ48" i="3"/>
  <c r="DK48" i="3"/>
  <c r="DI49" i="3"/>
  <c r="DJ49" i="3"/>
  <c r="DK49" i="3"/>
  <c r="DI50" i="3"/>
  <c r="DJ50" i="3"/>
  <c r="DK50" i="3"/>
  <c r="DI51" i="3"/>
  <c r="DJ51" i="3"/>
  <c r="DK51" i="3"/>
  <c r="DI52" i="3"/>
  <c r="DJ52" i="3"/>
  <c r="DK52" i="3"/>
  <c r="DI53" i="3"/>
  <c r="DJ53" i="3"/>
  <c r="DK53" i="3"/>
  <c r="DI54" i="3"/>
  <c r="DJ54" i="3"/>
  <c r="DK54" i="3"/>
  <c r="DI55" i="3"/>
  <c r="DJ55" i="3"/>
  <c r="DK55" i="3"/>
  <c r="DI56" i="3"/>
  <c r="DJ56" i="3"/>
  <c r="DK56" i="3"/>
  <c r="DI57" i="3"/>
  <c r="DJ57" i="3"/>
  <c r="DK57" i="3"/>
  <c r="DI58" i="3"/>
  <c r="DJ58" i="3"/>
  <c r="DK58" i="3"/>
  <c r="DI65" i="3"/>
  <c r="DJ65" i="3"/>
  <c r="DK65" i="3"/>
  <c r="DI66" i="3"/>
  <c r="DJ66" i="3"/>
  <c r="DK66" i="3"/>
  <c r="DI67" i="3"/>
  <c r="DJ67" i="3"/>
  <c r="DK67" i="3"/>
  <c r="DI68" i="3"/>
  <c r="DJ68" i="3"/>
  <c r="DK68" i="3"/>
  <c r="DI69" i="3"/>
  <c r="DJ69" i="3"/>
  <c r="DK69" i="3"/>
  <c r="DI70" i="3"/>
  <c r="DJ70" i="3"/>
  <c r="DK70" i="3"/>
  <c r="DI71" i="3"/>
  <c r="DJ71" i="3"/>
  <c r="DK71" i="3"/>
  <c r="DI72" i="3"/>
  <c r="DJ72" i="3"/>
  <c r="DK72" i="3"/>
  <c r="DI73" i="3"/>
  <c r="DJ73" i="3"/>
  <c r="DK73" i="3"/>
  <c r="DI74" i="3"/>
  <c r="DJ74" i="3"/>
  <c r="DK74" i="3"/>
  <c r="DI75" i="3"/>
  <c r="DJ75" i="3"/>
  <c r="DK75" i="3"/>
  <c r="DI76" i="3"/>
  <c r="DJ76" i="3"/>
  <c r="DK76" i="3"/>
  <c r="DI77" i="3"/>
  <c r="DJ77" i="3"/>
  <c r="DK77" i="3"/>
  <c r="DI78" i="3"/>
  <c r="DJ78" i="3"/>
  <c r="DK78" i="3"/>
  <c r="DI85" i="3"/>
  <c r="DJ85" i="3"/>
  <c r="DK85" i="3"/>
  <c r="DI86" i="3"/>
  <c r="DJ86" i="3"/>
  <c r="DK86" i="3"/>
  <c r="DI87" i="3"/>
  <c r="DJ87" i="3"/>
  <c r="DK87" i="3"/>
  <c r="DI88" i="3"/>
  <c r="DJ88" i="3"/>
  <c r="DK88" i="3"/>
  <c r="DI89" i="3"/>
  <c r="DJ89" i="3"/>
  <c r="DK89" i="3"/>
  <c r="DI90" i="3"/>
  <c r="DJ90" i="3"/>
  <c r="DK90" i="3"/>
  <c r="DI91" i="3"/>
  <c r="DJ91" i="3"/>
  <c r="DK91" i="3"/>
  <c r="DI92" i="3"/>
  <c r="DJ92" i="3"/>
  <c r="DK92" i="3"/>
  <c r="DI93" i="3"/>
  <c r="DJ93" i="3"/>
  <c r="DK93" i="3"/>
  <c r="DI94" i="3"/>
  <c r="DJ94" i="3"/>
  <c r="DK94" i="3"/>
  <c r="DI95" i="3"/>
  <c r="DJ95" i="3"/>
  <c r="DK95" i="3"/>
  <c r="DI96" i="3"/>
  <c r="DJ96" i="3"/>
  <c r="DK96" i="3"/>
  <c r="DI97" i="3"/>
  <c r="DJ97" i="3"/>
  <c r="DK97" i="3"/>
  <c r="DI98" i="3"/>
  <c r="DJ98" i="3"/>
  <c r="DK98" i="3"/>
  <c r="DK5" i="3"/>
  <c r="DJ5" i="3"/>
  <c r="DI5" i="3"/>
  <c r="CF6" i="3"/>
  <c r="CG6" i="3"/>
  <c r="CH6" i="3"/>
  <c r="CF7" i="3"/>
  <c r="CG7" i="3"/>
  <c r="CH7" i="3"/>
  <c r="CF8" i="3"/>
  <c r="CG8" i="3"/>
  <c r="CH8" i="3"/>
  <c r="CF9" i="3"/>
  <c r="CG9" i="3"/>
  <c r="CH9" i="3"/>
  <c r="CF10" i="3"/>
  <c r="CG10" i="3"/>
  <c r="CH10" i="3"/>
  <c r="CF11" i="3"/>
  <c r="CG11" i="3"/>
  <c r="CH11" i="3"/>
  <c r="CF12" i="3"/>
  <c r="CG12" i="3"/>
  <c r="CH12" i="3"/>
  <c r="CF13" i="3"/>
  <c r="CG13" i="3"/>
  <c r="CH13" i="3"/>
  <c r="CF14" i="3"/>
  <c r="CG14" i="3"/>
  <c r="CH14" i="3"/>
  <c r="CF15" i="3"/>
  <c r="CG15" i="3"/>
  <c r="CH15" i="3"/>
  <c r="CF16" i="3"/>
  <c r="CG16" i="3"/>
  <c r="CH16" i="3"/>
  <c r="CF17" i="3"/>
  <c r="CG17" i="3"/>
  <c r="CH17" i="3"/>
  <c r="CF18" i="3"/>
  <c r="CG18" i="3"/>
  <c r="CH18" i="3"/>
  <c r="CF25" i="3"/>
  <c r="CG25" i="3"/>
  <c r="CH25" i="3"/>
  <c r="CF26" i="3"/>
  <c r="CG26" i="3"/>
  <c r="CH26" i="3"/>
  <c r="CF27" i="3"/>
  <c r="CG27" i="3"/>
  <c r="CH27" i="3"/>
  <c r="CF28" i="3"/>
  <c r="CG28" i="3"/>
  <c r="CH28" i="3"/>
  <c r="CF29" i="3"/>
  <c r="CG29" i="3"/>
  <c r="CH29" i="3"/>
  <c r="CF30" i="3"/>
  <c r="CG30" i="3"/>
  <c r="CH30" i="3"/>
  <c r="CF31" i="3"/>
  <c r="CG31" i="3"/>
  <c r="CH31" i="3"/>
  <c r="CF32" i="3"/>
  <c r="CG32" i="3"/>
  <c r="CH32" i="3"/>
  <c r="CF33" i="3"/>
  <c r="CG33" i="3"/>
  <c r="CH33" i="3"/>
  <c r="CF34" i="3"/>
  <c r="CG34" i="3"/>
  <c r="CH34" i="3"/>
  <c r="CF35" i="3"/>
  <c r="CG35" i="3"/>
  <c r="CH35" i="3"/>
  <c r="CF36" i="3"/>
  <c r="CG36" i="3"/>
  <c r="CH36" i="3"/>
  <c r="CF37" i="3"/>
  <c r="CG37" i="3"/>
  <c r="CH37" i="3"/>
  <c r="CF38" i="3"/>
  <c r="CG38" i="3"/>
  <c r="CH38" i="3"/>
  <c r="CF45" i="3"/>
  <c r="CG45" i="3"/>
  <c r="CH45" i="3"/>
  <c r="CF46" i="3"/>
  <c r="CG46" i="3"/>
  <c r="CH46" i="3"/>
  <c r="CF47" i="3"/>
  <c r="CG47" i="3"/>
  <c r="CH47" i="3"/>
  <c r="CF48" i="3"/>
  <c r="CG48" i="3"/>
  <c r="CH48" i="3"/>
  <c r="CF49" i="3"/>
  <c r="CG49" i="3"/>
  <c r="CH49" i="3"/>
  <c r="CF50" i="3"/>
  <c r="CG50" i="3"/>
  <c r="CH50" i="3"/>
  <c r="CF51" i="3"/>
  <c r="CG51" i="3"/>
  <c r="CH51" i="3"/>
  <c r="CF52" i="3"/>
  <c r="CG52" i="3"/>
  <c r="CH52" i="3"/>
  <c r="CF53" i="3"/>
  <c r="CG53" i="3"/>
  <c r="CH53" i="3"/>
  <c r="CF54" i="3"/>
  <c r="CG54" i="3"/>
  <c r="CH54" i="3"/>
  <c r="CF55" i="3"/>
  <c r="CG55" i="3"/>
  <c r="CH55" i="3"/>
  <c r="CF56" i="3"/>
  <c r="CG56" i="3"/>
  <c r="CH56" i="3"/>
  <c r="CF57" i="3"/>
  <c r="CG57" i="3"/>
  <c r="CH57" i="3"/>
  <c r="CF58" i="3"/>
  <c r="CG58" i="3"/>
  <c r="CH58" i="3"/>
  <c r="CF65" i="3"/>
  <c r="CG65" i="3"/>
  <c r="CH65" i="3"/>
  <c r="CF66" i="3"/>
  <c r="CG66" i="3"/>
  <c r="CH66" i="3"/>
  <c r="CF67" i="3"/>
  <c r="CG67" i="3"/>
  <c r="CH67" i="3"/>
  <c r="CF68" i="3"/>
  <c r="CG68" i="3"/>
  <c r="CH68" i="3"/>
  <c r="CF69" i="3"/>
  <c r="CG69" i="3"/>
  <c r="CH69" i="3"/>
  <c r="CF70" i="3"/>
  <c r="CG70" i="3"/>
  <c r="CH70" i="3"/>
  <c r="CF71" i="3"/>
  <c r="CG71" i="3"/>
  <c r="CH71" i="3"/>
  <c r="CF72" i="3"/>
  <c r="CG72" i="3"/>
  <c r="CH72" i="3"/>
  <c r="CF73" i="3"/>
  <c r="CG73" i="3"/>
  <c r="CH73" i="3"/>
  <c r="CF74" i="3"/>
  <c r="CG74" i="3"/>
  <c r="CH74" i="3"/>
  <c r="CF75" i="3"/>
  <c r="CG75" i="3"/>
  <c r="CH75" i="3"/>
  <c r="CF76" i="3"/>
  <c r="CG76" i="3"/>
  <c r="CH76" i="3"/>
  <c r="CF77" i="3"/>
  <c r="CG77" i="3"/>
  <c r="CH77" i="3"/>
  <c r="CF78" i="3"/>
  <c r="CG78" i="3"/>
  <c r="CH78" i="3"/>
  <c r="CF85" i="3"/>
  <c r="CG85" i="3"/>
  <c r="CH85" i="3"/>
  <c r="CF86" i="3"/>
  <c r="CG86" i="3"/>
  <c r="CH86" i="3"/>
  <c r="CF87" i="3"/>
  <c r="CG87" i="3"/>
  <c r="CH87" i="3"/>
  <c r="CF88" i="3"/>
  <c r="CG88" i="3"/>
  <c r="CH88" i="3"/>
  <c r="CF89" i="3"/>
  <c r="CG89" i="3"/>
  <c r="CH89" i="3"/>
  <c r="CF90" i="3"/>
  <c r="CG90" i="3"/>
  <c r="CH90" i="3"/>
  <c r="CF91" i="3"/>
  <c r="CG91" i="3"/>
  <c r="CH91" i="3"/>
  <c r="CF92" i="3"/>
  <c r="CG92" i="3"/>
  <c r="CH92" i="3"/>
  <c r="CF93" i="3"/>
  <c r="CG93" i="3"/>
  <c r="CH93" i="3"/>
  <c r="CF94" i="3"/>
  <c r="CG94" i="3"/>
  <c r="CH94" i="3"/>
  <c r="CF95" i="3"/>
  <c r="CG95" i="3"/>
  <c r="CH95" i="3"/>
  <c r="CF96" i="3"/>
  <c r="CG96" i="3"/>
  <c r="CH96" i="3"/>
  <c r="CF97" i="3"/>
  <c r="CG97" i="3"/>
  <c r="CH97" i="3"/>
  <c r="CF98" i="3"/>
  <c r="CG98" i="3"/>
  <c r="CH98" i="3"/>
  <c r="CH5" i="3"/>
  <c r="CG5" i="3"/>
  <c r="CF5" i="3"/>
  <c r="BC6" i="3"/>
  <c r="BD6" i="3"/>
  <c r="BE6" i="3"/>
  <c r="BC7" i="3"/>
  <c r="BD7" i="3"/>
  <c r="BE7" i="3"/>
  <c r="BC8" i="3"/>
  <c r="BD8" i="3"/>
  <c r="BE8" i="3"/>
  <c r="BC9" i="3"/>
  <c r="BD9" i="3"/>
  <c r="BE9" i="3"/>
  <c r="BC10" i="3"/>
  <c r="BD10" i="3"/>
  <c r="BE10" i="3"/>
  <c r="BC11" i="3"/>
  <c r="BD11" i="3"/>
  <c r="BE11" i="3"/>
  <c r="BC12" i="3"/>
  <c r="BD12" i="3"/>
  <c r="BE12" i="3"/>
  <c r="BC13" i="3"/>
  <c r="BD13" i="3"/>
  <c r="BE13" i="3"/>
  <c r="BC14" i="3"/>
  <c r="BD14" i="3"/>
  <c r="BE14" i="3"/>
  <c r="BC15" i="3"/>
  <c r="BD15" i="3"/>
  <c r="BE15" i="3"/>
  <c r="BC16" i="3"/>
  <c r="BD16" i="3"/>
  <c r="BE16" i="3"/>
  <c r="BC17" i="3"/>
  <c r="BD17" i="3"/>
  <c r="BE17" i="3"/>
  <c r="BC18" i="3"/>
  <c r="BD18" i="3"/>
  <c r="BE18" i="3"/>
  <c r="BC25" i="3"/>
  <c r="BD25" i="3"/>
  <c r="BE25" i="3"/>
  <c r="BC26" i="3"/>
  <c r="BD26" i="3"/>
  <c r="BE26" i="3"/>
  <c r="BC27" i="3"/>
  <c r="BD27" i="3"/>
  <c r="BE27" i="3"/>
  <c r="BC28" i="3"/>
  <c r="BD28" i="3"/>
  <c r="BE28" i="3"/>
  <c r="BC29" i="3"/>
  <c r="BD29" i="3"/>
  <c r="BE29" i="3"/>
  <c r="BC30" i="3"/>
  <c r="BD30" i="3"/>
  <c r="BE30" i="3"/>
  <c r="BC31" i="3"/>
  <c r="BD31" i="3"/>
  <c r="BE31" i="3"/>
  <c r="BC32" i="3"/>
  <c r="BD32" i="3"/>
  <c r="BE32" i="3"/>
  <c r="BC33" i="3"/>
  <c r="BD33" i="3"/>
  <c r="BE33" i="3"/>
  <c r="BC34" i="3"/>
  <c r="BD34" i="3"/>
  <c r="BE34" i="3"/>
  <c r="BC35" i="3"/>
  <c r="BD35" i="3"/>
  <c r="BE35" i="3"/>
  <c r="BC36" i="3"/>
  <c r="BD36" i="3"/>
  <c r="BE36" i="3"/>
  <c r="BC37" i="3"/>
  <c r="BD37" i="3"/>
  <c r="BE37" i="3"/>
  <c r="BC38" i="3"/>
  <c r="BD38" i="3"/>
  <c r="BE38" i="3"/>
  <c r="BC45" i="3"/>
  <c r="BD45" i="3"/>
  <c r="BE45" i="3"/>
  <c r="BC46" i="3"/>
  <c r="BD46" i="3"/>
  <c r="BE46" i="3"/>
  <c r="BC47" i="3"/>
  <c r="BD47" i="3"/>
  <c r="BE47" i="3"/>
  <c r="BC48" i="3"/>
  <c r="BD48" i="3"/>
  <c r="BE48" i="3"/>
  <c r="BC49" i="3"/>
  <c r="BD49" i="3"/>
  <c r="BE49" i="3"/>
  <c r="BC50" i="3"/>
  <c r="BD50" i="3"/>
  <c r="BE50" i="3"/>
  <c r="BC51" i="3"/>
  <c r="BD51" i="3"/>
  <c r="BE51" i="3"/>
  <c r="BC52" i="3"/>
  <c r="BD52" i="3"/>
  <c r="BE52" i="3"/>
  <c r="BC53" i="3"/>
  <c r="BD53" i="3"/>
  <c r="BE53" i="3"/>
  <c r="BC54" i="3"/>
  <c r="BD54" i="3"/>
  <c r="BE54" i="3"/>
  <c r="BC55" i="3"/>
  <c r="BD55" i="3"/>
  <c r="BE55" i="3"/>
  <c r="BC56" i="3"/>
  <c r="BD56" i="3"/>
  <c r="BE56" i="3"/>
  <c r="BC57" i="3"/>
  <c r="BD57" i="3"/>
  <c r="BE57" i="3"/>
  <c r="BC58" i="3"/>
  <c r="BD58" i="3"/>
  <c r="BE58" i="3"/>
  <c r="BC65" i="3"/>
  <c r="BD65" i="3"/>
  <c r="BE65" i="3"/>
  <c r="BC66" i="3"/>
  <c r="BD66" i="3"/>
  <c r="BE66" i="3"/>
  <c r="BC67" i="3"/>
  <c r="BD67" i="3"/>
  <c r="BE67" i="3"/>
  <c r="BC68" i="3"/>
  <c r="BD68" i="3"/>
  <c r="BE68" i="3"/>
  <c r="BC69" i="3"/>
  <c r="BD69" i="3"/>
  <c r="BE69" i="3"/>
  <c r="BC70" i="3"/>
  <c r="BD70" i="3"/>
  <c r="BE70" i="3"/>
  <c r="BC71" i="3"/>
  <c r="BD71" i="3"/>
  <c r="BE71" i="3"/>
  <c r="BC72" i="3"/>
  <c r="BD72" i="3"/>
  <c r="BE72" i="3"/>
  <c r="BC73" i="3"/>
  <c r="BD73" i="3"/>
  <c r="BE73" i="3"/>
  <c r="BC74" i="3"/>
  <c r="BD74" i="3"/>
  <c r="BE74" i="3"/>
  <c r="BC75" i="3"/>
  <c r="BD75" i="3"/>
  <c r="BE75" i="3"/>
  <c r="BC76" i="3"/>
  <c r="BD76" i="3"/>
  <c r="BE76" i="3"/>
  <c r="BC77" i="3"/>
  <c r="BD77" i="3"/>
  <c r="BE77" i="3"/>
  <c r="BC78" i="3"/>
  <c r="BD78" i="3"/>
  <c r="BE78" i="3"/>
  <c r="BC85" i="3"/>
  <c r="BD85" i="3"/>
  <c r="BE85" i="3"/>
  <c r="BC86" i="3"/>
  <c r="BD86" i="3"/>
  <c r="BE86" i="3"/>
  <c r="BC87" i="3"/>
  <c r="BD87" i="3"/>
  <c r="BE87" i="3"/>
  <c r="BC88" i="3"/>
  <c r="BD88" i="3"/>
  <c r="BE88" i="3"/>
  <c r="BC89" i="3"/>
  <c r="BD89" i="3"/>
  <c r="BE89" i="3"/>
  <c r="BC90" i="3"/>
  <c r="BD90" i="3"/>
  <c r="BE90" i="3"/>
  <c r="BC91" i="3"/>
  <c r="BD91" i="3"/>
  <c r="BE91" i="3"/>
  <c r="BC92" i="3"/>
  <c r="BD92" i="3"/>
  <c r="BE92" i="3"/>
  <c r="BC93" i="3"/>
  <c r="BD93" i="3"/>
  <c r="BE93" i="3"/>
  <c r="BC94" i="3"/>
  <c r="BD94" i="3"/>
  <c r="BE94" i="3"/>
  <c r="BC95" i="3"/>
  <c r="BD95" i="3"/>
  <c r="BE95" i="3"/>
  <c r="BC96" i="3"/>
  <c r="BD96" i="3"/>
  <c r="BE96" i="3"/>
  <c r="BC97" i="3"/>
  <c r="BD97" i="3"/>
  <c r="BE97" i="3"/>
  <c r="BC98" i="3"/>
  <c r="BD98" i="3"/>
  <c r="BE98" i="3"/>
  <c r="BE5" i="3"/>
  <c r="BD5" i="3"/>
  <c r="BC5" i="3"/>
  <c r="AA17" i="3"/>
  <c r="AA18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10" i="3"/>
  <c r="AA11" i="3"/>
  <c r="AA12" i="3"/>
  <c r="AA13" i="3"/>
  <c r="AA14" i="3"/>
  <c r="AA15" i="3"/>
  <c r="AA16" i="3"/>
  <c r="AA8" i="3"/>
  <c r="AA9" i="3"/>
  <c r="AA7" i="3"/>
  <c r="AA6" i="3"/>
  <c r="Z6" i="3"/>
  <c r="AB6" i="3"/>
  <c r="Z7" i="3"/>
  <c r="AB7" i="3"/>
  <c r="Z8" i="3"/>
  <c r="AB8" i="3"/>
  <c r="Z9" i="3"/>
  <c r="AB9" i="3"/>
  <c r="Z10" i="3"/>
  <c r="AB10" i="3"/>
  <c r="Z11" i="3"/>
  <c r="AB11" i="3"/>
  <c r="Z12" i="3"/>
  <c r="AB12" i="3"/>
  <c r="Z13" i="3"/>
  <c r="AB13" i="3"/>
  <c r="Z14" i="3"/>
  <c r="AB14" i="3"/>
  <c r="Z15" i="3"/>
  <c r="AB15" i="3"/>
  <c r="Z16" i="3"/>
  <c r="AB16" i="3"/>
  <c r="Z17" i="3"/>
  <c r="AB17" i="3"/>
  <c r="Z18" i="3"/>
  <c r="AB18" i="3"/>
  <c r="Z25" i="3"/>
  <c r="AB25" i="3"/>
  <c r="Z26" i="3"/>
  <c r="AB26" i="3"/>
  <c r="Z27" i="3"/>
  <c r="AB27" i="3"/>
  <c r="Z28" i="3"/>
  <c r="AB28" i="3"/>
  <c r="Z29" i="3"/>
  <c r="AB29" i="3"/>
  <c r="Z30" i="3"/>
  <c r="AB30" i="3"/>
  <c r="Z31" i="3"/>
  <c r="AB31" i="3"/>
  <c r="Z32" i="3"/>
  <c r="AB32" i="3"/>
  <c r="Z33" i="3"/>
  <c r="AB33" i="3"/>
  <c r="Z34" i="3"/>
  <c r="AB34" i="3"/>
  <c r="Z35" i="3"/>
  <c r="AB35" i="3"/>
  <c r="Z36" i="3"/>
  <c r="AB36" i="3"/>
  <c r="Z37" i="3"/>
  <c r="AB37" i="3"/>
  <c r="Z38" i="3"/>
  <c r="AB38" i="3"/>
  <c r="Z46" i="3"/>
  <c r="AB46" i="3"/>
  <c r="Z47" i="3"/>
  <c r="AB47" i="3"/>
  <c r="Z48" i="3"/>
  <c r="AB48" i="3"/>
  <c r="Z49" i="3"/>
  <c r="AB49" i="3"/>
  <c r="Z50" i="3"/>
  <c r="AB50" i="3"/>
  <c r="Z51" i="3"/>
  <c r="AB51" i="3"/>
  <c r="Z52" i="3"/>
  <c r="AB52" i="3"/>
  <c r="Z53" i="3"/>
  <c r="AB53" i="3"/>
  <c r="Z54" i="3"/>
  <c r="AB54" i="3"/>
  <c r="Z55" i="3"/>
  <c r="AB55" i="3"/>
  <c r="Z56" i="3"/>
  <c r="AB56" i="3"/>
  <c r="Z57" i="3"/>
  <c r="AB57" i="3"/>
  <c r="Z58" i="3"/>
  <c r="AB58" i="3"/>
  <c r="Z65" i="3"/>
  <c r="AB65" i="3"/>
  <c r="Z66" i="3"/>
  <c r="AB66" i="3"/>
  <c r="Z67" i="3"/>
  <c r="AB67" i="3"/>
  <c r="Z68" i="3"/>
  <c r="AB68" i="3"/>
  <c r="Z69" i="3"/>
  <c r="AB69" i="3"/>
  <c r="Z70" i="3"/>
  <c r="AB70" i="3"/>
  <c r="Z71" i="3"/>
  <c r="AB71" i="3"/>
  <c r="Z72" i="3"/>
  <c r="AB72" i="3"/>
  <c r="Z73" i="3"/>
  <c r="AB73" i="3"/>
  <c r="Z74" i="3"/>
  <c r="AB74" i="3"/>
  <c r="Z75" i="3"/>
  <c r="AB75" i="3"/>
  <c r="Z76" i="3"/>
  <c r="AB76" i="3"/>
  <c r="Z77" i="3"/>
  <c r="AB77" i="3"/>
  <c r="Z78" i="3"/>
  <c r="AB78" i="3"/>
  <c r="Z85" i="3"/>
  <c r="AB85" i="3"/>
  <c r="Z86" i="3"/>
  <c r="AB86" i="3"/>
  <c r="Z87" i="3"/>
  <c r="AB87" i="3"/>
  <c r="Z88" i="3"/>
  <c r="AB88" i="3"/>
  <c r="Z89" i="3"/>
  <c r="AB89" i="3"/>
  <c r="Z90" i="3"/>
  <c r="AB90" i="3"/>
  <c r="Z91" i="3"/>
  <c r="AB91" i="3"/>
  <c r="Z92" i="3"/>
  <c r="AB92" i="3"/>
  <c r="Z93" i="3"/>
  <c r="AB93" i="3"/>
  <c r="Z94" i="3"/>
  <c r="AB94" i="3"/>
  <c r="Z95" i="3"/>
  <c r="AB95" i="3"/>
  <c r="Z96" i="3"/>
  <c r="AB96" i="3"/>
  <c r="Z97" i="3"/>
  <c r="AB97" i="3"/>
  <c r="Z98" i="3"/>
  <c r="AB98" i="3"/>
  <c r="Z5" i="3"/>
  <c r="AB5" i="3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MV124" i="1"/>
  <c r="ND123" i="1"/>
  <c r="MV123" i="1"/>
  <c r="NH116" i="1"/>
  <c r="MZ116" i="1"/>
  <c r="MY116" i="1"/>
  <c r="NF115" i="1"/>
  <c r="MX115" i="1"/>
  <c r="MP115" i="1"/>
  <c r="NL108" i="1"/>
  <c r="NL124" i="1" s="1"/>
  <c r="NK108" i="1"/>
  <c r="NK124" i="1" s="1"/>
  <c r="NJ108" i="1"/>
  <c r="NJ124" i="1" s="1"/>
  <c r="NI108" i="1"/>
  <c r="NI124" i="1" s="1"/>
  <c r="NH108" i="1"/>
  <c r="NH124" i="1" s="1"/>
  <c r="NG108" i="1"/>
  <c r="NG124" i="1" s="1"/>
  <c r="NF108" i="1"/>
  <c r="NF124" i="1" s="1"/>
  <c r="NE108" i="1"/>
  <c r="NE124" i="1" s="1"/>
  <c r="ND108" i="1"/>
  <c r="ND124" i="1" s="1"/>
  <c r="NC108" i="1"/>
  <c r="NC124" i="1" s="1"/>
  <c r="NB108" i="1"/>
  <c r="NB124" i="1" s="1"/>
  <c r="NA108" i="1"/>
  <c r="NA124" i="1" s="1"/>
  <c r="MZ108" i="1"/>
  <c r="MZ124" i="1" s="1"/>
  <c r="MY108" i="1"/>
  <c r="MY124" i="1" s="1"/>
  <c r="MX108" i="1"/>
  <c r="MX124" i="1" s="1"/>
  <c r="MW108" i="1"/>
  <c r="MW124" i="1" s="1"/>
  <c r="MV108" i="1"/>
  <c r="MU108" i="1"/>
  <c r="MU124" i="1" s="1"/>
  <c r="MT108" i="1"/>
  <c r="MT124" i="1" s="1"/>
  <c r="MS108" i="1"/>
  <c r="MS124" i="1" s="1"/>
  <c r="MR108" i="1"/>
  <c r="MR124" i="1" s="1"/>
  <c r="MQ108" i="1"/>
  <c r="MQ124" i="1" s="1"/>
  <c r="MP108" i="1"/>
  <c r="MP124" i="1" s="1"/>
  <c r="NL107" i="1"/>
  <c r="NL116" i="1" s="1"/>
  <c r="NK107" i="1"/>
  <c r="NK116" i="1" s="1"/>
  <c r="NJ107" i="1"/>
  <c r="NJ116" i="1" s="1"/>
  <c r="NI107" i="1"/>
  <c r="NI116" i="1" s="1"/>
  <c r="NH107" i="1"/>
  <c r="NG107" i="1"/>
  <c r="NG116" i="1" s="1"/>
  <c r="NF107" i="1"/>
  <c r="NF116" i="1" s="1"/>
  <c r="NE107" i="1"/>
  <c r="NE116" i="1" s="1"/>
  <c r="ND107" i="1"/>
  <c r="ND116" i="1" s="1"/>
  <c r="NC107" i="1"/>
  <c r="NC116" i="1" s="1"/>
  <c r="NB107" i="1"/>
  <c r="NB116" i="1" s="1"/>
  <c r="NA107" i="1"/>
  <c r="NA116" i="1" s="1"/>
  <c r="MZ107" i="1"/>
  <c r="MY107" i="1"/>
  <c r="MX107" i="1"/>
  <c r="MX116" i="1" s="1"/>
  <c r="MW107" i="1"/>
  <c r="MW116" i="1" s="1"/>
  <c r="MV107" i="1"/>
  <c r="MV116" i="1" s="1"/>
  <c r="MU107" i="1"/>
  <c r="MU116" i="1" s="1"/>
  <c r="MT107" i="1"/>
  <c r="MT116" i="1" s="1"/>
  <c r="MS107" i="1"/>
  <c r="MS116" i="1" s="1"/>
  <c r="MR107" i="1"/>
  <c r="MR116" i="1" s="1"/>
  <c r="MQ107" i="1"/>
  <c r="MQ116" i="1" s="1"/>
  <c r="MP107" i="1"/>
  <c r="MP116" i="1" s="1"/>
  <c r="NL87" i="1"/>
  <c r="NL123" i="1" s="1"/>
  <c r="NK87" i="1"/>
  <c r="NK123" i="1" s="1"/>
  <c r="NJ87" i="1"/>
  <c r="NJ123" i="1" s="1"/>
  <c r="NI87" i="1"/>
  <c r="NI123" i="1" s="1"/>
  <c r="NH87" i="1"/>
  <c r="NH123" i="1" s="1"/>
  <c r="NG87" i="1"/>
  <c r="NG123" i="1" s="1"/>
  <c r="NF87" i="1"/>
  <c r="NF123" i="1" s="1"/>
  <c r="NE87" i="1"/>
  <c r="NE123" i="1" s="1"/>
  <c r="ND87" i="1"/>
  <c r="NC87" i="1"/>
  <c r="NC123" i="1" s="1"/>
  <c r="NB87" i="1"/>
  <c r="NB123" i="1" s="1"/>
  <c r="NA87" i="1"/>
  <c r="NA123" i="1" s="1"/>
  <c r="MZ87" i="1"/>
  <c r="MZ123" i="1" s="1"/>
  <c r="MY87" i="1"/>
  <c r="MY123" i="1" s="1"/>
  <c r="MX87" i="1"/>
  <c r="MX123" i="1" s="1"/>
  <c r="MW87" i="1"/>
  <c r="MW123" i="1" s="1"/>
  <c r="MV87" i="1"/>
  <c r="MU87" i="1"/>
  <c r="MU123" i="1" s="1"/>
  <c r="MT87" i="1"/>
  <c r="MT123" i="1" s="1"/>
  <c r="MS87" i="1"/>
  <c r="MS123" i="1" s="1"/>
  <c r="MR87" i="1"/>
  <c r="MR123" i="1" s="1"/>
  <c r="MQ87" i="1"/>
  <c r="MQ123" i="1" s="1"/>
  <c r="MP87" i="1"/>
  <c r="MP123" i="1" s="1"/>
  <c r="NL86" i="1"/>
  <c r="NL115" i="1" s="1"/>
  <c r="NK86" i="1"/>
  <c r="NK115" i="1" s="1"/>
  <c r="NJ86" i="1"/>
  <c r="NJ115" i="1" s="1"/>
  <c r="NI86" i="1"/>
  <c r="NI115" i="1" s="1"/>
  <c r="NH86" i="1"/>
  <c r="NH115" i="1" s="1"/>
  <c r="NG86" i="1"/>
  <c r="NG115" i="1" s="1"/>
  <c r="NF86" i="1"/>
  <c r="NE86" i="1"/>
  <c r="NE115" i="1" s="1"/>
  <c r="ND86" i="1"/>
  <c r="ND115" i="1" s="1"/>
  <c r="NC86" i="1"/>
  <c r="NC115" i="1" s="1"/>
  <c r="NB86" i="1"/>
  <c r="NB115" i="1" s="1"/>
  <c r="NA86" i="1"/>
  <c r="NA115" i="1" s="1"/>
  <c r="MZ86" i="1"/>
  <c r="MZ115" i="1" s="1"/>
  <c r="MY86" i="1"/>
  <c r="MY115" i="1" s="1"/>
  <c r="MX86" i="1"/>
  <c r="MW86" i="1"/>
  <c r="MW115" i="1" s="1"/>
  <c r="MV86" i="1"/>
  <c r="MV115" i="1" s="1"/>
  <c r="MU86" i="1"/>
  <c r="MU115" i="1" s="1"/>
  <c r="MT86" i="1"/>
  <c r="MT115" i="1" s="1"/>
  <c r="MS86" i="1"/>
  <c r="MS115" i="1" s="1"/>
  <c r="MR86" i="1"/>
  <c r="MR115" i="1" s="1"/>
  <c r="MQ86" i="1"/>
  <c r="MQ115" i="1" s="1"/>
  <c r="MP86" i="1"/>
  <c r="NL66" i="1"/>
  <c r="NL122" i="1" s="1"/>
  <c r="NK66" i="1"/>
  <c r="NK122" i="1" s="1"/>
  <c r="NJ66" i="1"/>
  <c r="NJ122" i="1" s="1"/>
  <c r="NI66" i="1"/>
  <c r="NI122" i="1" s="1"/>
  <c r="NH66" i="1"/>
  <c r="NH122" i="1" s="1"/>
  <c r="NG66" i="1"/>
  <c r="NG122" i="1" s="1"/>
  <c r="NF66" i="1"/>
  <c r="NF122" i="1" s="1"/>
  <c r="NE66" i="1"/>
  <c r="NE122" i="1" s="1"/>
  <c r="ND66" i="1"/>
  <c r="ND122" i="1" s="1"/>
  <c r="NC66" i="1"/>
  <c r="NC122" i="1" s="1"/>
  <c r="NB66" i="1"/>
  <c r="NB122" i="1" s="1"/>
  <c r="NA66" i="1"/>
  <c r="NA122" i="1" s="1"/>
  <c r="MZ66" i="1"/>
  <c r="MZ122" i="1" s="1"/>
  <c r="MY66" i="1"/>
  <c r="MY122" i="1" s="1"/>
  <c r="MX66" i="1"/>
  <c r="MX122" i="1" s="1"/>
  <c r="MW66" i="1"/>
  <c r="MW122" i="1" s="1"/>
  <c r="MV66" i="1"/>
  <c r="MV122" i="1" s="1"/>
  <c r="MU66" i="1"/>
  <c r="MU122" i="1" s="1"/>
  <c r="MT66" i="1"/>
  <c r="MT122" i="1" s="1"/>
  <c r="MS66" i="1"/>
  <c r="MS122" i="1" s="1"/>
  <c r="MR66" i="1"/>
  <c r="MR122" i="1" s="1"/>
  <c r="MQ66" i="1"/>
  <c r="MQ122" i="1" s="1"/>
  <c r="MP66" i="1"/>
  <c r="MP122" i="1" s="1"/>
  <c r="NL65" i="1"/>
  <c r="NL114" i="1" s="1"/>
  <c r="NK65" i="1"/>
  <c r="NK114" i="1" s="1"/>
  <c r="NJ65" i="1"/>
  <c r="NJ114" i="1" s="1"/>
  <c r="NI65" i="1"/>
  <c r="NI114" i="1" s="1"/>
  <c r="NH65" i="1"/>
  <c r="NH114" i="1" s="1"/>
  <c r="NG65" i="1"/>
  <c r="NG114" i="1" s="1"/>
  <c r="NF65" i="1"/>
  <c r="NF114" i="1" s="1"/>
  <c r="NE65" i="1"/>
  <c r="NE114" i="1" s="1"/>
  <c r="ND65" i="1"/>
  <c r="ND114" i="1" s="1"/>
  <c r="NC65" i="1"/>
  <c r="NC114" i="1" s="1"/>
  <c r="NB65" i="1"/>
  <c r="NB114" i="1" s="1"/>
  <c r="NA65" i="1"/>
  <c r="NA114" i="1" s="1"/>
  <c r="MZ65" i="1"/>
  <c r="MZ114" i="1" s="1"/>
  <c r="MY65" i="1"/>
  <c r="MY114" i="1" s="1"/>
  <c r="MX65" i="1"/>
  <c r="MX114" i="1" s="1"/>
  <c r="MW65" i="1"/>
  <c r="MW114" i="1" s="1"/>
  <c r="MV65" i="1"/>
  <c r="MV114" i="1" s="1"/>
  <c r="MU65" i="1"/>
  <c r="MU114" i="1" s="1"/>
  <c r="MT65" i="1"/>
  <c r="MT114" i="1" s="1"/>
  <c r="MS65" i="1"/>
  <c r="MS114" i="1" s="1"/>
  <c r="MR65" i="1"/>
  <c r="MR114" i="1" s="1"/>
  <c r="MQ65" i="1"/>
  <c r="MQ114" i="1" s="1"/>
  <c r="MP65" i="1"/>
  <c r="MP114" i="1" s="1"/>
  <c r="NL45" i="1"/>
  <c r="NL121" i="1" s="1"/>
  <c r="NK45" i="1"/>
  <c r="NK121" i="1" s="1"/>
  <c r="NJ45" i="1"/>
  <c r="NJ121" i="1" s="1"/>
  <c r="NI45" i="1"/>
  <c r="NI121" i="1" s="1"/>
  <c r="NH45" i="1"/>
  <c r="NH121" i="1" s="1"/>
  <c r="NG45" i="1"/>
  <c r="NG121" i="1" s="1"/>
  <c r="NF45" i="1"/>
  <c r="NF121" i="1" s="1"/>
  <c r="NE45" i="1"/>
  <c r="NE121" i="1" s="1"/>
  <c r="ND45" i="1"/>
  <c r="ND121" i="1" s="1"/>
  <c r="NC45" i="1"/>
  <c r="NC121" i="1" s="1"/>
  <c r="NB45" i="1"/>
  <c r="NB121" i="1" s="1"/>
  <c r="NA45" i="1"/>
  <c r="NA121" i="1" s="1"/>
  <c r="MZ45" i="1"/>
  <c r="MZ121" i="1" s="1"/>
  <c r="MY45" i="1"/>
  <c r="MY121" i="1" s="1"/>
  <c r="MX45" i="1"/>
  <c r="MX121" i="1" s="1"/>
  <c r="MW45" i="1"/>
  <c r="MW121" i="1" s="1"/>
  <c r="MV45" i="1"/>
  <c r="MV121" i="1" s="1"/>
  <c r="MU45" i="1"/>
  <c r="MU121" i="1" s="1"/>
  <c r="MT45" i="1"/>
  <c r="MT121" i="1" s="1"/>
  <c r="MS45" i="1"/>
  <c r="MS121" i="1" s="1"/>
  <c r="MR45" i="1"/>
  <c r="MR121" i="1" s="1"/>
  <c r="MQ45" i="1"/>
  <c r="MQ121" i="1" s="1"/>
  <c r="MP45" i="1"/>
  <c r="MP121" i="1" s="1"/>
  <c r="NL44" i="1"/>
  <c r="NL113" i="1" s="1"/>
  <c r="NK44" i="1"/>
  <c r="NK113" i="1" s="1"/>
  <c r="NJ44" i="1"/>
  <c r="NJ113" i="1" s="1"/>
  <c r="NI44" i="1"/>
  <c r="NI113" i="1" s="1"/>
  <c r="NH44" i="1"/>
  <c r="NH113" i="1" s="1"/>
  <c r="NG44" i="1"/>
  <c r="NG113" i="1" s="1"/>
  <c r="NF44" i="1"/>
  <c r="NF113" i="1" s="1"/>
  <c r="NE44" i="1"/>
  <c r="NE113" i="1" s="1"/>
  <c r="ND44" i="1"/>
  <c r="ND113" i="1" s="1"/>
  <c r="NC44" i="1"/>
  <c r="NC113" i="1" s="1"/>
  <c r="NB44" i="1"/>
  <c r="NB113" i="1" s="1"/>
  <c r="NA44" i="1"/>
  <c r="NA113" i="1" s="1"/>
  <c r="MZ44" i="1"/>
  <c r="MZ113" i="1" s="1"/>
  <c r="MY44" i="1"/>
  <c r="MY113" i="1" s="1"/>
  <c r="MX44" i="1"/>
  <c r="MX113" i="1" s="1"/>
  <c r="MW44" i="1"/>
  <c r="MW113" i="1" s="1"/>
  <c r="MV44" i="1"/>
  <c r="MV113" i="1" s="1"/>
  <c r="MU44" i="1"/>
  <c r="MU113" i="1" s="1"/>
  <c r="MT44" i="1"/>
  <c r="MT113" i="1" s="1"/>
  <c r="MS44" i="1"/>
  <c r="MS113" i="1" s="1"/>
  <c r="MR44" i="1"/>
  <c r="MR113" i="1" s="1"/>
  <c r="MQ44" i="1"/>
  <c r="MQ113" i="1" s="1"/>
  <c r="MP44" i="1"/>
  <c r="MP113" i="1" s="1"/>
  <c r="NL25" i="1"/>
  <c r="NL120" i="1" s="1"/>
  <c r="NK25" i="1"/>
  <c r="NK120" i="1" s="1"/>
  <c r="NJ25" i="1"/>
  <c r="NJ120" i="1" s="1"/>
  <c r="NI25" i="1"/>
  <c r="NI120" i="1" s="1"/>
  <c r="NH25" i="1"/>
  <c r="NH120" i="1" s="1"/>
  <c r="NG25" i="1"/>
  <c r="NG120" i="1" s="1"/>
  <c r="NF25" i="1"/>
  <c r="NF120" i="1" s="1"/>
  <c r="NE25" i="1"/>
  <c r="NE120" i="1" s="1"/>
  <c r="ND25" i="1"/>
  <c r="ND120" i="1" s="1"/>
  <c r="NC25" i="1"/>
  <c r="NC120" i="1" s="1"/>
  <c r="NB25" i="1"/>
  <c r="NB120" i="1" s="1"/>
  <c r="NA25" i="1"/>
  <c r="NA120" i="1" s="1"/>
  <c r="MZ25" i="1"/>
  <c r="MZ120" i="1" s="1"/>
  <c r="MY25" i="1"/>
  <c r="MY120" i="1" s="1"/>
  <c r="MX25" i="1"/>
  <c r="MX120" i="1" s="1"/>
  <c r="MW25" i="1"/>
  <c r="MW120" i="1" s="1"/>
  <c r="MV25" i="1"/>
  <c r="MV120" i="1" s="1"/>
  <c r="MU25" i="1"/>
  <c r="MU120" i="1" s="1"/>
  <c r="MT25" i="1"/>
  <c r="MT120" i="1" s="1"/>
  <c r="MS25" i="1"/>
  <c r="MS120" i="1" s="1"/>
  <c r="MR25" i="1"/>
  <c r="MR120" i="1" s="1"/>
  <c r="MQ25" i="1"/>
  <c r="MQ120" i="1" s="1"/>
  <c r="MP25" i="1"/>
  <c r="MP120" i="1" s="1"/>
  <c r="NL24" i="1"/>
  <c r="NL112" i="1" s="1"/>
  <c r="NK24" i="1"/>
  <c r="NK112" i="1" s="1"/>
  <c r="NJ24" i="1"/>
  <c r="NJ112" i="1" s="1"/>
  <c r="NI24" i="1"/>
  <c r="NI112" i="1" s="1"/>
  <c r="NH24" i="1"/>
  <c r="NH112" i="1" s="1"/>
  <c r="NG24" i="1"/>
  <c r="NG112" i="1" s="1"/>
  <c r="NF24" i="1"/>
  <c r="NF112" i="1" s="1"/>
  <c r="NE24" i="1"/>
  <c r="NE112" i="1" s="1"/>
  <c r="ND24" i="1"/>
  <c r="ND112" i="1" s="1"/>
  <c r="NC24" i="1"/>
  <c r="NC112" i="1" s="1"/>
  <c r="NB24" i="1"/>
  <c r="NB112" i="1" s="1"/>
  <c r="NA24" i="1"/>
  <c r="NA112" i="1" s="1"/>
  <c r="MZ24" i="1"/>
  <c r="MZ112" i="1" s="1"/>
  <c r="MY24" i="1"/>
  <c r="MY112" i="1" s="1"/>
  <c r="MX24" i="1"/>
  <c r="MX112" i="1" s="1"/>
  <c r="MW24" i="1"/>
  <c r="MW112" i="1" s="1"/>
  <c r="MV24" i="1"/>
  <c r="MV112" i="1" s="1"/>
  <c r="MU24" i="1"/>
  <c r="MU112" i="1" s="1"/>
  <c r="MT24" i="1"/>
  <c r="MT112" i="1" s="1"/>
  <c r="MS24" i="1"/>
  <c r="MS112" i="1" s="1"/>
  <c r="MR24" i="1"/>
  <c r="MR112" i="1" s="1"/>
  <c r="MQ24" i="1"/>
  <c r="MQ112" i="1" s="1"/>
  <c r="MP24" i="1"/>
  <c r="MP112" i="1" s="1"/>
  <c r="MI124" i="1"/>
  <c r="MF124" i="1"/>
  <c r="MA124" i="1"/>
  <c r="LX124" i="1"/>
  <c r="LS124" i="1"/>
  <c r="ME123" i="1"/>
  <c r="ML122" i="1"/>
  <c r="MG122" i="1"/>
  <c r="MD122" i="1"/>
  <c r="LV122" i="1"/>
  <c r="LQ122" i="1"/>
  <c r="MK121" i="1"/>
  <c r="MC121" i="1"/>
  <c r="LU121" i="1"/>
  <c r="ME120" i="1"/>
  <c r="MI116" i="1"/>
  <c r="MB116" i="1"/>
  <c r="LT116" i="1"/>
  <c r="LS116" i="1"/>
  <c r="MH115" i="1"/>
  <c r="LZ115" i="1"/>
  <c r="LR115" i="1"/>
  <c r="MI113" i="1"/>
  <c r="MF113" i="1"/>
  <c r="LX113" i="1"/>
  <c r="MH112" i="1"/>
  <c r="LZ112" i="1"/>
  <c r="MM108" i="1"/>
  <c r="MM124" i="1" s="1"/>
  <c r="ML108" i="1"/>
  <c r="ML124" i="1" s="1"/>
  <c r="MK108" i="1"/>
  <c r="MK124" i="1" s="1"/>
  <c r="MJ108" i="1"/>
  <c r="MJ124" i="1" s="1"/>
  <c r="MI108" i="1"/>
  <c r="MH108" i="1"/>
  <c r="MH124" i="1" s="1"/>
  <c r="MG108" i="1"/>
  <c r="MG124" i="1" s="1"/>
  <c r="MF108" i="1"/>
  <c r="ME108" i="1"/>
  <c r="ME124" i="1" s="1"/>
  <c r="MD108" i="1"/>
  <c r="MD124" i="1" s="1"/>
  <c r="MC108" i="1"/>
  <c r="MC124" i="1" s="1"/>
  <c r="MB108" i="1"/>
  <c r="MB124" i="1" s="1"/>
  <c r="MA108" i="1"/>
  <c r="LZ108" i="1"/>
  <c r="LZ124" i="1" s="1"/>
  <c r="LY108" i="1"/>
  <c r="LY124" i="1" s="1"/>
  <c r="LX108" i="1"/>
  <c r="LW108" i="1"/>
  <c r="LW124" i="1" s="1"/>
  <c r="LV108" i="1"/>
  <c r="LV124" i="1" s="1"/>
  <c r="LU108" i="1"/>
  <c r="LU124" i="1" s="1"/>
  <c r="LT108" i="1"/>
  <c r="LT124" i="1" s="1"/>
  <c r="LS108" i="1"/>
  <c r="LR108" i="1"/>
  <c r="LR124" i="1" s="1"/>
  <c r="LQ108" i="1"/>
  <c r="LQ124" i="1" s="1"/>
  <c r="MM107" i="1"/>
  <c r="MM116" i="1" s="1"/>
  <c r="ML107" i="1"/>
  <c r="ML116" i="1" s="1"/>
  <c r="MK107" i="1"/>
  <c r="MK116" i="1" s="1"/>
  <c r="MJ107" i="1"/>
  <c r="MJ116" i="1" s="1"/>
  <c r="MI107" i="1"/>
  <c r="MH107" i="1"/>
  <c r="MH116" i="1" s="1"/>
  <c r="MG107" i="1"/>
  <c r="MG116" i="1" s="1"/>
  <c r="MF107" i="1"/>
  <c r="MF116" i="1" s="1"/>
  <c r="ME107" i="1"/>
  <c r="ME116" i="1" s="1"/>
  <c r="MD107" i="1"/>
  <c r="MD116" i="1" s="1"/>
  <c r="MC107" i="1"/>
  <c r="MC116" i="1" s="1"/>
  <c r="MB107" i="1"/>
  <c r="MA107" i="1"/>
  <c r="MA116" i="1" s="1"/>
  <c r="LZ107" i="1"/>
  <c r="LZ116" i="1" s="1"/>
  <c r="LY107" i="1"/>
  <c r="LY116" i="1" s="1"/>
  <c r="LX107" i="1"/>
  <c r="LX116" i="1" s="1"/>
  <c r="LW107" i="1"/>
  <c r="LW116" i="1" s="1"/>
  <c r="LV107" i="1"/>
  <c r="LV116" i="1" s="1"/>
  <c r="LU107" i="1"/>
  <c r="LU116" i="1" s="1"/>
  <c r="LT107" i="1"/>
  <c r="LS107" i="1"/>
  <c r="LR107" i="1"/>
  <c r="LR116" i="1" s="1"/>
  <c r="LQ107" i="1"/>
  <c r="LQ116" i="1" s="1"/>
  <c r="MM87" i="1"/>
  <c r="MM123" i="1" s="1"/>
  <c r="ML87" i="1"/>
  <c r="ML123" i="1" s="1"/>
  <c r="MK87" i="1"/>
  <c r="MK123" i="1" s="1"/>
  <c r="MJ87" i="1"/>
  <c r="MJ123" i="1" s="1"/>
  <c r="MI87" i="1"/>
  <c r="MI123" i="1" s="1"/>
  <c r="MH87" i="1"/>
  <c r="MH123" i="1" s="1"/>
  <c r="MG87" i="1"/>
  <c r="MG123" i="1" s="1"/>
  <c r="MF87" i="1"/>
  <c r="MF123" i="1" s="1"/>
  <c r="ME87" i="1"/>
  <c r="MD87" i="1"/>
  <c r="MD123" i="1" s="1"/>
  <c r="MC87" i="1"/>
  <c r="MC123" i="1" s="1"/>
  <c r="MB87" i="1"/>
  <c r="MB123" i="1" s="1"/>
  <c r="MA87" i="1"/>
  <c r="MA123" i="1" s="1"/>
  <c r="LZ87" i="1"/>
  <c r="LZ123" i="1" s="1"/>
  <c r="LY87" i="1"/>
  <c r="LY123" i="1" s="1"/>
  <c r="LX87" i="1"/>
  <c r="LX123" i="1" s="1"/>
  <c r="LW87" i="1"/>
  <c r="LW123" i="1" s="1"/>
  <c r="LV87" i="1"/>
  <c r="LV123" i="1" s="1"/>
  <c r="LU87" i="1"/>
  <c r="LU123" i="1" s="1"/>
  <c r="LT87" i="1"/>
  <c r="LT123" i="1" s="1"/>
  <c r="LS87" i="1"/>
  <c r="LS123" i="1" s="1"/>
  <c r="LR87" i="1"/>
  <c r="LR123" i="1" s="1"/>
  <c r="LQ87" i="1"/>
  <c r="LQ123" i="1" s="1"/>
  <c r="MM86" i="1"/>
  <c r="MM115" i="1" s="1"/>
  <c r="ML86" i="1"/>
  <c r="ML115" i="1" s="1"/>
  <c r="MK86" i="1"/>
  <c r="MK115" i="1" s="1"/>
  <c r="MJ86" i="1"/>
  <c r="MJ115" i="1" s="1"/>
  <c r="MI86" i="1"/>
  <c r="MI115" i="1" s="1"/>
  <c r="MH86" i="1"/>
  <c r="MG86" i="1"/>
  <c r="MG115" i="1" s="1"/>
  <c r="MF86" i="1"/>
  <c r="MF115" i="1" s="1"/>
  <c r="ME86" i="1"/>
  <c r="ME115" i="1" s="1"/>
  <c r="MD86" i="1"/>
  <c r="MD115" i="1" s="1"/>
  <c r="MC86" i="1"/>
  <c r="MC115" i="1" s="1"/>
  <c r="MB86" i="1"/>
  <c r="MB115" i="1" s="1"/>
  <c r="MA86" i="1"/>
  <c r="MA115" i="1" s="1"/>
  <c r="LZ86" i="1"/>
  <c r="LY86" i="1"/>
  <c r="LY115" i="1" s="1"/>
  <c r="LX86" i="1"/>
  <c r="LX115" i="1" s="1"/>
  <c r="LW86" i="1"/>
  <c r="LW115" i="1" s="1"/>
  <c r="LV86" i="1"/>
  <c r="LV115" i="1" s="1"/>
  <c r="LU86" i="1"/>
  <c r="LU115" i="1" s="1"/>
  <c r="LT86" i="1"/>
  <c r="LT115" i="1" s="1"/>
  <c r="LS86" i="1"/>
  <c r="LS115" i="1" s="1"/>
  <c r="LR86" i="1"/>
  <c r="LQ86" i="1"/>
  <c r="LQ115" i="1" s="1"/>
  <c r="MM66" i="1"/>
  <c r="MM122" i="1" s="1"/>
  <c r="ML66" i="1"/>
  <c r="MK66" i="1"/>
  <c r="MK122" i="1" s="1"/>
  <c r="MJ66" i="1"/>
  <c r="MJ122" i="1" s="1"/>
  <c r="MI66" i="1"/>
  <c r="MI122" i="1" s="1"/>
  <c r="MH66" i="1"/>
  <c r="MH122" i="1" s="1"/>
  <c r="MG66" i="1"/>
  <c r="MF66" i="1"/>
  <c r="MF122" i="1" s="1"/>
  <c r="ME66" i="1"/>
  <c r="ME122" i="1" s="1"/>
  <c r="MD66" i="1"/>
  <c r="MC66" i="1"/>
  <c r="MC122" i="1" s="1"/>
  <c r="MB66" i="1"/>
  <c r="MB122" i="1" s="1"/>
  <c r="MA66" i="1"/>
  <c r="MA122" i="1" s="1"/>
  <c r="LZ66" i="1"/>
  <c r="LZ122" i="1" s="1"/>
  <c r="LY66" i="1"/>
  <c r="LY122" i="1" s="1"/>
  <c r="LX66" i="1"/>
  <c r="LX122" i="1" s="1"/>
  <c r="LW66" i="1"/>
  <c r="LW122" i="1" s="1"/>
  <c r="LV66" i="1"/>
  <c r="LU66" i="1"/>
  <c r="LU122" i="1" s="1"/>
  <c r="LT66" i="1"/>
  <c r="LT122" i="1" s="1"/>
  <c r="LS66" i="1"/>
  <c r="LS122" i="1" s="1"/>
  <c r="LR66" i="1"/>
  <c r="LR122" i="1" s="1"/>
  <c r="LQ66" i="1"/>
  <c r="MM65" i="1"/>
  <c r="MM114" i="1" s="1"/>
  <c r="ML65" i="1"/>
  <c r="ML114" i="1" s="1"/>
  <c r="MK65" i="1"/>
  <c r="MK114" i="1" s="1"/>
  <c r="MJ65" i="1"/>
  <c r="MJ114" i="1" s="1"/>
  <c r="MI65" i="1"/>
  <c r="MI114" i="1" s="1"/>
  <c r="MH65" i="1"/>
  <c r="MH114" i="1" s="1"/>
  <c r="MG65" i="1"/>
  <c r="MG114" i="1" s="1"/>
  <c r="MF65" i="1"/>
  <c r="MF114" i="1" s="1"/>
  <c r="ME65" i="1"/>
  <c r="ME114" i="1" s="1"/>
  <c r="MD65" i="1"/>
  <c r="MD114" i="1" s="1"/>
  <c r="MC65" i="1"/>
  <c r="MC114" i="1" s="1"/>
  <c r="MB65" i="1"/>
  <c r="MB114" i="1" s="1"/>
  <c r="MA65" i="1"/>
  <c r="MA114" i="1" s="1"/>
  <c r="LZ65" i="1"/>
  <c r="LZ114" i="1" s="1"/>
  <c r="LY65" i="1"/>
  <c r="LY114" i="1" s="1"/>
  <c r="LX65" i="1"/>
  <c r="LX114" i="1" s="1"/>
  <c r="LW65" i="1"/>
  <c r="LW114" i="1" s="1"/>
  <c r="LV65" i="1"/>
  <c r="LV114" i="1" s="1"/>
  <c r="LU65" i="1"/>
  <c r="LU114" i="1" s="1"/>
  <c r="LT65" i="1"/>
  <c r="LT114" i="1" s="1"/>
  <c r="LS65" i="1"/>
  <c r="LS114" i="1" s="1"/>
  <c r="LR65" i="1"/>
  <c r="LR114" i="1" s="1"/>
  <c r="LQ65" i="1"/>
  <c r="LQ114" i="1" s="1"/>
  <c r="MM45" i="1"/>
  <c r="MM121" i="1" s="1"/>
  <c r="ML45" i="1"/>
  <c r="ML121" i="1" s="1"/>
  <c r="MK45" i="1"/>
  <c r="MJ45" i="1"/>
  <c r="MJ121" i="1" s="1"/>
  <c r="MI45" i="1"/>
  <c r="MI121" i="1" s="1"/>
  <c r="MH45" i="1"/>
  <c r="MH121" i="1" s="1"/>
  <c r="MG45" i="1"/>
  <c r="MG121" i="1" s="1"/>
  <c r="MF45" i="1"/>
  <c r="MF121" i="1" s="1"/>
  <c r="ME45" i="1"/>
  <c r="ME121" i="1" s="1"/>
  <c r="MD45" i="1"/>
  <c r="MD121" i="1" s="1"/>
  <c r="MC45" i="1"/>
  <c r="MB45" i="1"/>
  <c r="MB121" i="1" s="1"/>
  <c r="MA45" i="1"/>
  <c r="MA121" i="1" s="1"/>
  <c r="LZ45" i="1"/>
  <c r="LZ121" i="1" s="1"/>
  <c r="LY45" i="1"/>
  <c r="LY121" i="1" s="1"/>
  <c r="LX45" i="1"/>
  <c r="LX121" i="1" s="1"/>
  <c r="LW45" i="1"/>
  <c r="LW121" i="1" s="1"/>
  <c r="LV45" i="1"/>
  <c r="LV121" i="1" s="1"/>
  <c r="LU45" i="1"/>
  <c r="LT45" i="1"/>
  <c r="LT121" i="1" s="1"/>
  <c r="LS45" i="1"/>
  <c r="LS121" i="1" s="1"/>
  <c r="LR45" i="1"/>
  <c r="LR121" i="1" s="1"/>
  <c r="LQ45" i="1"/>
  <c r="LQ121" i="1" s="1"/>
  <c r="MM44" i="1"/>
  <c r="MM113" i="1" s="1"/>
  <c r="ML44" i="1"/>
  <c r="ML113" i="1" s="1"/>
  <c r="MK44" i="1"/>
  <c r="MK113" i="1" s="1"/>
  <c r="MJ44" i="1"/>
  <c r="MJ113" i="1" s="1"/>
  <c r="MI44" i="1"/>
  <c r="MH44" i="1"/>
  <c r="MH113" i="1" s="1"/>
  <c r="MG44" i="1"/>
  <c r="MG113" i="1" s="1"/>
  <c r="MF44" i="1"/>
  <c r="ME44" i="1"/>
  <c r="ME113" i="1" s="1"/>
  <c r="MD44" i="1"/>
  <c r="MD113" i="1" s="1"/>
  <c r="MC44" i="1"/>
  <c r="MC113" i="1" s="1"/>
  <c r="MB44" i="1"/>
  <c r="MB113" i="1" s="1"/>
  <c r="MA44" i="1"/>
  <c r="MA113" i="1" s="1"/>
  <c r="LZ44" i="1"/>
  <c r="LZ113" i="1" s="1"/>
  <c r="LY44" i="1"/>
  <c r="LY113" i="1" s="1"/>
  <c r="LX44" i="1"/>
  <c r="LW44" i="1"/>
  <c r="LW113" i="1" s="1"/>
  <c r="LV44" i="1"/>
  <c r="LV113" i="1" s="1"/>
  <c r="LU44" i="1"/>
  <c r="LU113" i="1" s="1"/>
  <c r="LT44" i="1"/>
  <c r="LT113" i="1" s="1"/>
  <c r="LS44" i="1"/>
  <c r="LS113" i="1" s="1"/>
  <c r="LR44" i="1"/>
  <c r="LR113" i="1" s="1"/>
  <c r="LQ44" i="1"/>
  <c r="LQ113" i="1" s="1"/>
  <c r="MM25" i="1"/>
  <c r="MM120" i="1" s="1"/>
  <c r="ML25" i="1"/>
  <c r="ML120" i="1" s="1"/>
  <c r="MK25" i="1"/>
  <c r="MK120" i="1" s="1"/>
  <c r="MJ25" i="1"/>
  <c r="MJ120" i="1" s="1"/>
  <c r="MI25" i="1"/>
  <c r="MI120" i="1" s="1"/>
  <c r="MH25" i="1"/>
  <c r="MH120" i="1" s="1"/>
  <c r="MG25" i="1"/>
  <c r="MG120" i="1" s="1"/>
  <c r="MF25" i="1"/>
  <c r="MF120" i="1" s="1"/>
  <c r="ME25" i="1"/>
  <c r="MD25" i="1"/>
  <c r="MD120" i="1" s="1"/>
  <c r="MC25" i="1"/>
  <c r="MC120" i="1" s="1"/>
  <c r="MB25" i="1"/>
  <c r="MB120" i="1" s="1"/>
  <c r="MA25" i="1"/>
  <c r="MA120" i="1" s="1"/>
  <c r="LZ25" i="1"/>
  <c r="LZ120" i="1" s="1"/>
  <c r="LY25" i="1"/>
  <c r="LY120" i="1" s="1"/>
  <c r="LX25" i="1"/>
  <c r="LX120" i="1" s="1"/>
  <c r="LW25" i="1"/>
  <c r="LW120" i="1" s="1"/>
  <c r="LV25" i="1"/>
  <c r="LV120" i="1" s="1"/>
  <c r="LU25" i="1"/>
  <c r="LU120" i="1" s="1"/>
  <c r="LT25" i="1"/>
  <c r="LT120" i="1" s="1"/>
  <c r="LS25" i="1"/>
  <c r="LS120" i="1" s="1"/>
  <c r="LR25" i="1"/>
  <c r="LR120" i="1" s="1"/>
  <c r="LQ25" i="1"/>
  <c r="LQ120" i="1" s="1"/>
  <c r="MM24" i="1"/>
  <c r="MM112" i="1" s="1"/>
  <c r="ML24" i="1"/>
  <c r="ML112" i="1" s="1"/>
  <c r="MK24" i="1"/>
  <c r="MK112" i="1" s="1"/>
  <c r="MJ24" i="1"/>
  <c r="MJ112" i="1" s="1"/>
  <c r="MI24" i="1"/>
  <c r="MI112" i="1" s="1"/>
  <c r="MH24" i="1"/>
  <c r="MG24" i="1"/>
  <c r="MG112" i="1" s="1"/>
  <c r="MF24" i="1"/>
  <c r="MF112" i="1" s="1"/>
  <c r="ME24" i="1"/>
  <c r="ME112" i="1" s="1"/>
  <c r="MD24" i="1"/>
  <c r="MD112" i="1" s="1"/>
  <c r="MC24" i="1"/>
  <c r="MC112" i="1" s="1"/>
  <c r="MB24" i="1"/>
  <c r="MB112" i="1" s="1"/>
  <c r="MA24" i="1"/>
  <c r="MA112" i="1" s="1"/>
  <c r="LZ24" i="1"/>
  <c r="LY24" i="1"/>
  <c r="LY112" i="1" s="1"/>
  <c r="LX24" i="1"/>
  <c r="LX112" i="1" s="1"/>
  <c r="LW24" i="1"/>
  <c r="LW112" i="1" s="1"/>
  <c r="LV24" i="1"/>
  <c r="LV112" i="1" s="1"/>
  <c r="LU24" i="1"/>
  <c r="LU112" i="1" s="1"/>
  <c r="LT24" i="1"/>
  <c r="LT112" i="1" s="1"/>
  <c r="LS24" i="1"/>
  <c r="LS112" i="1" s="1"/>
  <c r="LR24" i="1"/>
  <c r="LR112" i="1" s="1"/>
  <c r="LQ24" i="1"/>
  <c r="LQ112" i="1" s="1"/>
  <c r="LN108" i="1"/>
  <c r="LN124" i="1" s="1"/>
  <c r="LM108" i="1"/>
  <c r="LM124" i="1" s="1"/>
  <c r="LL108" i="1"/>
  <c r="LL124" i="1" s="1"/>
  <c r="LK108" i="1"/>
  <c r="LK124" i="1" s="1"/>
  <c r="LJ108" i="1"/>
  <c r="LJ124" i="1" s="1"/>
  <c r="LI108" i="1"/>
  <c r="LI124" i="1" s="1"/>
  <c r="LH108" i="1"/>
  <c r="LH124" i="1" s="1"/>
  <c r="LG108" i="1"/>
  <c r="LG124" i="1" s="1"/>
  <c r="LF108" i="1"/>
  <c r="LF124" i="1" s="1"/>
  <c r="LE108" i="1"/>
  <c r="LE124" i="1" s="1"/>
  <c r="LD108" i="1"/>
  <c r="LD124" i="1" s="1"/>
  <c r="LC108" i="1"/>
  <c r="LC124" i="1" s="1"/>
  <c r="LB108" i="1"/>
  <c r="LB124" i="1" s="1"/>
  <c r="LA108" i="1"/>
  <c r="LA124" i="1" s="1"/>
  <c r="KZ108" i="1"/>
  <c r="KZ124" i="1" s="1"/>
  <c r="KY108" i="1"/>
  <c r="KY124" i="1" s="1"/>
  <c r="KX108" i="1"/>
  <c r="KX124" i="1" s="1"/>
  <c r="KW108" i="1"/>
  <c r="KW124" i="1" s="1"/>
  <c r="KV108" i="1"/>
  <c r="KV124" i="1" s="1"/>
  <c r="KU108" i="1"/>
  <c r="KU124" i="1" s="1"/>
  <c r="KT108" i="1"/>
  <c r="KT124" i="1" s="1"/>
  <c r="KS108" i="1"/>
  <c r="KS124" i="1" s="1"/>
  <c r="KR108" i="1"/>
  <c r="KR124" i="1" s="1"/>
  <c r="LN107" i="1"/>
  <c r="LN116" i="1" s="1"/>
  <c r="LM107" i="1"/>
  <c r="LM116" i="1" s="1"/>
  <c r="LL107" i="1"/>
  <c r="LL116" i="1" s="1"/>
  <c r="LK107" i="1"/>
  <c r="LK116" i="1" s="1"/>
  <c r="LJ107" i="1"/>
  <c r="LJ116" i="1" s="1"/>
  <c r="LI107" i="1"/>
  <c r="LI116" i="1" s="1"/>
  <c r="LH107" i="1"/>
  <c r="LH116" i="1" s="1"/>
  <c r="LG107" i="1"/>
  <c r="LG116" i="1" s="1"/>
  <c r="LF107" i="1"/>
  <c r="LF116" i="1" s="1"/>
  <c r="LE107" i="1"/>
  <c r="LE116" i="1" s="1"/>
  <c r="LD107" i="1"/>
  <c r="LD116" i="1" s="1"/>
  <c r="LC107" i="1"/>
  <c r="LC116" i="1" s="1"/>
  <c r="LB107" i="1"/>
  <c r="LB116" i="1" s="1"/>
  <c r="LA107" i="1"/>
  <c r="LA116" i="1" s="1"/>
  <c r="KZ107" i="1"/>
  <c r="KZ116" i="1" s="1"/>
  <c r="KY107" i="1"/>
  <c r="KY116" i="1" s="1"/>
  <c r="KX107" i="1"/>
  <c r="KX116" i="1" s="1"/>
  <c r="KW107" i="1"/>
  <c r="KW116" i="1" s="1"/>
  <c r="KV107" i="1"/>
  <c r="KV116" i="1" s="1"/>
  <c r="KU107" i="1"/>
  <c r="KU116" i="1" s="1"/>
  <c r="KT107" i="1"/>
  <c r="KT116" i="1" s="1"/>
  <c r="KS107" i="1"/>
  <c r="KS116" i="1" s="1"/>
  <c r="KR107" i="1"/>
  <c r="KR116" i="1" s="1"/>
  <c r="LN87" i="1"/>
  <c r="LN123" i="1" s="1"/>
  <c r="LM87" i="1"/>
  <c r="LM123" i="1" s="1"/>
  <c r="LL87" i="1"/>
  <c r="LL123" i="1" s="1"/>
  <c r="LK87" i="1"/>
  <c r="LK123" i="1" s="1"/>
  <c r="LJ87" i="1"/>
  <c r="LJ123" i="1" s="1"/>
  <c r="LI87" i="1"/>
  <c r="LI123" i="1" s="1"/>
  <c r="LH87" i="1"/>
  <c r="LH123" i="1" s="1"/>
  <c r="LG87" i="1"/>
  <c r="LG123" i="1" s="1"/>
  <c r="LF87" i="1"/>
  <c r="LF123" i="1" s="1"/>
  <c r="LE87" i="1"/>
  <c r="LE123" i="1" s="1"/>
  <c r="LD87" i="1"/>
  <c r="LD123" i="1" s="1"/>
  <c r="LC87" i="1"/>
  <c r="LC123" i="1" s="1"/>
  <c r="LB87" i="1"/>
  <c r="LB123" i="1" s="1"/>
  <c r="LA87" i="1"/>
  <c r="LA123" i="1" s="1"/>
  <c r="KZ87" i="1"/>
  <c r="KZ123" i="1" s="1"/>
  <c r="KY87" i="1"/>
  <c r="KY123" i="1" s="1"/>
  <c r="KX87" i="1"/>
  <c r="KX123" i="1" s="1"/>
  <c r="KW87" i="1"/>
  <c r="KW123" i="1" s="1"/>
  <c r="KV87" i="1"/>
  <c r="KV123" i="1" s="1"/>
  <c r="KU87" i="1"/>
  <c r="KU123" i="1" s="1"/>
  <c r="KT87" i="1"/>
  <c r="KT123" i="1" s="1"/>
  <c r="KS87" i="1"/>
  <c r="KS123" i="1" s="1"/>
  <c r="KR87" i="1"/>
  <c r="KR123" i="1" s="1"/>
  <c r="LN86" i="1"/>
  <c r="LN115" i="1" s="1"/>
  <c r="LM86" i="1"/>
  <c r="LM115" i="1" s="1"/>
  <c r="LL86" i="1"/>
  <c r="LL115" i="1" s="1"/>
  <c r="LK86" i="1"/>
  <c r="LK115" i="1" s="1"/>
  <c r="LJ86" i="1"/>
  <c r="LJ115" i="1" s="1"/>
  <c r="LI86" i="1"/>
  <c r="LI115" i="1" s="1"/>
  <c r="LH86" i="1"/>
  <c r="LH115" i="1" s="1"/>
  <c r="LG86" i="1"/>
  <c r="LG115" i="1" s="1"/>
  <c r="LF86" i="1"/>
  <c r="LF115" i="1" s="1"/>
  <c r="LE86" i="1"/>
  <c r="LE115" i="1" s="1"/>
  <c r="LD86" i="1"/>
  <c r="LD115" i="1" s="1"/>
  <c r="LC86" i="1"/>
  <c r="LC115" i="1" s="1"/>
  <c r="LB86" i="1"/>
  <c r="LB115" i="1" s="1"/>
  <c r="LA86" i="1"/>
  <c r="LA115" i="1" s="1"/>
  <c r="KZ86" i="1"/>
  <c r="KZ115" i="1" s="1"/>
  <c r="KY86" i="1"/>
  <c r="KY115" i="1" s="1"/>
  <c r="KX86" i="1"/>
  <c r="KX115" i="1" s="1"/>
  <c r="KW86" i="1"/>
  <c r="KW115" i="1" s="1"/>
  <c r="KV86" i="1"/>
  <c r="KV115" i="1" s="1"/>
  <c r="KU86" i="1"/>
  <c r="KU115" i="1" s="1"/>
  <c r="KT86" i="1"/>
  <c r="KT115" i="1" s="1"/>
  <c r="KS86" i="1"/>
  <c r="KS115" i="1" s="1"/>
  <c r="KR86" i="1"/>
  <c r="KR115" i="1" s="1"/>
  <c r="LN66" i="1"/>
  <c r="LN122" i="1" s="1"/>
  <c r="LM66" i="1"/>
  <c r="LM122" i="1" s="1"/>
  <c r="LL66" i="1"/>
  <c r="LL122" i="1" s="1"/>
  <c r="LK66" i="1"/>
  <c r="LK122" i="1" s="1"/>
  <c r="LJ66" i="1"/>
  <c r="LJ122" i="1" s="1"/>
  <c r="LI66" i="1"/>
  <c r="LI122" i="1" s="1"/>
  <c r="LH66" i="1"/>
  <c r="LH122" i="1" s="1"/>
  <c r="LG66" i="1"/>
  <c r="LG122" i="1" s="1"/>
  <c r="LF66" i="1"/>
  <c r="LF122" i="1" s="1"/>
  <c r="LE66" i="1"/>
  <c r="LE122" i="1" s="1"/>
  <c r="LD66" i="1"/>
  <c r="LD122" i="1" s="1"/>
  <c r="LC66" i="1"/>
  <c r="LC122" i="1" s="1"/>
  <c r="LB66" i="1"/>
  <c r="LB122" i="1" s="1"/>
  <c r="LA66" i="1"/>
  <c r="LA122" i="1" s="1"/>
  <c r="KZ66" i="1"/>
  <c r="KZ122" i="1" s="1"/>
  <c r="KY66" i="1"/>
  <c r="KY122" i="1" s="1"/>
  <c r="KX66" i="1"/>
  <c r="KX122" i="1" s="1"/>
  <c r="KW66" i="1"/>
  <c r="KW122" i="1" s="1"/>
  <c r="KV66" i="1"/>
  <c r="KV122" i="1" s="1"/>
  <c r="KU66" i="1"/>
  <c r="KU122" i="1" s="1"/>
  <c r="KT66" i="1"/>
  <c r="KT122" i="1" s="1"/>
  <c r="KS66" i="1"/>
  <c r="KS122" i="1" s="1"/>
  <c r="KR66" i="1"/>
  <c r="KR122" i="1" s="1"/>
  <c r="LN65" i="1"/>
  <c r="LN114" i="1" s="1"/>
  <c r="LM65" i="1"/>
  <c r="LM114" i="1" s="1"/>
  <c r="LL65" i="1"/>
  <c r="LL114" i="1" s="1"/>
  <c r="LK65" i="1"/>
  <c r="LK114" i="1" s="1"/>
  <c r="LJ65" i="1"/>
  <c r="LJ114" i="1" s="1"/>
  <c r="LI65" i="1"/>
  <c r="LI114" i="1" s="1"/>
  <c r="LH65" i="1"/>
  <c r="LH114" i="1" s="1"/>
  <c r="LG65" i="1"/>
  <c r="LG114" i="1" s="1"/>
  <c r="LF65" i="1"/>
  <c r="LF114" i="1" s="1"/>
  <c r="LE65" i="1"/>
  <c r="LE114" i="1" s="1"/>
  <c r="LD65" i="1"/>
  <c r="LD114" i="1" s="1"/>
  <c r="LC65" i="1"/>
  <c r="LC114" i="1" s="1"/>
  <c r="LB65" i="1"/>
  <c r="LB114" i="1" s="1"/>
  <c r="LA65" i="1"/>
  <c r="LA114" i="1" s="1"/>
  <c r="KZ65" i="1"/>
  <c r="KZ114" i="1" s="1"/>
  <c r="KY65" i="1"/>
  <c r="KY114" i="1" s="1"/>
  <c r="KX65" i="1"/>
  <c r="KX114" i="1" s="1"/>
  <c r="KW65" i="1"/>
  <c r="KW114" i="1" s="1"/>
  <c r="KV65" i="1"/>
  <c r="KV114" i="1" s="1"/>
  <c r="KU65" i="1"/>
  <c r="KU114" i="1" s="1"/>
  <c r="KT65" i="1"/>
  <c r="KT114" i="1" s="1"/>
  <c r="KS65" i="1"/>
  <c r="KS114" i="1" s="1"/>
  <c r="KR65" i="1"/>
  <c r="KR114" i="1" s="1"/>
  <c r="LN45" i="1"/>
  <c r="LN121" i="1" s="1"/>
  <c r="LM45" i="1"/>
  <c r="LM121" i="1" s="1"/>
  <c r="LL45" i="1"/>
  <c r="LL121" i="1" s="1"/>
  <c r="LK45" i="1"/>
  <c r="LK121" i="1" s="1"/>
  <c r="LJ45" i="1"/>
  <c r="LJ121" i="1" s="1"/>
  <c r="LI45" i="1"/>
  <c r="LI121" i="1" s="1"/>
  <c r="LH45" i="1"/>
  <c r="LH121" i="1" s="1"/>
  <c r="LG45" i="1"/>
  <c r="LG121" i="1" s="1"/>
  <c r="LF45" i="1"/>
  <c r="LF121" i="1" s="1"/>
  <c r="LE45" i="1"/>
  <c r="LE121" i="1" s="1"/>
  <c r="LD45" i="1"/>
  <c r="LD121" i="1" s="1"/>
  <c r="LC45" i="1"/>
  <c r="LC121" i="1" s="1"/>
  <c r="LB45" i="1"/>
  <c r="LB121" i="1" s="1"/>
  <c r="LA45" i="1"/>
  <c r="LA121" i="1" s="1"/>
  <c r="KZ45" i="1"/>
  <c r="KZ121" i="1" s="1"/>
  <c r="KY45" i="1"/>
  <c r="KY121" i="1" s="1"/>
  <c r="KX45" i="1"/>
  <c r="KX121" i="1" s="1"/>
  <c r="KW45" i="1"/>
  <c r="KW121" i="1" s="1"/>
  <c r="KV45" i="1"/>
  <c r="KV121" i="1" s="1"/>
  <c r="KU45" i="1"/>
  <c r="KU121" i="1" s="1"/>
  <c r="KT45" i="1"/>
  <c r="KT121" i="1" s="1"/>
  <c r="KS45" i="1"/>
  <c r="KS121" i="1" s="1"/>
  <c r="KR45" i="1"/>
  <c r="KR121" i="1" s="1"/>
  <c r="LN44" i="1"/>
  <c r="LN113" i="1" s="1"/>
  <c r="LM44" i="1"/>
  <c r="LM113" i="1" s="1"/>
  <c r="LL44" i="1"/>
  <c r="LL113" i="1" s="1"/>
  <c r="LK44" i="1"/>
  <c r="LK113" i="1" s="1"/>
  <c r="LJ44" i="1"/>
  <c r="LJ113" i="1" s="1"/>
  <c r="LI44" i="1"/>
  <c r="LI113" i="1" s="1"/>
  <c r="LH44" i="1"/>
  <c r="LH113" i="1" s="1"/>
  <c r="LG44" i="1"/>
  <c r="LG113" i="1" s="1"/>
  <c r="LF44" i="1"/>
  <c r="LF113" i="1" s="1"/>
  <c r="LE44" i="1"/>
  <c r="LE113" i="1" s="1"/>
  <c r="LD44" i="1"/>
  <c r="LD113" i="1" s="1"/>
  <c r="LC44" i="1"/>
  <c r="LC113" i="1" s="1"/>
  <c r="LB44" i="1"/>
  <c r="LB113" i="1" s="1"/>
  <c r="LA44" i="1"/>
  <c r="LA113" i="1" s="1"/>
  <c r="KZ44" i="1"/>
  <c r="KZ113" i="1" s="1"/>
  <c r="KY44" i="1"/>
  <c r="KY113" i="1" s="1"/>
  <c r="KX44" i="1"/>
  <c r="KX113" i="1" s="1"/>
  <c r="KW44" i="1"/>
  <c r="KW113" i="1" s="1"/>
  <c r="KV44" i="1"/>
  <c r="KV113" i="1" s="1"/>
  <c r="KU44" i="1"/>
  <c r="KU113" i="1" s="1"/>
  <c r="KT44" i="1"/>
  <c r="KT113" i="1" s="1"/>
  <c r="KS44" i="1"/>
  <c r="KS113" i="1" s="1"/>
  <c r="KR44" i="1"/>
  <c r="KR113" i="1" s="1"/>
  <c r="LN25" i="1"/>
  <c r="LN120" i="1" s="1"/>
  <c r="LM25" i="1"/>
  <c r="LM120" i="1" s="1"/>
  <c r="LL25" i="1"/>
  <c r="LL120" i="1" s="1"/>
  <c r="LK25" i="1"/>
  <c r="LK120" i="1" s="1"/>
  <c r="LJ25" i="1"/>
  <c r="LJ120" i="1" s="1"/>
  <c r="LI25" i="1"/>
  <c r="LI120" i="1" s="1"/>
  <c r="LH25" i="1"/>
  <c r="LH120" i="1" s="1"/>
  <c r="LG25" i="1"/>
  <c r="LG120" i="1" s="1"/>
  <c r="LF25" i="1"/>
  <c r="LF120" i="1" s="1"/>
  <c r="LE25" i="1"/>
  <c r="LE120" i="1" s="1"/>
  <c r="LD25" i="1"/>
  <c r="LD120" i="1" s="1"/>
  <c r="LC25" i="1"/>
  <c r="LC120" i="1" s="1"/>
  <c r="LB25" i="1"/>
  <c r="LB120" i="1" s="1"/>
  <c r="LA25" i="1"/>
  <c r="LA120" i="1" s="1"/>
  <c r="KZ25" i="1"/>
  <c r="KZ120" i="1" s="1"/>
  <c r="KY25" i="1"/>
  <c r="KY120" i="1" s="1"/>
  <c r="KX25" i="1"/>
  <c r="KX120" i="1" s="1"/>
  <c r="KW25" i="1"/>
  <c r="KW120" i="1" s="1"/>
  <c r="KV25" i="1"/>
  <c r="KV120" i="1" s="1"/>
  <c r="KU25" i="1"/>
  <c r="KU120" i="1" s="1"/>
  <c r="KT25" i="1"/>
  <c r="KT120" i="1" s="1"/>
  <c r="KS25" i="1"/>
  <c r="KS120" i="1" s="1"/>
  <c r="KR25" i="1"/>
  <c r="KR120" i="1" s="1"/>
  <c r="LN24" i="1"/>
  <c r="LN112" i="1" s="1"/>
  <c r="LM24" i="1"/>
  <c r="LM112" i="1" s="1"/>
  <c r="LL24" i="1"/>
  <c r="LL112" i="1" s="1"/>
  <c r="LK24" i="1"/>
  <c r="LK112" i="1" s="1"/>
  <c r="LJ24" i="1"/>
  <c r="LJ112" i="1" s="1"/>
  <c r="LI24" i="1"/>
  <c r="LI112" i="1" s="1"/>
  <c r="LH24" i="1"/>
  <c r="LH112" i="1" s="1"/>
  <c r="LG24" i="1"/>
  <c r="LG112" i="1" s="1"/>
  <c r="LF24" i="1"/>
  <c r="LF112" i="1" s="1"/>
  <c r="LE24" i="1"/>
  <c r="LE112" i="1" s="1"/>
  <c r="LD24" i="1"/>
  <c r="LD112" i="1" s="1"/>
  <c r="LC24" i="1"/>
  <c r="LC112" i="1" s="1"/>
  <c r="LB24" i="1"/>
  <c r="LB112" i="1" s="1"/>
  <c r="LA24" i="1"/>
  <c r="LA112" i="1" s="1"/>
  <c r="KZ24" i="1"/>
  <c r="KZ112" i="1" s="1"/>
  <c r="KY24" i="1"/>
  <c r="KY112" i="1" s="1"/>
  <c r="KX24" i="1"/>
  <c r="KX112" i="1" s="1"/>
  <c r="KW24" i="1"/>
  <c r="KW112" i="1" s="1"/>
  <c r="KV24" i="1"/>
  <c r="KV112" i="1" s="1"/>
  <c r="KU24" i="1"/>
  <c r="KU112" i="1" s="1"/>
  <c r="KT24" i="1"/>
  <c r="KT112" i="1" s="1"/>
  <c r="KS24" i="1"/>
  <c r="KS112" i="1" s="1"/>
  <c r="KR24" i="1"/>
  <c r="KR112" i="1" s="1"/>
  <c r="KO108" i="1"/>
  <c r="KO124" i="1" s="1"/>
  <c r="KN108" i="1"/>
  <c r="KN124" i="1" s="1"/>
  <c r="KM108" i="1"/>
  <c r="KM124" i="1" s="1"/>
  <c r="KL108" i="1"/>
  <c r="KL124" i="1" s="1"/>
  <c r="KK108" i="1"/>
  <c r="KK124" i="1" s="1"/>
  <c r="KJ108" i="1"/>
  <c r="KJ124" i="1" s="1"/>
  <c r="KI108" i="1"/>
  <c r="KI124" i="1" s="1"/>
  <c r="KH108" i="1"/>
  <c r="KH124" i="1" s="1"/>
  <c r="KG108" i="1"/>
  <c r="KG124" i="1" s="1"/>
  <c r="KF108" i="1"/>
  <c r="KF124" i="1" s="1"/>
  <c r="KE108" i="1"/>
  <c r="KE124" i="1" s="1"/>
  <c r="KD108" i="1"/>
  <c r="KD124" i="1" s="1"/>
  <c r="KC108" i="1"/>
  <c r="KC124" i="1" s="1"/>
  <c r="KB108" i="1"/>
  <c r="KB124" i="1" s="1"/>
  <c r="KA108" i="1"/>
  <c r="KA124" i="1" s="1"/>
  <c r="JZ108" i="1"/>
  <c r="JZ124" i="1" s="1"/>
  <c r="JY108" i="1"/>
  <c r="JY124" i="1" s="1"/>
  <c r="JX108" i="1"/>
  <c r="JX124" i="1" s="1"/>
  <c r="JW108" i="1"/>
  <c r="JW124" i="1" s="1"/>
  <c r="JV108" i="1"/>
  <c r="JV124" i="1" s="1"/>
  <c r="JU108" i="1"/>
  <c r="JU124" i="1" s="1"/>
  <c r="JT108" i="1"/>
  <c r="JT124" i="1" s="1"/>
  <c r="JS108" i="1"/>
  <c r="JS124" i="1" s="1"/>
  <c r="KO107" i="1"/>
  <c r="KO116" i="1" s="1"/>
  <c r="KN107" i="1"/>
  <c r="KN116" i="1" s="1"/>
  <c r="KM107" i="1"/>
  <c r="KM116" i="1" s="1"/>
  <c r="KL107" i="1"/>
  <c r="KL116" i="1" s="1"/>
  <c r="KK107" i="1"/>
  <c r="KK116" i="1" s="1"/>
  <c r="KJ107" i="1"/>
  <c r="KJ116" i="1" s="1"/>
  <c r="KI107" i="1"/>
  <c r="KI116" i="1" s="1"/>
  <c r="KH107" i="1"/>
  <c r="KH116" i="1" s="1"/>
  <c r="KG107" i="1"/>
  <c r="KG116" i="1" s="1"/>
  <c r="KF107" i="1"/>
  <c r="KF116" i="1" s="1"/>
  <c r="KE107" i="1"/>
  <c r="KE116" i="1" s="1"/>
  <c r="KD107" i="1"/>
  <c r="KD116" i="1" s="1"/>
  <c r="KC107" i="1"/>
  <c r="KC116" i="1" s="1"/>
  <c r="KB107" i="1"/>
  <c r="KB116" i="1" s="1"/>
  <c r="KA107" i="1"/>
  <c r="KA116" i="1" s="1"/>
  <c r="JZ107" i="1"/>
  <c r="JZ116" i="1" s="1"/>
  <c r="JY107" i="1"/>
  <c r="JY116" i="1" s="1"/>
  <c r="JX107" i="1"/>
  <c r="JX116" i="1" s="1"/>
  <c r="JW107" i="1"/>
  <c r="JW116" i="1" s="1"/>
  <c r="JV107" i="1"/>
  <c r="JV116" i="1" s="1"/>
  <c r="JU107" i="1"/>
  <c r="JU116" i="1" s="1"/>
  <c r="JT107" i="1"/>
  <c r="JT116" i="1" s="1"/>
  <c r="JS107" i="1"/>
  <c r="JS116" i="1" s="1"/>
  <c r="KO87" i="1"/>
  <c r="KO123" i="1" s="1"/>
  <c r="KN87" i="1"/>
  <c r="KN123" i="1" s="1"/>
  <c r="KM87" i="1"/>
  <c r="KM123" i="1" s="1"/>
  <c r="KL87" i="1"/>
  <c r="KL123" i="1" s="1"/>
  <c r="KK87" i="1"/>
  <c r="KK123" i="1" s="1"/>
  <c r="KJ87" i="1"/>
  <c r="KJ123" i="1" s="1"/>
  <c r="KI87" i="1"/>
  <c r="KI123" i="1" s="1"/>
  <c r="KH87" i="1"/>
  <c r="KH123" i="1" s="1"/>
  <c r="KG87" i="1"/>
  <c r="KG123" i="1" s="1"/>
  <c r="KF87" i="1"/>
  <c r="KF123" i="1" s="1"/>
  <c r="KE87" i="1"/>
  <c r="KE123" i="1" s="1"/>
  <c r="KD87" i="1"/>
  <c r="KD123" i="1" s="1"/>
  <c r="KC87" i="1"/>
  <c r="KC123" i="1" s="1"/>
  <c r="KB87" i="1"/>
  <c r="KB123" i="1" s="1"/>
  <c r="KA87" i="1"/>
  <c r="KA123" i="1" s="1"/>
  <c r="JZ87" i="1"/>
  <c r="JZ123" i="1" s="1"/>
  <c r="JY87" i="1"/>
  <c r="JY123" i="1" s="1"/>
  <c r="JX87" i="1"/>
  <c r="JX123" i="1" s="1"/>
  <c r="JW87" i="1"/>
  <c r="JW123" i="1" s="1"/>
  <c r="JV87" i="1"/>
  <c r="JV123" i="1" s="1"/>
  <c r="JU87" i="1"/>
  <c r="JU123" i="1" s="1"/>
  <c r="JT87" i="1"/>
  <c r="JT123" i="1" s="1"/>
  <c r="JS87" i="1"/>
  <c r="JS123" i="1" s="1"/>
  <c r="KO86" i="1"/>
  <c r="KO115" i="1" s="1"/>
  <c r="KN86" i="1"/>
  <c r="KN115" i="1" s="1"/>
  <c r="KM86" i="1"/>
  <c r="KM115" i="1" s="1"/>
  <c r="KL86" i="1"/>
  <c r="KL115" i="1" s="1"/>
  <c r="KK86" i="1"/>
  <c r="KK115" i="1" s="1"/>
  <c r="KJ86" i="1"/>
  <c r="KJ115" i="1" s="1"/>
  <c r="KI86" i="1"/>
  <c r="KI115" i="1" s="1"/>
  <c r="KH86" i="1"/>
  <c r="KH115" i="1" s="1"/>
  <c r="KG86" i="1"/>
  <c r="KG115" i="1" s="1"/>
  <c r="KF86" i="1"/>
  <c r="KF115" i="1" s="1"/>
  <c r="KE86" i="1"/>
  <c r="KE115" i="1" s="1"/>
  <c r="KD86" i="1"/>
  <c r="KD115" i="1" s="1"/>
  <c r="KC86" i="1"/>
  <c r="KC115" i="1" s="1"/>
  <c r="KB86" i="1"/>
  <c r="KB115" i="1" s="1"/>
  <c r="KA86" i="1"/>
  <c r="KA115" i="1" s="1"/>
  <c r="JZ86" i="1"/>
  <c r="JZ115" i="1" s="1"/>
  <c r="JY86" i="1"/>
  <c r="JY115" i="1" s="1"/>
  <c r="JX86" i="1"/>
  <c r="JX115" i="1" s="1"/>
  <c r="JW86" i="1"/>
  <c r="JW115" i="1" s="1"/>
  <c r="JV86" i="1"/>
  <c r="JV115" i="1" s="1"/>
  <c r="JU86" i="1"/>
  <c r="JU115" i="1" s="1"/>
  <c r="JT86" i="1"/>
  <c r="JT115" i="1" s="1"/>
  <c r="JS86" i="1"/>
  <c r="JS115" i="1" s="1"/>
  <c r="KO66" i="1"/>
  <c r="KO122" i="1" s="1"/>
  <c r="KN66" i="1"/>
  <c r="KN122" i="1" s="1"/>
  <c r="KM66" i="1"/>
  <c r="KM122" i="1" s="1"/>
  <c r="KL66" i="1"/>
  <c r="KL122" i="1" s="1"/>
  <c r="KK66" i="1"/>
  <c r="KK122" i="1" s="1"/>
  <c r="KJ66" i="1"/>
  <c r="KJ122" i="1" s="1"/>
  <c r="KI66" i="1"/>
  <c r="KI122" i="1" s="1"/>
  <c r="KH66" i="1"/>
  <c r="KH122" i="1" s="1"/>
  <c r="KG66" i="1"/>
  <c r="KG122" i="1" s="1"/>
  <c r="KF66" i="1"/>
  <c r="KF122" i="1" s="1"/>
  <c r="KE66" i="1"/>
  <c r="KE122" i="1" s="1"/>
  <c r="KD66" i="1"/>
  <c r="KD122" i="1" s="1"/>
  <c r="KC66" i="1"/>
  <c r="KC122" i="1" s="1"/>
  <c r="KB66" i="1"/>
  <c r="KB122" i="1" s="1"/>
  <c r="KA66" i="1"/>
  <c r="KA122" i="1" s="1"/>
  <c r="JZ66" i="1"/>
  <c r="JZ122" i="1" s="1"/>
  <c r="JY66" i="1"/>
  <c r="JY122" i="1" s="1"/>
  <c r="JX66" i="1"/>
  <c r="JX122" i="1" s="1"/>
  <c r="JW66" i="1"/>
  <c r="JW122" i="1" s="1"/>
  <c r="JV66" i="1"/>
  <c r="JV122" i="1" s="1"/>
  <c r="JU66" i="1"/>
  <c r="JU122" i="1" s="1"/>
  <c r="JT66" i="1"/>
  <c r="JT122" i="1" s="1"/>
  <c r="JS66" i="1"/>
  <c r="JS122" i="1" s="1"/>
  <c r="KO65" i="1"/>
  <c r="KO114" i="1" s="1"/>
  <c r="KN65" i="1"/>
  <c r="KN114" i="1" s="1"/>
  <c r="KM65" i="1"/>
  <c r="KM114" i="1" s="1"/>
  <c r="KL65" i="1"/>
  <c r="KL114" i="1" s="1"/>
  <c r="KK65" i="1"/>
  <c r="KK114" i="1" s="1"/>
  <c r="KJ65" i="1"/>
  <c r="KJ114" i="1" s="1"/>
  <c r="KI65" i="1"/>
  <c r="KI114" i="1" s="1"/>
  <c r="KH65" i="1"/>
  <c r="KH114" i="1" s="1"/>
  <c r="KG65" i="1"/>
  <c r="KG114" i="1" s="1"/>
  <c r="KF65" i="1"/>
  <c r="KF114" i="1" s="1"/>
  <c r="KE65" i="1"/>
  <c r="KE114" i="1" s="1"/>
  <c r="KD65" i="1"/>
  <c r="KD114" i="1" s="1"/>
  <c r="KC65" i="1"/>
  <c r="KC114" i="1" s="1"/>
  <c r="KB65" i="1"/>
  <c r="KB114" i="1" s="1"/>
  <c r="KA65" i="1"/>
  <c r="KA114" i="1" s="1"/>
  <c r="JZ65" i="1"/>
  <c r="JZ114" i="1" s="1"/>
  <c r="JY65" i="1"/>
  <c r="JY114" i="1" s="1"/>
  <c r="JX65" i="1"/>
  <c r="JX114" i="1" s="1"/>
  <c r="JW65" i="1"/>
  <c r="JW114" i="1" s="1"/>
  <c r="JV65" i="1"/>
  <c r="JV114" i="1" s="1"/>
  <c r="JU65" i="1"/>
  <c r="JU114" i="1" s="1"/>
  <c r="JT65" i="1"/>
  <c r="JT114" i="1" s="1"/>
  <c r="JS65" i="1"/>
  <c r="JS114" i="1" s="1"/>
  <c r="KO45" i="1"/>
  <c r="KO121" i="1" s="1"/>
  <c r="KN45" i="1"/>
  <c r="KN121" i="1" s="1"/>
  <c r="KM45" i="1"/>
  <c r="KM121" i="1" s="1"/>
  <c r="KL45" i="1"/>
  <c r="KL121" i="1" s="1"/>
  <c r="KK45" i="1"/>
  <c r="KK121" i="1" s="1"/>
  <c r="KJ45" i="1"/>
  <c r="KJ121" i="1" s="1"/>
  <c r="KI45" i="1"/>
  <c r="KI121" i="1" s="1"/>
  <c r="KH45" i="1"/>
  <c r="KH121" i="1" s="1"/>
  <c r="KG45" i="1"/>
  <c r="KG121" i="1" s="1"/>
  <c r="KF45" i="1"/>
  <c r="KF121" i="1" s="1"/>
  <c r="KE45" i="1"/>
  <c r="KE121" i="1" s="1"/>
  <c r="KD45" i="1"/>
  <c r="KD121" i="1" s="1"/>
  <c r="KC45" i="1"/>
  <c r="KC121" i="1" s="1"/>
  <c r="KB45" i="1"/>
  <c r="KB121" i="1" s="1"/>
  <c r="KA45" i="1"/>
  <c r="KA121" i="1" s="1"/>
  <c r="JZ45" i="1"/>
  <c r="JZ121" i="1" s="1"/>
  <c r="JY45" i="1"/>
  <c r="JY121" i="1" s="1"/>
  <c r="JX45" i="1"/>
  <c r="JX121" i="1" s="1"/>
  <c r="JW45" i="1"/>
  <c r="JW121" i="1" s="1"/>
  <c r="JV45" i="1"/>
  <c r="JV121" i="1" s="1"/>
  <c r="JU45" i="1"/>
  <c r="JU121" i="1" s="1"/>
  <c r="JT45" i="1"/>
  <c r="JT121" i="1" s="1"/>
  <c r="JS45" i="1"/>
  <c r="JS121" i="1" s="1"/>
  <c r="KO44" i="1"/>
  <c r="KO113" i="1" s="1"/>
  <c r="KN44" i="1"/>
  <c r="KN113" i="1" s="1"/>
  <c r="KM44" i="1"/>
  <c r="KM113" i="1" s="1"/>
  <c r="KL44" i="1"/>
  <c r="KL113" i="1" s="1"/>
  <c r="KK44" i="1"/>
  <c r="KK113" i="1" s="1"/>
  <c r="KJ44" i="1"/>
  <c r="KJ113" i="1" s="1"/>
  <c r="KI44" i="1"/>
  <c r="KI113" i="1" s="1"/>
  <c r="KH44" i="1"/>
  <c r="KH113" i="1" s="1"/>
  <c r="KG44" i="1"/>
  <c r="KG113" i="1" s="1"/>
  <c r="KF44" i="1"/>
  <c r="KF113" i="1" s="1"/>
  <c r="KE44" i="1"/>
  <c r="KE113" i="1" s="1"/>
  <c r="KD44" i="1"/>
  <c r="KD113" i="1" s="1"/>
  <c r="KC44" i="1"/>
  <c r="KC113" i="1" s="1"/>
  <c r="KB44" i="1"/>
  <c r="KB113" i="1" s="1"/>
  <c r="KA44" i="1"/>
  <c r="KA113" i="1" s="1"/>
  <c r="JZ44" i="1"/>
  <c r="JZ113" i="1" s="1"/>
  <c r="JY44" i="1"/>
  <c r="JY113" i="1" s="1"/>
  <c r="JX44" i="1"/>
  <c r="JX113" i="1" s="1"/>
  <c r="JW44" i="1"/>
  <c r="JW113" i="1" s="1"/>
  <c r="JV44" i="1"/>
  <c r="JV113" i="1" s="1"/>
  <c r="JU44" i="1"/>
  <c r="JU113" i="1" s="1"/>
  <c r="JT44" i="1"/>
  <c r="JT113" i="1" s="1"/>
  <c r="JS44" i="1"/>
  <c r="JS113" i="1" s="1"/>
  <c r="KO25" i="1"/>
  <c r="KO120" i="1" s="1"/>
  <c r="KN25" i="1"/>
  <c r="KN120" i="1" s="1"/>
  <c r="KM25" i="1"/>
  <c r="KM120" i="1" s="1"/>
  <c r="KL25" i="1"/>
  <c r="KL120" i="1" s="1"/>
  <c r="KK25" i="1"/>
  <c r="KK120" i="1" s="1"/>
  <c r="KJ25" i="1"/>
  <c r="KJ120" i="1" s="1"/>
  <c r="KI25" i="1"/>
  <c r="KI120" i="1" s="1"/>
  <c r="KH25" i="1"/>
  <c r="KH120" i="1" s="1"/>
  <c r="KG25" i="1"/>
  <c r="KG120" i="1" s="1"/>
  <c r="KF25" i="1"/>
  <c r="KF120" i="1" s="1"/>
  <c r="KE25" i="1"/>
  <c r="KE120" i="1" s="1"/>
  <c r="KD25" i="1"/>
  <c r="KD120" i="1" s="1"/>
  <c r="KC25" i="1"/>
  <c r="KC120" i="1" s="1"/>
  <c r="KB25" i="1"/>
  <c r="KB120" i="1" s="1"/>
  <c r="KA25" i="1"/>
  <c r="KA120" i="1" s="1"/>
  <c r="JZ25" i="1"/>
  <c r="JZ120" i="1" s="1"/>
  <c r="JY25" i="1"/>
  <c r="JY120" i="1" s="1"/>
  <c r="JX25" i="1"/>
  <c r="JX120" i="1" s="1"/>
  <c r="JW25" i="1"/>
  <c r="JW120" i="1" s="1"/>
  <c r="JV25" i="1"/>
  <c r="JV120" i="1" s="1"/>
  <c r="JU25" i="1"/>
  <c r="JU120" i="1" s="1"/>
  <c r="JT25" i="1"/>
  <c r="JT120" i="1" s="1"/>
  <c r="JS25" i="1"/>
  <c r="JS120" i="1" s="1"/>
  <c r="KO24" i="1"/>
  <c r="KO112" i="1" s="1"/>
  <c r="KN24" i="1"/>
  <c r="KN112" i="1" s="1"/>
  <c r="KM24" i="1"/>
  <c r="KM112" i="1" s="1"/>
  <c r="KL24" i="1"/>
  <c r="KL112" i="1" s="1"/>
  <c r="KK24" i="1"/>
  <c r="KK112" i="1" s="1"/>
  <c r="KJ24" i="1"/>
  <c r="KJ112" i="1" s="1"/>
  <c r="KI24" i="1"/>
  <c r="KI112" i="1" s="1"/>
  <c r="KH24" i="1"/>
  <c r="KH112" i="1" s="1"/>
  <c r="KG24" i="1"/>
  <c r="KG112" i="1" s="1"/>
  <c r="KF24" i="1"/>
  <c r="KF112" i="1" s="1"/>
  <c r="KE24" i="1"/>
  <c r="KE112" i="1" s="1"/>
  <c r="KD24" i="1"/>
  <c r="KD112" i="1" s="1"/>
  <c r="KC24" i="1"/>
  <c r="KC112" i="1" s="1"/>
  <c r="KB24" i="1"/>
  <c r="KB112" i="1" s="1"/>
  <c r="KA24" i="1"/>
  <c r="KA112" i="1" s="1"/>
  <c r="JZ24" i="1"/>
  <c r="JZ112" i="1" s="1"/>
  <c r="JY24" i="1"/>
  <c r="JY112" i="1" s="1"/>
  <c r="JX24" i="1"/>
  <c r="JX112" i="1" s="1"/>
  <c r="JW24" i="1"/>
  <c r="JW112" i="1" s="1"/>
  <c r="JV24" i="1"/>
  <c r="JV112" i="1" s="1"/>
  <c r="JU24" i="1"/>
  <c r="JU112" i="1" s="1"/>
  <c r="JT24" i="1"/>
  <c r="JT112" i="1" s="1"/>
  <c r="JS24" i="1"/>
  <c r="JS112" i="1" s="1"/>
  <c r="JP108" i="1"/>
  <c r="JP124" i="1" s="1"/>
  <c r="JO108" i="1"/>
  <c r="JO124" i="1" s="1"/>
  <c r="JN108" i="1"/>
  <c r="JN124" i="1" s="1"/>
  <c r="JM108" i="1"/>
  <c r="JM124" i="1" s="1"/>
  <c r="JL108" i="1"/>
  <c r="JL124" i="1" s="1"/>
  <c r="JK108" i="1"/>
  <c r="JK124" i="1" s="1"/>
  <c r="JJ108" i="1"/>
  <c r="JJ124" i="1" s="1"/>
  <c r="JI108" i="1"/>
  <c r="JI124" i="1" s="1"/>
  <c r="JH108" i="1"/>
  <c r="JH124" i="1" s="1"/>
  <c r="JG108" i="1"/>
  <c r="JG124" i="1" s="1"/>
  <c r="JF108" i="1"/>
  <c r="JF124" i="1" s="1"/>
  <c r="JE108" i="1"/>
  <c r="JE124" i="1" s="1"/>
  <c r="JD108" i="1"/>
  <c r="JD124" i="1" s="1"/>
  <c r="JC108" i="1"/>
  <c r="JC124" i="1" s="1"/>
  <c r="JB108" i="1"/>
  <c r="JB124" i="1" s="1"/>
  <c r="JA108" i="1"/>
  <c r="JA124" i="1" s="1"/>
  <c r="IZ108" i="1"/>
  <c r="IZ124" i="1" s="1"/>
  <c r="IY108" i="1"/>
  <c r="IY124" i="1" s="1"/>
  <c r="IX108" i="1"/>
  <c r="IX124" i="1" s="1"/>
  <c r="IW108" i="1"/>
  <c r="IW124" i="1" s="1"/>
  <c r="IV108" i="1"/>
  <c r="IV124" i="1" s="1"/>
  <c r="IU108" i="1"/>
  <c r="IU124" i="1" s="1"/>
  <c r="IT108" i="1"/>
  <c r="IT124" i="1" s="1"/>
  <c r="JP107" i="1"/>
  <c r="JP116" i="1" s="1"/>
  <c r="JO107" i="1"/>
  <c r="JO116" i="1" s="1"/>
  <c r="JN107" i="1"/>
  <c r="JN116" i="1" s="1"/>
  <c r="JM107" i="1"/>
  <c r="JM116" i="1" s="1"/>
  <c r="JL107" i="1"/>
  <c r="JL116" i="1" s="1"/>
  <c r="JK107" i="1"/>
  <c r="JK116" i="1" s="1"/>
  <c r="JJ107" i="1"/>
  <c r="JJ116" i="1" s="1"/>
  <c r="JI107" i="1"/>
  <c r="JI116" i="1" s="1"/>
  <c r="JH107" i="1"/>
  <c r="JH116" i="1" s="1"/>
  <c r="JG107" i="1"/>
  <c r="JG116" i="1" s="1"/>
  <c r="JF107" i="1"/>
  <c r="JF116" i="1" s="1"/>
  <c r="JE107" i="1"/>
  <c r="JE116" i="1" s="1"/>
  <c r="JD107" i="1"/>
  <c r="JD116" i="1" s="1"/>
  <c r="JC107" i="1"/>
  <c r="JC116" i="1" s="1"/>
  <c r="JB107" i="1"/>
  <c r="JB116" i="1" s="1"/>
  <c r="JA107" i="1"/>
  <c r="JA116" i="1" s="1"/>
  <c r="IZ107" i="1"/>
  <c r="IZ116" i="1" s="1"/>
  <c r="IY107" i="1"/>
  <c r="IY116" i="1" s="1"/>
  <c r="IX107" i="1"/>
  <c r="IX116" i="1" s="1"/>
  <c r="IW107" i="1"/>
  <c r="IW116" i="1" s="1"/>
  <c r="IV107" i="1"/>
  <c r="IV116" i="1" s="1"/>
  <c r="IU107" i="1"/>
  <c r="IU116" i="1" s="1"/>
  <c r="IT107" i="1"/>
  <c r="IT116" i="1" s="1"/>
  <c r="JP87" i="1"/>
  <c r="JP123" i="1" s="1"/>
  <c r="JO87" i="1"/>
  <c r="JO123" i="1" s="1"/>
  <c r="JN87" i="1"/>
  <c r="JN123" i="1" s="1"/>
  <c r="JM87" i="1"/>
  <c r="JM123" i="1" s="1"/>
  <c r="JL87" i="1"/>
  <c r="JL123" i="1" s="1"/>
  <c r="JK87" i="1"/>
  <c r="JK123" i="1" s="1"/>
  <c r="JJ87" i="1"/>
  <c r="JJ123" i="1" s="1"/>
  <c r="JI87" i="1"/>
  <c r="JI123" i="1" s="1"/>
  <c r="JH87" i="1"/>
  <c r="JH123" i="1" s="1"/>
  <c r="JG87" i="1"/>
  <c r="JG123" i="1" s="1"/>
  <c r="JF87" i="1"/>
  <c r="JF123" i="1" s="1"/>
  <c r="JE87" i="1"/>
  <c r="JE123" i="1" s="1"/>
  <c r="JD87" i="1"/>
  <c r="JD123" i="1" s="1"/>
  <c r="JC87" i="1"/>
  <c r="JC123" i="1" s="1"/>
  <c r="JB87" i="1"/>
  <c r="JB123" i="1" s="1"/>
  <c r="JA87" i="1"/>
  <c r="JA123" i="1" s="1"/>
  <c r="IZ87" i="1"/>
  <c r="IZ123" i="1" s="1"/>
  <c r="IY87" i="1"/>
  <c r="IY123" i="1" s="1"/>
  <c r="IX87" i="1"/>
  <c r="IX123" i="1" s="1"/>
  <c r="IW87" i="1"/>
  <c r="IW123" i="1" s="1"/>
  <c r="IV87" i="1"/>
  <c r="IV123" i="1" s="1"/>
  <c r="IU87" i="1"/>
  <c r="IU123" i="1" s="1"/>
  <c r="IT87" i="1"/>
  <c r="IT123" i="1" s="1"/>
  <c r="JP86" i="1"/>
  <c r="JP115" i="1" s="1"/>
  <c r="JO86" i="1"/>
  <c r="JO115" i="1" s="1"/>
  <c r="JN86" i="1"/>
  <c r="JN115" i="1" s="1"/>
  <c r="JM86" i="1"/>
  <c r="JM115" i="1" s="1"/>
  <c r="JL86" i="1"/>
  <c r="JL115" i="1" s="1"/>
  <c r="JK86" i="1"/>
  <c r="JK115" i="1" s="1"/>
  <c r="JJ86" i="1"/>
  <c r="JJ115" i="1" s="1"/>
  <c r="JI86" i="1"/>
  <c r="JI115" i="1" s="1"/>
  <c r="JH86" i="1"/>
  <c r="JH115" i="1" s="1"/>
  <c r="JG86" i="1"/>
  <c r="JG115" i="1" s="1"/>
  <c r="JF86" i="1"/>
  <c r="JF115" i="1" s="1"/>
  <c r="JE86" i="1"/>
  <c r="JE115" i="1" s="1"/>
  <c r="JD86" i="1"/>
  <c r="JD115" i="1" s="1"/>
  <c r="JC86" i="1"/>
  <c r="JC115" i="1" s="1"/>
  <c r="JB86" i="1"/>
  <c r="JB115" i="1" s="1"/>
  <c r="JA86" i="1"/>
  <c r="JA115" i="1" s="1"/>
  <c r="IZ86" i="1"/>
  <c r="IZ115" i="1" s="1"/>
  <c r="IY86" i="1"/>
  <c r="IY115" i="1" s="1"/>
  <c r="IX86" i="1"/>
  <c r="IX115" i="1" s="1"/>
  <c r="IW86" i="1"/>
  <c r="IW115" i="1" s="1"/>
  <c r="IV86" i="1"/>
  <c r="IV115" i="1" s="1"/>
  <c r="IU86" i="1"/>
  <c r="IU115" i="1" s="1"/>
  <c r="IT86" i="1"/>
  <c r="IT115" i="1" s="1"/>
  <c r="JP66" i="1"/>
  <c r="JP122" i="1" s="1"/>
  <c r="JO66" i="1"/>
  <c r="JO122" i="1" s="1"/>
  <c r="JN66" i="1"/>
  <c r="JN122" i="1" s="1"/>
  <c r="JM66" i="1"/>
  <c r="JM122" i="1" s="1"/>
  <c r="JL66" i="1"/>
  <c r="JL122" i="1" s="1"/>
  <c r="JK66" i="1"/>
  <c r="JK122" i="1" s="1"/>
  <c r="JJ66" i="1"/>
  <c r="JJ122" i="1" s="1"/>
  <c r="JI66" i="1"/>
  <c r="JI122" i="1" s="1"/>
  <c r="JH66" i="1"/>
  <c r="JH122" i="1" s="1"/>
  <c r="JG66" i="1"/>
  <c r="JG122" i="1" s="1"/>
  <c r="JF66" i="1"/>
  <c r="JF122" i="1" s="1"/>
  <c r="JE66" i="1"/>
  <c r="JE122" i="1" s="1"/>
  <c r="JD66" i="1"/>
  <c r="JD122" i="1" s="1"/>
  <c r="JC66" i="1"/>
  <c r="JC122" i="1" s="1"/>
  <c r="JB66" i="1"/>
  <c r="JB122" i="1" s="1"/>
  <c r="JA66" i="1"/>
  <c r="JA122" i="1" s="1"/>
  <c r="IZ66" i="1"/>
  <c r="IZ122" i="1" s="1"/>
  <c r="IY66" i="1"/>
  <c r="IY122" i="1" s="1"/>
  <c r="IX66" i="1"/>
  <c r="IX122" i="1" s="1"/>
  <c r="IW66" i="1"/>
  <c r="IW122" i="1" s="1"/>
  <c r="IV66" i="1"/>
  <c r="IV122" i="1" s="1"/>
  <c r="IU66" i="1"/>
  <c r="IU122" i="1" s="1"/>
  <c r="IT66" i="1"/>
  <c r="IT122" i="1" s="1"/>
  <c r="JP65" i="1"/>
  <c r="JP114" i="1" s="1"/>
  <c r="JO65" i="1"/>
  <c r="JO114" i="1" s="1"/>
  <c r="JN65" i="1"/>
  <c r="JN114" i="1" s="1"/>
  <c r="JM65" i="1"/>
  <c r="JM114" i="1" s="1"/>
  <c r="JL65" i="1"/>
  <c r="JL114" i="1" s="1"/>
  <c r="JK65" i="1"/>
  <c r="JK114" i="1" s="1"/>
  <c r="JJ65" i="1"/>
  <c r="JJ114" i="1" s="1"/>
  <c r="JI65" i="1"/>
  <c r="JI114" i="1" s="1"/>
  <c r="JH65" i="1"/>
  <c r="JH114" i="1" s="1"/>
  <c r="JG65" i="1"/>
  <c r="JG114" i="1" s="1"/>
  <c r="JF65" i="1"/>
  <c r="JF114" i="1" s="1"/>
  <c r="JE65" i="1"/>
  <c r="JE114" i="1" s="1"/>
  <c r="JD65" i="1"/>
  <c r="JD114" i="1" s="1"/>
  <c r="JC65" i="1"/>
  <c r="JC114" i="1" s="1"/>
  <c r="JB65" i="1"/>
  <c r="JB114" i="1" s="1"/>
  <c r="JA65" i="1"/>
  <c r="JA114" i="1" s="1"/>
  <c r="IZ65" i="1"/>
  <c r="IZ114" i="1" s="1"/>
  <c r="IY65" i="1"/>
  <c r="IY114" i="1" s="1"/>
  <c r="IX65" i="1"/>
  <c r="IX114" i="1" s="1"/>
  <c r="IW65" i="1"/>
  <c r="IW114" i="1" s="1"/>
  <c r="IV65" i="1"/>
  <c r="IV114" i="1" s="1"/>
  <c r="IU65" i="1"/>
  <c r="IU114" i="1" s="1"/>
  <c r="IT65" i="1"/>
  <c r="IT114" i="1" s="1"/>
  <c r="JP45" i="1"/>
  <c r="JP121" i="1" s="1"/>
  <c r="JO45" i="1"/>
  <c r="JO121" i="1" s="1"/>
  <c r="JN45" i="1"/>
  <c r="JN121" i="1" s="1"/>
  <c r="JM45" i="1"/>
  <c r="JM121" i="1" s="1"/>
  <c r="JL45" i="1"/>
  <c r="JL121" i="1" s="1"/>
  <c r="JK45" i="1"/>
  <c r="JK121" i="1" s="1"/>
  <c r="JJ45" i="1"/>
  <c r="JJ121" i="1" s="1"/>
  <c r="JI45" i="1"/>
  <c r="JI121" i="1" s="1"/>
  <c r="JH45" i="1"/>
  <c r="JH121" i="1" s="1"/>
  <c r="JG45" i="1"/>
  <c r="JG121" i="1" s="1"/>
  <c r="JF45" i="1"/>
  <c r="JF121" i="1" s="1"/>
  <c r="JE45" i="1"/>
  <c r="JE121" i="1" s="1"/>
  <c r="JD45" i="1"/>
  <c r="JD121" i="1" s="1"/>
  <c r="JC45" i="1"/>
  <c r="JC121" i="1" s="1"/>
  <c r="JB45" i="1"/>
  <c r="JB121" i="1" s="1"/>
  <c r="JA45" i="1"/>
  <c r="JA121" i="1" s="1"/>
  <c r="IZ45" i="1"/>
  <c r="IZ121" i="1" s="1"/>
  <c r="IY45" i="1"/>
  <c r="IY121" i="1" s="1"/>
  <c r="IX45" i="1"/>
  <c r="IX121" i="1" s="1"/>
  <c r="IW45" i="1"/>
  <c r="IW121" i="1" s="1"/>
  <c r="IV45" i="1"/>
  <c r="IV121" i="1" s="1"/>
  <c r="IU45" i="1"/>
  <c r="IU121" i="1" s="1"/>
  <c r="IT45" i="1"/>
  <c r="IT121" i="1" s="1"/>
  <c r="JP44" i="1"/>
  <c r="JP113" i="1" s="1"/>
  <c r="JO44" i="1"/>
  <c r="JO113" i="1" s="1"/>
  <c r="JN44" i="1"/>
  <c r="JN113" i="1" s="1"/>
  <c r="JM44" i="1"/>
  <c r="JM113" i="1" s="1"/>
  <c r="JL44" i="1"/>
  <c r="JL113" i="1" s="1"/>
  <c r="JK44" i="1"/>
  <c r="JK113" i="1" s="1"/>
  <c r="JJ44" i="1"/>
  <c r="JJ113" i="1" s="1"/>
  <c r="JI44" i="1"/>
  <c r="JI113" i="1" s="1"/>
  <c r="JH44" i="1"/>
  <c r="JH113" i="1" s="1"/>
  <c r="JG44" i="1"/>
  <c r="JG113" i="1" s="1"/>
  <c r="JF44" i="1"/>
  <c r="JF113" i="1" s="1"/>
  <c r="JE44" i="1"/>
  <c r="JE113" i="1" s="1"/>
  <c r="JD44" i="1"/>
  <c r="JD113" i="1" s="1"/>
  <c r="JC44" i="1"/>
  <c r="JC113" i="1" s="1"/>
  <c r="JB44" i="1"/>
  <c r="JB113" i="1" s="1"/>
  <c r="JA44" i="1"/>
  <c r="JA113" i="1" s="1"/>
  <c r="IZ44" i="1"/>
  <c r="IZ113" i="1" s="1"/>
  <c r="IY44" i="1"/>
  <c r="IY113" i="1" s="1"/>
  <c r="IX44" i="1"/>
  <c r="IX113" i="1" s="1"/>
  <c r="IW44" i="1"/>
  <c r="IW113" i="1" s="1"/>
  <c r="IV44" i="1"/>
  <c r="IV113" i="1" s="1"/>
  <c r="IU44" i="1"/>
  <c r="IU113" i="1" s="1"/>
  <c r="IT44" i="1"/>
  <c r="IT113" i="1" s="1"/>
  <c r="JP25" i="1"/>
  <c r="JP120" i="1" s="1"/>
  <c r="JO25" i="1"/>
  <c r="JO120" i="1" s="1"/>
  <c r="JN25" i="1"/>
  <c r="JN120" i="1" s="1"/>
  <c r="JM25" i="1"/>
  <c r="JM120" i="1" s="1"/>
  <c r="JL25" i="1"/>
  <c r="JL120" i="1" s="1"/>
  <c r="JK25" i="1"/>
  <c r="JK120" i="1" s="1"/>
  <c r="JJ25" i="1"/>
  <c r="JJ120" i="1" s="1"/>
  <c r="JI25" i="1"/>
  <c r="JI120" i="1" s="1"/>
  <c r="JH25" i="1"/>
  <c r="JH120" i="1" s="1"/>
  <c r="JG25" i="1"/>
  <c r="JG120" i="1" s="1"/>
  <c r="JF25" i="1"/>
  <c r="JF120" i="1" s="1"/>
  <c r="JE25" i="1"/>
  <c r="JE120" i="1" s="1"/>
  <c r="JD25" i="1"/>
  <c r="JD120" i="1" s="1"/>
  <c r="JC25" i="1"/>
  <c r="JC120" i="1" s="1"/>
  <c r="JB25" i="1"/>
  <c r="JB120" i="1" s="1"/>
  <c r="JA25" i="1"/>
  <c r="JA120" i="1" s="1"/>
  <c r="IZ25" i="1"/>
  <c r="IZ120" i="1" s="1"/>
  <c r="IY25" i="1"/>
  <c r="IY120" i="1" s="1"/>
  <c r="IX25" i="1"/>
  <c r="IX120" i="1" s="1"/>
  <c r="IW25" i="1"/>
  <c r="IW120" i="1" s="1"/>
  <c r="IV25" i="1"/>
  <c r="IV120" i="1" s="1"/>
  <c r="IU25" i="1"/>
  <c r="IU120" i="1" s="1"/>
  <c r="IT25" i="1"/>
  <c r="IT120" i="1" s="1"/>
  <c r="JP24" i="1"/>
  <c r="JP112" i="1" s="1"/>
  <c r="JO24" i="1"/>
  <c r="JO112" i="1" s="1"/>
  <c r="JN24" i="1"/>
  <c r="JN112" i="1" s="1"/>
  <c r="JM24" i="1"/>
  <c r="JM112" i="1" s="1"/>
  <c r="JL24" i="1"/>
  <c r="JL112" i="1" s="1"/>
  <c r="JK24" i="1"/>
  <c r="JK112" i="1" s="1"/>
  <c r="JJ24" i="1"/>
  <c r="JJ112" i="1" s="1"/>
  <c r="JI24" i="1"/>
  <c r="JI112" i="1" s="1"/>
  <c r="JH24" i="1"/>
  <c r="JH112" i="1" s="1"/>
  <c r="JG24" i="1"/>
  <c r="JG112" i="1" s="1"/>
  <c r="JF24" i="1"/>
  <c r="JF112" i="1" s="1"/>
  <c r="JE24" i="1"/>
  <c r="JE112" i="1" s="1"/>
  <c r="JD24" i="1"/>
  <c r="JD112" i="1" s="1"/>
  <c r="JC24" i="1"/>
  <c r="JC112" i="1" s="1"/>
  <c r="JB24" i="1"/>
  <c r="JB112" i="1" s="1"/>
  <c r="JA24" i="1"/>
  <c r="JA112" i="1" s="1"/>
  <c r="IZ24" i="1"/>
  <c r="IZ112" i="1" s="1"/>
  <c r="IY24" i="1"/>
  <c r="IY112" i="1" s="1"/>
  <c r="IX24" i="1"/>
  <c r="IX112" i="1" s="1"/>
  <c r="IW24" i="1"/>
  <c r="IW112" i="1" s="1"/>
  <c r="IV24" i="1"/>
  <c r="IV112" i="1" s="1"/>
  <c r="IU24" i="1"/>
  <c r="IU112" i="1" s="1"/>
  <c r="IT24" i="1"/>
  <c r="IT112" i="1" s="1"/>
  <c r="IQ108" i="1"/>
  <c r="IQ124" i="1" s="1"/>
  <c r="IP108" i="1"/>
  <c r="IP124" i="1" s="1"/>
  <c r="IO108" i="1"/>
  <c r="IO124" i="1" s="1"/>
  <c r="IN108" i="1"/>
  <c r="IN124" i="1" s="1"/>
  <c r="IM108" i="1"/>
  <c r="IM124" i="1" s="1"/>
  <c r="IL108" i="1"/>
  <c r="IL124" i="1" s="1"/>
  <c r="IK108" i="1"/>
  <c r="IK124" i="1" s="1"/>
  <c r="IJ108" i="1"/>
  <c r="IJ124" i="1" s="1"/>
  <c r="II108" i="1"/>
  <c r="II124" i="1" s="1"/>
  <c r="IH108" i="1"/>
  <c r="IH124" i="1" s="1"/>
  <c r="IG108" i="1"/>
  <c r="IG124" i="1" s="1"/>
  <c r="IF108" i="1"/>
  <c r="IF124" i="1" s="1"/>
  <c r="IE108" i="1"/>
  <c r="IE124" i="1" s="1"/>
  <c r="ID108" i="1"/>
  <c r="ID124" i="1" s="1"/>
  <c r="IC108" i="1"/>
  <c r="IC124" i="1" s="1"/>
  <c r="IB108" i="1"/>
  <c r="IB124" i="1" s="1"/>
  <c r="IA108" i="1"/>
  <c r="IA124" i="1" s="1"/>
  <c r="HZ108" i="1"/>
  <c r="HZ124" i="1" s="1"/>
  <c r="HY108" i="1"/>
  <c r="HY124" i="1" s="1"/>
  <c r="HX108" i="1"/>
  <c r="HX124" i="1" s="1"/>
  <c r="HW108" i="1"/>
  <c r="HW124" i="1" s="1"/>
  <c r="HV108" i="1"/>
  <c r="HV124" i="1" s="1"/>
  <c r="HU108" i="1"/>
  <c r="HU124" i="1" s="1"/>
  <c r="IQ107" i="1"/>
  <c r="IQ116" i="1" s="1"/>
  <c r="IP107" i="1"/>
  <c r="IP116" i="1" s="1"/>
  <c r="IO107" i="1"/>
  <c r="IO116" i="1" s="1"/>
  <c r="IN107" i="1"/>
  <c r="IN116" i="1" s="1"/>
  <c r="IM107" i="1"/>
  <c r="IM116" i="1" s="1"/>
  <c r="IL107" i="1"/>
  <c r="IL116" i="1" s="1"/>
  <c r="IK107" i="1"/>
  <c r="IK116" i="1" s="1"/>
  <c r="IJ107" i="1"/>
  <c r="IJ116" i="1" s="1"/>
  <c r="II107" i="1"/>
  <c r="II116" i="1" s="1"/>
  <c r="IH107" i="1"/>
  <c r="IH116" i="1" s="1"/>
  <c r="IG107" i="1"/>
  <c r="IG116" i="1" s="1"/>
  <c r="IF107" i="1"/>
  <c r="IF116" i="1" s="1"/>
  <c r="IE107" i="1"/>
  <c r="IE116" i="1" s="1"/>
  <c r="ID107" i="1"/>
  <c r="ID116" i="1" s="1"/>
  <c r="IC107" i="1"/>
  <c r="IC116" i="1" s="1"/>
  <c r="IB107" i="1"/>
  <c r="IB116" i="1" s="1"/>
  <c r="IA107" i="1"/>
  <c r="IA116" i="1" s="1"/>
  <c r="HZ107" i="1"/>
  <c r="HZ116" i="1" s="1"/>
  <c r="HY107" i="1"/>
  <c r="HY116" i="1" s="1"/>
  <c r="HX107" i="1"/>
  <c r="HX116" i="1" s="1"/>
  <c r="HW107" i="1"/>
  <c r="HW116" i="1" s="1"/>
  <c r="HV107" i="1"/>
  <c r="HV116" i="1" s="1"/>
  <c r="HU107" i="1"/>
  <c r="HU116" i="1" s="1"/>
  <c r="IQ87" i="1"/>
  <c r="IQ123" i="1" s="1"/>
  <c r="IP87" i="1"/>
  <c r="IP123" i="1" s="1"/>
  <c r="IO87" i="1"/>
  <c r="IO123" i="1" s="1"/>
  <c r="IN87" i="1"/>
  <c r="IN123" i="1" s="1"/>
  <c r="IM87" i="1"/>
  <c r="IM123" i="1" s="1"/>
  <c r="IL87" i="1"/>
  <c r="IL123" i="1" s="1"/>
  <c r="IK87" i="1"/>
  <c r="IK123" i="1" s="1"/>
  <c r="IJ87" i="1"/>
  <c r="IJ123" i="1" s="1"/>
  <c r="II87" i="1"/>
  <c r="II123" i="1" s="1"/>
  <c r="IH87" i="1"/>
  <c r="IH123" i="1" s="1"/>
  <c r="IG87" i="1"/>
  <c r="IG123" i="1" s="1"/>
  <c r="IF87" i="1"/>
  <c r="IF123" i="1" s="1"/>
  <c r="IE87" i="1"/>
  <c r="IE123" i="1" s="1"/>
  <c r="ID87" i="1"/>
  <c r="ID123" i="1" s="1"/>
  <c r="IC87" i="1"/>
  <c r="IC123" i="1" s="1"/>
  <c r="IB87" i="1"/>
  <c r="IB123" i="1" s="1"/>
  <c r="IA87" i="1"/>
  <c r="IA123" i="1" s="1"/>
  <c r="HZ87" i="1"/>
  <c r="HZ123" i="1" s="1"/>
  <c r="HY87" i="1"/>
  <c r="HY123" i="1" s="1"/>
  <c r="HX87" i="1"/>
  <c r="HX123" i="1" s="1"/>
  <c r="HW87" i="1"/>
  <c r="HW123" i="1" s="1"/>
  <c r="HV87" i="1"/>
  <c r="HV123" i="1" s="1"/>
  <c r="HU87" i="1"/>
  <c r="HU123" i="1" s="1"/>
  <c r="IQ86" i="1"/>
  <c r="IQ115" i="1" s="1"/>
  <c r="IP86" i="1"/>
  <c r="IP115" i="1" s="1"/>
  <c r="IO86" i="1"/>
  <c r="IO115" i="1" s="1"/>
  <c r="IN86" i="1"/>
  <c r="IN115" i="1" s="1"/>
  <c r="IM86" i="1"/>
  <c r="IM115" i="1" s="1"/>
  <c r="IL86" i="1"/>
  <c r="IL115" i="1" s="1"/>
  <c r="IK86" i="1"/>
  <c r="IK115" i="1" s="1"/>
  <c r="IJ86" i="1"/>
  <c r="IJ115" i="1" s="1"/>
  <c r="II86" i="1"/>
  <c r="II115" i="1" s="1"/>
  <c r="IH86" i="1"/>
  <c r="IH115" i="1" s="1"/>
  <c r="IG86" i="1"/>
  <c r="IG115" i="1" s="1"/>
  <c r="IF86" i="1"/>
  <c r="IF115" i="1" s="1"/>
  <c r="IE86" i="1"/>
  <c r="IE115" i="1" s="1"/>
  <c r="ID86" i="1"/>
  <c r="ID115" i="1" s="1"/>
  <c r="IC86" i="1"/>
  <c r="IC115" i="1" s="1"/>
  <c r="IB86" i="1"/>
  <c r="IB115" i="1" s="1"/>
  <c r="IA86" i="1"/>
  <c r="IA115" i="1" s="1"/>
  <c r="HZ86" i="1"/>
  <c r="HZ115" i="1" s="1"/>
  <c r="HY86" i="1"/>
  <c r="HY115" i="1" s="1"/>
  <c r="HX86" i="1"/>
  <c r="HX115" i="1" s="1"/>
  <c r="HW86" i="1"/>
  <c r="HW115" i="1" s="1"/>
  <c r="HV86" i="1"/>
  <c r="HV115" i="1" s="1"/>
  <c r="HU86" i="1"/>
  <c r="HU115" i="1" s="1"/>
  <c r="IQ66" i="1"/>
  <c r="IQ122" i="1" s="1"/>
  <c r="IP66" i="1"/>
  <c r="IP122" i="1" s="1"/>
  <c r="IO66" i="1"/>
  <c r="IO122" i="1" s="1"/>
  <c r="IN66" i="1"/>
  <c r="IN122" i="1" s="1"/>
  <c r="IM66" i="1"/>
  <c r="IM122" i="1" s="1"/>
  <c r="IL66" i="1"/>
  <c r="IL122" i="1" s="1"/>
  <c r="IK66" i="1"/>
  <c r="IK122" i="1" s="1"/>
  <c r="IJ66" i="1"/>
  <c r="IJ122" i="1" s="1"/>
  <c r="II66" i="1"/>
  <c r="II122" i="1" s="1"/>
  <c r="IH66" i="1"/>
  <c r="IH122" i="1" s="1"/>
  <c r="IG66" i="1"/>
  <c r="IG122" i="1" s="1"/>
  <c r="IF66" i="1"/>
  <c r="IF122" i="1" s="1"/>
  <c r="IE66" i="1"/>
  <c r="IE122" i="1" s="1"/>
  <c r="ID66" i="1"/>
  <c r="ID122" i="1" s="1"/>
  <c r="IC66" i="1"/>
  <c r="IC122" i="1" s="1"/>
  <c r="IB66" i="1"/>
  <c r="IB122" i="1" s="1"/>
  <c r="IA66" i="1"/>
  <c r="IA122" i="1" s="1"/>
  <c r="HZ66" i="1"/>
  <c r="HZ122" i="1" s="1"/>
  <c r="HY66" i="1"/>
  <c r="HY122" i="1" s="1"/>
  <c r="HX66" i="1"/>
  <c r="HX122" i="1" s="1"/>
  <c r="HW66" i="1"/>
  <c r="HW122" i="1" s="1"/>
  <c r="HV66" i="1"/>
  <c r="HV122" i="1" s="1"/>
  <c r="HU66" i="1"/>
  <c r="HU122" i="1" s="1"/>
  <c r="IQ65" i="1"/>
  <c r="IQ114" i="1" s="1"/>
  <c r="IP65" i="1"/>
  <c r="IP114" i="1" s="1"/>
  <c r="IO65" i="1"/>
  <c r="IO114" i="1" s="1"/>
  <c r="IN65" i="1"/>
  <c r="IN114" i="1" s="1"/>
  <c r="IM65" i="1"/>
  <c r="IM114" i="1" s="1"/>
  <c r="IL65" i="1"/>
  <c r="IL114" i="1" s="1"/>
  <c r="IK65" i="1"/>
  <c r="IK114" i="1" s="1"/>
  <c r="IJ65" i="1"/>
  <c r="IJ114" i="1" s="1"/>
  <c r="II65" i="1"/>
  <c r="II114" i="1" s="1"/>
  <c r="IH65" i="1"/>
  <c r="IH114" i="1" s="1"/>
  <c r="IG65" i="1"/>
  <c r="IG114" i="1" s="1"/>
  <c r="IF65" i="1"/>
  <c r="IF114" i="1" s="1"/>
  <c r="IE65" i="1"/>
  <c r="IE114" i="1" s="1"/>
  <c r="ID65" i="1"/>
  <c r="ID114" i="1" s="1"/>
  <c r="IC65" i="1"/>
  <c r="IC114" i="1" s="1"/>
  <c r="IB65" i="1"/>
  <c r="IB114" i="1" s="1"/>
  <c r="IA65" i="1"/>
  <c r="IA114" i="1" s="1"/>
  <c r="HZ65" i="1"/>
  <c r="HZ114" i="1" s="1"/>
  <c r="HY65" i="1"/>
  <c r="HY114" i="1" s="1"/>
  <c r="HX65" i="1"/>
  <c r="HX114" i="1" s="1"/>
  <c r="HW65" i="1"/>
  <c r="HW114" i="1" s="1"/>
  <c r="HV65" i="1"/>
  <c r="HV114" i="1" s="1"/>
  <c r="HU65" i="1"/>
  <c r="HU114" i="1" s="1"/>
  <c r="IQ45" i="1"/>
  <c r="IQ121" i="1" s="1"/>
  <c r="IP45" i="1"/>
  <c r="IP121" i="1" s="1"/>
  <c r="IO45" i="1"/>
  <c r="IO121" i="1" s="1"/>
  <c r="IN45" i="1"/>
  <c r="IN121" i="1" s="1"/>
  <c r="IM45" i="1"/>
  <c r="IM121" i="1" s="1"/>
  <c r="IL45" i="1"/>
  <c r="IL121" i="1" s="1"/>
  <c r="IK45" i="1"/>
  <c r="IK121" i="1" s="1"/>
  <c r="IJ45" i="1"/>
  <c r="IJ121" i="1" s="1"/>
  <c r="II45" i="1"/>
  <c r="II121" i="1" s="1"/>
  <c r="IH45" i="1"/>
  <c r="IH121" i="1" s="1"/>
  <c r="IG45" i="1"/>
  <c r="IG121" i="1" s="1"/>
  <c r="IF45" i="1"/>
  <c r="IF121" i="1" s="1"/>
  <c r="IE45" i="1"/>
  <c r="IE121" i="1" s="1"/>
  <c r="ID45" i="1"/>
  <c r="ID121" i="1" s="1"/>
  <c r="IC45" i="1"/>
  <c r="IC121" i="1" s="1"/>
  <c r="IB45" i="1"/>
  <c r="IB121" i="1" s="1"/>
  <c r="IA45" i="1"/>
  <c r="IA121" i="1" s="1"/>
  <c r="HZ45" i="1"/>
  <c r="HZ121" i="1" s="1"/>
  <c r="HY45" i="1"/>
  <c r="HY121" i="1" s="1"/>
  <c r="HX45" i="1"/>
  <c r="HX121" i="1" s="1"/>
  <c r="HW45" i="1"/>
  <c r="HW121" i="1" s="1"/>
  <c r="HV45" i="1"/>
  <c r="HV121" i="1" s="1"/>
  <c r="HU45" i="1"/>
  <c r="HU121" i="1" s="1"/>
  <c r="IQ44" i="1"/>
  <c r="IQ113" i="1" s="1"/>
  <c r="IP44" i="1"/>
  <c r="IP113" i="1" s="1"/>
  <c r="IO44" i="1"/>
  <c r="IO113" i="1" s="1"/>
  <c r="IN44" i="1"/>
  <c r="IN113" i="1" s="1"/>
  <c r="IM44" i="1"/>
  <c r="IM113" i="1" s="1"/>
  <c r="IL44" i="1"/>
  <c r="IL113" i="1" s="1"/>
  <c r="IK44" i="1"/>
  <c r="IK113" i="1" s="1"/>
  <c r="IJ44" i="1"/>
  <c r="IJ113" i="1" s="1"/>
  <c r="II44" i="1"/>
  <c r="II113" i="1" s="1"/>
  <c r="IH44" i="1"/>
  <c r="IH113" i="1" s="1"/>
  <c r="IG44" i="1"/>
  <c r="IG113" i="1" s="1"/>
  <c r="IF44" i="1"/>
  <c r="IF113" i="1" s="1"/>
  <c r="IE44" i="1"/>
  <c r="IE113" i="1" s="1"/>
  <c r="ID44" i="1"/>
  <c r="ID113" i="1" s="1"/>
  <c r="IC44" i="1"/>
  <c r="IC113" i="1" s="1"/>
  <c r="IB44" i="1"/>
  <c r="IB113" i="1" s="1"/>
  <c r="IA44" i="1"/>
  <c r="IA113" i="1" s="1"/>
  <c r="HZ44" i="1"/>
  <c r="HZ113" i="1" s="1"/>
  <c r="HY44" i="1"/>
  <c r="HY113" i="1" s="1"/>
  <c r="HX44" i="1"/>
  <c r="HX113" i="1" s="1"/>
  <c r="HW44" i="1"/>
  <c r="HW113" i="1" s="1"/>
  <c r="HV44" i="1"/>
  <c r="HV113" i="1" s="1"/>
  <c r="HU44" i="1"/>
  <c r="HU113" i="1" s="1"/>
  <c r="IQ25" i="1"/>
  <c r="IQ120" i="1" s="1"/>
  <c r="IP25" i="1"/>
  <c r="IP120" i="1" s="1"/>
  <c r="IO25" i="1"/>
  <c r="IO120" i="1" s="1"/>
  <c r="IN25" i="1"/>
  <c r="IN120" i="1" s="1"/>
  <c r="IM25" i="1"/>
  <c r="IM120" i="1" s="1"/>
  <c r="IL25" i="1"/>
  <c r="IL120" i="1" s="1"/>
  <c r="IK25" i="1"/>
  <c r="IK120" i="1" s="1"/>
  <c r="IJ25" i="1"/>
  <c r="IJ120" i="1" s="1"/>
  <c r="II25" i="1"/>
  <c r="II120" i="1" s="1"/>
  <c r="IH25" i="1"/>
  <c r="IH120" i="1" s="1"/>
  <c r="IG25" i="1"/>
  <c r="IG120" i="1" s="1"/>
  <c r="IF25" i="1"/>
  <c r="IF120" i="1" s="1"/>
  <c r="IE25" i="1"/>
  <c r="IE120" i="1" s="1"/>
  <c r="ID25" i="1"/>
  <c r="ID120" i="1" s="1"/>
  <c r="IC25" i="1"/>
  <c r="IC120" i="1" s="1"/>
  <c r="IB25" i="1"/>
  <c r="IB120" i="1" s="1"/>
  <c r="IA25" i="1"/>
  <c r="IA120" i="1" s="1"/>
  <c r="HZ25" i="1"/>
  <c r="HZ120" i="1" s="1"/>
  <c r="HY25" i="1"/>
  <c r="HY120" i="1" s="1"/>
  <c r="HX25" i="1"/>
  <c r="HX120" i="1" s="1"/>
  <c r="HW25" i="1"/>
  <c r="HW120" i="1" s="1"/>
  <c r="HV25" i="1"/>
  <c r="HV120" i="1" s="1"/>
  <c r="HU25" i="1"/>
  <c r="HU120" i="1" s="1"/>
  <c r="IQ24" i="1"/>
  <c r="IQ112" i="1" s="1"/>
  <c r="IP24" i="1"/>
  <c r="IP112" i="1" s="1"/>
  <c r="IO24" i="1"/>
  <c r="IO112" i="1" s="1"/>
  <c r="IN24" i="1"/>
  <c r="IN112" i="1" s="1"/>
  <c r="IM24" i="1"/>
  <c r="IM112" i="1" s="1"/>
  <c r="IL24" i="1"/>
  <c r="IL112" i="1" s="1"/>
  <c r="IK24" i="1"/>
  <c r="IK112" i="1" s="1"/>
  <c r="IJ24" i="1"/>
  <c r="IJ112" i="1" s="1"/>
  <c r="II24" i="1"/>
  <c r="II112" i="1" s="1"/>
  <c r="IH24" i="1"/>
  <c r="IH112" i="1" s="1"/>
  <c r="IG24" i="1"/>
  <c r="IG112" i="1" s="1"/>
  <c r="IF24" i="1"/>
  <c r="IF112" i="1" s="1"/>
  <c r="IE24" i="1"/>
  <c r="IE112" i="1" s="1"/>
  <c r="ID24" i="1"/>
  <c r="ID112" i="1" s="1"/>
  <c r="IC24" i="1"/>
  <c r="IC112" i="1" s="1"/>
  <c r="IB24" i="1"/>
  <c r="IB112" i="1" s="1"/>
  <c r="IA24" i="1"/>
  <c r="IA112" i="1" s="1"/>
  <c r="HZ24" i="1"/>
  <c r="HZ112" i="1" s="1"/>
  <c r="HY24" i="1"/>
  <c r="HY112" i="1" s="1"/>
  <c r="HX24" i="1"/>
  <c r="HX112" i="1" s="1"/>
  <c r="HW24" i="1"/>
  <c r="HW112" i="1" s="1"/>
  <c r="HV24" i="1"/>
  <c r="HV112" i="1" s="1"/>
  <c r="HU24" i="1"/>
  <c r="HU112" i="1" s="1"/>
  <c r="HR108" i="1"/>
  <c r="HR124" i="1" s="1"/>
  <c r="HQ108" i="1"/>
  <c r="HQ124" i="1" s="1"/>
  <c r="HP108" i="1"/>
  <c r="HP124" i="1" s="1"/>
  <c r="HO108" i="1"/>
  <c r="HO124" i="1" s="1"/>
  <c r="HN108" i="1"/>
  <c r="HN124" i="1" s="1"/>
  <c r="HM108" i="1"/>
  <c r="HM124" i="1" s="1"/>
  <c r="HL108" i="1"/>
  <c r="HL124" i="1" s="1"/>
  <c r="HK108" i="1"/>
  <c r="HK124" i="1" s="1"/>
  <c r="HJ108" i="1"/>
  <c r="HJ124" i="1" s="1"/>
  <c r="HI108" i="1"/>
  <c r="HI124" i="1" s="1"/>
  <c r="HH108" i="1"/>
  <c r="HH124" i="1" s="1"/>
  <c r="HG108" i="1"/>
  <c r="HG124" i="1" s="1"/>
  <c r="HF108" i="1"/>
  <c r="HF124" i="1" s="1"/>
  <c r="HE108" i="1"/>
  <c r="HE124" i="1" s="1"/>
  <c r="HD108" i="1"/>
  <c r="HD124" i="1" s="1"/>
  <c r="HC108" i="1"/>
  <c r="HC124" i="1" s="1"/>
  <c r="HB108" i="1"/>
  <c r="HB124" i="1" s="1"/>
  <c r="HA108" i="1"/>
  <c r="HA124" i="1" s="1"/>
  <c r="GZ108" i="1"/>
  <c r="GZ124" i="1" s="1"/>
  <c r="GY108" i="1"/>
  <c r="GY124" i="1" s="1"/>
  <c r="GX108" i="1"/>
  <c r="GX124" i="1" s="1"/>
  <c r="GW108" i="1"/>
  <c r="GW124" i="1" s="1"/>
  <c r="GV108" i="1"/>
  <c r="GV124" i="1" s="1"/>
  <c r="HR107" i="1"/>
  <c r="HR116" i="1" s="1"/>
  <c r="HQ107" i="1"/>
  <c r="HQ116" i="1" s="1"/>
  <c r="HP107" i="1"/>
  <c r="HP116" i="1" s="1"/>
  <c r="HO107" i="1"/>
  <c r="HO116" i="1" s="1"/>
  <c r="HN107" i="1"/>
  <c r="HN116" i="1" s="1"/>
  <c r="HM107" i="1"/>
  <c r="HM116" i="1" s="1"/>
  <c r="HL107" i="1"/>
  <c r="HL116" i="1" s="1"/>
  <c r="HK107" i="1"/>
  <c r="HK116" i="1" s="1"/>
  <c r="HJ107" i="1"/>
  <c r="HJ116" i="1" s="1"/>
  <c r="HI107" i="1"/>
  <c r="HI116" i="1" s="1"/>
  <c r="HH107" i="1"/>
  <c r="HH116" i="1" s="1"/>
  <c r="HG107" i="1"/>
  <c r="HG116" i="1" s="1"/>
  <c r="HF107" i="1"/>
  <c r="HF116" i="1" s="1"/>
  <c r="HE107" i="1"/>
  <c r="HE116" i="1" s="1"/>
  <c r="HD107" i="1"/>
  <c r="HD116" i="1" s="1"/>
  <c r="HC107" i="1"/>
  <c r="HC116" i="1" s="1"/>
  <c r="HB107" i="1"/>
  <c r="HB116" i="1" s="1"/>
  <c r="HA107" i="1"/>
  <c r="HA116" i="1" s="1"/>
  <c r="GZ107" i="1"/>
  <c r="GZ116" i="1" s="1"/>
  <c r="GY107" i="1"/>
  <c r="GY116" i="1" s="1"/>
  <c r="GX107" i="1"/>
  <c r="GX116" i="1" s="1"/>
  <c r="GW107" i="1"/>
  <c r="GW116" i="1" s="1"/>
  <c r="GV107" i="1"/>
  <c r="GV116" i="1" s="1"/>
  <c r="HR87" i="1"/>
  <c r="HR123" i="1" s="1"/>
  <c r="HQ87" i="1"/>
  <c r="HQ123" i="1" s="1"/>
  <c r="HP87" i="1"/>
  <c r="HP123" i="1" s="1"/>
  <c r="HO87" i="1"/>
  <c r="HO123" i="1" s="1"/>
  <c r="HN87" i="1"/>
  <c r="HN123" i="1" s="1"/>
  <c r="HM87" i="1"/>
  <c r="HM123" i="1" s="1"/>
  <c r="HL87" i="1"/>
  <c r="HL123" i="1" s="1"/>
  <c r="HK87" i="1"/>
  <c r="HK123" i="1" s="1"/>
  <c r="HJ87" i="1"/>
  <c r="HJ123" i="1" s="1"/>
  <c r="HI87" i="1"/>
  <c r="HI123" i="1" s="1"/>
  <c r="HH87" i="1"/>
  <c r="HH123" i="1" s="1"/>
  <c r="HG87" i="1"/>
  <c r="HG123" i="1" s="1"/>
  <c r="HF87" i="1"/>
  <c r="HF123" i="1" s="1"/>
  <c r="HE87" i="1"/>
  <c r="HE123" i="1" s="1"/>
  <c r="HD87" i="1"/>
  <c r="HD123" i="1" s="1"/>
  <c r="HC87" i="1"/>
  <c r="HC123" i="1" s="1"/>
  <c r="HB87" i="1"/>
  <c r="HB123" i="1" s="1"/>
  <c r="HA87" i="1"/>
  <c r="HA123" i="1" s="1"/>
  <c r="GZ87" i="1"/>
  <c r="GZ123" i="1" s="1"/>
  <c r="GY87" i="1"/>
  <c r="GY123" i="1" s="1"/>
  <c r="GX87" i="1"/>
  <c r="GX123" i="1" s="1"/>
  <c r="GW87" i="1"/>
  <c r="GW123" i="1" s="1"/>
  <c r="GV87" i="1"/>
  <c r="GV123" i="1" s="1"/>
  <c r="HR86" i="1"/>
  <c r="HR115" i="1" s="1"/>
  <c r="HQ86" i="1"/>
  <c r="HQ115" i="1" s="1"/>
  <c r="HP86" i="1"/>
  <c r="HP115" i="1" s="1"/>
  <c r="HO86" i="1"/>
  <c r="HO115" i="1" s="1"/>
  <c r="HN86" i="1"/>
  <c r="HN115" i="1" s="1"/>
  <c r="HM86" i="1"/>
  <c r="HM115" i="1" s="1"/>
  <c r="HL86" i="1"/>
  <c r="HL115" i="1" s="1"/>
  <c r="HK86" i="1"/>
  <c r="HK115" i="1" s="1"/>
  <c r="HJ86" i="1"/>
  <c r="HJ115" i="1" s="1"/>
  <c r="HI86" i="1"/>
  <c r="HI115" i="1" s="1"/>
  <c r="HH86" i="1"/>
  <c r="HH115" i="1" s="1"/>
  <c r="HG86" i="1"/>
  <c r="HG115" i="1" s="1"/>
  <c r="HF86" i="1"/>
  <c r="HF115" i="1" s="1"/>
  <c r="HE86" i="1"/>
  <c r="HE115" i="1" s="1"/>
  <c r="HD86" i="1"/>
  <c r="HD115" i="1" s="1"/>
  <c r="HC86" i="1"/>
  <c r="HC115" i="1" s="1"/>
  <c r="HB86" i="1"/>
  <c r="HB115" i="1" s="1"/>
  <c r="HA86" i="1"/>
  <c r="HA115" i="1" s="1"/>
  <c r="GZ86" i="1"/>
  <c r="GZ115" i="1" s="1"/>
  <c r="GY86" i="1"/>
  <c r="GY115" i="1" s="1"/>
  <c r="GX86" i="1"/>
  <c r="GX115" i="1" s="1"/>
  <c r="GW86" i="1"/>
  <c r="GW115" i="1" s="1"/>
  <c r="GV86" i="1"/>
  <c r="GV115" i="1" s="1"/>
  <c r="HR66" i="1"/>
  <c r="HR122" i="1" s="1"/>
  <c r="HQ66" i="1"/>
  <c r="HQ122" i="1" s="1"/>
  <c r="HP66" i="1"/>
  <c r="HP122" i="1" s="1"/>
  <c r="HO66" i="1"/>
  <c r="HO122" i="1" s="1"/>
  <c r="HN66" i="1"/>
  <c r="HN122" i="1" s="1"/>
  <c r="HM66" i="1"/>
  <c r="HM122" i="1" s="1"/>
  <c r="HL66" i="1"/>
  <c r="HL122" i="1" s="1"/>
  <c r="HK66" i="1"/>
  <c r="HK122" i="1" s="1"/>
  <c r="HJ66" i="1"/>
  <c r="HJ122" i="1" s="1"/>
  <c r="HI66" i="1"/>
  <c r="HI122" i="1" s="1"/>
  <c r="HH66" i="1"/>
  <c r="HH122" i="1" s="1"/>
  <c r="HG66" i="1"/>
  <c r="HG122" i="1" s="1"/>
  <c r="HF66" i="1"/>
  <c r="HF122" i="1" s="1"/>
  <c r="HE66" i="1"/>
  <c r="HE122" i="1" s="1"/>
  <c r="HD66" i="1"/>
  <c r="HD122" i="1" s="1"/>
  <c r="HC66" i="1"/>
  <c r="HC122" i="1" s="1"/>
  <c r="HB66" i="1"/>
  <c r="HB122" i="1" s="1"/>
  <c r="HA66" i="1"/>
  <c r="HA122" i="1" s="1"/>
  <c r="GZ66" i="1"/>
  <c r="GZ122" i="1" s="1"/>
  <c r="GY66" i="1"/>
  <c r="GY122" i="1" s="1"/>
  <c r="GX66" i="1"/>
  <c r="GX122" i="1" s="1"/>
  <c r="GW66" i="1"/>
  <c r="GW122" i="1" s="1"/>
  <c r="GV66" i="1"/>
  <c r="GV122" i="1" s="1"/>
  <c r="HR65" i="1"/>
  <c r="HR114" i="1" s="1"/>
  <c r="HQ65" i="1"/>
  <c r="HQ114" i="1" s="1"/>
  <c r="HP65" i="1"/>
  <c r="HP114" i="1" s="1"/>
  <c r="HO65" i="1"/>
  <c r="HO114" i="1" s="1"/>
  <c r="HN65" i="1"/>
  <c r="HN114" i="1" s="1"/>
  <c r="HM65" i="1"/>
  <c r="HM114" i="1" s="1"/>
  <c r="HL65" i="1"/>
  <c r="HL114" i="1" s="1"/>
  <c r="HK65" i="1"/>
  <c r="HK114" i="1" s="1"/>
  <c r="HJ65" i="1"/>
  <c r="HJ114" i="1" s="1"/>
  <c r="HI65" i="1"/>
  <c r="HI114" i="1" s="1"/>
  <c r="HH65" i="1"/>
  <c r="HH114" i="1" s="1"/>
  <c r="HG65" i="1"/>
  <c r="HG114" i="1" s="1"/>
  <c r="HF65" i="1"/>
  <c r="HF114" i="1" s="1"/>
  <c r="HE65" i="1"/>
  <c r="HE114" i="1" s="1"/>
  <c r="HD65" i="1"/>
  <c r="HD114" i="1" s="1"/>
  <c r="HC65" i="1"/>
  <c r="HC114" i="1" s="1"/>
  <c r="HB65" i="1"/>
  <c r="HB114" i="1" s="1"/>
  <c r="HA65" i="1"/>
  <c r="HA114" i="1" s="1"/>
  <c r="GZ65" i="1"/>
  <c r="GZ114" i="1" s="1"/>
  <c r="GY65" i="1"/>
  <c r="GY114" i="1" s="1"/>
  <c r="GX65" i="1"/>
  <c r="GX114" i="1" s="1"/>
  <c r="GW65" i="1"/>
  <c r="GW114" i="1" s="1"/>
  <c r="GV65" i="1"/>
  <c r="GV114" i="1" s="1"/>
  <c r="HR45" i="1"/>
  <c r="HR121" i="1" s="1"/>
  <c r="HQ45" i="1"/>
  <c r="HQ121" i="1" s="1"/>
  <c r="HP45" i="1"/>
  <c r="HP121" i="1" s="1"/>
  <c r="HO45" i="1"/>
  <c r="HO121" i="1" s="1"/>
  <c r="HN45" i="1"/>
  <c r="HN121" i="1" s="1"/>
  <c r="HM45" i="1"/>
  <c r="HM121" i="1" s="1"/>
  <c r="HL45" i="1"/>
  <c r="HL121" i="1" s="1"/>
  <c r="HK45" i="1"/>
  <c r="HK121" i="1" s="1"/>
  <c r="HJ45" i="1"/>
  <c r="HJ121" i="1" s="1"/>
  <c r="HI45" i="1"/>
  <c r="HI121" i="1" s="1"/>
  <c r="HH45" i="1"/>
  <c r="HH121" i="1" s="1"/>
  <c r="HG45" i="1"/>
  <c r="HG121" i="1" s="1"/>
  <c r="HF45" i="1"/>
  <c r="HF121" i="1" s="1"/>
  <c r="HE45" i="1"/>
  <c r="HE121" i="1" s="1"/>
  <c r="HD45" i="1"/>
  <c r="HD121" i="1" s="1"/>
  <c r="HC45" i="1"/>
  <c r="HC121" i="1" s="1"/>
  <c r="HB45" i="1"/>
  <c r="HB121" i="1" s="1"/>
  <c r="HA45" i="1"/>
  <c r="HA121" i="1" s="1"/>
  <c r="GZ45" i="1"/>
  <c r="GZ121" i="1" s="1"/>
  <c r="GY45" i="1"/>
  <c r="GY121" i="1" s="1"/>
  <c r="GX45" i="1"/>
  <c r="GX121" i="1" s="1"/>
  <c r="GW45" i="1"/>
  <c r="GW121" i="1" s="1"/>
  <c r="GV45" i="1"/>
  <c r="GV121" i="1" s="1"/>
  <c r="HR44" i="1"/>
  <c r="HR113" i="1" s="1"/>
  <c r="HQ44" i="1"/>
  <c r="HQ113" i="1" s="1"/>
  <c r="HP44" i="1"/>
  <c r="HP113" i="1" s="1"/>
  <c r="HO44" i="1"/>
  <c r="HO113" i="1" s="1"/>
  <c r="HN44" i="1"/>
  <c r="HN113" i="1" s="1"/>
  <c r="HM44" i="1"/>
  <c r="HM113" i="1" s="1"/>
  <c r="HL44" i="1"/>
  <c r="HL113" i="1" s="1"/>
  <c r="HK44" i="1"/>
  <c r="HK113" i="1" s="1"/>
  <c r="HJ44" i="1"/>
  <c r="HJ113" i="1" s="1"/>
  <c r="HI44" i="1"/>
  <c r="HI113" i="1" s="1"/>
  <c r="HH44" i="1"/>
  <c r="HH113" i="1" s="1"/>
  <c r="HG44" i="1"/>
  <c r="HG113" i="1" s="1"/>
  <c r="HF44" i="1"/>
  <c r="HF113" i="1" s="1"/>
  <c r="HE44" i="1"/>
  <c r="HE113" i="1" s="1"/>
  <c r="HD44" i="1"/>
  <c r="HD113" i="1" s="1"/>
  <c r="HC44" i="1"/>
  <c r="HC113" i="1" s="1"/>
  <c r="HB44" i="1"/>
  <c r="HB113" i="1" s="1"/>
  <c r="HA44" i="1"/>
  <c r="HA113" i="1" s="1"/>
  <c r="GZ44" i="1"/>
  <c r="GZ113" i="1" s="1"/>
  <c r="GY44" i="1"/>
  <c r="GY113" i="1" s="1"/>
  <c r="GX44" i="1"/>
  <c r="GX113" i="1" s="1"/>
  <c r="GW44" i="1"/>
  <c r="GW113" i="1" s="1"/>
  <c r="GV44" i="1"/>
  <c r="GV113" i="1" s="1"/>
  <c r="HR25" i="1"/>
  <c r="HR120" i="1" s="1"/>
  <c r="HQ25" i="1"/>
  <c r="HQ120" i="1" s="1"/>
  <c r="HP25" i="1"/>
  <c r="HP120" i="1" s="1"/>
  <c r="HO25" i="1"/>
  <c r="HO120" i="1" s="1"/>
  <c r="HN25" i="1"/>
  <c r="HN120" i="1" s="1"/>
  <c r="HM25" i="1"/>
  <c r="HM120" i="1" s="1"/>
  <c r="HL25" i="1"/>
  <c r="HL120" i="1" s="1"/>
  <c r="HK25" i="1"/>
  <c r="HK120" i="1" s="1"/>
  <c r="HJ25" i="1"/>
  <c r="HJ120" i="1" s="1"/>
  <c r="HI25" i="1"/>
  <c r="HI120" i="1" s="1"/>
  <c r="HH25" i="1"/>
  <c r="HH120" i="1" s="1"/>
  <c r="HG25" i="1"/>
  <c r="HG120" i="1" s="1"/>
  <c r="HF25" i="1"/>
  <c r="HF120" i="1" s="1"/>
  <c r="HE25" i="1"/>
  <c r="HE120" i="1" s="1"/>
  <c r="HD25" i="1"/>
  <c r="HD120" i="1" s="1"/>
  <c r="HC25" i="1"/>
  <c r="HC120" i="1" s="1"/>
  <c r="HB25" i="1"/>
  <c r="HB120" i="1" s="1"/>
  <c r="HA25" i="1"/>
  <c r="HA120" i="1" s="1"/>
  <c r="GZ25" i="1"/>
  <c r="GZ120" i="1" s="1"/>
  <c r="GY25" i="1"/>
  <c r="GY120" i="1" s="1"/>
  <c r="GX25" i="1"/>
  <c r="GX120" i="1" s="1"/>
  <c r="GW25" i="1"/>
  <c r="GW120" i="1" s="1"/>
  <c r="GV25" i="1"/>
  <c r="GV120" i="1" s="1"/>
  <c r="HR24" i="1"/>
  <c r="HR112" i="1" s="1"/>
  <c r="HQ24" i="1"/>
  <c r="HQ112" i="1" s="1"/>
  <c r="HP24" i="1"/>
  <c r="HP112" i="1" s="1"/>
  <c r="HO24" i="1"/>
  <c r="HO112" i="1" s="1"/>
  <c r="HN24" i="1"/>
  <c r="HN112" i="1" s="1"/>
  <c r="HM24" i="1"/>
  <c r="HM112" i="1" s="1"/>
  <c r="HL24" i="1"/>
  <c r="HL112" i="1" s="1"/>
  <c r="HK24" i="1"/>
  <c r="HK112" i="1" s="1"/>
  <c r="HJ24" i="1"/>
  <c r="HJ112" i="1" s="1"/>
  <c r="HI24" i="1"/>
  <c r="HI112" i="1" s="1"/>
  <c r="HH24" i="1"/>
  <c r="HH112" i="1" s="1"/>
  <c r="HG24" i="1"/>
  <c r="HG112" i="1" s="1"/>
  <c r="HF24" i="1"/>
  <c r="HF112" i="1" s="1"/>
  <c r="HE24" i="1"/>
  <c r="HE112" i="1" s="1"/>
  <c r="HD24" i="1"/>
  <c r="HD112" i="1" s="1"/>
  <c r="HC24" i="1"/>
  <c r="HC112" i="1" s="1"/>
  <c r="HB24" i="1"/>
  <c r="HB112" i="1" s="1"/>
  <c r="HA24" i="1"/>
  <c r="HA112" i="1" s="1"/>
  <c r="GZ24" i="1"/>
  <c r="GZ112" i="1" s="1"/>
  <c r="GY24" i="1"/>
  <c r="GY112" i="1" s="1"/>
  <c r="GX24" i="1"/>
  <c r="GX112" i="1" s="1"/>
  <c r="GW24" i="1"/>
  <c r="GW112" i="1" s="1"/>
  <c r="GV24" i="1"/>
  <c r="GV112" i="1" s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B24" i="1"/>
  <c r="BB112" i="1" s="1"/>
  <c r="BC24" i="1"/>
  <c r="BC112" i="1" s="1"/>
  <c r="BD24" i="1"/>
  <c r="BE24" i="1"/>
  <c r="BF24" i="1"/>
  <c r="BG24" i="1"/>
  <c r="BG112" i="1" s="1"/>
  <c r="BH24" i="1"/>
  <c r="BH112" i="1" s="1"/>
  <c r="BI24" i="1"/>
  <c r="BJ24" i="1"/>
  <c r="BJ112" i="1" s="1"/>
  <c r="BK24" i="1"/>
  <c r="BK112" i="1" s="1"/>
  <c r="BL24" i="1"/>
  <c r="BM24" i="1"/>
  <c r="BN24" i="1"/>
  <c r="BO24" i="1"/>
  <c r="BO112" i="1" s="1"/>
  <c r="BP24" i="1"/>
  <c r="BP112" i="1" s="1"/>
  <c r="BQ24" i="1"/>
  <c r="BR24" i="1"/>
  <c r="BS24" i="1"/>
  <c r="BS112" i="1" s="1"/>
  <c r="BT24" i="1"/>
  <c r="BU24" i="1"/>
  <c r="BV24" i="1"/>
  <c r="BW24" i="1"/>
  <c r="BW112" i="1" s="1"/>
  <c r="BX24" i="1"/>
  <c r="BX112" i="1" s="1"/>
  <c r="CA24" i="1"/>
  <c r="CA112" i="1" s="1"/>
  <c r="CB24" i="1"/>
  <c r="CB112" i="1" s="1"/>
  <c r="CC24" i="1"/>
  <c r="CD24" i="1"/>
  <c r="CD112" i="1" s="1"/>
  <c r="CE24" i="1"/>
  <c r="CF24" i="1"/>
  <c r="CG24" i="1"/>
  <c r="CH24" i="1"/>
  <c r="CI24" i="1"/>
  <c r="CI112" i="1" s="1"/>
  <c r="CJ24" i="1"/>
  <c r="CJ112" i="1" s="1"/>
  <c r="CK24" i="1"/>
  <c r="CL24" i="1"/>
  <c r="CL112" i="1" s="1"/>
  <c r="CM24" i="1"/>
  <c r="CM112" i="1" s="1"/>
  <c r="CN24" i="1"/>
  <c r="CO24" i="1"/>
  <c r="CP24" i="1"/>
  <c r="CP112" i="1" s="1"/>
  <c r="CQ24" i="1"/>
  <c r="CR24" i="1"/>
  <c r="CR112" i="1" s="1"/>
  <c r="CS24" i="1"/>
  <c r="CT24" i="1"/>
  <c r="CU24" i="1"/>
  <c r="CU112" i="1" s="1"/>
  <c r="CV24" i="1"/>
  <c r="CW24" i="1"/>
  <c r="CW112" i="1" s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B25" i="1"/>
  <c r="BC25" i="1"/>
  <c r="BD25" i="1"/>
  <c r="BE25" i="1"/>
  <c r="BF25" i="1"/>
  <c r="BF120" i="1" s="1"/>
  <c r="BG25" i="1"/>
  <c r="BH25" i="1"/>
  <c r="BH120" i="1" s="1"/>
  <c r="BI25" i="1"/>
  <c r="BI120" i="1" s="1"/>
  <c r="BJ25" i="1"/>
  <c r="BK25" i="1"/>
  <c r="BK120" i="1" s="1"/>
  <c r="BL25" i="1"/>
  <c r="BM25" i="1"/>
  <c r="BN25" i="1"/>
  <c r="BN120" i="1" s="1"/>
  <c r="BO25" i="1"/>
  <c r="BP25" i="1"/>
  <c r="BQ25" i="1"/>
  <c r="BQ120" i="1" s="1"/>
  <c r="BR25" i="1"/>
  <c r="BS25" i="1"/>
  <c r="BS120" i="1" s="1"/>
  <c r="BT25" i="1"/>
  <c r="BU25" i="1"/>
  <c r="BU120" i="1" s="1"/>
  <c r="BV25" i="1"/>
  <c r="BV120" i="1" s="1"/>
  <c r="BW25" i="1"/>
  <c r="BX25" i="1"/>
  <c r="CA25" i="1"/>
  <c r="CA120" i="1" s="1"/>
  <c r="CB25" i="1"/>
  <c r="CB120" i="1" s="1"/>
  <c r="CC25" i="1"/>
  <c r="CD25" i="1"/>
  <c r="CE25" i="1"/>
  <c r="CE120" i="1" s="1"/>
  <c r="CF25" i="1"/>
  <c r="CG25" i="1"/>
  <c r="CG120" i="1" s="1"/>
  <c r="CH25" i="1"/>
  <c r="CI25" i="1"/>
  <c r="CI120" i="1" s="1"/>
  <c r="CJ25" i="1"/>
  <c r="CK25" i="1"/>
  <c r="CK120" i="1" s="1"/>
  <c r="CL25" i="1"/>
  <c r="CM25" i="1"/>
  <c r="CM120" i="1" s="1"/>
  <c r="CN25" i="1"/>
  <c r="CO25" i="1"/>
  <c r="CO120" i="1" s="1"/>
  <c r="CP25" i="1"/>
  <c r="CP120" i="1" s="1"/>
  <c r="CQ25" i="1"/>
  <c r="CQ120" i="1" s="1"/>
  <c r="CR25" i="1"/>
  <c r="CS25" i="1"/>
  <c r="CT25" i="1"/>
  <c r="CU25" i="1"/>
  <c r="CU120" i="1" s="1"/>
  <c r="CV25" i="1"/>
  <c r="CW25" i="1"/>
  <c r="CW120" i="1" s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C44" i="1"/>
  <c r="AC113" i="1" s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B44" i="1"/>
  <c r="BB113" i="1" s="1"/>
  <c r="BC44" i="1"/>
  <c r="BD44" i="1"/>
  <c r="BE44" i="1"/>
  <c r="BF44" i="1"/>
  <c r="BG44" i="1"/>
  <c r="BG113" i="1" s="1"/>
  <c r="BH44" i="1"/>
  <c r="BI44" i="1"/>
  <c r="BI113" i="1" s="1"/>
  <c r="BJ44" i="1"/>
  <c r="BK44" i="1"/>
  <c r="BL44" i="1"/>
  <c r="BM44" i="1"/>
  <c r="BN44" i="1"/>
  <c r="BO44" i="1"/>
  <c r="BO113" i="1" s="1"/>
  <c r="BP44" i="1"/>
  <c r="BQ44" i="1"/>
  <c r="BQ113" i="1" s="1"/>
  <c r="BR44" i="1"/>
  <c r="BR113" i="1" s="1"/>
  <c r="BS44" i="1"/>
  <c r="BS113" i="1" s="1"/>
  <c r="BT44" i="1"/>
  <c r="BU44" i="1"/>
  <c r="BV44" i="1"/>
  <c r="BW44" i="1"/>
  <c r="BW113" i="1" s="1"/>
  <c r="BX44" i="1"/>
  <c r="CA44" i="1"/>
  <c r="CB44" i="1"/>
  <c r="CB113" i="1" s="1"/>
  <c r="CC44" i="1"/>
  <c r="CC113" i="1" s="1"/>
  <c r="CD44" i="1"/>
  <c r="CE44" i="1"/>
  <c r="CF44" i="1"/>
  <c r="CG44" i="1"/>
  <c r="CH44" i="1"/>
  <c r="CI44" i="1"/>
  <c r="CJ44" i="1"/>
  <c r="CJ113" i="1" s="1"/>
  <c r="CK44" i="1"/>
  <c r="CL44" i="1"/>
  <c r="CM44" i="1"/>
  <c r="CM113" i="1" s="1"/>
  <c r="CN44" i="1"/>
  <c r="CN113" i="1" s="1"/>
  <c r="CO44" i="1"/>
  <c r="CP44" i="1"/>
  <c r="CP113" i="1" s="1"/>
  <c r="CQ44" i="1"/>
  <c r="CQ113" i="1" s="1"/>
  <c r="CR44" i="1"/>
  <c r="CR113" i="1" s="1"/>
  <c r="CS44" i="1"/>
  <c r="CT44" i="1"/>
  <c r="CU44" i="1"/>
  <c r="CU113" i="1" s="1"/>
  <c r="CV44" i="1"/>
  <c r="CW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B45" i="1"/>
  <c r="BC45" i="1"/>
  <c r="BC121" i="1" s="1"/>
  <c r="BD45" i="1"/>
  <c r="BD121" i="1" s="1"/>
  <c r="BE45" i="1"/>
  <c r="BF45" i="1"/>
  <c r="BG45" i="1"/>
  <c r="BH45" i="1"/>
  <c r="BI45" i="1"/>
  <c r="BI121" i="1" s="1"/>
  <c r="BJ45" i="1"/>
  <c r="BK45" i="1"/>
  <c r="BK121" i="1" s="1"/>
  <c r="BL45" i="1"/>
  <c r="BL121" i="1" s="1"/>
  <c r="BM45" i="1"/>
  <c r="BN45" i="1"/>
  <c r="BO45" i="1"/>
  <c r="BP45" i="1"/>
  <c r="BQ45" i="1"/>
  <c r="BQ121" i="1" s="1"/>
  <c r="BR45" i="1"/>
  <c r="BS45" i="1"/>
  <c r="BS121" i="1" s="1"/>
  <c r="BT45" i="1"/>
  <c r="BU45" i="1"/>
  <c r="BV45" i="1"/>
  <c r="BW45" i="1"/>
  <c r="BW121" i="1" s="1"/>
  <c r="BX45" i="1"/>
  <c r="CA45" i="1"/>
  <c r="CB45" i="1"/>
  <c r="CB121" i="1" s="1"/>
  <c r="CC45" i="1"/>
  <c r="CC121" i="1" s="1"/>
  <c r="CD45" i="1"/>
  <c r="CE45" i="1"/>
  <c r="CE121" i="1" s="1"/>
  <c r="CF45" i="1"/>
  <c r="CG45" i="1"/>
  <c r="CG121" i="1" s="1"/>
  <c r="CH45" i="1"/>
  <c r="CI45" i="1"/>
  <c r="CJ45" i="1"/>
  <c r="CK45" i="1"/>
  <c r="CK121" i="1" s="1"/>
  <c r="CL45" i="1"/>
  <c r="CM45" i="1"/>
  <c r="CN45" i="1"/>
  <c r="CO45" i="1"/>
  <c r="CO121" i="1" s="1"/>
  <c r="CP45" i="1"/>
  <c r="CQ45" i="1"/>
  <c r="CR45" i="1"/>
  <c r="CR121" i="1" s="1"/>
  <c r="CS45" i="1"/>
  <c r="CS121" i="1" s="1"/>
  <c r="CT45" i="1"/>
  <c r="CU45" i="1"/>
  <c r="CV45" i="1"/>
  <c r="CW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BB65" i="1"/>
  <c r="BC65" i="1"/>
  <c r="BD65" i="1"/>
  <c r="BD114" i="1" s="1"/>
  <c r="BE65" i="1"/>
  <c r="BE114" i="1" s="1"/>
  <c r="BF65" i="1"/>
  <c r="BF114" i="1" s="1"/>
  <c r="BG65" i="1"/>
  <c r="BH65" i="1"/>
  <c r="BI65" i="1"/>
  <c r="BJ65" i="1"/>
  <c r="BK65" i="1"/>
  <c r="BL65" i="1"/>
  <c r="BL114" i="1" s="1"/>
  <c r="BM65" i="1"/>
  <c r="BM114" i="1" s="1"/>
  <c r="BN65" i="1"/>
  <c r="BN114" i="1" s="1"/>
  <c r="BO65" i="1"/>
  <c r="BP65" i="1"/>
  <c r="BQ65" i="1"/>
  <c r="BR65" i="1"/>
  <c r="BS65" i="1"/>
  <c r="BT65" i="1"/>
  <c r="BT114" i="1" s="1"/>
  <c r="BU65" i="1"/>
  <c r="BU114" i="1" s="1"/>
  <c r="BV65" i="1"/>
  <c r="BV114" i="1" s="1"/>
  <c r="BW65" i="1"/>
  <c r="BW114" i="1" s="1"/>
  <c r="BX65" i="1"/>
  <c r="CA65" i="1"/>
  <c r="CB65" i="1"/>
  <c r="CC65" i="1"/>
  <c r="CC114" i="1" s="1"/>
  <c r="CD65" i="1"/>
  <c r="CD114" i="1" s="1"/>
  <c r="CE65" i="1"/>
  <c r="CF65" i="1"/>
  <c r="CF114" i="1" s="1"/>
  <c r="CG65" i="1"/>
  <c r="CH65" i="1"/>
  <c r="CI65" i="1"/>
  <c r="CJ65" i="1"/>
  <c r="CK65" i="1"/>
  <c r="CL65" i="1"/>
  <c r="CL114" i="1" s="1"/>
  <c r="CM65" i="1"/>
  <c r="CM114" i="1" s="1"/>
  <c r="CN65" i="1"/>
  <c r="CN114" i="1" s="1"/>
  <c r="CO65" i="1"/>
  <c r="CP65" i="1"/>
  <c r="CP114" i="1" s="1"/>
  <c r="CQ65" i="1"/>
  <c r="CR65" i="1"/>
  <c r="CS65" i="1"/>
  <c r="CT65" i="1"/>
  <c r="CT114" i="1" s="1"/>
  <c r="CU65" i="1"/>
  <c r="CV65" i="1"/>
  <c r="CV114" i="1" s="1"/>
  <c r="CW65" i="1"/>
  <c r="CZ65" i="1"/>
  <c r="CZ114" i="1" s="1"/>
  <c r="DA65" i="1"/>
  <c r="DA114" i="1" s="1"/>
  <c r="DB65" i="1"/>
  <c r="DB114" i="1" s="1"/>
  <c r="DC65" i="1"/>
  <c r="DD65" i="1"/>
  <c r="DD114" i="1" s="1"/>
  <c r="DE65" i="1"/>
  <c r="DE114" i="1" s="1"/>
  <c r="DF65" i="1"/>
  <c r="DG65" i="1"/>
  <c r="DH65" i="1"/>
  <c r="DH114" i="1" s="1"/>
  <c r="DI65" i="1"/>
  <c r="DI114" i="1" s="1"/>
  <c r="DJ65" i="1"/>
  <c r="DJ114" i="1" s="1"/>
  <c r="DK65" i="1"/>
  <c r="DK114" i="1" s="1"/>
  <c r="DL65" i="1"/>
  <c r="DL114" i="1" s="1"/>
  <c r="DM65" i="1"/>
  <c r="DM114" i="1" s="1"/>
  <c r="DN65" i="1"/>
  <c r="DO65" i="1"/>
  <c r="DP65" i="1"/>
  <c r="DQ65" i="1"/>
  <c r="DQ114" i="1" s="1"/>
  <c r="DR65" i="1"/>
  <c r="DR114" i="1" s="1"/>
  <c r="DS65" i="1"/>
  <c r="DT65" i="1"/>
  <c r="DT114" i="1" s="1"/>
  <c r="DU65" i="1"/>
  <c r="DU114" i="1" s="1"/>
  <c r="DV65" i="1"/>
  <c r="DY65" i="1"/>
  <c r="DY114" i="1" s="1"/>
  <c r="DZ65" i="1"/>
  <c r="DZ114" i="1" s="1"/>
  <c r="EA65" i="1"/>
  <c r="EB65" i="1"/>
  <c r="EC65" i="1"/>
  <c r="EC114" i="1" s="1"/>
  <c r="ED65" i="1"/>
  <c r="ED114" i="1" s="1"/>
  <c r="EE65" i="1"/>
  <c r="EE114" i="1" s="1"/>
  <c r="EF65" i="1"/>
  <c r="EG65" i="1"/>
  <c r="EG114" i="1" s="1"/>
  <c r="EH65" i="1"/>
  <c r="EH114" i="1" s="1"/>
  <c r="EI65" i="1"/>
  <c r="EJ65" i="1"/>
  <c r="EK65" i="1"/>
  <c r="EL65" i="1"/>
  <c r="EL114" i="1" s="1"/>
  <c r="EM65" i="1"/>
  <c r="EN65" i="1"/>
  <c r="EO65" i="1"/>
  <c r="EO114" i="1" s="1"/>
  <c r="EP65" i="1"/>
  <c r="EP114" i="1" s="1"/>
  <c r="EQ65" i="1"/>
  <c r="ER65" i="1"/>
  <c r="ES65" i="1"/>
  <c r="ET65" i="1"/>
  <c r="ET114" i="1" s="1"/>
  <c r="EU65" i="1"/>
  <c r="EU114" i="1" s="1"/>
  <c r="EX65" i="1"/>
  <c r="EX114" i="1" s="1"/>
  <c r="EY65" i="1"/>
  <c r="EZ65" i="1"/>
  <c r="FA65" i="1"/>
  <c r="FB65" i="1"/>
  <c r="FC65" i="1"/>
  <c r="FC114" i="1" s="1"/>
  <c r="FD65" i="1"/>
  <c r="FD114" i="1" s="1"/>
  <c r="FE65" i="1"/>
  <c r="FE114" i="1" s="1"/>
  <c r="FF65" i="1"/>
  <c r="FF114" i="1" s="1"/>
  <c r="FG65" i="1"/>
  <c r="FH65" i="1"/>
  <c r="FI65" i="1"/>
  <c r="FJ65" i="1"/>
  <c r="FK65" i="1"/>
  <c r="FK114" i="1" s="1"/>
  <c r="FL65" i="1"/>
  <c r="FL114" i="1" s="1"/>
  <c r="FM65" i="1"/>
  <c r="FM114" i="1" s="1"/>
  <c r="FN65" i="1"/>
  <c r="FN114" i="1" s="1"/>
  <c r="FO65" i="1"/>
  <c r="FP65" i="1"/>
  <c r="FP114" i="1" s="1"/>
  <c r="FQ65" i="1"/>
  <c r="FR65" i="1"/>
  <c r="FS65" i="1"/>
  <c r="FS114" i="1" s="1"/>
  <c r="FT65" i="1"/>
  <c r="FT114" i="1" s="1"/>
  <c r="FW65" i="1"/>
  <c r="FW114" i="1" s="1"/>
  <c r="FX65" i="1"/>
  <c r="FX114" i="1" s="1"/>
  <c r="FY65" i="1"/>
  <c r="FZ65" i="1"/>
  <c r="FZ114" i="1" s="1"/>
  <c r="GA65" i="1"/>
  <c r="GB65" i="1"/>
  <c r="GC65" i="1"/>
  <c r="GC114" i="1" s="1"/>
  <c r="GD65" i="1"/>
  <c r="GD114" i="1" s="1"/>
  <c r="GE65" i="1"/>
  <c r="GF65" i="1"/>
  <c r="GG65" i="1"/>
  <c r="GH65" i="1"/>
  <c r="GH114" i="1" s="1"/>
  <c r="GI65" i="1"/>
  <c r="GJ65" i="1"/>
  <c r="GJ114" i="1" s="1"/>
  <c r="GK65" i="1"/>
  <c r="GL65" i="1"/>
  <c r="GL114" i="1" s="1"/>
  <c r="GM65" i="1"/>
  <c r="GN65" i="1"/>
  <c r="GN114" i="1" s="1"/>
  <c r="GO65" i="1"/>
  <c r="GP65" i="1"/>
  <c r="GQ65" i="1"/>
  <c r="GR65" i="1"/>
  <c r="GR114" i="1" s="1"/>
  <c r="GS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BB66" i="1"/>
  <c r="BC66" i="1"/>
  <c r="BD66" i="1"/>
  <c r="BE66" i="1"/>
  <c r="BF66" i="1"/>
  <c r="BG66" i="1"/>
  <c r="BG122" i="1" s="1"/>
  <c r="BH66" i="1"/>
  <c r="BH122" i="1" s="1"/>
  <c r="BI66" i="1"/>
  <c r="BJ66" i="1"/>
  <c r="BJ122" i="1" s="1"/>
  <c r="BK66" i="1"/>
  <c r="BL66" i="1"/>
  <c r="BM66" i="1"/>
  <c r="BM122" i="1" s="1"/>
  <c r="BN66" i="1"/>
  <c r="BO66" i="1"/>
  <c r="BO122" i="1" s="1"/>
  <c r="BP66" i="1"/>
  <c r="BP122" i="1" s="1"/>
  <c r="BQ66" i="1"/>
  <c r="BR66" i="1"/>
  <c r="BR122" i="1" s="1"/>
  <c r="BS66" i="1"/>
  <c r="BT66" i="1"/>
  <c r="BU66" i="1"/>
  <c r="BU122" i="1" s="1"/>
  <c r="BV66" i="1"/>
  <c r="BV122" i="1" s="1"/>
  <c r="BW66" i="1"/>
  <c r="BW122" i="1" s="1"/>
  <c r="BX66" i="1"/>
  <c r="BX122" i="1" s="1"/>
  <c r="CA66" i="1"/>
  <c r="CA122" i="1" s="1"/>
  <c r="CB66" i="1"/>
  <c r="CC66" i="1"/>
  <c r="CD66" i="1"/>
  <c r="CE66" i="1"/>
  <c r="CE122" i="1" s="1"/>
  <c r="CF66" i="1"/>
  <c r="CF122" i="1" s="1"/>
  <c r="CG66" i="1"/>
  <c r="CH66" i="1"/>
  <c r="CI66" i="1"/>
  <c r="CI122" i="1" s="1"/>
  <c r="CJ66" i="1"/>
  <c r="CK66" i="1"/>
  <c r="CL66" i="1"/>
  <c r="CM66" i="1"/>
  <c r="CM122" i="1" s="1"/>
  <c r="CN66" i="1"/>
  <c r="CN122" i="1" s="1"/>
  <c r="CO66" i="1"/>
  <c r="CP66" i="1"/>
  <c r="CQ66" i="1"/>
  <c r="CQ122" i="1" s="1"/>
  <c r="CR66" i="1"/>
  <c r="CS66" i="1"/>
  <c r="CT66" i="1"/>
  <c r="CU66" i="1"/>
  <c r="CU122" i="1" s="1"/>
  <c r="CV66" i="1"/>
  <c r="CV122" i="1" s="1"/>
  <c r="CW66" i="1"/>
  <c r="CZ66" i="1"/>
  <c r="DA66" i="1"/>
  <c r="DB66" i="1"/>
  <c r="DC66" i="1"/>
  <c r="DC122" i="1" s="1"/>
  <c r="DD66" i="1"/>
  <c r="DD122" i="1" s="1"/>
  <c r="DE66" i="1"/>
  <c r="DE122" i="1" s="1"/>
  <c r="DF66" i="1"/>
  <c r="DG66" i="1"/>
  <c r="DG122" i="1" s="1"/>
  <c r="DH66" i="1"/>
  <c r="DI66" i="1"/>
  <c r="DJ66" i="1"/>
  <c r="DK66" i="1"/>
  <c r="DK122" i="1" s="1"/>
  <c r="DL66" i="1"/>
  <c r="DL122" i="1" s="1"/>
  <c r="DM66" i="1"/>
  <c r="DM122" i="1" s="1"/>
  <c r="DN66" i="1"/>
  <c r="DO66" i="1"/>
  <c r="DP66" i="1"/>
  <c r="DP122" i="1" s="1"/>
  <c r="DQ66" i="1"/>
  <c r="DR66" i="1"/>
  <c r="DS66" i="1"/>
  <c r="DS122" i="1" s="1"/>
  <c r="DT66" i="1"/>
  <c r="DT122" i="1" s="1"/>
  <c r="DU66" i="1"/>
  <c r="DU122" i="1" s="1"/>
  <c r="DV66" i="1"/>
  <c r="DY66" i="1"/>
  <c r="DY122" i="1" s="1"/>
  <c r="DZ66" i="1"/>
  <c r="EA66" i="1"/>
  <c r="EA122" i="1" s="1"/>
  <c r="EB66" i="1"/>
  <c r="EB122" i="1" s="1"/>
  <c r="EC66" i="1"/>
  <c r="ED66" i="1"/>
  <c r="EE66" i="1"/>
  <c r="EF66" i="1"/>
  <c r="EF122" i="1" s="1"/>
  <c r="EG66" i="1"/>
  <c r="EG122" i="1" s="1"/>
  <c r="EH66" i="1"/>
  <c r="EI66" i="1"/>
  <c r="EI122" i="1" s="1"/>
  <c r="EJ66" i="1"/>
  <c r="EJ122" i="1" s="1"/>
  <c r="EK66" i="1"/>
  <c r="EL66" i="1"/>
  <c r="EL122" i="1" s="1"/>
  <c r="EM66" i="1"/>
  <c r="EM122" i="1" s="1"/>
  <c r="EN66" i="1"/>
  <c r="EO66" i="1"/>
  <c r="EO122" i="1" s="1"/>
  <c r="EP66" i="1"/>
  <c r="EQ66" i="1"/>
  <c r="EQ122" i="1" s="1"/>
  <c r="ER66" i="1"/>
  <c r="ER122" i="1" s="1"/>
  <c r="ES66" i="1"/>
  <c r="ET66" i="1"/>
  <c r="ET122" i="1" s="1"/>
  <c r="EU66" i="1"/>
  <c r="EU122" i="1" s="1"/>
  <c r="EX66" i="1"/>
  <c r="EX122" i="1" s="1"/>
  <c r="EY66" i="1"/>
  <c r="EY122" i="1" s="1"/>
  <c r="EZ66" i="1"/>
  <c r="EZ122" i="1" s="1"/>
  <c r="FA66" i="1"/>
  <c r="FB66" i="1"/>
  <c r="FC66" i="1"/>
  <c r="FC122" i="1" s="1"/>
  <c r="FD66" i="1"/>
  <c r="FE66" i="1"/>
  <c r="FE122" i="1" s="1"/>
  <c r="FF66" i="1"/>
  <c r="FF122" i="1" s="1"/>
  <c r="FG66" i="1"/>
  <c r="FG122" i="1" s="1"/>
  <c r="FH66" i="1"/>
  <c r="FH122" i="1" s="1"/>
  <c r="FI66" i="1"/>
  <c r="FJ66" i="1"/>
  <c r="FK66" i="1"/>
  <c r="FL66" i="1"/>
  <c r="FM66" i="1"/>
  <c r="FM122" i="1" s="1"/>
  <c r="FN66" i="1"/>
  <c r="FN122" i="1" s="1"/>
  <c r="FO66" i="1"/>
  <c r="FO122" i="1" s="1"/>
  <c r="FP66" i="1"/>
  <c r="FP122" i="1" s="1"/>
  <c r="FQ66" i="1"/>
  <c r="FR66" i="1"/>
  <c r="FS66" i="1"/>
  <c r="FT66" i="1"/>
  <c r="FW66" i="1"/>
  <c r="FW122" i="1" s="1"/>
  <c r="FX66" i="1"/>
  <c r="FX122" i="1" s="1"/>
  <c r="FY66" i="1"/>
  <c r="FZ66" i="1"/>
  <c r="GA66" i="1"/>
  <c r="GA122" i="1" s="1"/>
  <c r="GB66" i="1"/>
  <c r="GC66" i="1"/>
  <c r="GC122" i="1" s="1"/>
  <c r="GD66" i="1"/>
  <c r="GE66" i="1"/>
  <c r="GE122" i="1" s="1"/>
  <c r="GF66" i="1"/>
  <c r="GF122" i="1" s="1"/>
  <c r="GG66" i="1"/>
  <c r="GH66" i="1"/>
  <c r="GI66" i="1"/>
  <c r="GJ66" i="1"/>
  <c r="GK66" i="1"/>
  <c r="GL66" i="1"/>
  <c r="GL122" i="1" s="1"/>
  <c r="GM66" i="1"/>
  <c r="GM122" i="1" s="1"/>
  <c r="GN66" i="1"/>
  <c r="GO66" i="1"/>
  <c r="GO122" i="1" s="1"/>
  <c r="GP66" i="1"/>
  <c r="GQ66" i="1"/>
  <c r="GR66" i="1"/>
  <c r="GS6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BB86" i="1"/>
  <c r="BC86" i="1"/>
  <c r="BD86" i="1"/>
  <c r="BE86" i="1"/>
  <c r="BE115" i="1" s="1"/>
  <c r="BF86" i="1"/>
  <c r="BF115" i="1" s="1"/>
  <c r="BG86" i="1"/>
  <c r="BH86" i="1"/>
  <c r="BH115" i="1" s="1"/>
  <c r="BI86" i="1"/>
  <c r="BJ86" i="1"/>
  <c r="BK86" i="1"/>
  <c r="BL86" i="1"/>
  <c r="BM86" i="1"/>
  <c r="BM115" i="1" s="1"/>
  <c r="BN86" i="1"/>
  <c r="BN115" i="1" s="1"/>
  <c r="BO86" i="1"/>
  <c r="BP86" i="1"/>
  <c r="BP115" i="1" s="1"/>
  <c r="BQ86" i="1"/>
  <c r="BR86" i="1"/>
  <c r="BS86" i="1"/>
  <c r="BT86" i="1"/>
  <c r="BU86" i="1"/>
  <c r="BU115" i="1" s="1"/>
  <c r="BV86" i="1"/>
  <c r="BW86" i="1"/>
  <c r="BW115" i="1" s="1"/>
  <c r="BX86" i="1"/>
  <c r="BX115" i="1" s="1"/>
  <c r="CA86" i="1"/>
  <c r="CB86" i="1"/>
  <c r="CC86" i="1"/>
  <c r="CD86" i="1"/>
  <c r="CD115" i="1" s="1"/>
  <c r="CE86" i="1"/>
  <c r="CF86" i="1"/>
  <c r="CF115" i="1" s="1"/>
  <c r="CG86" i="1"/>
  <c r="CH86" i="1"/>
  <c r="CI86" i="1"/>
  <c r="CJ86" i="1"/>
  <c r="CK86" i="1"/>
  <c r="CL86" i="1"/>
  <c r="CL115" i="1" s="1"/>
  <c r="CM86" i="1"/>
  <c r="CN86" i="1"/>
  <c r="CN115" i="1" s="1"/>
  <c r="CO86" i="1"/>
  <c r="CP86" i="1"/>
  <c r="CQ86" i="1"/>
  <c r="CR86" i="1"/>
  <c r="CS86" i="1"/>
  <c r="CT86" i="1"/>
  <c r="CT115" i="1" s="1"/>
  <c r="CU86" i="1"/>
  <c r="CV86" i="1"/>
  <c r="CV115" i="1" s="1"/>
  <c r="CW86" i="1"/>
  <c r="CW115" i="1" s="1"/>
  <c r="CZ86" i="1"/>
  <c r="CZ115" i="1" s="1"/>
  <c r="DA86" i="1"/>
  <c r="DB86" i="1"/>
  <c r="DB115" i="1" s="1"/>
  <c r="DC86" i="1"/>
  <c r="DC115" i="1" s="1"/>
  <c r="DD86" i="1"/>
  <c r="DD115" i="1" s="1"/>
  <c r="DE86" i="1"/>
  <c r="DF86" i="1"/>
  <c r="DF115" i="1" s="1"/>
  <c r="DG86" i="1"/>
  <c r="DH86" i="1"/>
  <c r="DH115" i="1" s="1"/>
  <c r="DI86" i="1"/>
  <c r="DJ86" i="1"/>
  <c r="DJ115" i="1" s="1"/>
  <c r="DK86" i="1"/>
  <c r="DK115" i="1" s="1"/>
  <c r="DL86" i="1"/>
  <c r="DL115" i="1" s="1"/>
  <c r="DM86" i="1"/>
  <c r="DN86" i="1"/>
  <c r="DN115" i="1" s="1"/>
  <c r="DO86" i="1"/>
  <c r="DP86" i="1"/>
  <c r="DQ86" i="1"/>
  <c r="DR86" i="1"/>
  <c r="DR115" i="1" s="1"/>
  <c r="DS86" i="1"/>
  <c r="DS115" i="1" s="1"/>
  <c r="DT86" i="1"/>
  <c r="DT115" i="1" s="1"/>
  <c r="DU86" i="1"/>
  <c r="DV86" i="1"/>
  <c r="DV115" i="1" s="1"/>
  <c r="DY86" i="1"/>
  <c r="DZ86" i="1"/>
  <c r="DZ115" i="1" s="1"/>
  <c r="EA86" i="1"/>
  <c r="EB86" i="1"/>
  <c r="EB115" i="1" s="1"/>
  <c r="EC86" i="1"/>
  <c r="ED86" i="1"/>
  <c r="EE86" i="1"/>
  <c r="EF86" i="1"/>
  <c r="EF115" i="1" s="1"/>
  <c r="EG86" i="1"/>
  <c r="EG115" i="1" s="1"/>
  <c r="EH86" i="1"/>
  <c r="EH115" i="1" s="1"/>
  <c r="EI86" i="1"/>
  <c r="EJ86" i="1"/>
  <c r="EJ115" i="1" s="1"/>
  <c r="EK86" i="1"/>
  <c r="EL86" i="1"/>
  <c r="EL115" i="1" s="1"/>
  <c r="EM86" i="1"/>
  <c r="EN86" i="1"/>
  <c r="EO86" i="1"/>
  <c r="EP86" i="1"/>
  <c r="EP115" i="1" s="1"/>
  <c r="EQ86" i="1"/>
  <c r="ER86" i="1"/>
  <c r="ER115" i="1" s="1"/>
  <c r="ES86" i="1"/>
  <c r="ET86" i="1"/>
  <c r="ET115" i="1" s="1"/>
  <c r="EU86" i="1"/>
  <c r="EX86" i="1"/>
  <c r="EX115" i="1" s="1"/>
  <c r="EY86" i="1"/>
  <c r="EZ86" i="1"/>
  <c r="EZ115" i="1" s="1"/>
  <c r="FA86" i="1"/>
  <c r="FA115" i="1" s="1"/>
  <c r="FB86" i="1"/>
  <c r="FC86" i="1"/>
  <c r="FD86" i="1"/>
  <c r="FE86" i="1"/>
  <c r="FE115" i="1" s="1"/>
  <c r="FF86" i="1"/>
  <c r="FF115" i="1" s="1"/>
  <c r="FG86" i="1"/>
  <c r="FG115" i="1" s="1"/>
  <c r="FH86" i="1"/>
  <c r="FH115" i="1" s="1"/>
  <c r="FI86" i="1"/>
  <c r="FI115" i="1" s="1"/>
  <c r="FJ86" i="1"/>
  <c r="FK86" i="1"/>
  <c r="FK115" i="1" s="1"/>
  <c r="FL86" i="1"/>
  <c r="FM86" i="1"/>
  <c r="FN86" i="1"/>
  <c r="FO86" i="1"/>
  <c r="FO115" i="1" s="1"/>
  <c r="FP86" i="1"/>
  <c r="FP115" i="1" s="1"/>
  <c r="FQ86" i="1"/>
  <c r="FQ115" i="1" s="1"/>
  <c r="FR86" i="1"/>
  <c r="FR115" i="1" s="1"/>
  <c r="FS86" i="1"/>
  <c r="FS115" i="1" s="1"/>
  <c r="FT86" i="1"/>
  <c r="FW86" i="1"/>
  <c r="FW115" i="1" s="1"/>
  <c r="FX86" i="1"/>
  <c r="FX115" i="1" s="1"/>
  <c r="FY86" i="1"/>
  <c r="FZ86" i="1"/>
  <c r="FZ115" i="1" s="1"/>
  <c r="GA86" i="1"/>
  <c r="GB86" i="1"/>
  <c r="GB115" i="1" s="1"/>
  <c r="GC86" i="1"/>
  <c r="GC115" i="1" s="1"/>
  <c r="GD86" i="1"/>
  <c r="GD115" i="1" s="1"/>
  <c r="GE86" i="1"/>
  <c r="GE115" i="1" s="1"/>
  <c r="GF86" i="1"/>
  <c r="GF115" i="1" s="1"/>
  <c r="GG86" i="1"/>
  <c r="GH86" i="1"/>
  <c r="GH115" i="1" s="1"/>
  <c r="GI86" i="1"/>
  <c r="GJ86" i="1"/>
  <c r="GJ115" i="1" s="1"/>
  <c r="GK86" i="1"/>
  <c r="GL86" i="1"/>
  <c r="GL115" i="1" s="1"/>
  <c r="GM86" i="1"/>
  <c r="GN86" i="1"/>
  <c r="GO86" i="1"/>
  <c r="GP86" i="1"/>
  <c r="GP115" i="1" s="1"/>
  <c r="GQ86" i="1"/>
  <c r="GR86" i="1"/>
  <c r="GR115" i="1" s="1"/>
  <c r="GS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BB87" i="1"/>
  <c r="BB123" i="1" s="1"/>
  <c r="BC87" i="1"/>
  <c r="BD87" i="1"/>
  <c r="BE87" i="1"/>
  <c r="BF87" i="1"/>
  <c r="BG87" i="1"/>
  <c r="BG123" i="1" s="1"/>
  <c r="BH87" i="1"/>
  <c r="BH123" i="1" s="1"/>
  <c r="BI87" i="1"/>
  <c r="BI123" i="1" s="1"/>
  <c r="BJ87" i="1"/>
  <c r="BJ123" i="1" s="1"/>
  <c r="BK87" i="1"/>
  <c r="BL87" i="1"/>
  <c r="BM87" i="1"/>
  <c r="BN87" i="1"/>
  <c r="BO87" i="1"/>
  <c r="BO123" i="1" s="1"/>
  <c r="BP87" i="1"/>
  <c r="BP123" i="1" s="1"/>
  <c r="BQ87" i="1"/>
  <c r="BR87" i="1"/>
  <c r="BR123" i="1" s="1"/>
  <c r="BS87" i="1"/>
  <c r="BT87" i="1"/>
  <c r="BU87" i="1"/>
  <c r="BV87" i="1"/>
  <c r="BV123" i="1" s="1"/>
  <c r="BW87" i="1"/>
  <c r="BW123" i="1" s="1"/>
  <c r="BX87" i="1"/>
  <c r="BX123" i="1" s="1"/>
  <c r="CA87" i="1"/>
  <c r="CA123" i="1" s="1"/>
  <c r="CB87" i="1"/>
  <c r="CC87" i="1"/>
  <c r="CD87" i="1"/>
  <c r="CE87" i="1"/>
  <c r="CF87" i="1"/>
  <c r="CG87" i="1"/>
  <c r="CG123" i="1" s="1"/>
  <c r="CH87" i="1"/>
  <c r="CH123" i="1" s="1"/>
  <c r="CI87" i="1"/>
  <c r="CI123" i="1" s="1"/>
  <c r="CJ87" i="1"/>
  <c r="CK87" i="1"/>
  <c r="CK123" i="1" s="1"/>
  <c r="CL87" i="1"/>
  <c r="CM87" i="1"/>
  <c r="CN87" i="1"/>
  <c r="CO87" i="1"/>
  <c r="CO123" i="1" s="1"/>
  <c r="CP87" i="1"/>
  <c r="CQ87" i="1"/>
  <c r="CQ123" i="1" s="1"/>
  <c r="CR87" i="1"/>
  <c r="CS87" i="1"/>
  <c r="CS123" i="1" s="1"/>
  <c r="CT87" i="1"/>
  <c r="CU87" i="1"/>
  <c r="CU123" i="1" s="1"/>
  <c r="CV87" i="1"/>
  <c r="CW87" i="1"/>
  <c r="CW123" i="1" s="1"/>
  <c r="CZ87" i="1"/>
  <c r="CZ123" i="1" s="1"/>
  <c r="DA87" i="1"/>
  <c r="DA123" i="1" s="1"/>
  <c r="DB87" i="1"/>
  <c r="DC87" i="1"/>
  <c r="DC123" i="1" s="1"/>
  <c r="DD87" i="1"/>
  <c r="DE87" i="1"/>
  <c r="DF87" i="1"/>
  <c r="DG87" i="1"/>
  <c r="DH87" i="1"/>
  <c r="DH123" i="1" s="1"/>
  <c r="DI87" i="1"/>
  <c r="DI123" i="1" s="1"/>
  <c r="DJ87" i="1"/>
  <c r="DK87" i="1"/>
  <c r="DL87" i="1"/>
  <c r="DM87" i="1"/>
  <c r="DN87" i="1"/>
  <c r="DO87" i="1"/>
  <c r="DO123" i="1" s="1"/>
  <c r="DP87" i="1"/>
  <c r="DP123" i="1" s="1"/>
  <c r="DQ87" i="1"/>
  <c r="DQ123" i="1" s="1"/>
  <c r="DR87" i="1"/>
  <c r="DS87" i="1"/>
  <c r="DS123" i="1" s="1"/>
  <c r="DT87" i="1"/>
  <c r="DU87" i="1"/>
  <c r="DU123" i="1" s="1"/>
  <c r="DV87" i="1"/>
  <c r="DY87" i="1"/>
  <c r="DY123" i="1" s="1"/>
  <c r="DZ87" i="1"/>
  <c r="DZ123" i="1" s="1"/>
  <c r="EA87" i="1"/>
  <c r="EA123" i="1" s="1"/>
  <c r="EB87" i="1"/>
  <c r="EB123" i="1" s="1"/>
  <c r="EC87" i="1"/>
  <c r="ED87" i="1"/>
  <c r="EE87" i="1"/>
  <c r="EE123" i="1" s="1"/>
  <c r="EF87" i="1"/>
  <c r="EG87" i="1"/>
  <c r="EG123" i="1" s="1"/>
  <c r="EH87" i="1"/>
  <c r="EI87" i="1"/>
  <c r="EI123" i="1" s="1"/>
  <c r="EJ87" i="1"/>
  <c r="EJ123" i="1" s="1"/>
  <c r="EK87" i="1"/>
  <c r="EK123" i="1" s="1"/>
  <c r="EL87" i="1"/>
  <c r="EM87" i="1"/>
  <c r="EM123" i="1" s="1"/>
  <c r="EN87" i="1"/>
  <c r="EO87" i="1"/>
  <c r="EO123" i="1" s="1"/>
  <c r="EP87" i="1"/>
  <c r="EP123" i="1" s="1"/>
  <c r="EQ87" i="1"/>
  <c r="EQ123" i="1" s="1"/>
  <c r="ER87" i="1"/>
  <c r="ER123" i="1" s="1"/>
  <c r="ES87" i="1"/>
  <c r="ET87" i="1"/>
  <c r="EU87" i="1"/>
  <c r="EU123" i="1" s="1"/>
  <c r="EX87" i="1"/>
  <c r="EX123" i="1" s="1"/>
  <c r="EY87" i="1"/>
  <c r="EY123" i="1" s="1"/>
  <c r="EZ87" i="1"/>
  <c r="EZ123" i="1" s="1"/>
  <c r="FA87" i="1"/>
  <c r="FA123" i="1" s="1"/>
  <c r="FB87" i="1"/>
  <c r="FB123" i="1" s="1"/>
  <c r="FC87" i="1"/>
  <c r="FD87" i="1"/>
  <c r="FD123" i="1" s="1"/>
  <c r="FE87" i="1"/>
  <c r="FF87" i="1"/>
  <c r="FF123" i="1" s="1"/>
  <c r="FG87" i="1"/>
  <c r="FG123" i="1" s="1"/>
  <c r="FH87" i="1"/>
  <c r="FI87" i="1"/>
  <c r="FJ87" i="1"/>
  <c r="FK87" i="1"/>
  <c r="FK123" i="1" s="1"/>
  <c r="FL87" i="1"/>
  <c r="FL123" i="1" s="1"/>
  <c r="FM87" i="1"/>
  <c r="FN87" i="1"/>
  <c r="FN123" i="1" s="1"/>
  <c r="FO87" i="1"/>
  <c r="FO123" i="1" s="1"/>
  <c r="FP87" i="1"/>
  <c r="FP123" i="1" s="1"/>
  <c r="FQ87" i="1"/>
  <c r="FR87" i="1"/>
  <c r="FS87" i="1"/>
  <c r="FT87" i="1"/>
  <c r="FT123" i="1" s="1"/>
  <c r="FW87" i="1"/>
  <c r="FW123" i="1" s="1"/>
  <c r="FX87" i="1"/>
  <c r="FX123" i="1" s="1"/>
  <c r="FY87" i="1"/>
  <c r="FY123" i="1" s="1"/>
  <c r="FZ87" i="1"/>
  <c r="FZ123" i="1" s="1"/>
  <c r="GA87" i="1"/>
  <c r="GA123" i="1" s="1"/>
  <c r="GB87" i="1"/>
  <c r="GB123" i="1" s="1"/>
  <c r="GC87" i="1"/>
  <c r="GD87" i="1"/>
  <c r="GE87" i="1"/>
  <c r="GE123" i="1" s="1"/>
  <c r="GF87" i="1"/>
  <c r="GF123" i="1" s="1"/>
  <c r="GG87" i="1"/>
  <c r="GG123" i="1" s="1"/>
  <c r="GH87" i="1"/>
  <c r="GH123" i="1" s="1"/>
  <c r="GI87" i="1"/>
  <c r="GJ87" i="1"/>
  <c r="GK87" i="1"/>
  <c r="GK123" i="1" s="1"/>
  <c r="GL87" i="1"/>
  <c r="GM87" i="1"/>
  <c r="GM123" i="1" s="1"/>
  <c r="GN87" i="1"/>
  <c r="GN123" i="1" s="1"/>
  <c r="GO87" i="1"/>
  <c r="GO123" i="1" s="1"/>
  <c r="GP87" i="1"/>
  <c r="GP123" i="1" s="1"/>
  <c r="GQ87" i="1"/>
  <c r="GQ123" i="1" s="1"/>
  <c r="GR87" i="1"/>
  <c r="GS87" i="1"/>
  <c r="GS123" i="1" s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C107" i="1"/>
  <c r="AC116" i="1" s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BB107" i="1"/>
  <c r="BB116" i="1" s="1"/>
  <c r="BC107" i="1"/>
  <c r="BD107" i="1"/>
  <c r="BD116" i="1" s="1"/>
  <c r="BE107" i="1"/>
  <c r="BF107" i="1"/>
  <c r="BF116" i="1" s="1"/>
  <c r="BG107" i="1"/>
  <c r="BG116" i="1" s="1"/>
  <c r="BH107" i="1"/>
  <c r="BI107" i="1"/>
  <c r="BI116" i="1" s="1"/>
  <c r="BJ107" i="1"/>
  <c r="BJ116" i="1" s="1"/>
  <c r="BK107" i="1"/>
  <c r="BL107" i="1"/>
  <c r="BL116" i="1" s="1"/>
  <c r="BM107" i="1"/>
  <c r="BM116" i="1" s="1"/>
  <c r="BN107" i="1"/>
  <c r="BN116" i="1" s="1"/>
  <c r="BO107" i="1"/>
  <c r="BO116" i="1" s="1"/>
  <c r="BP107" i="1"/>
  <c r="BQ107" i="1"/>
  <c r="BR107" i="1"/>
  <c r="BR116" i="1" s="1"/>
  <c r="BS107" i="1"/>
  <c r="BT107" i="1"/>
  <c r="BT116" i="1" s="1"/>
  <c r="BU107" i="1"/>
  <c r="BV107" i="1"/>
  <c r="BV116" i="1" s="1"/>
  <c r="BW107" i="1"/>
  <c r="BW116" i="1" s="1"/>
  <c r="BX107" i="1"/>
  <c r="CA107" i="1"/>
  <c r="CA116" i="1" s="1"/>
  <c r="CB107" i="1"/>
  <c r="CC107" i="1"/>
  <c r="CC116" i="1" s="1"/>
  <c r="CD107" i="1"/>
  <c r="CD116" i="1" s="1"/>
  <c r="CE107" i="1"/>
  <c r="CF107" i="1"/>
  <c r="CG107" i="1"/>
  <c r="CH107" i="1"/>
  <c r="CH116" i="1" s="1"/>
  <c r="CI107" i="1"/>
  <c r="CI116" i="1" s="1"/>
  <c r="CJ107" i="1"/>
  <c r="CK107" i="1"/>
  <c r="CK116" i="1" s="1"/>
  <c r="CL107" i="1"/>
  <c r="CL116" i="1" s="1"/>
  <c r="CM107" i="1"/>
  <c r="CM116" i="1" s="1"/>
  <c r="CN107" i="1"/>
  <c r="CN116" i="1" s="1"/>
  <c r="CO107" i="1"/>
  <c r="CP107" i="1"/>
  <c r="CQ107" i="1"/>
  <c r="CR107" i="1"/>
  <c r="CS107" i="1"/>
  <c r="CS116" i="1" s="1"/>
  <c r="CT107" i="1"/>
  <c r="CT116" i="1" s="1"/>
  <c r="CU107" i="1"/>
  <c r="CU116" i="1" s="1"/>
  <c r="CV107" i="1"/>
  <c r="CW107" i="1"/>
  <c r="CW116" i="1" s="1"/>
  <c r="CZ107" i="1"/>
  <c r="CZ116" i="1" s="1"/>
  <c r="DA107" i="1"/>
  <c r="DB107" i="1"/>
  <c r="DB116" i="1" s="1"/>
  <c r="DC107" i="1"/>
  <c r="DD107" i="1"/>
  <c r="DE107" i="1"/>
  <c r="DF107" i="1"/>
  <c r="DF116" i="1" s="1"/>
  <c r="DG107" i="1"/>
  <c r="DG116" i="1" s="1"/>
  <c r="DH107" i="1"/>
  <c r="DH116" i="1" s="1"/>
  <c r="DI107" i="1"/>
  <c r="DI116" i="1" s="1"/>
  <c r="DJ107" i="1"/>
  <c r="DJ116" i="1" s="1"/>
  <c r="DK107" i="1"/>
  <c r="DL107" i="1"/>
  <c r="DM107" i="1"/>
  <c r="DN107" i="1"/>
  <c r="DO107" i="1"/>
  <c r="DO116" i="1" s="1"/>
  <c r="DP107" i="1"/>
  <c r="DP116" i="1" s="1"/>
  <c r="DQ107" i="1"/>
  <c r="DQ116" i="1" s="1"/>
  <c r="DR107" i="1"/>
  <c r="DR116" i="1" s="1"/>
  <c r="DS107" i="1"/>
  <c r="DT107" i="1"/>
  <c r="DU107" i="1"/>
  <c r="DV107" i="1"/>
  <c r="DV116" i="1" s="1"/>
  <c r="DY107" i="1"/>
  <c r="DY116" i="1" s="1"/>
  <c r="DZ107" i="1"/>
  <c r="DZ116" i="1" s="1"/>
  <c r="EA107" i="1"/>
  <c r="EB107" i="1"/>
  <c r="EC107" i="1"/>
  <c r="EC116" i="1" s="1"/>
  <c r="ED107" i="1"/>
  <c r="EE107" i="1"/>
  <c r="EF107" i="1"/>
  <c r="EF116" i="1" s="1"/>
  <c r="EG107" i="1"/>
  <c r="EG116" i="1" s="1"/>
  <c r="EH107" i="1"/>
  <c r="EH116" i="1" s="1"/>
  <c r="EI107" i="1"/>
  <c r="EI116" i="1" s="1"/>
  <c r="EJ107" i="1"/>
  <c r="EK107" i="1"/>
  <c r="EL107" i="1"/>
  <c r="EM107" i="1"/>
  <c r="EN107" i="1"/>
  <c r="EN116" i="1" s="1"/>
  <c r="EO107" i="1"/>
  <c r="EO116" i="1" s="1"/>
  <c r="EP107" i="1"/>
  <c r="EP116" i="1" s="1"/>
  <c r="EQ107" i="1"/>
  <c r="EQ116" i="1" s="1"/>
  <c r="ER107" i="1"/>
  <c r="ES107" i="1"/>
  <c r="ET107" i="1"/>
  <c r="EU107" i="1"/>
  <c r="EX107" i="1"/>
  <c r="EX116" i="1" s="1"/>
  <c r="EY107" i="1"/>
  <c r="EZ107" i="1"/>
  <c r="EZ116" i="1" s="1"/>
  <c r="FA107" i="1"/>
  <c r="FA116" i="1" s="1"/>
  <c r="FB107" i="1"/>
  <c r="FC107" i="1"/>
  <c r="FD107" i="1"/>
  <c r="FE107" i="1"/>
  <c r="FF107" i="1"/>
  <c r="FF116" i="1" s="1"/>
  <c r="FG107" i="1"/>
  <c r="FH107" i="1"/>
  <c r="FI107" i="1"/>
  <c r="FI116" i="1" s="1"/>
  <c r="FJ107" i="1"/>
  <c r="FK107" i="1"/>
  <c r="FK116" i="1" s="1"/>
  <c r="FL107" i="1"/>
  <c r="FM107" i="1"/>
  <c r="FM116" i="1" s="1"/>
  <c r="FN107" i="1"/>
  <c r="FN116" i="1" s="1"/>
  <c r="FO107" i="1"/>
  <c r="FO116" i="1" s="1"/>
  <c r="FP107" i="1"/>
  <c r="FP116" i="1" s="1"/>
  <c r="FQ107" i="1"/>
  <c r="FR107" i="1"/>
  <c r="FS107" i="1"/>
  <c r="FT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BB108" i="1"/>
  <c r="BC108" i="1"/>
  <c r="BC124" i="1" s="1"/>
  <c r="BD108" i="1"/>
  <c r="BD124" i="1" s="1"/>
  <c r="BE108" i="1"/>
  <c r="BE124" i="1" s="1"/>
  <c r="BF108" i="1"/>
  <c r="BF124" i="1" s="1"/>
  <c r="BG108" i="1"/>
  <c r="BH108" i="1"/>
  <c r="BI108" i="1"/>
  <c r="BJ108" i="1"/>
  <c r="BK108" i="1"/>
  <c r="BL108" i="1"/>
  <c r="BL124" i="1" s="1"/>
  <c r="BM108" i="1"/>
  <c r="BN108" i="1"/>
  <c r="BN124" i="1" s="1"/>
  <c r="BO108" i="1"/>
  <c r="BO124" i="1" s="1"/>
  <c r="BP108" i="1"/>
  <c r="BP124" i="1" s="1"/>
  <c r="BQ108" i="1"/>
  <c r="BR108" i="1"/>
  <c r="BS108" i="1"/>
  <c r="BS124" i="1" s="1"/>
  <c r="BT108" i="1"/>
  <c r="BU108" i="1"/>
  <c r="BU124" i="1" s="1"/>
  <c r="BV108" i="1"/>
  <c r="BV124" i="1" s="1"/>
  <c r="BW108" i="1"/>
  <c r="BX108" i="1"/>
  <c r="BX124" i="1" s="1"/>
  <c r="CA108" i="1"/>
  <c r="CB108" i="1"/>
  <c r="CB124" i="1" s="1"/>
  <c r="CC108" i="1"/>
  <c r="CD108" i="1"/>
  <c r="CD124" i="1" s="1"/>
  <c r="CE108" i="1"/>
  <c r="CE124" i="1" s="1"/>
  <c r="CF108" i="1"/>
  <c r="CG108" i="1"/>
  <c r="CH108" i="1"/>
  <c r="CH124" i="1" s="1"/>
  <c r="CI108" i="1"/>
  <c r="CJ108" i="1"/>
  <c r="CJ124" i="1" s="1"/>
  <c r="CK108" i="1"/>
  <c r="CL108" i="1"/>
  <c r="CL124" i="1" s="1"/>
  <c r="CM108" i="1"/>
  <c r="CN108" i="1"/>
  <c r="CO108" i="1"/>
  <c r="CP108" i="1"/>
  <c r="CP124" i="1" s="1"/>
  <c r="CQ108" i="1"/>
  <c r="CR108" i="1"/>
  <c r="CR124" i="1" s="1"/>
  <c r="CS108" i="1"/>
  <c r="CT108" i="1"/>
  <c r="CT124" i="1" s="1"/>
  <c r="CU108" i="1"/>
  <c r="CU124" i="1" s="1"/>
  <c r="CV108" i="1"/>
  <c r="CV124" i="1" s="1"/>
  <c r="CW108" i="1"/>
  <c r="CZ108" i="1"/>
  <c r="DA108" i="1"/>
  <c r="DA124" i="1" s="1"/>
  <c r="DB108" i="1"/>
  <c r="DB124" i="1" s="1"/>
  <c r="DC108" i="1"/>
  <c r="DC124" i="1" s="1"/>
  <c r="DD108" i="1"/>
  <c r="DE108" i="1"/>
  <c r="DE124" i="1" s="1"/>
  <c r="DF108" i="1"/>
  <c r="DF124" i="1" s="1"/>
  <c r="DG108" i="1"/>
  <c r="DH108" i="1"/>
  <c r="DH124" i="1" s="1"/>
  <c r="DI108" i="1"/>
  <c r="DJ108" i="1"/>
  <c r="DJ124" i="1" s="1"/>
  <c r="DK108" i="1"/>
  <c r="DK124" i="1" s="1"/>
  <c r="DL108" i="1"/>
  <c r="DM108" i="1"/>
  <c r="DN108" i="1"/>
  <c r="DN124" i="1" s="1"/>
  <c r="DO108" i="1"/>
  <c r="DO124" i="1" s="1"/>
  <c r="DP108" i="1"/>
  <c r="DP124" i="1" s="1"/>
  <c r="DQ108" i="1"/>
  <c r="DQ124" i="1" s="1"/>
  <c r="DR108" i="1"/>
  <c r="DR124" i="1" s="1"/>
  <c r="DS108" i="1"/>
  <c r="DT108" i="1"/>
  <c r="DT124" i="1" s="1"/>
  <c r="DU108" i="1"/>
  <c r="DV108" i="1"/>
  <c r="DV124" i="1" s="1"/>
  <c r="DY108" i="1"/>
  <c r="DZ108" i="1"/>
  <c r="DZ124" i="1" s="1"/>
  <c r="EA108" i="1"/>
  <c r="EB108" i="1"/>
  <c r="EB124" i="1" s="1"/>
  <c r="EC108" i="1"/>
  <c r="ED108" i="1"/>
  <c r="EE108" i="1"/>
  <c r="EE124" i="1" s="1"/>
  <c r="EF108" i="1"/>
  <c r="EG108" i="1"/>
  <c r="EG124" i="1" s="1"/>
  <c r="EH108" i="1"/>
  <c r="EH124" i="1" s="1"/>
  <c r="EI108" i="1"/>
  <c r="EJ108" i="1"/>
  <c r="EJ124" i="1" s="1"/>
  <c r="EK108" i="1"/>
  <c r="EL108" i="1"/>
  <c r="EM108" i="1"/>
  <c r="EN108" i="1"/>
  <c r="EN124" i="1" s="1"/>
  <c r="EO108" i="1"/>
  <c r="EO124" i="1" s="1"/>
  <c r="EP108" i="1"/>
  <c r="EP124" i="1" s="1"/>
  <c r="EQ108" i="1"/>
  <c r="ER108" i="1"/>
  <c r="ER124" i="1" s="1"/>
  <c r="ES108" i="1"/>
  <c r="ET108" i="1"/>
  <c r="EU108" i="1"/>
  <c r="EX108" i="1"/>
  <c r="EX124" i="1" s="1"/>
  <c r="EY108" i="1"/>
  <c r="EY124" i="1" s="1"/>
  <c r="EZ108" i="1"/>
  <c r="EZ124" i="1" s="1"/>
  <c r="FA108" i="1"/>
  <c r="FA124" i="1" s="1"/>
  <c r="FB108" i="1"/>
  <c r="FB124" i="1" s="1"/>
  <c r="FC108" i="1"/>
  <c r="FD108" i="1"/>
  <c r="FE108" i="1"/>
  <c r="FF108" i="1"/>
  <c r="FF124" i="1" s="1"/>
  <c r="FG108" i="1"/>
  <c r="FG124" i="1" s="1"/>
  <c r="FH108" i="1"/>
  <c r="FI108" i="1"/>
  <c r="FI124" i="1" s="1"/>
  <c r="FJ108" i="1"/>
  <c r="FK108" i="1"/>
  <c r="FL108" i="1"/>
  <c r="FL124" i="1" s="1"/>
  <c r="FM108" i="1"/>
  <c r="FN108" i="1"/>
  <c r="FN124" i="1" s="1"/>
  <c r="FO108" i="1"/>
  <c r="FO124" i="1" s="1"/>
  <c r="FP108" i="1"/>
  <c r="FP124" i="1" s="1"/>
  <c r="FQ108" i="1"/>
  <c r="FQ124" i="1" s="1"/>
  <c r="FR108" i="1"/>
  <c r="FR124" i="1" s="1"/>
  <c r="FS108" i="1"/>
  <c r="FT108" i="1"/>
  <c r="FT124" i="1" s="1"/>
  <c r="FX107" i="1"/>
  <c r="FY107" i="1"/>
  <c r="FY116" i="1" s="1"/>
  <c r="FZ107" i="1"/>
  <c r="FZ116" i="1" s="1"/>
  <c r="GA107" i="1"/>
  <c r="GA116" i="1" s="1"/>
  <c r="GB107" i="1"/>
  <c r="GC107" i="1"/>
  <c r="GC116" i="1" s="1"/>
  <c r="GD107" i="1"/>
  <c r="GD116" i="1" s="1"/>
  <c r="GE107" i="1"/>
  <c r="GE116" i="1" s="1"/>
  <c r="GF107" i="1"/>
  <c r="GF116" i="1" s="1"/>
  <c r="GG107" i="1"/>
  <c r="GG116" i="1" s="1"/>
  <c r="GH107" i="1"/>
  <c r="GH116" i="1" s="1"/>
  <c r="GI107" i="1"/>
  <c r="GI116" i="1" s="1"/>
  <c r="GJ107" i="1"/>
  <c r="GK107" i="1"/>
  <c r="GL107" i="1"/>
  <c r="GL116" i="1" s="1"/>
  <c r="GM107" i="1"/>
  <c r="GM116" i="1" s="1"/>
  <c r="GN107" i="1"/>
  <c r="GN116" i="1" s="1"/>
  <c r="GO107" i="1"/>
  <c r="GO116" i="1" s="1"/>
  <c r="GP107" i="1"/>
  <c r="GQ107" i="1"/>
  <c r="GQ116" i="1" s="1"/>
  <c r="GR107" i="1"/>
  <c r="GS107" i="1"/>
  <c r="FX108" i="1"/>
  <c r="FX124" i="1" s="1"/>
  <c r="FY108" i="1"/>
  <c r="FY124" i="1" s="1"/>
  <c r="FZ108" i="1"/>
  <c r="FZ124" i="1" s="1"/>
  <c r="GA108" i="1"/>
  <c r="GA124" i="1" s="1"/>
  <c r="GB108" i="1"/>
  <c r="GB124" i="1" s="1"/>
  <c r="GC108" i="1"/>
  <c r="GC124" i="1" s="1"/>
  <c r="GD108" i="1"/>
  <c r="GE108" i="1"/>
  <c r="GF108" i="1"/>
  <c r="GF124" i="1" s="1"/>
  <c r="GG108" i="1"/>
  <c r="GG124" i="1" s="1"/>
  <c r="GH108" i="1"/>
  <c r="GI108" i="1"/>
  <c r="GI124" i="1" s="1"/>
  <c r="GJ108" i="1"/>
  <c r="GJ124" i="1" s="1"/>
  <c r="GK108" i="1"/>
  <c r="GL108" i="1"/>
  <c r="GM108" i="1"/>
  <c r="GM124" i="1" s="1"/>
  <c r="GN108" i="1"/>
  <c r="GN124" i="1" s="1"/>
  <c r="GO108" i="1"/>
  <c r="GO124" i="1" s="1"/>
  <c r="GP108" i="1"/>
  <c r="GP124" i="1" s="1"/>
  <c r="GQ108" i="1"/>
  <c r="GQ124" i="1" s="1"/>
  <c r="GR108" i="1"/>
  <c r="GS108" i="1"/>
  <c r="GS124" i="1" s="1"/>
  <c r="FW108" i="1"/>
  <c r="FW107" i="1"/>
  <c r="FW116" i="1" s="1"/>
  <c r="GE114" i="1"/>
  <c r="GM114" i="1"/>
  <c r="FY122" i="1"/>
  <c r="GG122" i="1"/>
  <c r="GR124" i="1"/>
  <c r="GL124" i="1"/>
  <c r="GK124" i="1"/>
  <c r="GH124" i="1"/>
  <c r="GE124" i="1"/>
  <c r="GD124" i="1"/>
  <c r="FW124" i="1"/>
  <c r="GS116" i="1"/>
  <c r="GR116" i="1"/>
  <c r="GP116" i="1"/>
  <c r="GK116" i="1"/>
  <c r="GJ116" i="1"/>
  <c r="GB116" i="1"/>
  <c r="FX116" i="1"/>
  <c r="GR123" i="1"/>
  <c r="GL123" i="1"/>
  <c r="GJ123" i="1"/>
  <c r="GI123" i="1"/>
  <c r="GD123" i="1"/>
  <c r="GC123" i="1"/>
  <c r="GS115" i="1"/>
  <c r="GQ115" i="1"/>
  <c r="GO115" i="1"/>
  <c r="GN115" i="1"/>
  <c r="GM115" i="1"/>
  <c r="GK115" i="1"/>
  <c r="GI115" i="1"/>
  <c r="GG115" i="1"/>
  <c r="GA115" i="1"/>
  <c r="FY115" i="1"/>
  <c r="GS122" i="1"/>
  <c r="GR122" i="1"/>
  <c r="GQ122" i="1"/>
  <c r="GP122" i="1"/>
  <c r="GN122" i="1"/>
  <c r="GK122" i="1"/>
  <c r="GJ122" i="1"/>
  <c r="GI122" i="1"/>
  <c r="GH122" i="1"/>
  <c r="GD122" i="1"/>
  <c r="GB122" i="1"/>
  <c r="FZ122" i="1"/>
  <c r="GS114" i="1"/>
  <c r="GQ114" i="1"/>
  <c r="GP114" i="1"/>
  <c r="GO114" i="1"/>
  <c r="GK114" i="1"/>
  <c r="GI114" i="1"/>
  <c r="GG114" i="1"/>
  <c r="GF114" i="1"/>
  <c r="GB114" i="1"/>
  <c r="GA114" i="1"/>
  <c r="FY114" i="1"/>
  <c r="FE123" i="1"/>
  <c r="EY115" i="1"/>
  <c r="FS124" i="1"/>
  <c r="FM124" i="1"/>
  <c r="FK124" i="1"/>
  <c r="FJ124" i="1"/>
  <c r="FH124" i="1"/>
  <c r="FE124" i="1"/>
  <c r="FD124" i="1"/>
  <c r="FC124" i="1"/>
  <c r="FT116" i="1"/>
  <c r="FS116" i="1"/>
  <c r="FR116" i="1"/>
  <c r="FQ116" i="1"/>
  <c r="FL116" i="1"/>
  <c r="FJ116" i="1"/>
  <c r="FH116" i="1"/>
  <c r="FG116" i="1"/>
  <c r="FE116" i="1"/>
  <c r="FD116" i="1"/>
  <c r="FC116" i="1"/>
  <c r="FB116" i="1"/>
  <c r="EY116" i="1"/>
  <c r="FS123" i="1"/>
  <c r="FR123" i="1"/>
  <c r="FQ123" i="1"/>
  <c r="FM123" i="1"/>
  <c r="FJ123" i="1"/>
  <c r="FI123" i="1"/>
  <c r="FH123" i="1"/>
  <c r="FC123" i="1"/>
  <c r="FT115" i="1"/>
  <c r="FN115" i="1"/>
  <c r="FM115" i="1"/>
  <c r="FL115" i="1"/>
  <c r="FJ115" i="1"/>
  <c r="FD115" i="1"/>
  <c r="FC115" i="1"/>
  <c r="FB115" i="1"/>
  <c r="FT122" i="1"/>
  <c r="FS122" i="1"/>
  <c r="FR122" i="1"/>
  <c r="FQ122" i="1"/>
  <c r="FL122" i="1"/>
  <c r="FK122" i="1"/>
  <c r="FJ122" i="1"/>
  <c r="FI122" i="1"/>
  <c r="FD122" i="1"/>
  <c r="FB122" i="1"/>
  <c r="FA122" i="1"/>
  <c r="FR114" i="1"/>
  <c r="FQ114" i="1"/>
  <c r="FO114" i="1"/>
  <c r="FJ114" i="1"/>
  <c r="FI114" i="1"/>
  <c r="FH114" i="1"/>
  <c r="FG114" i="1"/>
  <c r="FB114" i="1"/>
  <c r="FA114" i="1"/>
  <c r="EZ114" i="1"/>
  <c r="EY114" i="1"/>
  <c r="EU124" i="1"/>
  <c r="ET124" i="1"/>
  <c r="ES124" i="1"/>
  <c r="EQ124" i="1"/>
  <c r="EM124" i="1"/>
  <c r="EL124" i="1"/>
  <c r="EK124" i="1"/>
  <c r="EI124" i="1"/>
  <c r="EF124" i="1"/>
  <c r="ED124" i="1"/>
  <c r="EC124" i="1"/>
  <c r="EA124" i="1"/>
  <c r="DY124" i="1"/>
  <c r="EU116" i="1"/>
  <c r="ET116" i="1"/>
  <c r="ES116" i="1"/>
  <c r="ER116" i="1"/>
  <c r="EM116" i="1"/>
  <c r="EL116" i="1"/>
  <c r="EK116" i="1"/>
  <c r="EJ116" i="1"/>
  <c r="EE116" i="1"/>
  <c r="ED116" i="1"/>
  <c r="EB116" i="1"/>
  <c r="EA116" i="1"/>
  <c r="ET123" i="1"/>
  <c r="ES123" i="1"/>
  <c r="EN123" i="1"/>
  <c r="EL123" i="1"/>
  <c r="EH123" i="1"/>
  <c r="EF123" i="1"/>
  <c r="ED123" i="1"/>
  <c r="EC123" i="1"/>
  <c r="EU115" i="1"/>
  <c r="ES115" i="1"/>
  <c r="EQ115" i="1"/>
  <c r="EO115" i="1"/>
  <c r="EN115" i="1"/>
  <c r="EM115" i="1"/>
  <c r="EK115" i="1"/>
  <c r="EI115" i="1"/>
  <c r="EE115" i="1"/>
  <c r="ED115" i="1"/>
  <c r="EC115" i="1"/>
  <c r="EA115" i="1"/>
  <c r="DY115" i="1"/>
  <c r="ES122" i="1"/>
  <c r="EP122" i="1"/>
  <c r="EN122" i="1"/>
  <c r="EK122" i="1"/>
  <c r="EH122" i="1"/>
  <c r="EE122" i="1"/>
  <c r="ED122" i="1"/>
  <c r="EC122" i="1"/>
  <c r="DZ122" i="1"/>
  <c r="ES114" i="1"/>
  <c r="ER114" i="1"/>
  <c r="EQ114" i="1"/>
  <c r="EN114" i="1"/>
  <c r="EM114" i="1"/>
  <c r="EK114" i="1"/>
  <c r="EJ114" i="1"/>
  <c r="EI114" i="1"/>
  <c r="EF114" i="1"/>
  <c r="EB114" i="1"/>
  <c r="EA114" i="1"/>
  <c r="DU124" i="1"/>
  <c r="DS124" i="1"/>
  <c r="DM124" i="1"/>
  <c r="DL124" i="1"/>
  <c r="DI124" i="1"/>
  <c r="DG124" i="1"/>
  <c r="DD124" i="1"/>
  <c r="CZ124" i="1"/>
  <c r="DU116" i="1"/>
  <c r="DT116" i="1"/>
  <c r="DS116" i="1"/>
  <c r="DN116" i="1"/>
  <c r="DM116" i="1"/>
  <c r="DL116" i="1"/>
  <c r="DK116" i="1"/>
  <c r="DE116" i="1"/>
  <c r="DD116" i="1"/>
  <c r="DC116" i="1"/>
  <c r="DA116" i="1"/>
  <c r="DV123" i="1"/>
  <c r="DT123" i="1"/>
  <c r="DR123" i="1"/>
  <c r="DN123" i="1"/>
  <c r="DM123" i="1"/>
  <c r="DL123" i="1"/>
  <c r="DK123" i="1"/>
  <c r="DJ123" i="1"/>
  <c r="DG123" i="1"/>
  <c r="DF123" i="1"/>
  <c r="DE123" i="1"/>
  <c r="DD123" i="1"/>
  <c r="DB123" i="1"/>
  <c r="DU115" i="1"/>
  <c r="DQ115" i="1"/>
  <c r="DP115" i="1"/>
  <c r="DO115" i="1"/>
  <c r="DM115" i="1"/>
  <c r="DI115" i="1"/>
  <c r="DG115" i="1"/>
  <c r="DE115" i="1"/>
  <c r="DA115" i="1"/>
  <c r="DV122" i="1"/>
  <c r="DR122" i="1"/>
  <c r="DQ122" i="1"/>
  <c r="DO122" i="1"/>
  <c r="DN122" i="1"/>
  <c r="DJ122" i="1"/>
  <c r="DI122" i="1"/>
  <c r="DH122" i="1"/>
  <c r="DF122" i="1"/>
  <c r="DB122" i="1"/>
  <c r="DA122" i="1"/>
  <c r="CZ122" i="1"/>
  <c r="DV114" i="1"/>
  <c r="DS114" i="1"/>
  <c r="DP114" i="1"/>
  <c r="DO114" i="1"/>
  <c r="DN114" i="1"/>
  <c r="DG114" i="1"/>
  <c r="DF114" i="1"/>
  <c r="DC114" i="1"/>
  <c r="CA121" i="1"/>
  <c r="CE112" i="1"/>
  <c r="CF112" i="1"/>
  <c r="CG112" i="1"/>
  <c r="CH112" i="1"/>
  <c r="CK112" i="1"/>
  <c r="CN112" i="1"/>
  <c r="CO112" i="1"/>
  <c r="CT112" i="1"/>
  <c r="CV112" i="1"/>
  <c r="CD120" i="1"/>
  <c r="CF120" i="1"/>
  <c r="CH120" i="1"/>
  <c r="CJ120" i="1"/>
  <c r="CN120" i="1"/>
  <c r="CR120" i="1"/>
  <c r="CV120" i="1"/>
  <c r="CA113" i="1"/>
  <c r="CF113" i="1"/>
  <c r="CG113" i="1"/>
  <c r="CH113" i="1"/>
  <c r="CI113" i="1"/>
  <c r="CK113" i="1"/>
  <c r="CL113" i="1"/>
  <c r="CO113" i="1"/>
  <c r="CS113" i="1"/>
  <c r="CT113" i="1"/>
  <c r="CV113" i="1"/>
  <c r="CW113" i="1"/>
  <c r="CD121" i="1"/>
  <c r="CH121" i="1"/>
  <c r="CI121" i="1"/>
  <c r="CJ121" i="1"/>
  <c r="CL121" i="1"/>
  <c r="CM121" i="1"/>
  <c r="CP121" i="1"/>
  <c r="CQ121" i="1"/>
  <c r="CT121" i="1"/>
  <c r="CU121" i="1"/>
  <c r="CW121" i="1"/>
  <c r="CW124" i="1"/>
  <c r="CS124" i="1"/>
  <c r="CQ124" i="1"/>
  <c r="CO124" i="1"/>
  <c r="CN124" i="1"/>
  <c r="CM124" i="1"/>
  <c r="CK124" i="1"/>
  <c r="CI124" i="1"/>
  <c r="CG124" i="1"/>
  <c r="CF124" i="1"/>
  <c r="CC124" i="1"/>
  <c r="CA124" i="1"/>
  <c r="CV116" i="1"/>
  <c r="CR116" i="1"/>
  <c r="CQ116" i="1"/>
  <c r="CP116" i="1"/>
  <c r="CO116" i="1"/>
  <c r="CJ116" i="1"/>
  <c r="CG116" i="1"/>
  <c r="CF116" i="1"/>
  <c r="CE116" i="1"/>
  <c r="CB116" i="1"/>
  <c r="CV123" i="1"/>
  <c r="CT123" i="1"/>
  <c r="CR123" i="1"/>
  <c r="CP123" i="1"/>
  <c r="CN123" i="1"/>
  <c r="CM123" i="1"/>
  <c r="CL123" i="1"/>
  <c r="CJ123" i="1"/>
  <c r="CF123" i="1"/>
  <c r="CE123" i="1"/>
  <c r="CD123" i="1"/>
  <c r="CC123" i="1"/>
  <c r="CB123" i="1"/>
  <c r="CU115" i="1"/>
  <c r="CS115" i="1"/>
  <c r="CR115" i="1"/>
  <c r="CQ115" i="1"/>
  <c r="CP115" i="1"/>
  <c r="CO115" i="1"/>
  <c r="CM115" i="1"/>
  <c r="CK115" i="1"/>
  <c r="CJ115" i="1"/>
  <c r="CI115" i="1"/>
  <c r="CH115" i="1"/>
  <c r="CG115" i="1"/>
  <c r="CE115" i="1"/>
  <c r="CC115" i="1"/>
  <c r="CB115" i="1"/>
  <c r="CA115" i="1"/>
  <c r="CW122" i="1"/>
  <c r="CT122" i="1"/>
  <c r="CS122" i="1"/>
  <c r="CR122" i="1"/>
  <c r="CP122" i="1"/>
  <c r="CO122" i="1"/>
  <c r="CL122" i="1"/>
  <c r="CK122" i="1"/>
  <c r="CJ122" i="1"/>
  <c r="CH122" i="1"/>
  <c r="CG122" i="1"/>
  <c r="CD122" i="1"/>
  <c r="CC122" i="1"/>
  <c r="CB122" i="1"/>
  <c r="CW114" i="1"/>
  <c r="CU114" i="1"/>
  <c r="CS114" i="1"/>
  <c r="CR114" i="1"/>
  <c r="CQ114" i="1"/>
  <c r="CO114" i="1"/>
  <c r="CK114" i="1"/>
  <c r="CJ114" i="1"/>
  <c r="CI114" i="1"/>
  <c r="CH114" i="1"/>
  <c r="CG114" i="1"/>
  <c r="CE114" i="1"/>
  <c r="CB114" i="1"/>
  <c r="CA114" i="1"/>
  <c r="CV121" i="1"/>
  <c r="CN121" i="1"/>
  <c r="CF121" i="1"/>
  <c r="CE113" i="1"/>
  <c r="CD113" i="1"/>
  <c r="CT120" i="1"/>
  <c r="CS120" i="1"/>
  <c r="CL120" i="1"/>
  <c r="CC120" i="1"/>
  <c r="CS112" i="1"/>
  <c r="CQ112" i="1"/>
  <c r="CC112" i="1"/>
  <c r="BB124" i="1"/>
  <c r="BW124" i="1"/>
  <c r="BT124" i="1"/>
  <c r="BR124" i="1"/>
  <c r="BQ124" i="1"/>
  <c r="BM124" i="1"/>
  <c r="BK124" i="1"/>
  <c r="BJ124" i="1"/>
  <c r="BI124" i="1"/>
  <c r="BH124" i="1"/>
  <c r="BG124" i="1"/>
  <c r="BX116" i="1"/>
  <c r="BU116" i="1"/>
  <c r="BS116" i="1"/>
  <c r="BQ116" i="1"/>
  <c r="BP116" i="1"/>
  <c r="BK116" i="1"/>
  <c r="BH116" i="1"/>
  <c r="BE116" i="1"/>
  <c r="BC116" i="1"/>
  <c r="BU123" i="1"/>
  <c r="BT123" i="1"/>
  <c r="BS123" i="1"/>
  <c r="BQ123" i="1"/>
  <c r="BN123" i="1"/>
  <c r="BM123" i="1"/>
  <c r="BL123" i="1"/>
  <c r="BK123" i="1"/>
  <c r="BF123" i="1"/>
  <c r="BE123" i="1"/>
  <c r="BD123" i="1"/>
  <c r="BC123" i="1"/>
  <c r="BV115" i="1"/>
  <c r="BT115" i="1"/>
  <c r="BS115" i="1"/>
  <c r="BR115" i="1"/>
  <c r="BQ115" i="1"/>
  <c r="BO115" i="1"/>
  <c r="BL115" i="1"/>
  <c r="BK115" i="1"/>
  <c r="BJ115" i="1"/>
  <c r="BI115" i="1"/>
  <c r="BG115" i="1"/>
  <c r="BD115" i="1"/>
  <c r="BC115" i="1"/>
  <c r="BB115" i="1"/>
  <c r="BT122" i="1"/>
  <c r="BS122" i="1"/>
  <c r="BQ122" i="1"/>
  <c r="BN122" i="1"/>
  <c r="BL122" i="1"/>
  <c r="BK122" i="1"/>
  <c r="BI122" i="1"/>
  <c r="BF122" i="1"/>
  <c r="BE122" i="1"/>
  <c r="BD122" i="1"/>
  <c r="BC122" i="1"/>
  <c r="BB122" i="1"/>
  <c r="BX114" i="1"/>
  <c r="BS114" i="1"/>
  <c r="BR114" i="1"/>
  <c r="BQ114" i="1"/>
  <c r="BP114" i="1"/>
  <c r="BO114" i="1"/>
  <c r="BK114" i="1"/>
  <c r="BJ114" i="1"/>
  <c r="BI114" i="1"/>
  <c r="BH114" i="1"/>
  <c r="BG114" i="1"/>
  <c r="BC114" i="1"/>
  <c r="BB114" i="1"/>
  <c r="BX121" i="1"/>
  <c r="BV121" i="1"/>
  <c r="BU121" i="1"/>
  <c r="BT121" i="1"/>
  <c r="BR121" i="1"/>
  <c r="BP121" i="1"/>
  <c r="BO121" i="1"/>
  <c r="BN121" i="1"/>
  <c r="BM121" i="1"/>
  <c r="BJ121" i="1"/>
  <c r="BH121" i="1"/>
  <c r="BG121" i="1"/>
  <c r="BF121" i="1"/>
  <c r="BE121" i="1"/>
  <c r="BB121" i="1"/>
  <c r="BX113" i="1"/>
  <c r="BV113" i="1"/>
  <c r="BU113" i="1"/>
  <c r="BT113" i="1"/>
  <c r="BP113" i="1"/>
  <c r="BN113" i="1"/>
  <c r="BM113" i="1"/>
  <c r="BL113" i="1"/>
  <c r="BK113" i="1"/>
  <c r="BJ113" i="1"/>
  <c r="BH113" i="1"/>
  <c r="BF113" i="1"/>
  <c r="BE113" i="1"/>
  <c r="BD113" i="1"/>
  <c r="BC113" i="1"/>
  <c r="BX120" i="1"/>
  <c r="BW120" i="1"/>
  <c r="BT120" i="1"/>
  <c r="BR120" i="1"/>
  <c r="BP120" i="1"/>
  <c r="BO120" i="1"/>
  <c r="BM120" i="1"/>
  <c r="BL120" i="1"/>
  <c r="BJ120" i="1"/>
  <c r="BG120" i="1"/>
  <c r="BE120" i="1"/>
  <c r="BD120" i="1"/>
  <c r="BC120" i="1"/>
  <c r="BB120" i="1"/>
  <c r="BV112" i="1"/>
  <c r="BU112" i="1"/>
  <c r="BT112" i="1"/>
  <c r="BR112" i="1"/>
  <c r="BQ112" i="1"/>
  <c r="BN112" i="1"/>
  <c r="BM112" i="1"/>
  <c r="BL112" i="1"/>
  <c r="BI112" i="1"/>
  <c r="BF112" i="1"/>
  <c r="BE112" i="1"/>
  <c r="BD112" i="1"/>
  <c r="AC112" i="1"/>
  <c r="EY63" i="3" l="1"/>
  <c r="EY52" i="3"/>
  <c r="EX58" i="3"/>
  <c r="EW67" i="3"/>
  <c r="EW56" i="3"/>
  <c r="EV65" i="3"/>
  <c r="EV54" i="3"/>
  <c r="EU63" i="3"/>
  <c r="EU52" i="3"/>
  <c r="EY59" i="3"/>
  <c r="EY51" i="3"/>
  <c r="EX57" i="3"/>
  <c r="EW66" i="3"/>
  <c r="EW55" i="3"/>
  <c r="EV64" i="3"/>
  <c r="EV53" i="3"/>
  <c r="EU59" i="3"/>
  <c r="EU51" i="3"/>
  <c r="EY34" i="3"/>
  <c r="EX43" i="3"/>
  <c r="EX32" i="3"/>
  <c r="EW38" i="3"/>
  <c r="EW30" i="3"/>
  <c r="EV36" i="3"/>
  <c r="EV28" i="3"/>
  <c r="EU34" i="3"/>
  <c r="EY17" i="3"/>
  <c r="EY9" i="3"/>
  <c r="EX15" i="3"/>
  <c r="EX7" i="3"/>
  <c r="EW13" i="3"/>
  <c r="EW5" i="3"/>
  <c r="EV11" i="3"/>
  <c r="EU17" i="3"/>
  <c r="EU9" i="3"/>
  <c r="EX17" i="3"/>
  <c r="EX9" i="3"/>
  <c r="EV13" i="3"/>
  <c r="EW28" i="3"/>
  <c r="EU43" i="3"/>
  <c r="EY15" i="3"/>
  <c r="EY7" i="3"/>
  <c r="EW11" i="3"/>
  <c r="EU15" i="3"/>
  <c r="EU7" i="3"/>
  <c r="EY58" i="3"/>
  <c r="EX67" i="3"/>
  <c r="EX56" i="3"/>
  <c r="EW65" i="3"/>
  <c r="EW54" i="3"/>
  <c r="EV63" i="3"/>
  <c r="EV52" i="3"/>
  <c r="EU58" i="3"/>
  <c r="EY30" i="3"/>
  <c r="EY35" i="3"/>
  <c r="EX44" i="3"/>
  <c r="EX33" i="3"/>
  <c r="EW39" i="3"/>
  <c r="EW31" i="3"/>
  <c r="EV37" i="3"/>
  <c r="EV29" i="3"/>
  <c r="EU35" i="3"/>
  <c r="EY18" i="3"/>
  <c r="EY10" i="3"/>
  <c r="EX16" i="3"/>
  <c r="EX8" i="3"/>
  <c r="EW14" i="3"/>
  <c r="EW6" i="3"/>
  <c r="EV12" i="3"/>
  <c r="EU18" i="3"/>
  <c r="EU10" i="3"/>
  <c r="EV51" i="3"/>
  <c r="EY66" i="3"/>
  <c r="EY55" i="3"/>
  <c r="EX64" i="3"/>
  <c r="EX53" i="3"/>
  <c r="EW59" i="3"/>
  <c r="EW51" i="3"/>
  <c r="EV57" i="3"/>
  <c r="EU66" i="3"/>
  <c r="EU55" i="3"/>
  <c r="EY38" i="3"/>
  <c r="EX36" i="3"/>
  <c r="EX28" i="3"/>
  <c r="EW34" i="3"/>
  <c r="EV43" i="3"/>
  <c r="EV32" i="3"/>
  <c r="EU38" i="3"/>
  <c r="EU30" i="3"/>
  <c r="EY13" i="3"/>
  <c r="EY5" i="3"/>
  <c r="EX11" i="3"/>
  <c r="EW17" i="3"/>
  <c r="EW9" i="3"/>
  <c r="EV15" i="3"/>
  <c r="EV7" i="3"/>
  <c r="EU13" i="3"/>
  <c r="BF237" i="3"/>
  <c r="EY44" i="3"/>
  <c r="EY33" i="3"/>
  <c r="EX39" i="3"/>
  <c r="EX31" i="3"/>
  <c r="EW37" i="3"/>
  <c r="EW29" i="3"/>
  <c r="EV35" i="3"/>
  <c r="EU44" i="3"/>
  <c r="EU33" i="3"/>
  <c r="EY16" i="3"/>
  <c r="EY8" i="3"/>
  <c r="EX14" i="3"/>
  <c r="EX6" i="3"/>
  <c r="EW12" i="3"/>
  <c r="EV18" i="3"/>
  <c r="EV10" i="3"/>
  <c r="EU16" i="3"/>
  <c r="EU8" i="3"/>
  <c r="EU5" i="3"/>
  <c r="EY57" i="3"/>
  <c r="EX66" i="3"/>
  <c r="EX55" i="3"/>
  <c r="EW64" i="3"/>
  <c r="EW53" i="3"/>
  <c r="EV59" i="3"/>
  <c r="EU57" i="3"/>
  <c r="EY43" i="3"/>
  <c r="EY32" i="3"/>
  <c r="EX38" i="3"/>
  <c r="EX30" i="3"/>
  <c r="EW36" i="3"/>
  <c r="EV34" i="3"/>
  <c r="EU32" i="3"/>
  <c r="EX13" i="3"/>
  <c r="EX5" i="3"/>
  <c r="EV17" i="3"/>
  <c r="EV9" i="3"/>
  <c r="BF239" i="3"/>
  <c r="EY67" i="3"/>
  <c r="EY56" i="3"/>
  <c r="EX65" i="3"/>
  <c r="EX54" i="3"/>
  <c r="EW63" i="3"/>
  <c r="EW52" i="3"/>
  <c r="EV58" i="3"/>
  <c r="EU67" i="3"/>
  <c r="EU56" i="3"/>
  <c r="EY39" i="3"/>
  <c r="EY31" i="3"/>
  <c r="EX37" i="3"/>
  <c r="EX29" i="3"/>
  <c r="EW35" i="3"/>
  <c r="EV44" i="3"/>
  <c r="EV33" i="3"/>
  <c r="EU39" i="3"/>
  <c r="EU31" i="3"/>
  <c r="EY14" i="3"/>
  <c r="EY6" i="3"/>
  <c r="EX12" i="3"/>
  <c r="EW18" i="3"/>
  <c r="EW10" i="3"/>
  <c r="EV16" i="3"/>
  <c r="EV8" i="3"/>
  <c r="EU14" i="3"/>
  <c r="EU6" i="3"/>
  <c r="EY65" i="3"/>
  <c r="EY54" i="3"/>
  <c r="EX63" i="3"/>
  <c r="EX52" i="3"/>
  <c r="EW58" i="3"/>
  <c r="EV67" i="3"/>
  <c r="EV56" i="3"/>
  <c r="EU65" i="3"/>
  <c r="EU54" i="3"/>
  <c r="EY37" i="3"/>
  <c r="EY29" i="3"/>
  <c r="EX35" i="3"/>
  <c r="EW44" i="3"/>
  <c r="EW33" i="3"/>
  <c r="EV39" i="3"/>
  <c r="EV31" i="3"/>
  <c r="EU37" i="3"/>
  <c r="EU29" i="3"/>
  <c r="EY12" i="3"/>
  <c r="EX18" i="3"/>
  <c r="EX10" i="3"/>
  <c r="EW16" i="3"/>
  <c r="EW8" i="3"/>
  <c r="EV14" i="3"/>
  <c r="EV86" i="3" s="1"/>
  <c r="EV6" i="3"/>
  <c r="EU12" i="3"/>
  <c r="EY64" i="3"/>
  <c r="EY53" i="3"/>
  <c r="EX59" i="3"/>
  <c r="EX51" i="3"/>
  <c r="EW57" i="3"/>
  <c r="EV66" i="3"/>
  <c r="EV55" i="3"/>
  <c r="EU64" i="3"/>
  <c r="EU53" i="3"/>
  <c r="EY36" i="3"/>
  <c r="EY28" i="3"/>
  <c r="EX34" i="3"/>
  <c r="EW43" i="3"/>
  <c r="EW32" i="3"/>
  <c r="EV38" i="3"/>
  <c r="EV30" i="3"/>
  <c r="EU36" i="3"/>
  <c r="EU28" i="3"/>
  <c r="EY11" i="3"/>
  <c r="EW15" i="3"/>
  <c r="EW7" i="3"/>
  <c r="EV5" i="3"/>
  <c r="EU11" i="3"/>
  <c r="BF228" i="3"/>
  <c r="AC281" i="3"/>
  <c r="BF227" i="3"/>
  <c r="BF219" i="3"/>
  <c r="AC223" i="3"/>
  <c r="BF221" i="3"/>
  <c r="BF305" i="3"/>
  <c r="AC309" i="3"/>
  <c r="AC303" i="3"/>
  <c r="AC301" i="3"/>
  <c r="AC263" i="3"/>
  <c r="BF287" i="3"/>
  <c r="BF281" i="3"/>
  <c r="AC149" i="3"/>
  <c r="BF238" i="3"/>
  <c r="AC259" i="3"/>
  <c r="AC225" i="3"/>
  <c r="AC220" i="3"/>
  <c r="BF311" i="3"/>
  <c r="BF309" i="3"/>
  <c r="AC305" i="3"/>
  <c r="BF283" i="3"/>
  <c r="BF268" i="3"/>
  <c r="BF118" i="3"/>
  <c r="CI153" i="3"/>
  <c r="CI138" i="3"/>
  <c r="CI108" i="3"/>
  <c r="DL197" i="3"/>
  <c r="DL179" i="3"/>
  <c r="DL171" i="3"/>
  <c r="DL151" i="3"/>
  <c r="DL119" i="3"/>
  <c r="AC306" i="3"/>
  <c r="AC265" i="3"/>
  <c r="AC245" i="3"/>
  <c r="BF267" i="3"/>
  <c r="BF259" i="3"/>
  <c r="AC109" i="3"/>
  <c r="BF279" i="3"/>
  <c r="BF241" i="3"/>
  <c r="AC277" i="3"/>
  <c r="BF301" i="3"/>
  <c r="BF284" i="3"/>
  <c r="BF216" i="3"/>
  <c r="AC279" i="3"/>
  <c r="BF265" i="3"/>
  <c r="BF263" i="3"/>
  <c r="AC175" i="3"/>
  <c r="AC129" i="3"/>
  <c r="AC261" i="3"/>
  <c r="AC256" i="3"/>
  <c r="AC227" i="3"/>
  <c r="AC235" i="3"/>
  <c r="BF300" i="3"/>
  <c r="AC197" i="3"/>
  <c r="AC151" i="3"/>
  <c r="BF175" i="3"/>
  <c r="AC283" i="3"/>
  <c r="AC278" i="3"/>
  <c r="AC246" i="3"/>
  <c r="AC243" i="3"/>
  <c r="AC241" i="3"/>
  <c r="AC217" i="3"/>
  <c r="BF303" i="3"/>
  <c r="BF269" i="3"/>
  <c r="BF264" i="3"/>
  <c r="BF225" i="3"/>
  <c r="BF217" i="3"/>
  <c r="CI201" i="3"/>
  <c r="CI193" i="3"/>
  <c r="CI178" i="3"/>
  <c r="CI118" i="3"/>
  <c r="DL116" i="3"/>
  <c r="AC308" i="3"/>
  <c r="AC288" i="3"/>
  <c r="BF298" i="3"/>
  <c r="BF286" i="3"/>
  <c r="BF261" i="3"/>
  <c r="BF243" i="3"/>
  <c r="AC161" i="3"/>
  <c r="BF169" i="3"/>
  <c r="BF154" i="3"/>
  <c r="BF139" i="3"/>
  <c r="BF131" i="3"/>
  <c r="BF117" i="3"/>
  <c r="BF109" i="3"/>
  <c r="CI137" i="3"/>
  <c r="CI129" i="3"/>
  <c r="CI115" i="3"/>
  <c r="DL201" i="3"/>
  <c r="DL155" i="3"/>
  <c r="DL113" i="3"/>
  <c r="AC215" i="3"/>
  <c r="AC285" i="3"/>
  <c r="AC260" i="3"/>
  <c r="AC257" i="3"/>
  <c r="AC248" i="3"/>
  <c r="AC224" i="3"/>
  <c r="AC221" i="3"/>
  <c r="AC219" i="3"/>
  <c r="BJ219" i="3" s="1"/>
  <c r="BF235" i="3"/>
  <c r="BJ235" i="3" s="1"/>
  <c r="DL157" i="3"/>
  <c r="AC307" i="3"/>
  <c r="AC302" i="3"/>
  <c r="AC289" i="3"/>
  <c r="AC287" i="3"/>
  <c r="AC267" i="3"/>
  <c r="AC262" i="3"/>
  <c r="AC237" i="3"/>
  <c r="AC226" i="3"/>
  <c r="BF310" i="3"/>
  <c r="BF285" i="3"/>
  <c r="BF280" i="3"/>
  <c r="BF257" i="3"/>
  <c r="BF245" i="3"/>
  <c r="BF240" i="3"/>
  <c r="AC299" i="3"/>
  <c r="AC247" i="3"/>
  <c r="AC242" i="3"/>
  <c r="BF307" i="3"/>
  <c r="BF277" i="3"/>
  <c r="BF218" i="3"/>
  <c r="AC311" i="3"/>
  <c r="AC269" i="3"/>
  <c r="AC239" i="3"/>
  <c r="BF299" i="3"/>
  <c r="BF289" i="3"/>
  <c r="BF247" i="3"/>
  <c r="BF223" i="3"/>
  <c r="BJ301" i="3"/>
  <c r="AC159" i="3"/>
  <c r="CI197" i="3"/>
  <c r="CI159" i="3"/>
  <c r="DL149" i="3"/>
  <c r="AC298" i="3"/>
  <c r="AC284" i="3"/>
  <c r="AC268" i="3"/>
  <c r="AC238" i="3"/>
  <c r="AC216" i="3"/>
  <c r="BF306" i="3"/>
  <c r="BF260" i="3"/>
  <c r="BF246" i="3"/>
  <c r="BF224" i="3"/>
  <c r="AC177" i="3"/>
  <c r="AC169" i="3"/>
  <c r="AC131" i="3"/>
  <c r="BF170" i="3"/>
  <c r="BF115" i="3"/>
  <c r="BF113" i="3"/>
  <c r="CI107" i="3"/>
  <c r="CI181" i="3"/>
  <c r="CI133" i="3"/>
  <c r="CI127" i="3"/>
  <c r="DL159" i="3"/>
  <c r="DL154" i="3"/>
  <c r="DL109" i="3"/>
  <c r="AC300" i="3"/>
  <c r="AC286" i="3"/>
  <c r="AC240" i="3"/>
  <c r="AC218" i="3"/>
  <c r="BF215" i="3"/>
  <c r="BF308" i="3"/>
  <c r="BJ308" i="3" s="1"/>
  <c r="BF278" i="3"/>
  <c r="BF262" i="3"/>
  <c r="BF248" i="3"/>
  <c r="BF226" i="3"/>
  <c r="AC191" i="3"/>
  <c r="DL70" i="3"/>
  <c r="EO7" i="3"/>
  <c r="AC107" i="3"/>
  <c r="AC194" i="3"/>
  <c r="AC119" i="3"/>
  <c r="AC111" i="3"/>
  <c r="BF197" i="3"/>
  <c r="BF195" i="3"/>
  <c r="BF151" i="3"/>
  <c r="BF149" i="3"/>
  <c r="DL107" i="3"/>
  <c r="DL181" i="3"/>
  <c r="DL173" i="3"/>
  <c r="DL133" i="3"/>
  <c r="AC304" i="3"/>
  <c r="AC290" i="3"/>
  <c r="AC258" i="3"/>
  <c r="AC244" i="3"/>
  <c r="AC222" i="3"/>
  <c r="BF282" i="3"/>
  <c r="BF266" i="3"/>
  <c r="BF236" i="3"/>
  <c r="AC173" i="3"/>
  <c r="CI203" i="3"/>
  <c r="CI175" i="3"/>
  <c r="AC193" i="3"/>
  <c r="AC140" i="3"/>
  <c r="AC137" i="3"/>
  <c r="BF179" i="3"/>
  <c r="BF133" i="3"/>
  <c r="DL195" i="3"/>
  <c r="DL193" i="3"/>
  <c r="DL170" i="3"/>
  <c r="DL129" i="3"/>
  <c r="DL118" i="3"/>
  <c r="DL115" i="3"/>
  <c r="AC310" i="3"/>
  <c r="AC280" i="3"/>
  <c r="AC264" i="3"/>
  <c r="AC228" i="3"/>
  <c r="BF302" i="3"/>
  <c r="BF288" i="3"/>
  <c r="BF256" i="3"/>
  <c r="BF242" i="3"/>
  <c r="BF220" i="3"/>
  <c r="AC93" i="3"/>
  <c r="EO36" i="3"/>
  <c r="AC203" i="3"/>
  <c r="AC115" i="3"/>
  <c r="BF199" i="3"/>
  <c r="BF153" i="3"/>
  <c r="CI169" i="3"/>
  <c r="CI109" i="3"/>
  <c r="DL198" i="3"/>
  <c r="DL137" i="3"/>
  <c r="AC282" i="3"/>
  <c r="AC266" i="3"/>
  <c r="AC236" i="3"/>
  <c r="BF304" i="3"/>
  <c r="BF290" i="3"/>
  <c r="BF258" i="3"/>
  <c r="BF244" i="3"/>
  <c r="BF222" i="3"/>
  <c r="BF6" i="3"/>
  <c r="AC195" i="3"/>
  <c r="AC178" i="3"/>
  <c r="AC153" i="3"/>
  <c r="AC148" i="3"/>
  <c r="AC117" i="3"/>
  <c r="AC112" i="3"/>
  <c r="BF191" i="3"/>
  <c r="BF171" i="3"/>
  <c r="BF134" i="3"/>
  <c r="BF110" i="3"/>
  <c r="CI179" i="3"/>
  <c r="CI139" i="3"/>
  <c r="CI110" i="3"/>
  <c r="DL199" i="3"/>
  <c r="DL139" i="3"/>
  <c r="AC200" i="3"/>
  <c r="AC170" i="3"/>
  <c r="AC133" i="3"/>
  <c r="BF201" i="3"/>
  <c r="BF181" i="3"/>
  <c r="BF156" i="3"/>
  <c r="BF120" i="3"/>
  <c r="CI199" i="3"/>
  <c r="CI191" i="3"/>
  <c r="CI176" i="3"/>
  <c r="CI173" i="3"/>
  <c r="CI171" i="3"/>
  <c r="CI151" i="3"/>
  <c r="CI131" i="3"/>
  <c r="DL191" i="3"/>
  <c r="DL161" i="3"/>
  <c r="DL131" i="3"/>
  <c r="AC192" i="3"/>
  <c r="AC180" i="3"/>
  <c r="AC155" i="3"/>
  <c r="AC135" i="3"/>
  <c r="BF203" i="3"/>
  <c r="BF193" i="3"/>
  <c r="BF178" i="3"/>
  <c r="BF173" i="3"/>
  <c r="BF161" i="3"/>
  <c r="BF112" i="3"/>
  <c r="CI161" i="3"/>
  <c r="CI117" i="3"/>
  <c r="DL203" i="3"/>
  <c r="DL153" i="3"/>
  <c r="DL117" i="3"/>
  <c r="AC157" i="3"/>
  <c r="AC127" i="3"/>
  <c r="CI195" i="3"/>
  <c r="AC199" i="3"/>
  <c r="AC132" i="3"/>
  <c r="BF200" i="3"/>
  <c r="BF155" i="3"/>
  <c r="BF119" i="3"/>
  <c r="CI198" i="3"/>
  <c r="CI190" i="3"/>
  <c r="CI135" i="3"/>
  <c r="CI130" i="3"/>
  <c r="CI119" i="3"/>
  <c r="DL175" i="3"/>
  <c r="DL127" i="3"/>
  <c r="AC179" i="3"/>
  <c r="AC154" i="3"/>
  <c r="AC118" i="3"/>
  <c r="AC113" i="3"/>
  <c r="BF192" i="3"/>
  <c r="BF177" i="3"/>
  <c r="BF172" i="3"/>
  <c r="BF140" i="3"/>
  <c r="BF137" i="3"/>
  <c r="BF135" i="3"/>
  <c r="BF111" i="3"/>
  <c r="CI160" i="3"/>
  <c r="CI157" i="3"/>
  <c r="CI155" i="3"/>
  <c r="CI140" i="3"/>
  <c r="CI116" i="3"/>
  <c r="CI111" i="3"/>
  <c r="DL200" i="3"/>
  <c r="DL140" i="3"/>
  <c r="DL135" i="3"/>
  <c r="DL111" i="3"/>
  <c r="AC201" i="3"/>
  <c r="AC181" i="3"/>
  <c r="AC171" i="3"/>
  <c r="AC139" i="3"/>
  <c r="AC134" i="3"/>
  <c r="AC110" i="3"/>
  <c r="BF202" i="3"/>
  <c r="BF159" i="3"/>
  <c r="BF157" i="3"/>
  <c r="BF132" i="3"/>
  <c r="BF129" i="3"/>
  <c r="BF127" i="3"/>
  <c r="CI192" i="3"/>
  <c r="CI177" i="3"/>
  <c r="CI149" i="3"/>
  <c r="CI132" i="3"/>
  <c r="CI113" i="3"/>
  <c r="DL177" i="3"/>
  <c r="DL169" i="3"/>
  <c r="AC196" i="3"/>
  <c r="AC182" i="3"/>
  <c r="AC150" i="3"/>
  <c r="AC136" i="3"/>
  <c r="AC114" i="3"/>
  <c r="BF174" i="3"/>
  <c r="BF158" i="3"/>
  <c r="BF128" i="3"/>
  <c r="CI194" i="3"/>
  <c r="CI180" i="3"/>
  <c r="CI148" i="3"/>
  <c r="CI134" i="3"/>
  <c r="CI112" i="3"/>
  <c r="DL202" i="3"/>
  <c r="DL172" i="3"/>
  <c r="DL156" i="3"/>
  <c r="DL120" i="3"/>
  <c r="AC198" i="3"/>
  <c r="AC152" i="3"/>
  <c r="AC138" i="3"/>
  <c r="AC116" i="3"/>
  <c r="BF190" i="3"/>
  <c r="BF176" i="3"/>
  <c r="BF160" i="3"/>
  <c r="BF130" i="3"/>
  <c r="BF108" i="3"/>
  <c r="CI196" i="3"/>
  <c r="CI182" i="3"/>
  <c r="CI150" i="3"/>
  <c r="CI136" i="3"/>
  <c r="CI114" i="3"/>
  <c r="DL174" i="3"/>
  <c r="DL158" i="3"/>
  <c r="DL128" i="3"/>
  <c r="CI152" i="3"/>
  <c r="DL190" i="3"/>
  <c r="DL176" i="3"/>
  <c r="DL160" i="3"/>
  <c r="DL130" i="3"/>
  <c r="DL108" i="3"/>
  <c r="AC202" i="3"/>
  <c r="AC172" i="3"/>
  <c r="AC156" i="3"/>
  <c r="AC120" i="3"/>
  <c r="BF194" i="3"/>
  <c r="BF180" i="3"/>
  <c r="BF148" i="3"/>
  <c r="CI200" i="3"/>
  <c r="CI170" i="3"/>
  <c r="CI154" i="3"/>
  <c r="DL192" i="3"/>
  <c r="DL178" i="3"/>
  <c r="DL132" i="3"/>
  <c r="DL110" i="3"/>
  <c r="AC174" i="3"/>
  <c r="AC158" i="3"/>
  <c r="AC128" i="3"/>
  <c r="BF196" i="3"/>
  <c r="BF182" i="3"/>
  <c r="BF150" i="3"/>
  <c r="BF136" i="3"/>
  <c r="BF114" i="3"/>
  <c r="CI202" i="3"/>
  <c r="CI172" i="3"/>
  <c r="CI156" i="3"/>
  <c r="CI120" i="3"/>
  <c r="DL194" i="3"/>
  <c r="DL180" i="3"/>
  <c r="DL148" i="3"/>
  <c r="DL134" i="3"/>
  <c r="DL112" i="3"/>
  <c r="AC190" i="3"/>
  <c r="AC176" i="3"/>
  <c r="AC160" i="3"/>
  <c r="AC130" i="3"/>
  <c r="AC108" i="3"/>
  <c r="BF198" i="3"/>
  <c r="BF152" i="3"/>
  <c r="BF138" i="3"/>
  <c r="BF116" i="3"/>
  <c r="CI174" i="3"/>
  <c r="CI158" i="3"/>
  <c r="CI128" i="3"/>
  <c r="DL196" i="3"/>
  <c r="DL182" i="3"/>
  <c r="DL150" i="3"/>
  <c r="DL136" i="3"/>
  <c r="DL114" i="3"/>
  <c r="BF107" i="3"/>
  <c r="DL152" i="3"/>
  <c r="DL138" i="3"/>
  <c r="CI55" i="3"/>
  <c r="BF70" i="3"/>
  <c r="BF26" i="3"/>
  <c r="BF9" i="3"/>
  <c r="CI87" i="3"/>
  <c r="DL68" i="3"/>
  <c r="DL57" i="3"/>
  <c r="EO33" i="3"/>
  <c r="DL87" i="3"/>
  <c r="DL26" i="3"/>
  <c r="DL72" i="3"/>
  <c r="AC89" i="3"/>
  <c r="BF51" i="3"/>
  <c r="BF12" i="3"/>
  <c r="BF7" i="3"/>
  <c r="CI49" i="3"/>
  <c r="DL28" i="3"/>
  <c r="BF66" i="3"/>
  <c r="BF47" i="3"/>
  <c r="BF11" i="3"/>
  <c r="CI78" i="3"/>
  <c r="CI51" i="3"/>
  <c r="EO95" i="3"/>
  <c r="EO73" i="3"/>
  <c r="EO65" i="3"/>
  <c r="EO51" i="3"/>
  <c r="EO34" i="3"/>
  <c r="EO15" i="3"/>
  <c r="BF74" i="3"/>
  <c r="BF38" i="3"/>
  <c r="CI7" i="3"/>
  <c r="DL93" i="3"/>
  <c r="DL11" i="3"/>
  <c r="EO92" i="3"/>
  <c r="EO78" i="3"/>
  <c r="BF85" i="3"/>
  <c r="BF57" i="3"/>
  <c r="BF13" i="3"/>
  <c r="CI72" i="3"/>
  <c r="CI34" i="3"/>
  <c r="CI26" i="3"/>
  <c r="DL85" i="3"/>
  <c r="DL38" i="3"/>
  <c r="DL30" i="3"/>
  <c r="EO45" i="3"/>
  <c r="BF95" i="3"/>
  <c r="CI47" i="3"/>
  <c r="CI36" i="3"/>
  <c r="DL73" i="3"/>
  <c r="DL13" i="3"/>
  <c r="EO77" i="3"/>
  <c r="EO55" i="3"/>
  <c r="EO11" i="3"/>
  <c r="CI57" i="3"/>
  <c r="CI52" i="3"/>
  <c r="DL5" i="3"/>
  <c r="DL97" i="3"/>
  <c r="DL89" i="3"/>
  <c r="EO93" i="3"/>
  <c r="BF89" i="3"/>
  <c r="BF53" i="3"/>
  <c r="BF36" i="3"/>
  <c r="CI68" i="3"/>
  <c r="CI30" i="3"/>
  <c r="CI8" i="3"/>
  <c r="DL56" i="3"/>
  <c r="DL34" i="3"/>
  <c r="DL15" i="3"/>
  <c r="EO76" i="3"/>
  <c r="EO49" i="3"/>
  <c r="DL74" i="3"/>
  <c r="EO89" i="3"/>
  <c r="EO70" i="3"/>
  <c r="EO8" i="3"/>
  <c r="BF97" i="3"/>
  <c r="BF87" i="3"/>
  <c r="BF76" i="3"/>
  <c r="BF55" i="3"/>
  <c r="BF45" i="3"/>
  <c r="BF34" i="3"/>
  <c r="CI97" i="3"/>
  <c r="CI89" i="3"/>
  <c r="CI70" i="3"/>
  <c r="CI65" i="3"/>
  <c r="CI38" i="3"/>
  <c r="CI28" i="3"/>
  <c r="DL95" i="3"/>
  <c r="DL69" i="3"/>
  <c r="DL55" i="3"/>
  <c r="DL36" i="3"/>
  <c r="EO96" i="3"/>
  <c r="EO91" i="3"/>
  <c r="EO53" i="3"/>
  <c r="EO37" i="3"/>
  <c r="EO32" i="3"/>
  <c r="EO13" i="3"/>
  <c r="BF32" i="3"/>
  <c r="CI17" i="3"/>
  <c r="CI9" i="3"/>
  <c r="DL53" i="3"/>
  <c r="DL45" i="3"/>
  <c r="EO30" i="3"/>
  <c r="BF78" i="3"/>
  <c r="BF68" i="3"/>
  <c r="BF15" i="3"/>
  <c r="CI33" i="3"/>
  <c r="CI11" i="3"/>
  <c r="DL76" i="3"/>
  <c r="DL66" i="3"/>
  <c r="DL47" i="3"/>
  <c r="DL17" i="3"/>
  <c r="DL7" i="3"/>
  <c r="EO72" i="3"/>
  <c r="EO48" i="3"/>
  <c r="BF54" i="3"/>
  <c r="BF49" i="3"/>
  <c r="BF28" i="3"/>
  <c r="BF17" i="3"/>
  <c r="CI93" i="3"/>
  <c r="CI53" i="3"/>
  <c r="CI37" i="3"/>
  <c r="CI32" i="3"/>
  <c r="CI13" i="3"/>
  <c r="DL78" i="3"/>
  <c r="DL49" i="3"/>
  <c r="DL14" i="3"/>
  <c r="DL9" i="3"/>
  <c r="EO85" i="3"/>
  <c r="EO74" i="3"/>
  <c r="EO66" i="3"/>
  <c r="EO52" i="3"/>
  <c r="EO47" i="3"/>
  <c r="EO26" i="3"/>
  <c r="BF91" i="3"/>
  <c r="BF72" i="3"/>
  <c r="BF67" i="3"/>
  <c r="CI85" i="3"/>
  <c r="CI74" i="3"/>
  <c r="CI48" i="3"/>
  <c r="DL91" i="3"/>
  <c r="DL32" i="3"/>
  <c r="DL27" i="3"/>
  <c r="DL16" i="3"/>
  <c r="EO57" i="3"/>
  <c r="EO17" i="3"/>
  <c r="EO9" i="3"/>
  <c r="AC97" i="3"/>
  <c r="AC13" i="3"/>
  <c r="BF93" i="3"/>
  <c r="BF30" i="3"/>
  <c r="CI95" i="3"/>
  <c r="CI76" i="3"/>
  <c r="CI66" i="3"/>
  <c r="CI45" i="3"/>
  <c r="CI15" i="3"/>
  <c r="DL88" i="3"/>
  <c r="DL51" i="3"/>
  <c r="DL29" i="3"/>
  <c r="EO97" i="3"/>
  <c r="EO87" i="3"/>
  <c r="EO68" i="3"/>
  <c r="EO38" i="3"/>
  <c r="EO28" i="3"/>
  <c r="CI91" i="3"/>
  <c r="DL31" i="3"/>
  <c r="EO98" i="3"/>
  <c r="EO10" i="3"/>
  <c r="BF86" i="3"/>
  <c r="BF71" i="3"/>
  <c r="BF58" i="3"/>
  <c r="BF27" i="3"/>
  <c r="CI69" i="3"/>
  <c r="CI56" i="3"/>
  <c r="CI25" i="3"/>
  <c r="CI12" i="3"/>
  <c r="DL92" i="3"/>
  <c r="DL77" i="3"/>
  <c r="DL48" i="3"/>
  <c r="DL33" i="3"/>
  <c r="EO69" i="3"/>
  <c r="EO56" i="3"/>
  <c r="EO25" i="3"/>
  <c r="EO12" i="3"/>
  <c r="EO54" i="3"/>
  <c r="BF88" i="3"/>
  <c r="BF73" i="3"/>
  <c r="BF29" i="3"/>
  <c r="BF16" i="3"/>
  <c r="CI96" i="3"/>
  <c r="CI86" i="3"/>
  <c r="CI71" i="3"/>
  <c r="CI58" i="3"/>
  <c r="CI27" i="3"/>
  <c r="CI14" i="3"/>
  <c r="DL94" i="3"/>
  <c r="DL50" i="3"/>
  <c r="DL35" i="3"/>
  <c r="DL6" i="3"/>
  <c r="EO86" i="3"/>
  <c r="EO71" i="3"/>
  <c r="EO58" i="3"/>
  <c r="EO27" i="3"/>
  <c r="EO14" i="3"/>
  <c r="DL18" i="3"/>
  <c r="AC88" i="3"/>
  <c r="AC70" i="3"/>
  <c r="BF5" i="3"/>
  <c r="BF90" i="3"/>
  <c r="BF75" i="3"/>
  <c r="BF46" i="3"/>
  <c r="BF31" i="3"/>
  <c r="BF18" i="3"/>
  <c r="CI98" i="3"/>
  <c r="CI88" i="3"/>
  <c r="CI73" i="3"/>
  <c r="CI29" i="3"/>
  <c r="CI16" i="3"/>
  <c r="DL96" i="3"/>
  <c r="DL65" i="3"/>
  <c r="DL52" i="3"/>
  <c r="DL37" i="3"/>
  <c r="DL8" i="3"/>
  <c r="EO5" i="3"/>
  <c r="EO88" i="3"/>
  <c r="EO29" i="3"/>
  <c r="EO16" i="3"/>
  <c r="BF56" i="3"/>
  <c r="BF14" i="3"/>
  <c r="CI67" i="3"/>
  <c r="DL75" i="3"/>
  <c r="BF92" i="3"/>
  <c r="BF77" i="3"/>
  <c r="BF48" i="3"/>
  <c r="BF33" i="3"/>
  <c r="CI90" i="3"/>
  <c r="CI75" i="3"/>
  <c r="CI46" i="3"/>
  <c r="CI31" i="3"/>
  <c r="CI18" i="3"/>
  <c r="DL98" i="3"/>
  <c r="DL67" i="3"/>
  <c r="DL54" i="3"/>
  <c r="DL10" i="3"/>
  <c r="EO90" i="3"/>
  <c r="EO75" i="3"/>
  <c r="EO46" i="3"/>
  <c r="EO31" i="3"/>
  <c r="EO18" i="3"/>
  <c r="BF69" i="3"/>
  <c r="CI54" i="3"/>
  <c r="DL46" i="3"/>
  <c r="AC47" i="3"/>
  <c r="AC28" i="3"/>
  <c r="BF94" i="3"/>
  <c r="BF50" i="3"/>
  <c r="BF35" i="3"/>
  <c r="BF8" i="3"/>
  <c r="CI77" i="3"/>
  <c r="DL25" i="3"/>
  <c r="DL12" i="3"/>
  <c r="BF98" i="3"/>
  <c r="BF25" i="3"/>
  <c r="CI94" i="3"/>
  <c r="CI10" i="3"/>
  <c r="DL90" i="3"/>
  <c r="EO67" i="3"/>
  <c r="BF96" i="3"/>
  <c r="BF65" i="3"/>
  <c r="BF52" i="3"/>
  <c r="BF37" i="3"/>
  <c r="BF10" i="3"/>
  <c r="CI5" i="3"/>
  <c r="CI92" i="3"/>
  <c r="CI50" i="3"/>
  <c r="CI35" i="3"/>
  <c r="CI6" i="3"/>
  <c r="DL86" i="3"/>
  <c r="DL71" i="3"/>
  <c r="DL58" i="3"/>
  <c r="EO94" i="3"/>
  <c r="EO50" i="3"/>
  <c r="EO35" i="3"/>
  <c r="EO6" i="3"/>
  <c r="AC45" i="3"/>
  <c r="AC85" i="3"/>
  <c r="AC51" i="3"/>
  <c r="AC50" i="3"/>
  <c r="AC78" i="3"/>
  <c r="AC76" i="3"/>
  <c r="AC72" i="3"/>
  <c r="AC55" i="3"/>
  <c r="AC32" i="3"/>
  <c r="AC31" i="3"/>
  <c r="AC38" i="3"/>
  <c r="AC34" i="3"/>
  <c r="AC8" i="3"/>
  <c r="AC69" i="3"/>
  <c r="AC30" i="3"/>
  <c r="AC11" i="3"/>
  <c r="AC68" i="3"/>
  <c r="AC74" i="3"/>
  <c r="AC66" i="3"/>
  <c r="AC36" i="3"/>
  <c r="AC92" i="3"/>
  <c r="AC54" i="3"/>
  <c r="AC26" i="3"/>
  <c r="AC95" i="3"/>
  <c r="AC57" i="3"/>
  <c r="AC91" i="3"/>
  <c r="AC53" i="3"/>
  <c r="AC87" i="3"/>
  <c r="AC49" i="3"/>
  <c r="AC73" i="3"/>
  <c r="AC35" i="3"/>
  <c r="AC9" i="3"/>
  <c r="AC7" i="3"/>
  <c r="AC94" i="3"/>
  <c r="AC75" i="3"/>
  <c r="AC56" i="3"/>
  <c r="AC37" i="3"/>
  <c r="AC18" i="3"/>
  <c r="AC96" i="3"/>
  <c r="AC77" i="3"/>
  <c r="AC58" i="3"/>
  <c r="AC15" i="3"/>
  <c r="AC98" i="3"/>
  <c r="AC25" i="3"/>
  <c r="AC65" i="3"/>
  <c r="AC46" i="3"/>
  <c r="AC27" i="3"/>
  <c r="AC86" i="3"/>
  <c r="AC67" i="3"/>
  <c r="AC48" i="3"/>
  <c r="AC29" i="3"/>
  <c r="AC90" i="3"/>
  <c r="AC71" i="3"/>
  <c r="AC52" i="3"/>
  <c r="AC33" i="3"/>
  <c r="AC6" i="3"/>
  <c r="AC17" i="3"/>
  <c r="AC16" i="3"/>
  <c r="AC14" i="3"/>
  <c r="AC12" i="3"/>
  <c r="AC10" i="3"/>
  <c r="AC5" i="3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D116" i="1"/>
  <c r="D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87" i="1"/>
  <c r="D123" i="1" s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86" i="1"/>
  <c r="D115" i="1" s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66" i="1"/>
  <c r="D122" i="1" s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65" i="1"/>
  <c r="D114" i="1" s="1"/>
  <c r="D44" i="1"/>
  <c r="D113" i="1" s="1"/>
  <c r="D45" i="1"/>
  <c r="D121" i="1" s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D25" i="1"/>
  <c r="D120" i="1" s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D24" i="1"/>
  <c r="D112" i="1" s="1"/>
  <c r="BJ237" i="3" l="1"/>
  <c r="EX89" i="3"/>
  <c r="EY85" i="3"/>
  <c r="EY76" i="3"/>
  <c r="EX87" i="3"/>
  <c r="EV74" i="3"/>
  <c r="EX79" i="3"/>
  <c r="EU45" i="3"/>
  <c r="EX90" i="3"/>
  <c r="BJ287" i="3"/>
  <c r="EY84" i="3"/>
  <c r="EW74" i="3"/>
  <c r="EV76" i="3"/>
  <c r="EU87" i="3"/>
  <c r="EV87" i="3"/>
  <c r="EV85" i="3"/>
  <c r="EX78" i="3"/>
  <c r="EU89" i="3"/>
  <c r="EU75" i="3"/>
  <c r="EY86" i="3"/>
  <c r="EY77" i="3"/>
  <c r="EY89" i="3"/>
  <c r="EW78" i="3"/>
  <c r="EV83" i="3"/>
  <c r="EX83" i="3"/>
  <c r="EX74" i="3"/>
  <c r="EW88" i="3"/>
  <c r="EV77" i="3"/>
  <c r="EU79" i="3"/>
  <c r="EY90" i="3"/>
  <c r="EW85" i="3"/>
  <c r="EW77" i="3"/>
  <c r="EV69" i="3"/>
  <c r="EY74" i="3"/>
  <c r="EV88" i="3"/>
  <c r="EU90" i="3"/>
  <c r="EV19" i="3"/>
  <c r="EU84" i="3"/>
  <c r="EX23" i="3"/>
  <c r="EU19" i="3"/>
  <c r="BJ228" i="3"/>
  <c r="EV75" i="3"/>
  <c r="EU86" i="3"/>
  <c r="EU77" i="3"/>
  <c r="EY88" i="3"/>
  <c r="EU78" i="3"/>
  <c r="EU23" i="3"/>
  <c r="EU85" i="3"/>
  <c r="EU76" i="3"/>
  <c r="EY87" i="3"/>
  <c r="EY75" i="3"/>
  <c r="EW90" i="3"/>
  <c r="EW46" i="3"/>
  <c r="EW75" i="3"/>
  <c r="EY78" i="3"/>
  <c r="EY83" i="3"/>
  <c r="EX46" i="3"/>
  <c r="BJ263" i="3"/>
  <c r="EU69" i="3"/>
  <c r="EW89" i="3"/>
  <c r="EW83" i="3"/>
  <c r="EY79" i="3"/>
  <c r="EY19" i="3"/>
  <c r="EY46" i="3"/>
  <c r="EX45" i="3"/>
  <c r="EW45" i="3"/>
  <c r="BJ279" i="3"/>
  <c r="EX84" i="3"/>
  <c r="EX75" i="3"/>
  <c r="EW23" i="3"/>
  <c r="EV46" i="3"/>
  <c r="EV84" i="3"/>
  <c r="EV23" i="3"/>
  <c r="EX19" i="3"/>
  <c r="EW79" i="3"/>
  <c r="BJ311" i="3"/>
  <c r="BJ245" i="3"/>
  <c r="EV45" i="3"/>
  <c r="EW69" i="3"/>
  <c r="EX69" i="3"/>
  <c r="EX85" i="3"/>
  <c r="EW84" i="3"/>
  <c r="EX86" i="3"/>
  <c r="BJ218" i="3"/>
  <c r="EY68" i="3"/>
  <c r="EU68" i="3"/>
  <c r="EW86" i="3"/>
  <c r="BJ224" i="3"/>
  <c r="BJ289" i="3"/>
  <c r="BJ307" i="3"/>
  <c r="EU46" i="3"/>
  <c r="EX68" i="3"/>
  <c r="EW19" i="3"/>
  <c r="EY69" i="3"/>
  <c r="EV78" i="3"/>
  <c r="EX77" i="3"/>
  <c r="EU83" i="3"/>
  <c r="EU74" i="3"/>
  <c r="BJ264" i="3"/>
  <c r="EY45" i="3"/>
  <c r="EV68" i="3"/>
  <c r="EY23" i="3"/>
  <c r="EV89" i="3"/>
  <c r="EU88" i="3"/>
  <c r="EX88" i="3"/>
  <c r="EX76" i="3"/>
  <c r="BJ280" i="3"/>
  <c r="BJ239" i="3"/>
  <c r="BJ261" i="3"/>
  <c r="EW68" i="3"/>
  <c r="EV79" i="3"/>
  <c r="EW76" i="3"/>
  <c r="DP175" i="3"/>
  <c r="BJ220" i="3"/>
  <c r="EV90" i="3"/>
  <c r="EW87" i="3"/>
  <c r="BJ223" i="3"/>
  <c r="BJ299" i="3"/>
  <c r="BJ247" i="3"/>
  <c r="BJ303" i="3"/>
  <c r="BJ309" i="3"/>
  <c r="BJ305" i="3"/>
  <c r="DP203" i="3"/>
  <c r="BJ306" i="3"/>
  <c r="BJ285" i="3"/>
  <c r="BJ265" i="3"/>
  <c r="BJ283" i="3"/>
  <c r="BJ227" i="3"/>
  <c r="BJ217" i="3"/>
  <c r="BJ259" i="3"/>
  <c r="BJ281" i="3"/>
  <c r="BJ241" i="3"/>
  <c r="BJ277" i="3"/>
  <c r="BJ221" i="3"/>
  <c r="BJ225" i="3"/>
  <c r="DP107" i="3"/>
  <c r="BJ222" i="3"/>
  <c r="BJ286" i="3"/>
  <c r="BJ300" i="3"/>
  <c r="BJ260" i="3"/>
  <c r="DP109" i="3"/>
  <c r="BJ242" i="3"/>
  <c r="BJ278" i="3"/>
  <c r="BJ216" i="3"/>
  <c r="BJ267" i="3"/>
  <c r="DP197" i="3"/>
  <c r="BJ256" i="3"/>
  <c r="BJ238" i="3"/>
  <c r="BJ240" i="3"/>
  <c r="BJ215" i="3"/>
  <c r="BJ268" i="3"/>
  <c r="BJ257" i="3"/>
  <c r="BJ310" i="3"/>
  <c r="BJ302" i="3"/>
  <c r="DP131" i="3"/>
  <c r="BJ248" i="3"/>
  <c r="DP179" i="3"/>
  <c r="BJ246" i="3"/>
  <c r="DP154" i="3"/>
  <c r="DP151" i="3"/>
  <c r="BJ290" i="3"/>
  <c r="BJ262" i="3"/>
  <c r="BJ288" i="3"/>
  <c r="DP195" i="3"/>
  <c r="DP133" i="3"/>
  <c r="DP118" i="3"/>
  <c r="BJ284" i="3"/>
  <c r="BJ298" i="3"/>
  <c r="BJ243" i="3"/>
  <c r="DP173" i="3"/>
  <c r="DP117" i="3"/>
  <c r="DP137" i="3"/>
  <c r="BJ226" i="3"/>
  <c r="DP129" i="3"/>
  <c r="DP127" i="3"/>
  <c r="DP193" i="3"/>
  <c r="BJ269" i="3"/>
  <c r="DP113" i="3"/>
  <c r="DP169" i="3"/>
  <c r="DP115" i="3"/>
  <c r="BJ282" i="3"/>
  <c r="DP181" i="3"/>
  <c r="DP111" i="3"/>
  <c r="DP161" i="3"/>
  <c r="DP199" i="3"/>
  <c r="DP139" i="3"/>
  <c r="BJ304" i="3"/>
  <c r="DP170" i="3"/>
  <c r="DP200" i="3"/>
  <c r="DP171" i="3"/>
  <c r="DP153" i="3"/>
  <c r="DP191" i="3"/>
  <c r="DP150" i="3"/>
  <c r="DP134" i="3"/>
  <c r="DP110" i="3"/>
  <c r="DP201" i="3"/>
  <c r="DP155" i="3"/>
  <c r="DP177" i="3"/>
  <c r="DP119" i="3"/>
  <c r="DP178" i="3"/>
  <c r="DP149" i="3"/>
  <c r="DP135" i="3"/>
  <c r="BJ244" i="3"/>
  <c r="BJ236" i="3"/>
  <c r="DP198" i="3"/>
  <c r="DP159" i="3"/>
  <c r="DP157" i="3"/>
  <c r="DP138" i="3"/>
  <c r="BJ258" i="3"/>
  <c r="BJ266" i="3"/>
  <c r="DP132" i="3"/>
  <c r="DP194" i="3"/>
  <c r="DP192" i="3"/>
  <c r="DP140" i="3"/>
  <c r="DP152" i="3"/>
  <c r="DP128" i="3"/>
  <c r="ER15" i="3"/>
  <c r="DP114" i="3"/>
  <c r="DP116" i="3"/>
  <c r="DP136" i="3"/>
  <c r="DP112" i="3"/>
  <c r="DP158" i="3"/>
  <c r="DP120" i="3"/>
  <c r="DP108" i="3"/>
  <c r="DP174" i="3"/>
  <c r="DP156" i="3"/>
  <c r="ER47" i="3"/>
  <c r="DP130" i="3"/>
  <c r="DP172" i="3"/>
  <c r="ER9" i="3"/>
  <c r="DP160" i="3"/>
  <c r="DP202" i="3"/>
  <c r="ER95" i="3"/>
  <c r="DP182" i="3"/>
  <c r="DP148" i="3"/>
  <c r="DP176" i="3"/>
  <c r="ER70" i="3"/>
  <c r="DP196" i="3"/>
  <c r="DP180" i="3"/>
  <c r="DP190" i="3"/>
  <c r="ER36" i="3"/>
  <c r="ER34" i="3"/>
  <c r="ER85" i="3"/>
  <c r="ER7" i="3"/>
  <c r="ER57" i="3"/>
  <c r="ER30" i="3"/>
  <c r="ER89" i="3"/>
  <c r="ER78" i="3"/>
  <c r="ER87" i="3"/>
  <c r="ER97" i="3"/>
  <c r="ER74" i="3"/>
  <c r="ER17" i="3"/>
  <c r="ER68" i="3"/>
  <c r="ER76" i="3"/>
  <c r="ER11" i="3"/>
  <c r="ER55" i="3"/>
  <c r="ER93" i="3"/>
  <c r="ER26" i="3"/>
  <c r="ER72" i="3"/>
  <c r="ER67" i="3"/>
  <c r="ER16" i="3"/>
  <c r="ER48" i="3"/>
  <c r="ER28" i="3"/>
  <c r="ER38" i="3"/>
  <c r="ER88" i="3"/>
  <c r="ER8" i="3"/>
  <c r="ER49" i="3"/>
  <c r="ER92" i="3"/>
  <c r="ER96" i="3"/>
  <c r="ER5" i="3"/>
  <c r="ER73" i="3"/>
  <c r="ER53" i="3"/>
  <c r="ER66" i="3"/>
  <c r="ER51" i="3"/>
  <c r="ER75" i="3"/>
  <c r="ER37" i="3"/>
  <c r="ER56" i="3"/>
  <c r="ER13" i="3"/>
  <c r="ER32" i="3"/>
  <c r="ER45" i="3"/>
  <c r="ER52" i="3"/>
  <c r="ER91" i="3"/>
  <c r="ER65" i="3"/>
  <c r="ER14" i="3"/>
  <c r="ER33" i="3"/>
  <c r="ER27" i="3"/>
  <c r="ER50" i="3"/>
  <c r="ER29" i="3"/>
  <c r="ER58" i="3"/>
  <c r="ER77" i="3"/>
  <c r="ER35" i="3"/>
  <c r="ER94" i="3"/>
  <c r="ER18" i="3"/>
  <c r="ER71" i="3"/>
  <c r="ER54" i="3"/>
  <c r="ER6" i="3"/>
  <c r="ER31" i="3"/>
  <c r="ER86" i="3"/>
  <c r="ER12" i="3"/>
  <c r="ER10" i="3"/>
  <c r="ER46" i="3"/>
  <c r="ER25" i="3"/>
  <c r="ER98" i="3"/>
  <c r="ER90" i="3"/>
  <c r="ER69" i="3"/>
  <c r="GS120" i="1"/>
  <c r="GO112" i="1"/>
  <c r="GE112" i="1"/>
  <c r="GM112" i="1"/>
  <c r="GP120" i="1"/>
  <c r="GF120" i="1"/>
  <c r="GS112" i="1"/>
  <c r="GQ112" i="1"/>
  <c r="GN120" i="1"/>
  <c r="GD120" i="1"/>
  <c r="FZ112" i="1"/>
  <c r="GK120" i="1"/>
  <c r="FZ120" i="1"/>
  <c r="GG112" i="1"/>
  <c r="FY112" i="1"/>
  <c r="GM120" i="1"/>
  <c r="FW120" i="1"/>
  <c r="GJ120" i="1"/>
  <c r="GR112" i="1"/>
  <c r="GB120" i="1"/>
  <c r="GI120" i="1"/>
  <c r="GN112" i="1"/>
  <c r="GR120" i="1"/>
  <c r="FW112" i="1"/>
  <c r="GH120" i="1"/>
  <c r="GI112" i="1"/>
  <c r="GG120" i="1"/>
  <c r="GF112" i="1"/>
  <c r="GQ120" i="1"/>
  <c r="GH112" i="1"/>
  <c r="GA120" i="1"/>
  <c r="GK112" i="1"/>
  <c r="GA112" i="1"/>
  <c r="GD112" i="1"/>
  <c r="GC112" i="1"/>
  <c r="GE120" i="1"/>
  <c r="FX112" i="1"/>
  <c r="GC120" i="1"/>
  <c r="FX120" i="1"/>
  <c r="GP112" i="1"/>
  <c r="GL112" i="1"/>
  <c r="GO120" i="1"/>
  <c r="GB112" i="1"/>
  <c r="GJ112" i="1"/>
  <c r="FY120" i="1"/>
  <c r="GL120" i="1"/>
  <c r="FW113" i="1"/>
  <c r="FW121" i="1"/>
  <c r="GL121" i="1"/>
  <c r="GJ121" i="1"/>
  <c r="GK121" i="1"/>
  <c r="GS121" i="1"/>
  <c r="FY113" i="1"/>
  <c r="GL113" i="1"/>
  <c r="FY121" i="1"/>
  <c r="GO121" i="1"/>
  <c r="GQ121" i="1"/>
  <c r="GH121" i="1"/>
  <c r="GG121" i="1"/>
  <c r="FX121" i="1"/>
  <c r="GS113" i="1"/>
  <c r="FZ121" i="1"/>
  <c r="GF121" i="1"/>
  <c r="GF113" i="1"/>
  <c r="GJ113" i="1"/>
  <c r="GM121" i="1"/>
  <c r="GK113" i="1"/>
  <c r="FZ113" i="1"/>
  <c r="GE121" i="1"/>
  <c r="GN113" i="1"/>
  <c r="GB113" i="1"/>
  <c r="GG113" i="1"/>
  <c r="GA113" i="1"/>
  <c r="GN121" i="1"/>
  <c r="GA121" i="1"/>
  <c r="GB121" i="1"/>
  <c r="GD121" i="1"/>
  <c r="GR113" i="1"/>
  <c r="GR121" i="1"/>
  <c r="GP113" i="1"/>
  <c r="GM113" i="1"/>
  <c r="GC113" i="1"/>
  <c r="GI113" i="1"/>
  <c r="GP121" i="1"/>
  <c r="FX113" i="1"/>
  <c r="GC121" i="1"/>
  <c r="GE113" i="1"/>
  <c r="GO113" i="1"/>
  <c r="GI121" i="1"/>
  <c r="GQ113" i="1"/>
  <c r="GD113" i="1"/>
  <c r="GH113" i="1"/>
  <c r="FH121" i="1"/>
  <c r="DG121" i="1"/>
  <c r="EU121" i="1"/>
  <c r="DU121" i="1"/>
  <c r="FP121" i="1"/>
  <c r="DZ121" i="1"/>
  <c r="EP121" i="1"/>
  <c r="DO121" i="1"/>
  <c r="EA121" i="1"/>
  <c r="EN121" i="1"/>
  <c r="DS121" i="1"/>
  <c r="DA113" i="1"/>
  <c r="DK121" i="1"/>
  <c r="EM121" i="1"/>
  <c r="EE121" i="1"/>
  <c r="DV121" i="1"/>
  <c r="EB121" i="1"/>
  <c r="DJ121" i="1"/>
  <c r="DA121" i="1"/>
  <c r="FA113" i="1"/>
  <c r="DU113" i="1"/>
  <c r="FA121" i="1"/>
  <c r="EZ121" i="1"/>
  <c r="FQ121" i="1"/>
  <c r="DN121" i="1"/>
  <c r="DI113" i="1"/>
  <c r="ET121" i="1"/>
  <c r="FR121" i="1"/>
  <c r="DR113" i="1"/>
  <c r="DH113" i="1"/>
  <c r="EG113" i="1"/>
  <c r="FS113" i="1"/>
  <c r="EX121" i="1"/>
  <c r="DK113" i="1"/>
  <c r="DS113" i="1"/>
  <c r="FL121" i="1"/>
  <c r="CZ121" i="1"/>
  <c r="FQ113" i="1"/>
  <c r="DL121" i="1"/>
  <c r="FB113" i="1"/>
  <c r="DV113" i="1"/>
  <c r="DC121" i="1"/>
  <c r="FR113" i="1"/>
  <c r="ES121" i="1"/>
  <c r="EI121" i="1"/>
  <c r="DJ113" i="1"/>
  <c r="FD121" i="1"/>
  <c r="DR121" i="1"/>
  <c r="DH121" i="1"/>
  <c r="FK121" i="1"/>
  <c r="EQ121" i="1"/>
  <c r="EX113" i="1"/>
  <c r="DD121" i="1"/>
  <c r="EE113" i="1"/>
  <c r="DT121" i="1"/>
  <c r="DY113" i="1"/>
  <c r="FL113" i="1"/>
  <c r="EH121" i="1"/>
  <c r="DL113" i="1"/>
  <c r="FB121" i="1"/>
  <c r="EL121" i="1"/>
  <c r="EY113" i="1"/>
  <c r="ED121" i="1"/>
  <c r="FG121" i="1"/>
  <c r="EC121" i="1"/>
  <c r="EA113" i="1"/>
  <c r="EQ113" i="1"/>
  <c r="EJ121" i="1"/>
  <c r="FO113" i="1"/>
  <c r="DM113" i="1"/>
  <c r="DC113" i="1"/>
  <c r="DF113" i="1"/>
  <c r="FC121" i="1"/>
  <c r="EY121" i="1"/>
  <c r="FF113" i="1"/>
  <c r="DQ121" i="1"/>
  <c r="EM113" i="1"/>
  <c r="FK113" i="1"/>
  <c r="FN113" i="1"/>
  <c r="FO121" i="1"/>
  <c r="ER121" i="1"/>
  <c r="DM121" i="1"/>
  <c r="EC113" i="1"/>
  <c r="EI113" i="1"/>
  <c r="DD113" i="1"/>
  <c r="DE121" i="1"/>
  <c r="EU113" i="1"/>
  <c r="EF121" i="1"/>
  <c r="DY121" i="1"/>
  <c r="EL113" i="1"/>
  <c r="EB113" i="1"/>
  <c r="DF121" i="1"/>
  <c r="FT121" i="1"/>
  <c r="ES113" i="1"/>
  <c r="FF121" i="1"/>
  <c r="FI113" i="1"/>
  <c r="DI121" i="1"/>
  <c r="EG121" i="1"/>
  <c r="FM113" i="1"/>
  <c r="FN121" i="1"/>
  <c r="EK113" i="1"/>
  <c r="DB113" i="1"/>
  <c r="EZ113" i="1"/>
  <c r="DT113" i="1"/>
  <c r="FJ113" i="1"/>
  <c r="EO113" i="1"/>
  <c r="EH113" i="1"/>
  <c r="FS121" i="1"/>
  <c r="FH113" i="1"/>
  <c r="CZ113" i="1"/>
  <c r="ER113" i="1"/>
  <c r="FD113" i="1"/>
  <c r="FJ121" i="1"/>
  <c r="FE113" i="1"/>
  <c r="EO121" i="1"/>
  <c r="DG113" i="1"/>
  <c r="DQ113" i="1"/>
  <c r="FP113" i="1"/>
  <c r="FT113" i="1"/>
  <c r="DE113" i="1"/>
  <c r="DZ113" i="1"/>
  <c r="EF113" i="1"/>
  <c r="ED113" i="1"/>
  <c r="EP113" i="1"/>
  <c r="DP113" i="1"/>
  <c r="DO113" i="1"/>
  <c r="ET113" i="1"/>
  <c r="EJ113" i="1"/>
  <c r="FC113" i="1"/>
  <c r="DN113" i="1"/>
  <c r="FG113" i="1"/>
  <c r="FI121" i="1"/>
  <c r="EN113" i="1"/>
  <c r="DP121" i="1"/>
  <c r="FM121" i="1"/>
  <c r="EK121" i="1"/>
  <c r="FE121" i="1"/>
  <c r="DB121" i="1"/>
  <c r="FJ120" i="1"/>
  <c r="FN120" i="1"/>
  <c r="DQ120" i="1"/>
  <c r="FF120" i="1"/>
  <c r="EJ120" i="1"/>
  <c r="DH120" i="1"/>
  <c r="DI120" i="1"/>
  <c r="FI120" i="1"/>
  <c r="EB120" i="1"/>
  <c r="DB120" i="1"/>
  <c r="FK120" i="1"/>
  <c r="DM120" i="1"/>
  <c r="EE120" i="1"/>
  <c r="CZ112" i="1"/>
  <c r="EZ120" i="1"/>
  <c r="EC120" i="1"/>
  <c r="DD120" i="1"/>
  <c r="DR120" i="1"/>
  <c r="EP120" i="1"/>
  <c r="DE120" i="1"/>
  <c r="DG120" i="1"/>
  <c r="FH120" i="1"/>
  <c r="EY120" i="1"/>
  <c r="FG120" i="1"/>
  <c r="EB112" i="1"/>
  <c r="EX112" i="1"/>
  <c r="FK112" i="1"/>
  <c r="FL120" i="1"/>
  <c r="FT120" i="1"/>
  <c r="DL120" i="1"/>
  <c r="ED112" i="1"/>
  <c r="FD120" i="1"/>
  <c r="FO120" i="1"/>
  <c r="DB112" i="1"/>
  <c r="DI112" i="1"/>
  <c r="EU112" i="1"/>
  <c r="EL120" i="1"/>
  <c r="DD112" i="1"/>
  <c r="EP112" i="1"/>
  <c r="DO120" i="1"/>
  <c r="EX120" i="1"/>
  <c r="DF120" i="1"/>
  <c r="DE112" i="1"/>
  <c r="EH120" i="1"/>
  <c r="DA112" i="1"/>
  <c r="DK112" i="1"/>
  <c r="FJ112" i="1"/>
  <c r="ED120" i="1"/>
  <c r="DC120" i="1"/>
  <c r="DN120" i="1"/>
  <c r="EH112" i="1"/>
  <c r="CZ120" i="1"/>
  <c r="FS120" i="1"/>
  <c r="DO112" i="1"/>
  <c r="ET120" i="1"/>
  <c r="EZ112" i="1"/>
  <c r="EO120" i="1"/>
  <c r="FE112" i="1"/>
  <c r="DU120" i="1"/>
  <c r="EY112" i="1"/>
  <c r="DT112" i="1"/>
  <c r="FD112" i="1"/>
  <c r="DC112" i="1"/>
  <c r="EM120" i="1"/>
  <c r="FE120" i="1"/>
  <c r="EF120" i="1"/>
  <c r="DG112" i="1"/>
  <c r="DH112" i="1"/>
  <c r="EQ120" i="1"/>
  <c r="FQ120" i="1"/>
  <c r="DA120" i="1"/>
  <c r="DJ120" i="1"/>
  <c r="FO112" i="1"/>
  <c r="DK120" i="1"/>
  <c r="FB112" i="1"/>
  <c r="FP120" i="1"/>
  <c r="EI120" i="1"/>
  <c r="EA120" i="1"/>
  <c r="FH112" i="1"/>
  <c r="EC112" i="1"/>
  <c r="DM112" i="1"/>
  <c r="DT120" i="1"/>
  <c r="ET112" i="1"/>
  <c r="EK120" i="1"/>
  <c r="EM112" i="1"/>
  <c r="DP120" i="1"/>
  <c r="FS112" i="1"/>
  <c r="FG112" i="1"/>
  <c r="EG120" i="1"/>
  <c r="DL112" i="1"/>
  <c r="DV112" i="1"/>
  <c r="EN120" i="1"/>
  <c r="DF112" i="1"/>
  <c r="FT112" i="1"/>
  <c r="DZ120" i="1"/>
  <c r="ER112" i="1"/>
  <c r="FM112" i="1"/>
  <c r="EI112" i="1"/>
  <c r="DS112" i="1"/>
  <c r="FB120" i="1"/>
  <c r="FA120" i="1"/>
  <c r="DY120" i="1"/>
  <c r="FC120" i="1"/>
  <c r="ES120" i="1"/>
  <c r="FN112" i="1"/>
  <c r="DR112" i="1"/>
  <c r="EL112" i="1"/>
  <c r="EA112" i="1"/>
  <c r="EO112" i="1"/>
  <c r="DU112" i="1"/>
  <c r="FC112" i="1"/>
  <c r="EK112" i="1"/>
  <c r="FL112" i="1"/>
  <c r="EE112" i="1"/>
  <c r="DN112" i="1"/>
  <c r="FP112" i="1"/>
  <c r="DP112" i="1"/>
  <c r="ES112" i="1"/>
  <c r="EN112" i="1"/>
  <c r="DJ112" i="1"/>
  <c r="DQ112" i="1"/>
  <c r="EF112" i="1"/>
  <c r="EG112" i="1"/>
  <c r="FI112" i="1"/>
  <c r="DV120" i="1"/>
  <c r="ER120" i="1"/>
  <c r="DZ112" i="1"/>
  <c r="EU120" i="1"/>
  <c r="EQ112" i="1"/>
  <c r="FM120" i="1"/>
  <c r="DS120" i="1"/>
  <c r="DY112" i="1"/>
  <c r="FF112" i="1"/>
  <c r="FR112" i="1"/>
  <c r="EJ112" i="1"/>
  <c r="FA112" i="1"/>
  <c r="FQ112" i="1"/>
  <c r="FR120" i="1"/>
  <c r="BQ241" i="3" l="1"/>
  <c r="BQ303" i="3"/>
  <c r="BQ287" i="3"/>
  <c r="EY91" i="3"/>
  <c r="EY92" i="3"/>
  <c r="EX91" i="3"/>
  <c r="EU92" i="3"/>
  <c r="BQ305" i="3"/>
  <c r="BQ217" i="3"/>
  <c r="BQ218" i="3"/>
  <c r="BQ239" i="3"/>
  <c r="EW91" i="3"/>
  <c r="EV92" i="3"/>
  <c r="EX92" i="3"/>
  <c r="EW92" i="3"/>
  <c r="BQ311" i="3"/>
  <c r="EV91" i="3"/>
  <c r="BQ283" i="3"/>
  <c r="BQ259" i="3"/>
  <c r="EU91" i="3"/>
  <c r="BQ299" i="3"/>
  <c r="BJ292" i="3"/>
  <c r="BJ230" i="3"/>
  <c r="BQ300" i="3"/>
  <c r="BQ226" i="3"/>
  <c r="BQ289" i="3"/>
  <c r="BQ261" i="3"/>
  <c r="BJ229" i="3"/>
  <c r="BQ235" i="3"/>
  <c r="BQ237" i="3"/>
  <c r="BQ215" i="3"/>
  <c r="BJ312" i="3"/>
  <c r="BJ291" i="3"/>
  <c r="BQ223" i="3"/>
  <c r="BJ250" i="3"/>
  <c r="BQ245" i="3"/>
  <c r="BQ247" i="3"/>
  <c r="BQ277" i="3"/>
  <c r="BQ224" i="3"/>
  <c r="BQ262" i="3"/>
  <c r="BQ310" i="3"/>
  <c r="BQ219" i="3"/>
  <c r="BQ281" i="3"/>
  <c r="BQ306" i="3"/>
  <c r="BQ225" i="3"/>
  <c r="BJ270" i="3"/>
  <c r="BQ257" i="3"/>
  <c r="BQ298" i="3"/>
  <c r="BQ246" i="3"/>
  <c r="BQ308" i="3"/>
  <c r="BQ221" i="3"/>
  <c r="BQ288" i="3"/>
  <c r="BQ268" i="3"/>
  <c r="BQ228" i="3"/>
  <c r="BQ260" i="3"/>
  <c r="BQ285" i="3"/>
  <c r="BQ216" i="3"/>
  <c r="BQ243" i="3"/>
  <c r="BQ227" i="3"/>
  <c r="BQ248" i="3"/>
  <c r="BQ286" i="3"/>
  <c r="BQ280" i="3"/>
  <c r="BQ220" i="3"/>
  <c r="BQ267" i="3"/>
  <c r="BQ284" i="3"/>
  <c r="BQ238" i="3"/>
  <c r="BQ302" i="3"/>
  <c r="BQ256" i="3"/>
  <c r="BQ240" i="3"/>
  <c r="BQ242" i="3"/>
  <c r="BQ290" i="3"/>
  <c r="BQ264" i="3"/>
  <c r="BQ222" i="3"/>
  <c r="BQ307" i="3"/>
  <c r="BQ278" i="3"/>
  <c r="BQ301" i="3"/>
  <c r="DP142" i="3"/>
  <c r="DP183" i="3"/>
  <c r="BQ282" i="3"/>
  <c r="BQ304" i="3"/>
  <c r="DP141" i="3"/>
  <c r="BJ249" i="3"/>
  <c r="BQ309" i="3"/>
  <c r="BQ269" i="3"/>
  <c r="BQ236" i="3"/>
  <c r="BQ266" i="3"/>
  <c r="BQ263" i="3"/>
  <c r="BQ258" i="3"/>
  <c r="BQ279" i="3"/>
  <c r="BJ271" i="3"/>
  <c r="BQ265" i="3"/>
  <c r="BQ244" i="3"/>
  <c r="BJ313" i="3"/>
  <c r="DP121" i="3"/>
  <c r="DP122" i="3"/>
  <c r="DP184" i="3"/>
  <c r="DP163" i="3"/>
  <c r="DP162" i="3"/>
  <c r="DP205" i="3"/>
  <c r="DP204" i="3"/>
  <c r="ER99" i="3"/>
  <c r="ER23" i="3"/>
  <c r="ER63" i="3"/>
  <c r="ER83" i="3"/>
  <c r="ER43" i="3"/>
  <c r="ER39" i="3"/>
  <c r="ER100" i="3"/>
  <c r="ER59" i="3"/>
  <c r="ER19" i="3"/>
  <c r="ER79" i="3"/>
  <c r="BQ230" i="3" l="1"/>
  <c r="BQ229" i="3"/>
  <c r="BQ292" i="3"/>
  <c r="BQ291" i="3"/>
  <c r="BQ271" i="3"/>
  <c r="BQ312" i="3"/>
  <c r="BQ270" i="3"/>
  <c r="BQ250" i="3"/>
  <c r="BQ249" i="3"/>
  <c r="BQ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Artioli</author>
  </authors>
  <commentList>
    <comment ref="A1" authorId="0" shapeId="0" xr:uid="{9C32B2F9-9AF1-4E5E-90CE-A50912269612}">
      <text>
        <r>
          <rPr>
            <b/>
            <sz val="9"/>
            <color indexed="81"/>
            <rFont val="Segoe UI"/>
            <family val="2"/>
          </rPr>
          <t>Guilherme Artioli:</t>
        </r>
        <r>
          <rPr>
            <sz val="9"/>
            <color indexed="81"/>
            <rFont val="Segoe UI"/>
            <family val="2"/>
          </rPr>
          <t xml:space="preserve">
Nesta aba, a planilha já está corrigida, merging os dados de nausea+urge to vomit e tambem os dados de gastric distress+dor de estomago</t>
        </r>
      </text>
    </comment>
  </commentList>
</comments>
</file>

<file path=xl/sharedStrings.xml><?xml version="1.0" encoding="utf-8"?>
<sst xmlns="http://schemas.openxmlformats.org/spreadsheetml/2006/main" count="9369" uniqueCount="223">
  <si>
    <t>Participante</t>
  </si>
  <si>
    <t>Bryan</t>
  </si>
  <si>
    <t>Tama</t>
  </si>
  <si>
    <t>Salomao</t>
  </si>
  <si>
    <t>Pedro</t>
  </si>
  <si>
    <t>Felipe</t>
  </si>
  <si>
    <t>Wagner</t>
  </si>
  <si>
    <t>Gui Art</t>
  </si>
  <si>
    <t>Alan</t>
  </si>
  <si>
    <t>Felipe Till</t>
  </si>
  <si>
    <t>Joao Paulo LS</t>
  </si>
  <si>
    <t>Jorge Luis</t>
  </si>
  <si>
    <t>Jose Claudio</t>
  </si>
  <si>
    <t xml:space="preserve">Rafael </t>
  </si>
  <si>
    <t>Kleiner</t>
  </si>
  <si>
    <t>Pré</t>
  </si>
  <si>
    <t>10'</t>
  </si>
  <si>
    <t>20'</t>
  </si>
  <si>
    <t>30'</t>
  </si>
  <si>
    <t>40'</t>
  </si>
  <si>
    <t>50'</t>
  </si>
  <si>
    <t>60'</t>
  </si>
  <si>
    <t>70'</t>
  </si>
  <si>
    <t>80'</t>
  </si>
  <si>
    <t>90'</t>
  </si>
  <si>
    <t>100'</t>
  </si>
  <si>
    <t>110'</t>
  </si>
  <si>
    <t>120'</t>
  </si>
  <si>
    <t>130'</t>
  </si>
  <si>
    <t>140'</t>
  </si>
  <si>
    <t>150'</t>
  </si>
  <si>
    <t>160'</t>
  </si>
  <si>
    <t>170'</t>
  </si>
  <si>
    <t>180'</t>
  </si>
  <si>
    <t>200'</t>
  </si>
  <si>
    <t>220'</t>
  </si>
  <si>
    <t>240'</t>
  </si>
  <si>
    <t>dia</t>
  </si>
  <si>
    <t>Gastric distress - Gel 0.3</t>
  </si>
  <si>
    <t>Media</t>
  </si>
  <si>
    <t>DP</t>
  </si>
  <si>
    <t>Gastric distress - Gel 0.1</t>
  </si>
  <si>
    <t>Gastric distress - RES 0.3</t>
  </si>
  <si>
    <t>Gastric distress - RES 0.1</t>
  </si>
  <si>
    <t>Gastric distress - PLACEBO</t>
  </si>
  <si>
    <t>Gel 0.3</t>
  </si>
  <si>
    <t>gel 0.1</t>
  </si>
  <si>
    <t>RES 0.3</t>
  </si>
  <si>
    <t>RES 0.1</t>
  </si>
  <si>
    <t>placebo</t>
  </si>
  <si>
    <t>MEAN</t>
  </si>
  <si>
    <t>SD</t>
  </si>
  <si>
    <t>Nausea - Gel 0.3</t>
  </si>
  <si>
    <t>Nausea - Gel 0.1</t>
  </si>
  <si>
    <t>Nausea - RES 0.3</t>
  </si>
  <si>
    <t>Nausea - RES 0.1</t>
  </si>
  <si>
    <t>Nausea - PLACEBO</t>
  </si>
  <si>
    <t>Tontura - Gel 0.3</t>
  </si>
  <si>
    <t>Tontura - Gel 0.1</t>
  </si>
  <si>
    <t>Tontura - RES 0.3</t>
  </si>
  <si>
    <t>Tontura - RES 0.1</t>
  </si>
  <si>
    <t>Tontura - PLACEBO</t>
  </si>
  <si>
    <t>Dor de cabeça - Gel 0.3</t>
  </si>
  <si>
    <t>Dor de cabeça - Gel 0.1</t>
  </si>
  <si>
    <t>Dor de cabeça - RES 0.3</t>
  </si>
  <si>
    <t>Dor de cabeça - RES 0.1</t>
  </si>
  <si>
    <t>Dor de cabeça - PLACEBO</t>
  </si>
  <si>
    <t>Flatulência - Gel 0.3</t>
  </si>
  <si>
    <t>Flatulência - Gel 0.1</t>
  </si>
  <si>
    <t>Flatulência - RES 0.3</t>
  </si>
  <si>
    <t>Flatulência - RES 0.1</t>
  </si>
  <si>
    <t>Flatulência - PLACEBO</t>
  </si>
  <si>
    <t>Vontade de urinar - Gel 0.3</t>
  </si>
  <si>
    <t>Vontade de urinar - Gel 0.1</t>
  </si>
  <si>
    <t>Vontade de urinar - RES 0.3</t>
  </si>
  <si>
    <t>Vontade de urinar - RES 0.1</t>
  </si>
  <si>
    <t>Vontade de urinar - PLACEBO</t>
  </si>
  <si>
    <t>Vontade de defecar - Gel 0.3</t>
  </si>
  <si>
    <t>Vontade de defecar - Gel 0.1</t>
  </si>
  <si>
    <t>Vontade de defecar - RES 0.3</t>
  </si>
  <si>
    <t>Vontade de defecar - RES 0.1</t>
  </si>
  <si>
    <t>Vontade de defecar- PLACEBO</t>
  </si>
  <si>
    <t>Eructção - Gel 0.3</t>
  </si>
  <si>
    <t>Eructção - Gel 0.1</t>
  </si>
  <si>
    <t>Eructção - RES 0.3</t>
  </si>
  <si>
    <t>Eructção - RES 0.1</t>
  </si>
  <si>
    <t>Eructção - PLACEBO</t>
  </si>
  <si>
    <t>Azia - Gel 0.3</t>
  </si>
  <si>
    <t>Azia - Gel 0.1</t>
  </si>
  <si>
    <t>Azia - RES 0.3</t>
  </si>
  <si>
    <t>Azia - RES 0.1</t>
  </si>
  <si>
    <t>Azia - PLACEBO</t>
  </si>
  <si>
    <t>Estufamento - Gel 0.3</t>
  </si>
  <si>
    <t>Estufamento - Gel 0.1</t>
  </si>
  <si>
    <t>Estufamento - RES 0.3</t>
  </si>
  <si>
    <t>Estufamento - RES 0.1</t>
  </si>
  <si>
    <t>Estufamento - PLACEBO</t>
  </si>
  <si>
    <t>Dor estomago - Gel 0.3</t>
  </si>
  <si>
    <t>Dor estomago - Gel 0.1</t>
  </si>
  <si>
    <t>Dor estomago - RES 0.3</t>
  </si>
  <si>
    <t>Dor estomago - RES 0.1</t>
  </si>
  <si>
    <t>Dor estomago - PLACEBO</t>
  </si>
  <si>
    <t>Dor intestinal - Gel 0.3</t>
  </si>
  <si>
    <t>Dor intestinal - Gel 0.1</t>
  </si>
  <si>
    <t>Dor intestinal - RES 0.3</t>
  </si>
  <si>
    <t>Dor intestinal - RES 0.1</t>
  </si>
  <si>
    <t>Dor intestinal - PLACEBO</t>
  </si>
  <si>
    <t>Vontade vomitar - Gel 0.3</t>
  </si>
  <si>
    <t>Vontade vomitar - Gel 0.1</t>
  </si>
  <si>
    <t>Vontade vomitar - RES 0.3</t>
  </si>
  <si>
    <t>Vontade vomitar - RES 0.1</t>
  </si>
  <si>
    <t>Vontade vomitar - PLACEBO</t>
  </si>
  <si>
    <t>Vomitou - Gel 0.3</t>
  </si>
  <si>
    <t>Vomitou - Gel 0.1</t>
  </si>
  <si>
    <t>Vomitou - RES 0.3</t>
  </si>
  <si>
    <t>Vomitou - RES 0.1</t>
  </si>
  <si>
    <t>Vomitou - PLACEBO</t>
  </si>
  <si>
    <t>Diarreia - Gel 0.3</t>
  </si>
  <si>
    <t>Diarreia - Gel 0.1</t>
  </si>
  <si>
    <t>Diarreia - RES 0.3</t>
  </si>
  <si>
    <t>Diarreia - RES 0.1</t>
  </si>
  <si>
    <t>Diarreia - PLACEBO</t>
  </si>
  <si>
    <t>NÃO USAR</t>
  </si>
  <si>
    <t>MERGED - NAUSEA+URGE TO VOMIT</t>
  </si>
  <si>
    <t>no. hits</t>
  </si>
  <si>
    <t>media +tives</t>
  </si>
  <si>
    <t>peak intensity</t>
  </si>
  <si>
    <t>composite score</t>
  </si>
  <si>
    <t>GASTRIC COMPOSITE SCORE</t>
  </si>
  <si>
    <t>media</t>
  </si>
  <si>
    <t>INTESTINAIS</t>
  </si>
  <si>
    <t>INTESTINAL COMPOSITE SCORE</t>
  </si>
  <si>
    <t>OUTROS</t>
  </si>
  <si>
    <t>OTHER COMPOSITE SCORE</t>
  </si>
  <si>
    <t>TOTAL SIDE EFFECT COMPOSITE SCORE</t>
  </si>
  <si>
    <t>nausea/urge to vomit</t>
  </si>
  <si>
    <t>number of hits</t>
  </si>
  <si>
    <t>gel 0.3</t>
  </si>
  <si>
    <t>res 0.3</t>
  </si>
  <si>
    <t>res 0.1</t>
  </si>
  <si>
    <t>mean positive values</t>
  </si>
  <si>
    <t>gastric distress/stomach pain</t>
  </si>
  <si>
    <t>Belching</t>
  </si>
  <si>
    <t>Heartburn</t>
  </si>
  <si>
    <t>Bloating</t>
  </si>
  <si>
    <t>Gastric composite side effects</t>
  </si>
  <si>
    <t>média</t>
  </si>
  <si>
    <t>no. positivo</t>
  </si>
  <si>
    <t>% positivo</t>
  </si>
  <si>
    <t>grupo</t>
  </si>
  <si>
    <t>modified group</t>
  </si>
  <si>
    <t>total gastric score</t>
  </si>
  <si>
    <t>gastric distress/pain</t>
  </si>
  <si>
    <t>belching</t>
  </si>
  <si>
    <t>flatulence</t>
  </si>
  <si>
    <t>urge to defecate</t>
  </si>
  <si>
    <t>Intestinal pain</t>
  </si>
  <si>
    <t>Diarrhoea</t>
  </si>
  <si>
    <t>Total intestinal score</t>
  </si>
  <si>
    <t>modified score</t>
  </si>
  <si>
    <t>intestinal pain</t>
  </si>
  <si>
    <t>diarrhoea</t>
  </si>
  <si>
    <t>total intestinal score</t>
  </si>
  <si>
    <t>headache</t>
  </si>
  <si>
    <t>Total OTHER score</t>
  </si>
  <si>
    <t>dizziness</t>
  </si>
  <si>
    <t>Dizziness</t>
  </si>
  <si>
    <t>Total SIDE EFFECT composite score</t>
  </si>
  <si>
    <t>TOTAL SIDE EFFECT SCORE</t>
  </si>
  <si>
    <t>ONE-WAY REPEATED MEASURES ANOVA - TOTAL SIDE EFFECT SCORE</t>
  </si>
  <si>
    <t>ONE-WAY REPEATED MEASURES ANOVA - TOTAL"OTHERS" SCORE</t>
  </si>
  <si>
    <t>ONE-WAY ANOVA REPEATED MEASURES - TOTAL INTESTINAL SCORE</t>
  </si>
  <si>
    <t>TOTAL GASTRIC SCORE - ONE-WAY REPEATED MEASURES ANOVA</t>
  </si>
  <si>
    <t>total "other" score</t>
  </si>
  <si>
    <t>0.021</t>
  </si>
  <si>
    <t>0.024</t>
  </si>
  <si>
    <t>0.689</t>
  </si>
  <si>
    <t>0.044</t>
  </si>
  <si>
    <t>0.834</t>
  </si>
  <si>
    <t>0.041</t>
  </si>
  <si>
    <t>False Discovery Rate adjusted p</t>
  </si>
  <si>
    <t>Wilcoxon p</t>
  </si>
  <si>
    <t>FDR adjusted p</t>
  </si>
  <si>
    <t>0.013</t>
  </si>
  <si>
    <t>0.011</t>
  </si>
  <si>
    <t>0.009</t>
  </si>
  <si>
    <t>AUC</t>
  </si>
  <si>
    <t>SOMA DAS AUCs GÁSTRICAS</t>
  </si>
  <si>
    <t>gel03</t>
  </si>
  <si>
    <t>res03</t>
  </si>
  <si>
    <t>gel01</t>
  </si>
  <si>
    <t>res01</t>
  </si>
  <si>
    <t>Res03</t>
  </si>
  <si>
    <t>MÉDIA</t>
  </si>
  <si>
    <t>SOMA DAS AUCs INTESTINAIS</t>
  </si>
  <si>
    <t>SOMA DAS AUCs OUTROS</t>
  </si>
  <si>
    <t>ANOVA para soma das AUCs gástricas</t>
  </si>
  <si>
    <t>ANOVA para soma das AUCs intestinais</t>
  </si>
  <si>
    <t>ANOVA para soma das AUCs "outros"</t>
  </si>
  <si>
    <t>soma AUCs gástric</t>
  </si>
  <si>
    <t>soma AUCs intest</t>
  </si>
  <si>
    <t>soma AUCs outros</t>
  </si>
  <si>
    <t>SOMA DE TODAS AS AUCs</t>
  </si>
  <si>
    <t>ANOVA para soma de todas as AUCs</t>
  </si>
  <si>
    <t>soma todas as AUCs</t>
  </si>
  <si>
    <t>SOMA</t>
  </si>
  <si>
    <t>MEDIA</t>
  </si>
  <si>
    <t>No.+tives</t>
  </si>
  <si>
    <t>MEDIA +tives</t>
  </si>
  <si>
    <t>Nausea/Urge vomit - media positives</t>
  </si>
  <si>
    <t>Gel 0.1</t>
  </si>
  <si>
    <t>Res 0.3</t>
  </si>
  <si>
    <t>Res 0.1</t>
  </si>
  <si>
    <t>Placebo</t>
  </si>
  <si>
    <t>Nausea/Urge vomit - number positives</t>
  </si>
  <si>
    <t>time</t>
  </si>
  <si>
    <t>size</t>
  </si>
  <si>
    <t>testes bubble charts</t>
  </si>
  <si>
    <t>PLA</t>
  </si>
  <si>
    <t>RES0.1</t>
  </si>
  <si>
    <t>RES0.3</t>
  </si>
  <si>
    <t>GEL0.1</t>
  </si>
  <si>
    <t>GEL0.3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</si>
</sst>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72C4"/>
      <name val="Calibri"/>
      <family val="2"/>
      <scheme val="minor"/>
    </font>
    <font>
      <b/>
      <sz val="22"/>
      <color theme="7" tint="0.7999816888943144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2"/>
      <color theme="7" tint="0.7999816888943144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7"/>
      <name val="Calibri"/>
      <family val="2"/>
      <scheme val="minor"/>
    </font>
    <font>
      <sz val="18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8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20" fontId="0" fillId="0" borderId="1" xfId="0" applyNumberFormat="1" applyBorder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3" fillId="2" borderId="9" xfId="0" applyFont="1" applyFill="1" applyBorder="1"/>
    <xf numFmtId="20" fontId="0" fillId="0" borderId="10" xfId="0" applyNumberFormat="1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2" fillId="0" borderId="20" xfId="0" applyFont="1" applyBorder="1"/>
    <xf numFmtId="0" fontId="2" fillId="0" borderId="0" xfId="0" applyFont="1"/>
    <xf numFmtId="0" fontId="4" fillId="0" borderId="3" xfId="0" applyFont="1" applyBorder="1"/>
    <xf numFmtId="0" fontId="4" fillId="0" borderId="21" xfId="0" applyFont="1" applyBorder="1"/>
    <xf numFmtId="0" fontId="5" fillId="0" borderId="22" xfId="0" applyFont="1" applyBorder="1"/>
    <xf numFmtId="0" fontId="4" fillId="0" borderId="0" xfId="0" applyFont="1"/>
    <xf numFmtId="0" fontId="0" fillId="3" borderId="0" xfId="0" applyFill="1"/>
    <xf numFmtId="20" fontId="0" fillId="3" borderId="1" xfId="0" applyNumberFormat="1" applyFill="1" applyBorder="1"/>
    <xf numFmtId="0" fontId="0" fillId="3" borderId="1" xfId="0" applyFill="1" applyBorder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1" fillId="3" borderId="0" xfId="0" applyFont="1" applyFill="1"/>
    <xf numFmtId="0" fontId="0" fillId="3" borderId="17" xfId="0" applyFill="1" applyBorder="1"/>
    <xf numFmtId="0" fontId="0" fillId="3" borderId="18" xfId="0" applyFill="1" applyBorder="1"/>
    <xf numFmtId="0" fontId="2" fillId="3" borderId="19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8" xfId="0" applyFont="1" applyFill="1" applyBorder="1"/>
    <xf numFmtId="0" fontId="3" fillId="3" borderId="9" xfId="0" applyFont="1" applyFill="1" applyBorder="1"/>
    <xf numFmtId="20" fontId="0" fillId="3" borderId="10" xfId="0" applyNumberFormat="1" applyFill="1" applyBorder="1"/>
    <xf numFmtId="0" fontId="0" fillId="3" borderId="10" xfId="0" applyFill="1" applyBorder="1"/>
    <xf numFmtId="0" fontId="2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4" borderId="5" xfId="0" applyFont="1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18" xfId="0" applyFill="1" applyBorder="1"/>
    <xf numFmtId="0" fontId="2" fillId="4" borderId="19" xfId="0" applyFont="1" applyFill="1" applyBorder="1"/>
    <xf numFmtId="0" fontId="0" fillId="4" borderId="7" xfId="0" applyFill="1" applyBorder="1"/>
    <xf numFmtId="0" fontId="2" fillId="4" borderId="8" xfId="0" applyFont="1" applyFill="1" applyBorder="1"/>
    <xf numFmtId="0" fontId="0" fillId="4" borderId="6" xfId="0" applyFill="1" applyBorder="1"/>
    <xf numFmtId="0" fontId="2" fillId="4" borderId="0" xfId="0" applyFont="1" applyFill="1"/>
    <xf numFmtId="0" fontId="0" fillId="4" borderId="0" xfId="0" applyFill="1"/>
    <xf numFmtId="0" fontId="2" fillId="4" borderId="20" xfId="0" applyFont="1" applyFill="1" applyBorder="1"/>
    <xf numFmtId="0" fontId="9" fillId="0" borderId="0" xfId="0" applyFont="1" applyAlignment="1">
      <alignment horizontal="center"/>
    </xf>
    <xf numFmtId="0" fontId="10" fillId="0" borderId="0" xfId="0" applyFont="1"/>
    <xf numFmtId="0" fontId="0" fillId="5" borderId="0" xfId="0" applyFill="1"/>
    <xf numFmtId="0" fontId="11" fillId="5" borderId="0" xfId="0" applyFont="1" applyFill="1"/>
    <xf numFmtId="0" fontId="9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10" fillId="6" borderId="0" xfId="0" applyFont="1" applyFill="1"/>
    <xf numFmtId="0" fontId="17" fillId="5" borderId="9" xfId="0" applyFont="1" applyFill="1" applyBorder="1"/>
    <xf numFmtId="0" fontId="17" fillId="5" borderId="23" xfId="0" applyFont="1" applyFill="1" applyBorder="1"/>
    <xf numFmtId="0" fontId="17" fillId="5" borderId="24" xfId="0" applyFont="1" applyFill="1" applyBorder="1"/>
    <xf numFmtId="0" fontId="0" fillId="5" borderId="23" xfId="0" applyFill="1" applyBorder="1"/>
    <xf numFmtId="0" fontId="0" fillId="5" borderId="24" xfId="0" applyFill="1" applyBorder="1"/>
    <xf numFmtId="164" fontId="0" fillId="0" borderId="0" xfId="0" applyNumberFormat="1" applyAlignment="1">
      <alignment horizontal="center"/>
    </xf>
    <xf numFmtId="164" fontId="1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21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3" fillId="5" borderId="12" xfId="0" applyFont="1" applyFill="1" applyBorder="1"/>
    <xf numFmtId="0" fontId="3" fillId="5" borderId="0" xfId="0" applyFont="1" applyFill="1"/>
    <xf numFmtId="2" fontId="0" fillId="0" borderId="1" xfId="0" applyNumberFormat="1" applyBorder="1"/>
    <xf numFmtId="2" fontId="0" fillId="0" borderId="0" xfId="0" applyNumberFormat="1"/>
    <xf numFmtId="0" fontId="22" fillId="5" borderId="0" xfId="0" applyFont="1" applyFill="1"/>
    <xf numFmtId="0" fontId="0" fillId="7" borderId="3" xfId="0" applyFill="1" applyBorder="1"/>
    <xf numFmtId="0" fontId="0" fillId="7" borderId="4" xfId="0" applyFill="1" applyBorder="1"/>
    <xf numFmtId="0" fontId="0" fillId="8" borderId="3" xfId="0" applyFill="1" applyBorder="1"/>
    <xf numFmtId="0" fontId="0" fillId="8" borderId="4" xfId="0" applyFill="1" applyBorder="1"/>
    <xf numFmtId="0" fontId="0" fillId="9" borderId="3" xfId="0" applyFill="1" applyBorder="1"/>
    <xf numFmtId="0" fontId="0" fillId="9" borderId="4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3" xfId="0" applyFill="1" applyBorder="1"/>
    <xf numFmtId="0" fontId="0" fillId="10" borderId="4" xfId="0" applyFill="1" applyBorder="1"/>
    <xf numFmtId="0" fontId="0" fillId="10" borderId="4" xfId="0" applyFill="1" applyBorder="1" applyAlignment="1">
      <alignment horizontal="center"/>
    </xf>
    <xf numFmtId="0" fontId="0" fillId="11" borderId="3" xfId="0" applyFill="1" applyBorder="1"/>
    <xf numFmtId="0" fontId="0" fillId="11" borderId="4" xfId="0" applyFill="1" applyBorder="1"/>
    <xf numFmtId="0" fontId="0" fillId="12" borderId="3" xfId="0" applyFill="1" applyBorder="1"/>
    <xf numFmtId="0" fontId="0" fillId="12" borderId="4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6" borderId="5" xfId="0" applyFill="1" applyBorder="1"/>
    <xf numFmtId="0" fontId="0" fillId="10" borderId="5" xfId="0" applyFill="1" applyBorder="1"/>
    <xf numFmtId="0" fontId="0" fillId="12" borderId="5" xfId="0" applyFill="1" applyBorder="1"/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0" fillId="6" borderId="4" xfId="0" applyNumberFormat="1" applyFill="1" applyBorder="1" applyAlignment="1">
      <alignment horizontal="center"/>
    </xf>
    <xf numFmtId="20" fontId="0" fillId="10" borderId="4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20" fontId="0" fillId="11" borderId="4" xfId="0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11" borderId="26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30" xfId="0" applyFont="1" applyFill="1" applyBorder="1" applyAlignment="1">
      <alignment horizontal="center"/>
    </xf>
    <xf numFmtId="0" fontId="1" fillId="10" borderId="26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12" borderId="26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30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20" fontId="0" fillId="14" borderId="4" xfId="0" applyNumberForma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1" fillId="14" borderId="26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1" fillId="15" borderId="26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30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1" fillId="16" borderId="26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16" borderId="30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20" fontId="0" fillId="17" borderId="4" xfId="0" applyNumberForma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1" fillId="17" borderId="26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7" borderId="30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20" fontId="0" fillId="18" borderId="4" xfId="0" applyNumberForma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1" fillId="18" borderId="26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" fillId="18" borderId="30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20" fontId="0" fillId="19" borderId="4" xfId="0" applyNumberForma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1" fillId="19" borderId="26" xfId="0" applyFont="1" applyFill="1" applyBorder="1" applyAlignment="1">
      <alignment horizontal="center"/>
    </xf>
    <xf numFmtId="0" fontId="1" fillId="19" borderId="27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1" fillId="19" borderId="31" xfId="0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5" borderId="4" xfId="0" applyNumberFormat="1" applyFill="1" applyBorder="1" applyAlignment="1">
      <alignment horizontal="center"/>
    </xf>
    <xf numFmtId="20" fontId="0" fillId="16" borderId="4" xfId="0" applyNumberFormat="1" applyFill="1" applyBorder="1" applyAlignment="1">
      <alignment horizontal="center"/>
    </xf>
    <xf numFmtId="0" fontId="0" fillId="13" borderId="4" xfId="0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0" borderId="21" xfId="0" applyBorder="1"/>
    <xf numFmtId="0" fontId="0" fillId="11" borderId="5" xfId="0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6" borderId="5" xfId="0" applyFill="1" applyBorder="1"/>
    <xf numFmtId="0" fontId="0" fillId="17" borderId="5" xfId="0" applyFill="1" applyBorder="1"/>
    <xf numFmtId="0" fontId="0" fillId="18" borderId="5" xfId="0" applyFill="1" applyBorder="1"/>
    <xf numFmtId="0" fontId="0" fillId="19" borderId="5" xfId="0" applyFill="1" applyBorder="1"/>
    <xf numFmtId="0" fontId="0" fillId="13" borderId="3" xfId="0" applyFill="1" applyBorder="1"/>
    <xf numFmtId="0" fontId="0" fillId="14" borderId="3" xfId="0" applyFill="1" applyBorder="1"/>
    <xf numFmtId="0" fontId="0" fillId="15" borderId="3" xfId="0" applyFill="1" applyBorder="1"/>
    <xf numFmtId="0" fontId="0" fillId="16" borderId="3" xfId="0" applyFill="1" applyBorder="1"/>
    <xf numFmtId="0" fontId="0" fillId="17" borderId="3" xfId="0" applyFill="1" applyBorder="1"/>
    <xf numFmtId="0" fontId="0" fillId="18" borderId="3" xfId="0" applyFill="1" applyBorder="1"/>
    <xf numFmtId="0" fontId="0" fillId="19" borderId="3" xfId="0" applyFill="1" applyBorder="1"/>
    <xf numFmtId="0" fontId="20" fillId="7" borderId="25" xfId="0" applyFont="1" applyFill="1" applyBorder="1" applyAlignment="1">
      <alignment horizontal="center"/>
    </xf>
    <xf numFmtId="0" fontId="20" fillId="7" borderId="28" xfId="0" applyFont="1" applyFill="1" applyBorder="1" applyAlignment="1">
      <alignment horizontal="center"/>
    </xf>
    <xf numFmtId="0" fontId="20" fillId="7" borderId="29" xfId="0" applyFont="1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17" fillId="5" borderId="23" xfId="0" applyFont="1" applyFill="1" applyBorder="1" applyAlignment="1">
      <alignment horizontal="center"/>
    </xf>
    <xf numFmtId="0" fontId="17" fillId="5" borderId="24" xfId="0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0" fontId="18" fillId="5" borderId="23" xfId="0" applyFont="1" applyFill="1" applyBorder="1" applyAlignment="1">
      <alignment horizontal="center"/>
    </xf>
    <xf numFmtId="0" fontId="18" fillId="5" borderId="24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raw!$B$81:$W$81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7-435C-92EB-82A5B2B7A060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raw!$B$82:$W$82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7-435C-92EB-82A5B2B7A060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raw!$B$83:$W$83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7-435C-92EB-82A5B2B7A060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raw!$B$84:$W$84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7-435C-92EB-82A5B2B7A060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raw!$B$85:$W$85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7-435C-92EB-82A5B2B7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raw!$GR$81:$HM$81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A-4C1D-90F0-7D638FDC2338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raw!$GR$82:$HM$82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A-4C1D-90F0-7D638FDC2338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raw!$GR$83:$HM$83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A-4C1D-90F0-7D638FDC2338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raw!$GR$84:$HM$84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A-4C1D-90F0-7D638FDC2338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raw!$GR$85:$HM$85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A-4C1D-90F0-7D638FDC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raw!$HN$81:$II$81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0.5714285714285714</c:v>
                </c:pt>
                <c:pt idx="10">
                  <c:v>0.7142857142857143</c:v>
                </c:pt>
                <c:pt idx="11">
                  <c:v>0.6428571428571429</c:v>
                </c:pt>
                <c:pt idx="12">
                  <c:v>0.42857142857142855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0.7142857142857143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D9B-B428-30A86BD2AAD6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raw!$HN$82:$II$82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D9B-B428-30A86BD2AAD6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raw!$HN$83:$II$83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7.1428571428571425E-2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0.14285714285714285</c:v>
                </c:pt>
                <c:pt idx="11">
                  <c:v>0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1-4D9B-B428-30A86BD2AAD6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raw!$HN$84:$II$84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1-4D9B-B428-30A86BD2AAD6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raw!$HN$85:$II$85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1-4D9B-B428-30A86BD2A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raw!$IJ$81:$JE$81</c:f>
              <c:numCache>
                <c:formatCode>General</c:formatCode>
                <c:ptCount val="22"/>
                <c:pt idx="0">
                  <c:v>0</c:v>
                </c:pt>
                <c:pt idx="1">
                  <c:v>0.7142857142857143</c:v>
                </c:pt>
                <c:pt idx="2">
                  <c:v>0.7142857142857143</c:v>
                </c:pt>
                <c:pt idx="3">
                  <c:v>0.7142857142857143</c:v>
                </c:pt>
                <c:pt idx="4">
                  <c:v>0.6428571428571429</c:v>
                </c:pt>
                <c:pt idx="5">
                  <c:v>0.5714285714285714</c:v>
                </c:pt>
                <c:pt idx="6">
                  <c:v>0.5</c:v>
                </c:pt>
                <c:pt idx="7">
                  <c:v>0.42857142857142855</c:v>
                </c:pt>
                <c:pt idx="8">
                  <c:v>0.35714285714285715</c:v>
                </c:pt>
                <c:pt idx="9">
                  <c:v>0.2857142857142857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7.1428571428571425E-2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0.7142857142857143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0-4799-BB5C-F65796F2D650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raw!$IJ$82:$JE$82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0.21428571428571427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0-4799-BB5C-F65796F2D650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raw!$IJ$83:$JE$83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0-4799-BB5C-F65796F2D650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raw!$IJ$84:$JE$84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80-4799-BB5C-F65796F2D650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raw!$IJ$85:$JE$85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80-4799-BB5C-F65796F2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raw!$JF$81:$KA$81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0.7142857142857143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8-4CE5-BF37-35E2040E7A35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raw!$JF$82:$KA$82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8-4CE5-BF37-35E2040E7A35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raw!$JF$83:$KA$83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8-4CE5-BF37-35E2040E7A35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raw!$JF$84:$KA$84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8-4CE5-BF37-35E2040E7A35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raw!$JF$85:$KA$85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8-4CE5-BF37-35E2040E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raw!$KB$81:$KW$81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7.1428571428571425E-2</c:v>
                </c:pt>
                <c:pt idx="11">
                  <c:v>7.1428571428571425E-2</c:v>
                </c:pt>
                <c:pt idx="12">
                  <c:v>0.35714285714285715</c:v>
                </c:pt>
                <c:pt idx="13">
                  <c:v>0</c:v>
                </c:pt>
                <c:pt idx="14">
                  <c:v>0</c:v>
                </c:pt>
                <c:pt idx="15">
                  <c:v>0.7142857142857143</c:v>
                </c:pt>
                <c:pt idx="16">
                  <c:v>0</c:v>
                </c:pt>
                <c:pt idx="17">
                  <c:v>0</c:v>
                </c:pt>
                <c:pt idx="18">
                  <c:v>1.4285714285714286</c:v>
                </c:pt>
                <c:pt idx="19">
                  <c:v>0</c:v>
                </c:pt>
                <c:pt idx="20">
                  <c:v>1.2857142857142858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F-425C-91BC-AE8E7F01F071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raw!$KB$82:$KW$82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F-425C-91BC-AE8E7F01F071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raw!$KB$83:$KW$83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0.2857142857142857</c:v>
                </c:pt>
                <c:pt idx="15">
                  <c:v>0</c:v>
                </c:pt>
                <c:pt idx="16">
                  <c:v>0.35714285714285715</c:v>
                </c:pt>
                <c:pt idx="17">
                  <c:v>1.7857142857142858</c:v>
                </c:pt>
                <c:pt idx="18">
                  <c:v>0</c:v>
                </c:pt>
                <c:pt idx="19">
                  <c:v>0.9285714285714286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F-425C-91BC-AE8E7F01F071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raw!$KB$84:$KW$84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F-425C-91BC-AE8E7F01F071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raw!$KB$85:$KW$85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3F-425C-91BC-AE8E7F01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soma das AUCs gastro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score individual merg'!$FT$5:$FT$86</c:f>
              <c:numCache>
                <c:formatCode>General</c:formatCode>
                <c:ptCount val="82"/>
                <c:pt idx="0">
                  <c:v>1.2581582745095012</c:v>
                </c:pt>
                <c:pt idx="1">
                  <c:v>1.6527531143354346</c:v>
                </c:pt>
                <c:pt idx="2">
                  <c:v>1.4828473521320571</c:v>
                </c:pt>
                <c:pt idx="3">
                  <c:v>1.5860026540492866</c:v>
                </c:pt>
                <c:pt idx="4">
                  <c:v>1.1685470324701479</c:v>
                </c:pt>
                <c:pt idx="5">
                  <c:v>0.9335236816811362</c:v>
                </c:pt>
                <c:pt idx="6">
                  <c:v>1.2413392887539243</c:v>
                </c:pt>
                <c:pt idx="7">
                  <c:v>1.3074801592983565</c:v>
                </c:pt>
                <c:pt idx="8">
                  <c:v>1.400792809141175</c:v>
                </c:pt>
                <c:pt idx="9">
                  <c:v>1.0477447100880388</c:v>
                </c:pt>
                <c:pt idx="10">
                  <c:v>1.5210852975655209</c:v>
                </c:pt>
                <c:pt idx="11">
                  <c:v>1.0781787207942879</c:v>
                </c:pt>
                <c:pt idx="12">
                  <c:v>1.768475263621289</c:v>
                </c:pt>
                <c:pt idx="13">
                  <c:v>0.99149829992132021</c:v>
                </c:pt>
                <c:pt idx="14">
                  <c:v>3.1389103396876519</c:v>
                </c:pt>
                <c:pt idx="18">
                  <c:v>3.3551583494344221</c:v>
                </c:pt>
                <c:pt idx="19">
                  <c:v>2.9657560351745915</c:v>
                </c:pt>
                <c:pt idx="20">
                  <c:v>3.4023840900651945</c:v>
                </c:pt>
                <c:pt idx="21">
                  <c:v>3.8688144147998034</c:v>
                </c:pt>
                <c:pt idx="22">
                  <c:v>3.166327075817819</c:v>
                </c:pt>
                <c:pt idx="23">
                  <c:v>3.2023430563262085</c:v>
                </c:pt>
                <c:pt idx="24">
                  <c:v>2.93145987408308</c:v>
                </c:pt>
                <c:pt idx="25">
                  <c:v>3.6986552968310424</c:v>
                </c:pt>
                <c:pt idx="26">
                  <c:v>3.6197432284079989</c:v>
                </c:pt>
                <c:pt idx="27">
                  <c:v>3.3910151601574885</c:v>
                </c:pt>
                <c:pt idx="28">
                  <c:v>3.0990855101900214</c:v>
                </c:pt>
                <c:pt idx="29">
                  <c:v>3.8363331214590701</c:v>
                </c:pt>
                <c:pt idx="30">
                  <c:v>3.8926530403688782</c:v>
                </c:pt>
                <c:pt idx="31">
                  <c:v>5.8335454464163972</c:v>
                </c:pt>
                <c:pt idx="32">
                  <c:v>5.3344068012816059</c:v>
                </c:pt>
                <c:pt idx="33">
                  <c:v>5.8497945632631874</c:v>
                </c:pt>
                <c:pt idx="34">
                  <c:v>4.9838378776124417</c:v>
                </c:pt>
                <c:pt idx="38">
                  <c:v>5.529555298697491</c:v>
                </c:pt>
                <c:pt idx="39">
                  <c:v>5.7964154080736066</c:v>
                </c:pt>
                <c:pt idx="40">
                  <c:v>5.0686551263531214</c:v>
                </c:pt>
                <c:pt idx="41">
                  <c:v>5.7371794922482406</c:v>
                </c:pt>
                <c:pt idx="42">
                  <c:v>5.0649848948782257</c:v>
                </c:pt>
                <c:pt idx="43">
                  <c:v>5.5655089391130632</c:v>
                </c:pt>
                <c:pt idx="44">
                  <c:v>5.7208141736334914</c:v>
                </c:pt>
                <c:pt idx="45">
                  <c:v>5.1276826723266158</c:v>
                </c:pt>
                <c:pt idx="46">
                  <c:v>5.8953000425225319</c:v>
                </c:pt>
                <c:pt idx="47">
                  <c:v>5.6840658308219858</c:v>
                </c:pt>
                <c:pt idx="48">
                  <c:v>7.7828891806245517</c:v>
                </c:pt>
                <c:pt idx="49">
                  <c:v>7.1481987097349968</c:v>
                </c:pt>
                <c:pt idx="50">
                  <c:v>7.7125939116894715</c:v>
                </c:pt>
                <c:pt idx="51">
                  <c:v>6.9521754902667139</c:v>
                </c:pt>
                <c:pt idx="52">
                  <c:v>7.8758718040242055</c:v>
                </c:pt>
                <c:pt idx="53">
                  <c:v>7.3928189941020577</c:v>
                </c:pt>
                <c:pt idx="54">
                  <c:v>7.7536713280276173</c:v>
                </c:pt>
                <c:pt idx="58">
                  <c:v>6.9056915200440399</c:v>
                </c:pt>
                <c:pt idx="59">
                  <c:v>7.1538040667427545</c:v>
                </c:pt>
                <c:pt idx="60">
                  <c:v>7.1032648994894423</c:v>
                </c:pt>
                <c:pt idx="61">
                  <c:v>7.0162728194836985</c:v>
                </c:pt>
                <c:pt idx="62">
                  <c:v>7.8145613771778279</c:v>
                </c:pt>
                <c:pt idx="63">
                  <c:v>7.4544428073264033</c:v>
                </c:pt>
                <c:pt idx="64">
                  <c:v>7.243208195137262</c:v>
                </c:pt>
                <c:pt idx="65">
                  <c:v>9.568752018285414</c:v>
                </c:pt>
                <c:pt idx="66">
                  <c:v>9.5933742976428107</c:v>
                </c:pt>
                <c:pt idx="67">
                  <c:v>9.2130503145724756</c:v>
                </c:pt>
                <c:pt idx="68">
                  <c:v>9.120048839350698</c:v>
                </c:pt>
                <c:pt idx="69">
                  <c:v>9.6745000155637975</c:v>
                </c:pt>
                <c:pt idx="70">
                  <c:v>9.2905386674804031</c:v>
                </c:pt>
                <c:pt idx="71">
                  <c:v>9.3165871661233943</c:v>
                </c:pt>
                <c:pt idx="72">
                  <c:v>8.9778259001418217</c:v>
                </c:pt>
                <c:pt idx="73">
                  <c:v>8.9081282308040191</c:v>
                </c:pt>
                <c:pt idx="74">
                  <c:v>9.6764700327074245</c:v>
                </c:pt>
                <c:pt idx="78">
                  <c:v>9.3368026671269675</c:v>
                </c:pt>
                <c:pt idx="79">
                  <c:v>9.3053956737858101</c:v>
                </c:pt>
                <c:pt idx="80">
                  <c:v>8.9943166323978936</c:v>
                </c:pt>
                <c:pt idx="81">
                  <c:v>9.3801766674912681</c:v>
                </c:pt>
              </c:numCache>
            </c:numRef>
          </c:xVal>
          <c:yVal>
            <c:numRef>
              <c:f>'composite score individual merg'!$FU$5:$FU$86</c:f>
              <c:numCache>
                <c:formatCode>General</c:formatCode>
                <c:ptCount val="82"/>
                <c:pt idx="0">
                  <c:v>685</c:v>
                </c:pt>
                <c:pt idx="1">
                  <c:v>25</c:v>
                </c:pt>
                <c:pt idx="2">
                  <c:v>400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65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1635</c:v>
                </c:pt>
                <c:pt idx="12">
                  <c:v>100</c:v>
                </c:pt>
                <c:pt idx="13">
                  <c:v>0</c:v>
                </c:pt>
                <c:pt idx="14">
                  <c:v>45</c:v>
                </c:pt>
                <c:pt idx="18">
                  <c:v>0</c:v>
                </c:pt>
                <c:pt idx="19">
                  <c:v>60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30</c:v>
                </c:pt>
                <c:pt idx="27">
                  <c:v>0</c:v>
                </c:pt>
                <c:pt idx="28">
                  <c:v>325</c:v>
                </c:pt>
                <c:pt idx="29">
                  <c:v>0</c:v>
                </c:pt>
                <c:pt idx="30">
                  <c:v>60</c:v>
                </c:pt>
                <c:pt idx="31">
                  <c:v>510</c:v>
                </c:pt>
                <c:pt idx="32">
                  <c:v>110</c:v>
                </c:pt>
                <c:pt idx="33">
                  <c:v>0</c:v>
                </c:pt>
                <c:pt idx="34">
                  <c:v>105</c:v>
                </c:pt>
                <c:pt idx="38">
                  <c:v>0</c:v>
                </c:pt>
                <c:pt idx="39">
                  <c:v>0</c:v>
                </c:pt>
                <c:pt idx="40">
                  <c:v>90</c:v>
                </c:pt>
                <c:pt idx="41">
                  <c:v>0</c:v>
                </c:pt>
                <c:pt idx="42">
                  <c:v>0</c:v>
                </c:pt>
                <c:pt idx="43">
                  <c:v>120</c:v>
                </c:pt>
                <c:pt idx="44">
                  <c:v>0</c:v>
                </c:pt>
                <c:pt idx="45">
                  <c:v>120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70</c:v>
                </c:pt>
                <c:pt idx="51">
                  <c:v>0</c:v>
                </c:pt>
                <c:pt idx="52">
                  <c:v>0</c:v>
                </c:pt>
                <c:pt idx="53">
                  <c:v>60</c:v>
                </c:pt>
                <c:pt idx="54">
                  <c:v>70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</c:v>
                </c:pt>
                <c:pt idx="62">
                  <c:v>325</c:v>
                </c:pt>
                <c:pt idx="63">
                  <c:v>0</c:v>
                </c:pt>
                <c:pt idx="64">
                  <c:v>0</c:v>
                </c:pt>
                <c:pt idx="65">
                  <c:v>35</c:v>
                </c:pt>
                <c:pt idx="66">
                  <c:v>0</c:v>
                </c:pt>
                <c:pt idx="67">
                  <c:v>140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8">
                  <c:v>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A-4B0A-9C3B-2393003B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13416"/>
        <c:axId val="477609816"/>
      </c:scatterChart>
      <c:valAx>
        <c:axId val="47761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609816"/>
        <c:crosses val="autoZero"/>
        <c:crossBetween val="midCat"/>
      </c:valAx>
      <c:valAx>
        <c:axId val="4776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61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Soma das AUCs</a:t>
            </a:r>
            <a:r>
              <a:rPr lang="en-GB" baseline="0"/>
              <a:t> intestinais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score individual merg'!$FY$5:$FY$86</c:f>
              <c:numCache>
                <c:formatCode>General</c:formatCode>
                <c:ptCount val="82"/>
                <c:pt idx="0">
                  <c:v>1.2581582745095012</c:v>
                </c:pt>
                <c:pt idx="1">
                  <c:v>1.6527531143354346</c:v>
                </c:pt>
                <c:pt idx="2">
                  <c:v>1.4828473521320571</c:v>
                </c:pt>
                <c:pt idx="3">
                  <c:v>1.5860026540492866</c:v>
                </c:pt>
                <c:pt idx="4">
                  <c:v>1.1685470324701479</c:v>
                </c:pt>
                <c:pt idx="5">
                  <c:v>0.9335236816811362</c:v>
                </c:pt>
                <c:pt idx="6">
                  <c:v>1.2413392887539243</c:v>
                </c:pt>
                <c:pt idx="7">
                  <c:v>1.3074801592983565</c:v>
                </c:pt>
                <c:pt idx="8">
                  <c:v>1.400792809141175</c:v>
                </c:pt>
                <c:pt idx="9">
                  <c:v>1.0477447100880388</c:v>
                </c:pt>
                <c:pt idx="10">
                  <c:v>1.5210852975655209</c:v>
                </c:pt>
                <c:pt idx="11">
                  <c:v>1.0781787207942879</c:v>
                </c:pt>
                <c:pt idx="12">
                  <c:v>1.768475263621289</c:v>
                </c:pt>
                <c:pt idx="13">
                  <c:v>0.99149829992132021</c:v>
                </c:pt>
                <c:pt idx="14">
                  <c:v>3.1389103396876519</c:v>
                </c:pt>
                <c:pt idx="18">
                  <c:v>3.3551583494344221</c:v>
                </c:pt>
                <c:pt idx="19">
                  <c:v>2.9657560351745915</c:v>
                </c:pt>
                <c:pt idx="20">
                  <c:v>3.4023840900651945</c:v>
                </c:pt>
                <c:pt idx="21">
                  <c:v>3.8688144147998034</c:v>
                </c:pt>
                <c:pt idx="22">
                  <c:v>3.166327075817819</c:v>
                </c:pt>
                <c:pt idx="23">
                  <c:v>3.2023430563262085</c:v>
                </c:pt>
                <c:pt idx="24">
                  <c:v>2.93145987408308</c:v>
                </c:pt>
                <c:pt idx="25">
                  <c:v>3.6986552968310424</c:v>
                </c:pt>
                <c:pt idx="26">
                  <c:v>3.6197432284079989</c:v>
                </c:pt>
                <c:pt idx="27">
                  <c:v>3.3910151601574885</c:v>
                </c:pt>
                <c:pt idx="28">
                  <c:v>3.0990855101900214</c:v>
                </c:pt>
                <c:pt idx="29">
                  <c:v>3.8363331214590701</c:v>
                </c:pt>
                <c:pt idx="30">
                  <c:v>3.8926530403688782</c:v>
                </c:pt>
                <c:pt idx="31">
                  <c:v>5.8335454464163972</c:v>
                </c:pt>
                <c:pt idx="32">
                  <c:v>5.3344068012816059</c:v>
                </c:pt>
                <c:pt idx="33">
                  <c:v>5.8497945632631874</c:v>
                </c:pt>
                <c:pt idx="34">
                  <c:v>4.9838378776124417</c:v>
                </c:pt>
                <c:pt idx="38">
                  <c:v>5.529555298697491</c:v>
                </c:pt>
                <c:pt idx="39">
                  <c:v>5.7964154080736066</c:v>
                </c:pt>
                <c:pt idx="40">
                  <c:v>5.0686551263531214</c:v>
                </c:pt>
                <c:pt idx="41">
                  <c:v>5.7371794922482406</c:v>
                </c:pt>
                <c:pt idx="42">
                  <c:v>5.0649848948782257</c:v>
                </c:pt>
                <c:pt idx="43">
                  <c:v>5.5655089391130632</c:v>
                </c:pt>
                <c:pt idx="44">
                  <c:v>5.7208141736334914</c:v>
                </c:pt>
                <c:pt idx="45">
                  <c:v>5.1276826723266158</c:v>
                </c:pt>
                <c:pt idx="46">
                  <c:v>5.8953000425225319</c:v>
                </c:pt>
                <c:pt idx="47">
                  <c:v>5.6840658308219858</c:v>
                </c:pt>
                <c:pt idx="48">
                  <c:v>7.7828891806245517</c:v>
                </c:pt>
                <c:pt idx="49">
                  <c:v>7.1481987097349968</c:v>
                </c:pt>
                <c:pt idx="50">
                  <c:v>7.7125939116894715</c:v>
                </c:pt>
                <c:pt idx="51">
                  <c:v>6.9521754902667139</c:v>
                </c:pt>
                <c:pt idx="52">
                  <c:v>7.8758718040242055</c:v>
                </c:pt>
                <c:pt idx="53">
                  <c:v>7.3928189941020577</c:v>
                </c:pt>
                <c:pt idx="54">
                  <c:v>7.7536713280276173</c:v>
                </c:pt>
                <c:pt idx="58">
                  <c:v>6.9056915200440399</c:v>
                </c:pt>
                <c:pt idx="59">
                  <c:v>7.1538040667427545</c:v>
                </c:pt>
                <c:pt idx="60">
                  <c:v>7.1032648994894423</c:v>
                </c:pt>
                <c:pt idx="61">
                  <c:v>7.0162728194836985</c:v>
                </c:pt>
                <c:pt idx="62">
                  <c:v>7.8145613771778279</c:v>
                </c:pt>
                <c:pt idx="63">
                  <c:v>7.4544428073264033</c:v>
                </c:pt>
                <c:pt idx="64">
                  <c:v>7.243208195137262</c:v>
                </c:pt>
                <c:pt idx="65">
                  <c:v>9.568752018285414</c:v>
                </c:pt>
                <c:pt idx="66">
                  <c:v>9.5933742976428107</c:v>
                </c:pt>
                <c:pt idx="67">
                  <c:v>9.2130503145724756</c:v>
                </c:pt>
                <c:pt idx="68">
                  <c:v>9.120048839350698</c:v>
                </c:pt>
                <c:pt idx="69">
                  <c:v>9.6745000155637975</c:v>
                </c:pt>
                <c:pt idx="70">
                  <c:v>9.2905386674804031</c:v>
                </c:pt>
                <c:pt idx="71">
                  <c:v>9.3165871661233943</c:v>
                </c:pt>
                <c:pt idx="72">
                  <c:v>8.9778259001418217</c:v>
                </c:pt>
                <c:pt idx="73">
                  <c:v>8.9081282308040191</c:v>
                </c:pt>
                <c:pt idx="74">
                  <c:v>9.6764700327074245</c:v>
                </c:pt>
                <c:pt idx="78">
                  <c:v>9.3368026671269675</c:v>
                </c:pt>
                <c:pt idx="79">
                  <c:v>9.3053956737858101</c:v>
                </c:pt>
                <c:pt idx="80">
                  <c:v>8.9943166323978936</c:v>
                </c:pt>
                <c:pt idx="81">
                  <c:v>9.3801766674912681</c:v>
                </c:pt>
              </c:numCache>
            </c:numRef>
          </c:xVal>
          <c:yVal>
            <c:numRef>
              <c:f>'composite score individual merg'!$FZ$5:$FZ$86</c:f>
              <c:numCache>
                <c:formatCode>General</c:formatCode>
                <c:ptCount val="82"/>
                <c:pt idx="0">
                  <c:v>1280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920</c:v>
                </c:pt>
                <c:pt idx="5">
                  <c:v>140</c:v>
                </c:pt>
                <c:pt idx="6">
                  <c:v>300</c:v>
                </c:pt>
                <c:pt idx="7">
                  <c:v>310</c:v>
                </c:pt>
                <c:pt idx="8">
                  <c:v>0</c:v>
                </c:pt>
                <c:pt idx="9">
                  <c:v>300</c:v>
                </c:pt>
                <c:pt idx="10">
                  <c:v>0</c:v>
                </c:pt>
                <c:pt idx="11">
                  <c:v>1035</c:v>
                </c:pt>
                <c:pt idx="12">
                  <c:v>0</c:v>
                </c:pt>
                <c:pt idx="13">
                  <c:v>0</c:v>
                </c:pt>
                <c:pt idx="14">
                  <c:v>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165</c:v>
                </c:pt>
                <c:pt idx="27">
                  <c:v>0</c:v>
                </c:pt>
                <c:pt idx="28">
                  <c:v>60</c:v>
                </c:pt>
                <c:pt idx="29">
                  <c:v>0</c:v>
                </c:pt>
                <c:pt idx="30">
                  <c:v>0</c:v>
                </c:pt>
                <c:pt idx="31">
                  <c:v>340</c:v>
                </c:pt>
                <c:pt idx="32">
                  <c:v>400</c:v>
                </c:pt>
                <c:pt idx="33">
                  <c:v>0</c:v>
                </c:pt>
                <c:pt idx="34">
                  <c:v>0</c:v>
                </c:pt>
                <c:pt idx="38">
                  <c:v>240</c:v>
                </c:pt>
                <c:pt idx="39">
                  <c:v>475</c:v>
                </c:pt>
                <c:pt idx="40">
                  <c:v>220</c:v>
                </c:pt>
                <c:pt idx="41">
                  <c:v>0</c:v>
                </c:pt>
                <c:pt idx="42">
                  <c:v>0</c:v>
                </c:pt>
                <c:pt idx="43">
                  <c:v>460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80</c:v>
                </c:pt>
                <c:pt idx="48">
                  <c:v>230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60</c:v>
                </c:pt>
                <c:pt idx="61">
                  <c:v>20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8">
                  <c:v>165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3-4064-A90B-6A7D3232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98744"/>
        <c:axId val="675703064"/>
      </c:scatterChart>
      <c:valAx>
        <c:axId val="6756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703064"/>
        <c:crosses val="autoZero"/>
        <c:crossBetween val="midCat"/>
      </c:valAx>
      <c:valAx>
        <c:axId val="675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69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Soma das AUCs outros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score individual merg'!$GD$5:$GD$86</c:f>
              <c:numCache>
                <c:formatCode>General</c:formatCode>
                <c:ptCount val="82"/>
                <c:pt idx="0">
                  <c:v>1.2581582745095012</c:v>
                </c:pt>
                <c:pt idx="1">
                  <c:v>1.6527531143354346</c:v>
                </c:pt>
                <c:pt idx="2">
                  <c:v>1.4828473521320571</c:v>
                </c:pt>
                <c:pt idx="3">
                  <c:v>1.5860026540492866</c:v>
                </c:pt>
                <c:pt idx="4">
                  <c:v>1.1685470324701479</c:v>
                </c:pt>
                <c:pt idx="5">
                  <c:v>0.9335236816811362</c:v>
                </c:pt>
                <c:pt idx="6">
                  <c:v>1.2413392887539243</c:v>
                </c:pt>
                <c:pt idx="7">
                  <c:v>1.3074801592983565</c:v>
                </c:pt>
                <c:pt idx="8">
                  <c:v>1.400792809141175</c:v>
                </c:pt>
                <c:pt idx="9">
                  <c:v>1.0477447100880388</c:v>
                </c:pt>
                <c:pt idx="10">
                  <c:v>1.5210852975655209</c:v>
                </c:pt>
                <c:pt idx="11">
                  <c:v>1.0781787207942879</c:v>
                </c:pt>
                <c:pt idx="12">
                  <c:v>1.768475263621289</c:v>
                </c:pt>
                <c:pt idx="13">
                  <c:v>0.99149829992132021</c:v>
                </c:pt>
                <c:pt idx="14">
                  <c:v>3.1389103396876519</c:v>
                </c:pt>
                <c:pt idx="18">
                  <c:v>3.3551583494344221</c:v>
                </c:pt>
                <c:pt idx="19">
                  <c:v>2.9657560351745915</c:v>
                </c:pt>
                <c:pt idx="20">
                  <c:v>3.4023840900651945</c:v>
                </c:pt>
                <c:pt idx="21">
                  <c:v>3.8688144147998034</c:v>
                </c:pt>
                <c:pt idx="22">
                  <c:v>3.166327075817819</c:v>
                </c:pt>
                <c:pt idx="23">
                  <c:v>3.2023430563262085</c:v>
                </c:pt>
                <c:pt idx="24">
                  <c:v>2.93145987408308</c:v>
                </c:pt>
                <c:pt idx="25">
                  <c:v>3.6986552968310424</c:v>
                </c:pt>
                <c:pt idx="26">
                  <c:v>3.6197432284079989</c:v>
                </c:pt>
                <c:pt idx="27">
                  <c:v>3.3910151601574885</c:v>
                </c:pt>
                <c:pt idx="28">
                  <c:v>3.0990855101900214</c:v>
                </c:pt>
                <c:pt idx="29">
                  <c:v>3.8363331214590701</c:v>
                </c:pt>
                <c:pt idx="30">
                  <c:v>3.8926530403688782</c:v>
                </c:pt>
                <c:pt idx="31">
                  <c:v>5.8335454464163972</c:v>
                </c:pt>
                <c:pt idx="32">
                  <c:v>5.3344068012816059</c:v>
                </c:pt>
                <c:pt idx="33">
                  <c:v>5.8497945632631874</c:v>
                </c:pt>
                <c:pt idx="34">
                  <c:v>4.9838378776124417</c:v>
                </c:pt>
                <c:pt idx="38">
                  <c:v>5.529555298697491</c:v>
                </c:pt>
                <c:pt idx="39">
                  <c:v>5.7964154080736066</c:v>
                </c:pt>
                <c:pt idx="40">
                  <c:v>5.0686551263531214</c:v>
                </c:pt>
                <c:pt idx="41">
                  <c:v>5.7371794922482406</c:v>
                </c:pt>
                <c:pt idx="42">
                  <c:v>5.0649848948782257</c:v>
                </c:pt>
                <c:pt idx="43">
                  <c:v>5.5655089391130632</c:v>
                </c:pt>
                <c:pt idx="44">
                  <c:v>5.7208141736334914</c:v>
                </c:pt>
                <c:pt idx="45">
                  <c:v>5.1276826723266158</c:v>
                </c:pt>
                <c:pt idx="46">
                  <c:v>5.8953000425225319</c:v>
                </c:pt>
                <c:pt idx="47">
                  <c:v>5.6840658308219858</c:v>
                </c:pt>
                <c:pt idx="48">
                  <c:v>7.7828891806245517</c:v>
                </c:pt>
                <c:pt idx="49">
                  <c:v>7.1481987097349968</c:v>
                </c:pt>
                <c:pt idx="50">
                  <c:v>7.7125939116894715</c:v>
                </c:pt>
                <c:pt idx="51">
                  <c:v>6.9521754902667139</c:v>
                </c:pt>
                <c:pt idx="52">
                  <c:v>7.8758718040242055</c:v>
                </c:pt>
                <c:pt idx="53">
                  <c:v>7.3928189941020577</c:v>
                </c:pt>
                <c:pt idx="54">
                  <c:v>7.7536713280276173</c:v>
                </c:pt>
                <c:pt idx="58">
                  <c:v>6.9056915200440399</c:v>
                </c:pt>
                <c:pt idx="59">
                  <c:v>7.1538040667427545</c:v>
                </c:pt>
                <c:pt idx="60">
                  <c:v>7.1032648994894423</c:v>
                </c:pt>
                <c:pt idx="61">
                  <c:v>7.0162728194836985</c:v>
                </c:pt>
                <c:pt idx="62">
                  <c:v>7.8145613771778279</c:v>
                </c:pt>
                <c:pt idx="63">
                  <c:v>7.4544428073264033</c:v>
                </c:pt>
                <c:pt idx="64">
                  <c:v>7.243208195137262</c:v>
                </c:pt>
                <c:pt idx="65">
                  <c:v>9.568752018285414</c:v>
                </c:pt>
                <c:pt idx="66">
                  <c:v>9.5933742976428107</c:v>
                </c:pt>
                <c:pt idx="67">
                  <c:v>9.2130503145724756</c:v>
                </c:pt>
                <c:pt idx="68">
                  <c:v>9.120048839350698</c:v>
                </c:pt>
                <c:pt idx="69">
                  <c:v>9.6745000155637975</c:v>
                </c:pt>
                <c:pt idx="70">
                  <c:v>9.2905386674804031</c:v>
                </c:pt>
                <c:pt idx="71">
                  <c:v>9.3165871661233943</c:v>
                </c:pt>
                <c:pt idx="72">
                  <c:v>8.9778259001418217</c:v>
                </c:pt>
                <c:pt idx="73">
                  <c:v>8.9081282308040191</c:v>
                </c:pt>
                <c:pt idx="74">
                  <c:v>9.6764700327074245</c:v>
                </c:pt>
                <c:pt idx="78">
                  <c:v>9.3368026671269675</c:v>
                </c:pt>
                <c:pt idx="79">
                  <c:v>9.3053956737858101</c:v>
                </c:pt>
                <c:pt idx="80">
                  <c:v>8.9943166323978936</c:v>
                </c:pt>
                <c:pt idx="81">
                  <c:v>9.3801766674912681</c:v>
                </c:pt>
              </c:numCache>
            </c:numRef>
          </c:xVal>
          <c:yVal>
            <c:numRef>
              <c:f>'composite score individual merg'!$GE$5:$GE$86</c:f>
              <c:numCache>
                <c:formatCode>General</c:formatCode>
                <c:ptCount val="82"/>
                <c:pt idx="0">
                  <c:v>205</c:v>
                </c:pt>
                <c:pt idx="1">
                  <c:v>0</c:v>
                </c:pt>
                <c:pt idx="2">
                  <c:v>350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630</c:v>
                </c:pt>
                <c:pt idx="10">
                  <c:v>0</c:v>
                </c:pt>
                <c:pt idx="11">
                  <c:v>240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355</c:v>
                </c:pt>
                <c:pt idx="29">
                  <c:v>0</c:v>
                </c:pt>
                <c:pt idx="30">
                  <c:v>0</c:v>
                </c:pt>
                <c:pt idx="31">
                  <c:v>140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</c:v>
                </c:pt>
                <c:pt idx="44">
                  <c:v>0</c:v>
                </c:pt>
                <c:pt idx="45">
                  <c:v>180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1-456C-8FD1-624889D1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07384"/>
        <c:axId val="675708464"/>
      </c:scatterChart>
      <c:valAx>
        <c:axId val="67570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708464"/>
        <c:crosses val="autoZero"/>
        <c:crossBetween val="midCat"/>
      </c:valAx>
      <c:valAx>
        <c:axId val="6757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70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Soma todas as AUCs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score individual merg'!$GI$5:$GI$86</c:f>
              <c:numCache>
                <c:formatCode>General</c:formatCode>
                <c:ptCount val="82"/>
                <c:pt idx="0">
                  <c:v>1.2581582745095012</c:v>
                </c:pt>
                <c:pt idx="1">
                  <c:v>1.6527531143354346</c:v>
                </c:pt>
                <c:pt idx="2">
                  <c:v>1.4828473521320571</c:v>
                </c:pt>
                <c:pt idx="3">
                  <c:v>1.5860026540492866</c:v>
                </c:pt>
                <c:pt idx="4">
                  <c:v>1.1685470324701479</c:v>
                </c:pt>
                <c:pt idx="5">
                  <c:v>0.9335236816811362</c:v>
                </c:pt>
                <c:pt idx="6">
                  <c:v>1.2413392887539243</c:v>
                </c:pt>
                <c:pt idx="7">
                  <c:v>1.3074801592983565</c:v>
                </c:pt>
                <c:pt idx="8">
                  <c:v>1.400792809141175</c:v>
                </c:pt>
                <c:pt idx="9">
                  <c:v>1.0477447100880388</c:v>
                </c:pt>
                <c:pt idx="10">
                  <c:v>1.5210852975655209</c:v>
                </c:pt>
                <c:pt idx="11">
                  <c:v>1.0781787207942879</c:v>
                </c:pt>
                <c:pt idx="12">
                  <c:v>1.768475263621289</c:v>
                </c:pt>
                <c:pt idx="13">
                  <c:v>0.99149829992132021</c:v>
                </c:pt>
                <c:pt idx="14">
                  <c:v>3.1389103396876519</c:v>
                </c:pt>
                <c:pt idx="18">
                  <c:v>3.3551583494344221</c:v>
                </c:pt>
                <c:pt idx="19">
                  <c:v>2.9657560351745915</c:v>
                </c:pt>
                <c:pt idx="20">
                  <c:v>3.4023840900651945</c:v>
                </c:pt>
                <c:pt idx="21">
                  <c:v>3.8688144147998034</c:v>
                </c:pt>
                <c:pt idx="22">
                  <c:v>3.166327075817819</c:v>
                </c:pt>
                <c:pt idx="23">
                  <c:v>3.2023430563262085</c:v>
                </c:pt>
                <c:pt idx="24">
                  <c:v>2.93145987408308</c:v>
                </c:pt>
                <c:pt idx="25">
                  <c:v>3.6986552968310424</c:v>
                </c:pt>
                <c:pt idx="26">
                  <c:v>3.6197432284079989</c:v>
                </c:pt>
                <c:pt idx="27">
                  <c:v>3.3910151601574885</c:v>
                </c:pt>
                <c:pt idx="28">
                  <c:v>3.0990855101900214</c:v>
                </c:pt>
                <c:pt idx="29">
                  <c:v>3.8363331214590701</c:v>
                </c:pt>
                <c:pt idx="30">
                  <c:v>3.8926530403688782</c:v>
                </c:pt>
                <c:pt idx="31">
                  <c:v>5.8335454464163972</c:v>
                </c:pt>
                <c:pt idx="32">
                  <c:v>5.3344068012816059</c:v>
                </c:pt>
                <c:pt idx="33">
                  <c:v>5.8497945632631874</c:v>
                </c:pt>
                <c:pt idx="34">
                  <c:v>4.9838378776124417</c:v>
                </c:pt>
                <c:pt idx="38">
                  <c:v>5.529555298697491</c:v>
                </c:pt>
                <c:pt idx="39">
                  <c:v>5.7964154080736066</c:v>
                </c:pt>
                <c:pt idx="40">
                  <c:v>5.0686551263531214</c:v>
                </c:pt>
                <c:pt idx="41">
                  <c:v>5.7371794922482406</c:v>
                </c:pt>
                <c:pt idx="42">
                  <c:v>5.0649848948782257</c:v>
                </c:pt>
                <c:pt idx="43">
                  <c:v>5.5655089391130632</c:v>
                </c:pt>
                <c:pt idx="44">
                  <c:v>5.7208141736334914</c:v>
                </c:pt>
                <c:pt idx="45">
                  <c:v>5.1276826723266158</c:v>
                </c:pt>
                <c:pt idx="46">
                  <c:v>5.8953000425225319</c:v>
                </c:pt>
                <c:pt idx="47">
                  <c:v>5.6840658308219858</c:v>
                </c:pt>
                <c:pt idx="48">
                  <c:v>7.7828891806245517</c:v>
                </c:pt>
                <c:pt idx="49">
                  <c:v>7.1481987097349968</c:v>
                </c:pt>
                <c:pt idx="50">
                  <c:v>7.7125939116894715</c:v>
                </c:pt>
                <c:pt idx="51">
                  <c:v>6.9521754902667139</c:v>
                </c:pt>
                <c:pt idx="52">
                  <c:v>7.8758718040242055</c:v>
                </c:pt>
                <c:pt idx="53">
                  <c:v>7.3928189941020577</c:v>
                </c:pt>
                <c:pt idx="54">
                  <c:v>7.7536713280276173</c:v>
                </c:pt>
                <c:pt idx="58">
                  <c:v>6.9056915200440399</c:v>
                </c:pt>
                <c:pt idx="59">
                  <c:v>7.1538040667427545</c:v>
                </c:pt>
                <c:pt idx="60">
                  <c:v>7.1032648994894423</c:v>
                </c:pt>
                <c:pt idx="61">
                  <c:v>7.0162728194836985</c:v>
                </c:pt>
                <c:pt idx="62">
                  <c:v>7.8145613771778279</c:v>
                </c:pt>
                <c:pt idx="63">
                  <c:v>7.4544428073264033</c:v>
                </c:pt>
                <c:pt idx="64">
                  <c:v>7.243208195137262</c:v>
                </c:pt>
                <c:pt idx="65">
                  <c:v>9.568752018285414</c:v>
                </c:pt>
                <c:pt idx="66">
                  <c:v>9.5933742976428107</c:v>
                </c:pt>
                <c:pt idx="67">
                  <c:v>9.2130503145724756</c:v>
                </c:pt>
                <c:pt idx="68">
                  <c:v>9.120048839350698</c:v>
                </c:pt>
                <c:pt idx="69">
                  <c:v>9.6745000155637975</c:v>
                </c:pt>
                <c:pt idx="70">
                  <c:v>9.2905386674804031</c:v>
                </c:pt>
                <c:pt idx="71">
                  <c:v>9.3165871661233943</c:v>
                </c:pt>
                <c:pt idx="72">
                  <c:v>8.9778259001418217</c:v>
                </c:pt>
                <c:pt idx="73">
                  <c:v>8.9081282308040191</c:v>
                </c:pt>
                <c:pt idx="74">
                  <c:v>9.6764700327074245</c:v>
                </c:pt>
                <c:pt idx="78">
                  <c:v>9.3368026671269675</c:v>
                </c:pt>
                <c:pt idx="79">
                  <c:v>9.3053956737858101</c:v>
                </c:pt>
                <c:pt idx="80">
                  <c:v>8.9943166323978936</c:v>
                </c:pt>
                <c:pt idx="81">
                  <c:v>9.3801766674912681</c:v>
                </c:pt>
              </c:numCache>
            </c:numRef>
          </c:xVal>
          <c:yVal>
            <c:numRef>
              <c:f>'composite score individual merg'!$GJ$5:$GJ$86</c:f>
              <c:numCache>
                <c:formatCode>General</c:formatCode>
                <c:ptCount val="82"/>
                <c:pt idx="0">
                  <c:v>2170</c:v>
                </c:pt>
                <c:pt idx="1">
                  <c:v>25</c:v>
                </c:pt>
                <c:pt idx="2">
                  <c:v>950</c:v>
                </c:pt>
                <c:pt idx="3">
                  <c:v>0</c:v>
                </c:pt>
                <c:pt idx="4">
                  <c:v>970</c:v>
                </c:pt>
                <c:pt idx="5">
                  <c:v>140</c:v>
                </c:pt>
                <c:pt idx="6">
                  <c:v>365</c:v>
                </c:pt>
                <c:pt idx="7">
                  <c:v>310</c:v>
                </c:pt>
                <c:pt idx="8">
                  <c:v>10</c:v>
                </c:pt>
                <c:pt idx="9">
                  <c:v>930</c:v>
                </c:pt>
                <c:pt idx="10">
                  <c:v>0</c:v>
                </c:pt>
                <c:pt idx="11">
                  <c:v>2910</c:v>
                </c:pt>
                <c:pt idx="12">
                  <c:v>120</c:v>
                </c:pt>
                <c:pt idx="13">
                  <c:v>0</c:v>
                </c:pt>
                <c:pt idx="14">
                  <c:v>125</c:v>
                </c:pt>
                <c:pt idx="18">
                  <c:v>0</c:v>
                </c:pt>
                <c:pt idx="19">
                  <c:v>60</c:v>
                </c:pt>
                <c:pt idx="20">
                  <c:v>30</c:v>
                </c:pt>
                <c:pt idx="21">
                  <c:v>0</c:v>
                </c:pt>
                <c:pt idx="22">
                  <c:v>120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195</c:v>
                </c:pt>
                <c:pt idx="27">
                  <c:v>0</c:v>
                </c:pt>
                <c:pt idx="28">
                  <c:v>740</c:v>
                </c:pt>
                <c:pt idx="29">
                  <c:v>0</c:v>
                </c:pt>
                <c:pt idx="30">
                  <c:v>60</c:v>
                </c:pt>
                <c:pt idx="31">
                  <c:v>990</c:v>
                </c:pt>
                <c:pt idx="32">
                  <c:v>510</c:v>
                </c:pt>
                <c:pt idx="33">
                  <c:v>0</c:v>
                </c:pt>
                <c:pt idx="34">
                  <c:v>105</c:v>
                </c:pt>
                <c:pt idx="38">
                  <c:v>240</c:v>
                </c:pt>
                <c:pt idx="39">
                  <c:v>475</c:v>
                </c:pt>
                <c:pt idx="40">
                  <c:v>310</c:v>
                </c:pt>
                <c:pt idx="41">
                  <c:v>0</c:v>
                </c:pt>
                <c:pt idx="42">
                  <c:v>0</c:v>
                </c:pt>
                <c:pt idx="43">
                  <c:v>610</c:v>
                </c:pt>
                <c:pt idx="44">
                  <c:v>0</c:v>
                </c:pt>
                <c:pt idx="45">
                  <c:v>300</c:v>
                </c:pt>
                <c:pt idx="46">
                  <c:v>0</c:v>
                </c:pt>
                <c:pt idx="47">
                  <c:v>80</c:v>
                </c:pt>
                <c:pt idx="48">
                  <c:v>230</c:v>
                </c:pt>
                <c:pt idx="49">
                  <c:v>0</c:v>
                </c:pt>
                <c:pt idx="50">
                  <c:v>70</c:v>
                </c:pt>
                <c:pt idx="51">
                  <c:v>0</c:v>
                </c:pt>
                <c:pt idx="52">
                  <c:v>0</c:v>
                </c:pt>
                <c:pt idx="53">
                  <c:v>60</c:v>
                </c:pt>
                <c:pt idx="54">
                  <c:v>70</c:v>
                </c:pt>
                <c:pt idx="58">
                  <c:v>0</c:v>
                </c:pt>
                <c:pt idx="59">
                  <c:v>0</c:v>
                </c:pt>
                <c:pt idx="60">
                  <c:v>60</c:v>
                </c:pt>
                <c:pt idx="61">
                  <c:v>50</c:v>
                </c:pt>
                <c:pt idx="62">
                  <c:v>375</c:v>
                </c:pt>
                <c:pt idx="63">
                  <c:v>0</c:v>
                </c:pt>
                <c:pt idx="64">
                  <c:v>0</c:v>
                </c:pt>
                <c:pt idx="65">
                  <c:v>215</c:v>
                </c:pt>
                <c:pt idx="66">
                  <c:v>0</c:v>
                </c:pt>
                <c:pt idx="67">
                  <c:v>140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8">
                  <c:v>165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0-41CC-B1DC-F9EE1BFC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99856"/>
        <c:axId val="641497696"/>
      </c:scatterChart>
      <c:valAx>
        <c:axId val="6414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497696"/>
        <c:crosses val="autoZero"/>
        <c:crossBetween val="midCat"/>
      </c:valAx>
      <c:valAx>
        <c:axId val="6414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49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Nause - gel 0,3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1"/>
          <c:order val="0"/>
          <c:tx>
            <c:strRef>
              <c:f>'composite score individual merg'!$C$338</c:f>
              <c:strCache>
                <c:ptCount val="1"/>
                <c:pt idx="0">
                  <c:v>media</c:v>
                </c:pt>
              </c:strCache>
            </c:strRef>
          </c:tx>
          <c:invertIfNegative val="0"/>
          <c:dLbls>
            <c:delete val="1"/>
          </c:dLbls>
          <c:xVal>
            <c:numRef>
              <c:f>'composite score individual merg'!$B$339:$B$359</c:f>
              <c:numCache>
                <c:formatCode>0.00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200</c:v>
                </c:pt>
                <c:pt idx="19">
                  <c:v>220</c:v>
                </c:pt>
                <c:pt idx="20">
                  <c:v>240</c:v>
                </c:pt>
              </c:numCache>
            </c:numRef>
          </c:xVal>
          <c:yVal>
            <c:numRef>
              <c:f>'composite score individual merg'!$C$339:$C$359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3.5</c:v>
                </c:pt>
                <c:pt idx="9">
                  <c:v>3.3333333333333335</c:v>
                </c:pt>
                <c:pt idx="10">
                  <c:v>2.3333333333333335</c:v>
                </c:pt>
                <c:pt idx="11">
                  <c:v>2.5</c:v>
                </c:pt>
                <c:pt idx="12">
                  <c:v>2.5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</c:numCache>
            </c:numRef>
          </c:yVal>
          <c:bubbleSize>
            <c:numRef>
              <c:f>'composite score individual merg'!$D$339:$D$359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2170-4025-BDEA-2DF9B3ECBB62}"/>
            </c:ext>
          </c:extLst>
        </c:ser>
        <c:ser>
          <c:idx val="0"/>
          <c:order val="1"/>
          <c:tx>
            <c:strRef>
              <c:f>'composite score individual merg'!$C$338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xVal>
            <c:numRef>
              <c:f>'composite score individual merg'!$B$339:$B$359</c:f>
              <c:numCache>
                <c:formatCode>0.00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200</c:v>
                </c:pt>
                <c:pt idx="19">
                  <c:v>220</c:v>
                </c:pt>
                <c:pt idx="20">
                  <c:v>240</c:v>
                </c:pt>
              </c:numCache>
            </c:numRef>
          </c:xVal>
          <c:yVal>
            <c:numRef>
              <c:f>'composite score individual merg'!$C$339:$C$359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3.5</c:v>
                </c:pt>
                <c:pt idx="9">
                  <c:v>3.3333333333333335</c:v>
                </c:pt>
                <c:pt idx="10">
                  <c:v>2.3333333333333335</c:v>
                </c:pt>
                <c:pt idx="11">
                  <c:v>2.5</c:v>
                </c:pt>
                <c:pt idx="12">
                  <c:v>2.5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</c:numCache>
            </c:numRef>
          </c:yVal>
          <c:bubbleSize>
            <c:numRef>
              <c:f>'composite score individual merg'!$D$339:$D$359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2170-4025-BDEA-2DF9B3ECBB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30"/>
        <c:showNegBubbles val="0"/>
        <c:axId val="1007013144"/>
        <c:axId val="1007007744"/>
      </c:bubbleChart>
      <c:valAx>
        <c:axId val="1007013144"/>
        <c:scaling>
          <c:orientation val="minMax"/>
          <c:max val="2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7007744"/>
        <c:crossesAt val="0"/>
        <c:crossBetween val="midCat"/>
        <c:majorUnit val="10"/>
      </c:valAx>
      <c:valAx>
        <c:axId val="1007007744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7013144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raw!$X$81:$AS$81</c:f>
              <c:numCache>
                <c:formatCode>General</c:formatCode>
                <c:ptCount val="22"/>
                <c:pt idx="0">
                  <c:v>0.21428571428571427</c:v>
                </c:pt>
                <c:pt idx="1">
                  <c:v>0</c:v>
                </c:pt>
                <c:pt idx="2">
                  <c:v>0</c:v>
                </c:pt>
                <c:pt idx="3">
                  <c:v>0.5714285714285714</c:v>
                </c:pt>
                <c:pt idx="4">
                  <c:v>0.5</c:v>
                </c:pt>
                <c:pt idx="5">
                  <c:v>0.5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0.42857142857142855</c:v>
                </c:pt>
                <c:pt idx="9">
                  <c:v>0.5</c:v>
                </c:pt>
                <c:pt idx="10">
                  <c:v>0.5</c:v>
                </c:pt>
                <c:pt idx="11">
                  <c:v>0.35714285714285715</c:v>
                </c:pt>
                <c:pt idx="12">
                  <c:v>0.35714285714285715</c:v>
                </c:pt>
                <c:pt idx="13">
                  <c:v>0.35714285714285715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D-4B05-8628-E075C3734FD8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raw!$X$82:$AS$82</c:f>
              <c:numCache>
                <c:formatCode>General</c:formatCode>
                <c:ptCount val="22"/>
                <c:pt idx="0">
                  <c:v>7.1428571428571425E-2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7.1428571428571425E-2</c:v>
                </c:pt>
                <c:pt idx="6">
                  <c:v>7.1428571428571425E-2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0.21428571428571427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D-4B05-8628-E075C3734FD8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raw!$X$83:$AS$83</c:f>
              <c:numCache>
                <c:formatCode>General</c:formatCode>
                <c:ptCount val="22"/>
                <c:pt idx="0">
                  <c:v>0</c:v>
                </c:pt>
                <c:pt idx="1">
                  <c:v>0.42857142857142855</c:v>
                </c:pt>
                <c:pt idx="2">
                  <c:v>0</c:v>
                </c:pt>
                <c:pt idx="3">
                  <c:v>0</c:v>
                </c:pt>
                <c:pt idx="4">
                  <c:v>0.21428571428571427</c:v>
                </c:pt>
                <c:pt idx="5">
                  <c:v>0.21428571428571427</c:v>
                </c:pt>
                <c:pt idx="6">
                  <c:v>0.21428571428571427</c:v>
                </c:pt>
                <c:pt idx="7">
                  <c:v>0.21428571428571427</c:v>
                </c:pt>
                <c:pt idx="8">
                  <c:v>0.21428571428571427</c:v>
                </c:pt>
                <c:pt idx="9">
                  <c:v>0.21428571428571427</c:v>
                </c:pt>
                <c:pt idx="10">
                  <c:v>0.21428571428571427</c:v>
                </c:pt>
                <c:pt idx="11">
                  <c:v>0.21428571428571427</c:v>
                </c:pt>
                <c:pt idx="12">
                  <c:v>0.21428571428571427</c:v>
                </c:pt>
                <c:pt idx="13">
                  <c:v>0.21428571428571427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D-4B05-8628-E075C3734FD8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raw!$X$84:$AS$84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D-4B05-8628-E075C3734FD8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raw!$X$85:$AS$85</c:f>
              <c:numCache>
                <c:formatCode>General</c:formatCode>
                <c:ptCount val="22"/>
                <c:pt idx="0">
                  <c:v>0</c:v>
                </c:pt>
                <c:pt idx="1">
                  <c:v>0.14285714285714285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7.1428571428571425E-2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CD-4B05-8628-E075C3734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'composite score individual merg'!$C$361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xVal>
            <c:numRef>
              <c:f>'composite score individual merg'!$B$362:$B$382</c:f>
              <c:numCache>
                <c:formatCode>0.00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200</c:v>
                </c:pt>
                <c:pt idx="19">
                  <c:v>220</c:v>
                </c:pt>
                <c:pt idx="20">
                  <c:v>240</c:v>
                </c:pt>
              </c:numCache>
            </c:numRef>
          </c:xVal>
          <c:yVal>
            <c:numRef>
              <c:f>'composite score individual merg'!$C$362:$C$382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</c:numCache>
            </c:numRef>
          </c:yVal>
          <c:bubbleSize>
            <c:numRef>
              <c:f>'composite score individual merg'!$D$362:$D$382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D13-4CFA-B174-F6B875786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666678656"/>
        <c:axId val="666678296"/>
      </c:bubbleChart>
      <c:valAx>
        <c:axId val="6666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678296"/>
        <c:crosses val="autoZero"/>
        <c:crossBetween val="midCat"/>
      </c:valAx>
      <c:valAx>
        <c:axId val="666678296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6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soma das AUCs gastro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score individual merg'!$FT$5:$FT$86</c:f>
              <c:numCache>
                <c:formatCode>General</c:formatCode>
                <c:ptCount val="82"/>
                <c:pt idx="0">
                  <c:v>1.2581582745095012</c:v>
                </c:pt>
                <c:pt idx="1">
                  <c:v>1.6527531143354346</c:v>
                </c:pt>
                <c:pt idx="2">
                  <c:v>1.4828473521320571</c:v>
                </c:pt>
                <c:pt idx="3">
                  <c:v>1.5860026540492866</c:v>
                </c:pt>
                <c:pt idx="4">
                  <c:v>1.1685470324701479</c:v>
                </c:pt>
                <c:pt idx="5">
                  <c:v>0.9335236816811362</c:v>
                </c:pt>
                <c:pt idx="6">
                  <c:v>1.2413392887539243</c:v>
                </c:pt>
                <c:pt idx="7">
                  <c:v>1.3074801592983565</c:v>
                </c:pt>
                <c:pt idx="8">
                  <c:v>1.400792809141175</c:v>
                </c:pt>
                <c:pt idx="9">
                  <c:v>1.0477447100880388</c:v>
                </c:pt>
                <c:pt idx="10">
                  <c:v>1.5210852975655209</c:v>
                </c:pt>
                <c:pt idx="11">
                  <c:v>1.0781787207942879</c:v>
                </c:pt>
                <c:pt idx="12">
                  <c:v>1.768475263621289</c:v>
                </c:pt>
                <c:pt idx="13">
                  <c:v>0.99149829992132021</c:v>
                </c:pt>
                <c:pt idx="14">
                  <c:v>3.1389103396876519</c:v>
                </c:pt>
                <c:pt idx="18">
                  <c:v>3.3551583494344221</c:v>
                </c:pt>
                <c:pt idx="19">
                  <c:v>2.9657560351745915</c:v>
                </c:pt>
                <c:pt idx="20">
                  <c:v>3.4023840900651945</c:v>
                </c:pt>
                <c:pt idx="21">
                  <c:v>3.8688144147998034</c:v>
                </c:pt>
                <c:pt idx="22">
                  <c:v>3.166327075817819</c:v>
                </c:pt>
                <c:pt idx="23">
                  <c:v>3.2023430563262085</c:v>
                </c:pt>
                <c:pt idx="24">
                  <c:v>2.93145987408308</c:v>
                </c:pt>
                <c:pt idx="25">
                  <c:v>3.6986552968310424</c:v>
                </c:pt>
                <c:pt idx="26">
                  <c:v>3.6197432284079989</c:v>
                </c:pt>
                <c:pt idx="27">
                  <c:v>3.3910151601574885</c:v>
                </c:pt>
                <c:pt idx="28">
                  <c:v>3.0990855101900214</c:v>
                </c:pt>
                <c:pt idx="29">
                  <c:v>3.8363331214590701</c:v>
                </c:pt>
                <c:pt idx="30">
                  <c:v>3.8926530403688782</c:v>
                </c:pt>
                <c:pt idx="31">
                  <c:v>5.8335454464163972</c:v>
                </c:pt>
                <c:pt idx="32">
                  <c:v>5.3344068012816059</c:v>
                </c:pt>
                <c:pt idx="33">
                  <c:v>5.8497945632631874</c:v>
                </c:pt>
                <c:pt idx="34">
                  <c:v>4.9838378776124417</c:v>
                </c:pt>
                <c:pt idx="38">
                  <c:v>5.529555298697491</c:v>
                </c:pt>
                <c:pt idx="39">
                  <c:v>5.7964154080736066</c:v>
                </c:pt>
                <c:pt idx="40">
                  <c:v>5.0686551263531214</c:v>
                </c:pt>
                <c:pt idx="41">
                  <c:v>5.7371794922482406</c:v>
                </c:pt>
                <c:pt idx="42">
                  <c:v>5.0649848948782257</c:v>
                </c:pt>
                <c:pt idx="43">
                  <c:v>5.5655089391130632</c:v>
                </c:pt>
                <c:pt idx="44">
                  <c:v>5.7208141736334914</c:v>
                </c:pt>
                <c:pt idx="45">
                  <c:v>5.1276826723266158</c:v>
                </c:pt>
                <c:pt idx="46">
                  <c:v>5.8953000425225319</c:v>
                </c:pt>
                <c:pt idx="47">
                  <c:v>5.6840658308219858</c:v>
                </c:pt>
                <c:pt idx="48">
                  <c:v>7.7828891806245517</c:v>
                </c:pt>
                <c:pt idx="49">
                  <c:v>7.1481987097349968</c:v>
                </c:pt>
                <c:pt idx="50">
                  <c:v>7.7125939116894715</c:v>
                </c:pt>
                <c:pt idx="51">
                  <c:v>6.9521754902667139</c:v>
                </c:pt>
                <c:pt idx="52">
                  <c:v>7.8758718040242055</c:v>
                </c:pt>
                <c:pt idx="53">
                  <c:v>7.3928189941020577</c:v>
                </c:pt>
                <c:pt idx="54">
                  <c:v>7.7536713280276173</c:v>
                </c:pt>
                <c:pt idx="58">
                  <c:v>6.9056915200440399</c:v>
                </c:pt>
                <c:pt idx="59">
                  <c:v>7.1538040667427545</c:v>
                </c:pt>
                <c:pt idx="60">
                  <c:v>7.1032648994894423</c:v>
                </c:pt>
                <c:pt idx="61">
                  <c:v>7.0162728194836985</c:v>
                </c:pt>
                <c:pt idx="62">
                  <c:v>7.8145613771778279</c:v>
                </c:pt>
                <c:pt idx="63">
                  <c:v>7.4544428073264033</c:v>
                </c:pt>
                <c:pt idx="64">
                  <c:v>7.243208195137262</c:v>
                </c:pt>
                <c:pt idx="65">
                  <c:v>9.568752018285414</c:v>
                </c:pt>
                <c:pt idx="66">
                  <c:v>9.5933742976428107</c:v>
                </c:pt>
                <c:pt idx="67">
                  <c:v>9.2130503145724756</c:v>
                </c:pt>
                <c:pt idx="68">
                  <c:v>9.120048839350698</c:v>
                </c:pt>
                <c:pt idx="69">
                  <c:v>9.6745000155637975</c:v>
                </c:pt>
                <c:pt idx="70">
                  <c:v>9.2905386674804031</c:v>
                </c:pt>
                <c:pt idx="71">
                  <c:v>9.3165871661233943</c:v>
                </c:pt>
                <c:pt idx="72">
                  <c:v>8.9778259001418217</c:v>
                </c:pt>
                <c:pt idx="73">
                  <c:v>8.9081282308040191</c:v>
                </c:pt>
                <c:pt idx="74">
                  <c:v>9.6764700327074245</c:v>
                </c:pt>
                <c:pt idx="78">
                  <c:v>9.3368026671269675</c:v>
                </c:pt>
                <c:pt idx="79">
                  <c:v>9.3053956737858101</c:v>
                </c:pt>
                <c:pt idx="80">
                  <c:v>8.9943166323978936</c:v>
                </c:pt>
                <c:pt idx="81">
                  <c:v>9.3801766674912681</c:v>
                </c:pt>
              </c:numCache>
            </c:numRef>
          </c:xVal>
          <c:yVal>
            <c:numRef>
              <c:f>'composite score individual merg'!$FU$5:$FU$86</c:f>
              <c:numCache>
                <c:formatCode>General</c:formatCode>
                <c:ptCount val="82"/>
                <c:pt idx="0">
                  <c:v>685</c:v>
                </c:pt>
                <c:pt idx="1">
                  <c:v>25</c:v>
                </c:pt>
                <c:pt idx="2">
                  <c:v>400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65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1635</c:v>
                </c:pt>
                <c:pt idx="12">
                  <c:v>100</c:v>
                </c:pt>
                <c:pt idx="13">
                  <c:v>0</c:v>
                </c:pt>
                <c:pt idx="14">
                  <c:v>45</c:v>
                </c:pt>
                <c:pt idx="18">
                  <c:v>0</c:v>
                </c:pt>
                <c:pt idx="19">
                  <c:v>60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30</c:v>
                </c:pt>
                <c:pt idx="27">
                  <c:v>0</c:v>
                </c:pt>
                <c:pt idx="28">
                  <c:v>325</c:v>
                </c:pt>
                <c:pt idx="29">
                  <c:v>0</c:v>
                </c:pt>
                <c:pt idx="30">
                  <c:v>60</c:v>
                </c:pt>
                <c:pt idx="31">
                  <c:v>510</c:v>
                </c:pt>
                <c:pt idx="32">
                  <c:v>110</c:v>
                </c:pt>
                <c:pt idx="33">
                  <c:v>0</c:v>
                </c:pt>
                <c:pt idx="34">
                  <c:v>105</c:v>
                </c:pt>
                <c:pt idx="38">
                  <c:v>0</c:v>
                </c:pt>
                <c:pt idx="39">
                  <c:v>0</c:v>
                </c:pt>
                <c:pt idx="40">
                  <c:v>90</c:v>
                </c:pt>
                <c:pt idx="41">
                  <c:v>0</c:v>
                </c:pt>
                <c:pt idx="42">
                  <c:v>0</c:v>
                </c:pt>
                <c:pt idx="43">
                  <c:v>120</c:v>
                </c:pt>
                <c:pt idx="44">
                  <c:v>0</c:v>
                </c:pt>
                <c:pt idx="45">
                  <c:v>120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70</c:v>
                </c:pt>
                <c:pt idx="51">
                  <c:v>0</c:v>
                </c:pt>
                <c:pt idx="52">
                  <c:v>0</c:v>
                </c:pt>
                <c:pt idx="53">
                  <c:v>60</c:v>
                </c:pt>
                <c:pt idx="54">
                  <c:v>70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</c:v>
                </c:pt>
                <c:pt idx="62">
                  <c:v>325</c:v>
                </c:pt>
                <c:pt idx="63">
                  <c:v>0</c:v>
                </c:pt>
                <c:pt idx="64">
                  <c:v>0</c:v>
                </c:pt>
                <c:pt idx="65">
                  <c:v>35</c:v>
                </c:pt>
                <c:pt idx="66">
                  <c:v>0</c:v>
                </c:pt>
                <c:pt idx="67">
                  <c:v>140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8">
                  <c:v>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8-4AAD-A4EC-FDA35FC0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13416"/>
        <c:axId val="477609816"/>
      </c:scatterChart>
      <c:valAx>
        <c:axId val="47761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609816"/>
        <c:crosses val="autoZero"/>
        <c:crossBetween val="midCat"/>
      </c:valAx>
      <c:valAx>
        <c:axId val="47760981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61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Soma das AUCs</a:t>
            </a:r>
            <a:r>
              <a:rPr lang="en-GB" baseline="0"/>
              <a:t> intestinais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score individual merg'!$FY$5:$FY$86</c:f>
              <c:numCache>
                <c:formatCode>General</c:formatCode>
                <c:ptCount val="82"/>
                <c:pt idx="0">
                  <c:v>1.2581582745095012</c:v>
                </c:pt>
                <c:pt idx="1">
                  <c:v>1.6527531143354346</c:v>
                </c:pt>
                <c:pt idx="2">
                  <c:v>1.4828473521320571</c:v>
                </c:pt>
                <c:pt idx="3">
                  <c:v>1.5860026540492866</c:v>
                </c:pt>
                <c:pt idx="4">
                  <c:v>1.1685470324701479</c:v>
                </c:pt>
                <c:pt idx="5">
                  <c:v>0.9335236816811362</c:v>
                </c:pt>
                <c:pt idx="6">
                  <c:v>1.2413392887539243</c:v>
                </c:pt>
                <c:pt idx="7">
                  <c:v>1.3074801592983565</c:v>
                </c:pt>
                <c:pt idx="8">
                  <c:v>1.400792809141175</c:v>
                </c:pt>
                <c:pt idx="9">
                  <c:v>1.0477447100880388</c:v>
                </c:pt>
                <c:pt idx="10">
                  <c:v>1.5210852975655209</c:v>
                </c:pt>
                <c:pt idx="11">
                  <c:v>1.0781787207942879</c:v>
                </c:pt>
                <c:pt idx="12">
                  <c:v>1.768475263621289</c:v>
                </c:pt>
                <c:pt idx="13">
                  <c:v>0.99149829992132021</c:v>
                </c:pt>
                <c:pt idx="14">
                  <c:v>3.1389103396876519</c:v>
                </c:pt>
                <c:pt idx="18">
                  <c:v>3.3551583494344221</c:v>
                </c:pt>
                <c:pt idx="19">
                  <c:v>2.9657560351745915</c:v>
                </c:pt>
                <c:pt idx="20">
                  <c:v>3.4023840900651945</c:v>
                </c:pt>
                <c:pt idx="21">
                  <c:v>3.8688144147998034</c:v>
                </c:pt>
                <c:pt idx="22">
                  <c:v>3.166327075817819</c:v>
                </c:pt>
                <c:pt idx="23">
                  <c:v>3.2023430563262085</c:v>
                </c:pt>
                <c:pt idx="24">
                  <c:v>2.93145987408308</c:v>
                </c:pt>
                <c:pt idx="25">
                  <c:v>3.6986552968310424</c:v>
                </c:pt>
                <c:pt idx="26">
                  <c:v>3.6197432284079989</c:v>
                </c:pt>
                <c:pt idx="27">
                  <c:v>3.3910151601574885</c:v>
                </c:pt>
                <c:pt idx="28">
                  <c:v>3.0990855101900214</c:v>
                </c:pt>
                <c:pt idx="29">
                  <c:v>3.8363331214590701</c:v>
                </c:pt>
                <c:pt idx="30">
                  <c:v>3.8926530403688782</c:v>
                </c:pt>
                <c:pt idx="31">
                  <c:v>5.8335454464163972</c:v>
                </c:pt>
                <c:pt idx="32">
                  <c:v>5.3344068012816059</c:v>
                </c:pt>
                <c:pt idx="33">
                  <c:v>5.8497945632631874</c:v>
                </c:pt>
                <c:pt idx="34">
                  <c:v>4.9838378776124417</c:v>
                </c:pt>
                <c:pt idx="38">
                  <c:v>5.529555298697491</c:v>
                </c:pt>
                <c:pt idx="39">
                  <c:v>5.7964154080736066</c:v>
                </c:pt>
                <c:pt idx="40">
                  <c:v>5.0686551263531214</c:v>
                </c:pt>
                <c:pt idx="41">
                  <c:v>5.7371794922482406</c:v>
                </c:pt>
                <c:pt idx="42">
                  <c:v>5.0649848948782257</c:v>
                </c:pt>
                <c:pt idx="43">
                  <c:v>5.5655089391130632</c:v>
                </c:pt>
                <c:pt idx="44">
                  <c:v>5.7208141736334914</c:v>
                </c:pt>
                <c:pt idx="45">
                  <c:v>5.1276826723266158</c:v>
                </c:pt>
                <c:pt idx="46">
                  <c:v>5.8953000425225319</c:v>
                </c:pt>
                <c:pt idx="47">
                  <c:v>5.6840658308219858</c:v>
                </c:pt>
                <c:pt idx="48">
                  <c:v>7.7828891806245517</c:v>
                </c:pt>
                <c:pt idx="49">
                  <c:v>7.1481987097349968</c:v>
                </c:pt>
                <c:pt idx="50">
                  <c:v>7.7125939116894715</c:v>
                </c:pt>
                <c:pt idx="51">
                  <c:v>6.9521754902667139</c:v>
                </c:pt>
                <c:pt idx="52">
                  <c:v>7.8758718040242055</c:v>
                </c:pt>
                <c:pt idx="53">
                  <c:v>7.3928189941020577</c:v>
                </c:pt>
                <c:pt idx="54">
                  <c:v>7.7536713280276173</c:v>
                </c:pt>
                <c:pt idx="58">
                  <c:v>6.9056915200440399</c:v>
                </c:pt>
                <c:pt idx="59">
                  <c:v>7.1538040667427545</c:v>
                </c:pt>
                <c:pt idx="60">
                  <c:v>7.1032648994894423</c:v>
                </c:pt>
                <c:pt idx="61">
                  <c:v>7.0162728194836985</c:v>
                </c:pt>
                <c:pt idx="62">
                  <c:v>7.8145613771778279</c:v>
                </c:pt>
                <c:pt idx="63">
                  <c:v>7.4544428073264033</c:v>
                </c:pt>
                <c:pt idx="64">
                  <c:v>7.243208195137262</c:v>
                </c:pt>
                <c:pt idx="65">
                  <c:v>9.568752018285414</c:v>
                </c:pt>
                <c:pt idx="66">
                  <c:v>9.5933742976428107</c:v>
                </c:pt>
                <c:pt idx="67">
                  <c:v>9.2130503145724756</c:v>
                </c:pt>
                <c:pt idx="68">
                  <c:v>9.120048839350698</c:v>
                </c:pt>
                <c:pt idx="69">
                  <c:v>9.6745000155637975</c:v>
                </c:pt>
                <c:pt idx="70">
                  <c:v>9.2905386674804031</c:v>
                </c:pt>
                <c:pt idx="71">
                  <c:v>9.3165871661233943</c:v>
                </c:pt>
                <c:pt idx="72">
                  <c:v>8.9778259001418217</c:v>
                </c:pt>
                <c:pt idx="73">
                  <c:v>8.9081282308040191</c:v>
                </c:pt>
                <c:pt idx="74">
                  <c:v>9.6764700327074245</c:v>
                </c:pt>
                <c:pt idx="78">
                  <c:v>9.3368026671269675</c:v>
                </c:pt>
                <c:pt idx="79">
                  <c:v>9.3053956737858101</c:v>
                </c:pt>
                <c:pt idx="80">
                  <c:v>8.9943166323978936</c:v>
                </c:pt>
                <c:pt idx="81">
                  <c:v>9.3801766674912681</c:v>
                </c:pt>
              </c:numCache>
            </c:numRef>
          </c:xVal>
          <c:yVal>
            <c:numRef>
              <c:f>'composite score individual merg'!$FZ$5:$FZ$86</c:f>
              <c:numCache>
                <c:formatCode>General</c:formatCode>
                <c:ptCount val="82"/>
                <c:pt idx="0">
                  <c:v>1280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920</c:v>
                </c:pt>
                <c:pt idx="5">
                  <c:v>140</c:v>
                </c:pt>
                <c:pt idx="6">
                  <c:v>300</c:v>
                </c:pt>
                <c:pt idx="7">
                  <c:v>310</c:v>
                </c:pt>
                <c:pt idx="8">
                  <c:v>0</c:v>
                </c:pt>
                <c:pt idx="9">
                  <c:v>300</c:v>
                </c:pt>
                <c:pt idx="10">
                  <c:v>0</c:v>
                </c:pt>
                <c:pt idx="11">
                  <c:v>1035</c:v>
                </c:pt>
                <c:pt idx="12">
                  <c:v>0</c:v>
                </c:pt>
                <c:pt idx="13">
                  <c:v>0</c:v>
                </c:pt>
                <c:pt idx="14">
                  <c:v>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165</c:v>
                </c:pt>
                <c:pt idx="27">
                  <c:v>0</c:v>
                </c:pt>
                <c:pt idx="28">
                  <c:v>60</c:v>
                </c:pt>
                <c:pt idx="29">
                  <c:v>0</c:v>
                </c:pt>
                <c:pt idx="30">
                  <c:v>0</c:v>
                </c:pt>
                <c:pt idx="31">
                  <c:v>340</c:v>
                </c:pt>
                <c:pt idx="32">
                  <c:v>400</c:v>
                </c:pt>
                <c:pt idx="33">
                  <c:v>0</c:v>
                </c:pt>
                <c:pt idx="34">
                  <c:v>0</c:v>
                </c:pt>
                <c:pt idx="38">
                  <c:v>240</c:v>
                </c:pt>
                <c:pt idx="39">
                  <c:v>475</c:v>
                </c:pt>
                <c:pt idx="40">
                  <c:v>220</c:v>
                </c:pt>
                <c:pt idx="41">
                  <c:v>0</c:v>
                </c:pt>
                <c:pt idx="42">
                  <c:v>0</c:v>
                </c:pt>
                <c:pt idx="43">
                  <c:v>460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80</c:v>
                </c:pt>
                <c:pt idx="48">
                  <c:v>230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60</c:v>
                </c:pt>
                <c:pt idx="61">
                  <c:v>20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8">
                  <c:v>165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8-49A4-84DA-28C7B56AC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98744"/>
        <c:axId val="675703064"/>
      </c:scatterChart>
      <c:valAx>
        <c:axId val="6756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703064"/>
        <c:crosses val="autoZero"/>
        <c:crossBetween val="midCat"/>
      </c:valAx>
      <c:valAx>
        <c:axId val="67570306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69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Soma todas as AUCs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score individual merg'!$GI$5:$GI$86</c:f>
              <c:numCache>
                <c:formatCode>General</c:formatCode>
                <c:ptCount val="82"/>
                <c:pt idx="0">
                  <c:v>1.2581582745095012</c:v>
                </c:pt>
                <c:pt idx="1">
                  <c:v>1.6527531143354346</c:v>
                </c:pt>
                <c:pt idx="2">
                  <c:v>1.4828473521320571</c:v>
                </c:pt>
                <c:pt idx="3">
                  <c:v>1.5860026540492866</c:v>
                </c:pt>
                <c:pt idx="4">
                  <c:v>1.1685470324701479</c:v>
                </c:pt>
                <c:pt idx="5">
                  <c:v>0.9335236816811362</c:v>
                </c:pt>
                <c:pt idx="6">
                  <c:v>1.2413392887539243</c:v>
                </c:pt>
                <c:pt idx="7">
                  <c:v>1.3074801592983565</c:v>
                </c:pt>
                <c:pt idx="8">
                  <c:v>1.400792809141175</c:v>
                </c:pt>
                <c:pt idx="9">
                  <c:v>1.0477447100880388</c:v>
                </c:pt>
                <c:pt idx="10">
                  <c:v>1.5210852975655209</c:v>
                </c:pt>
                <c:pt idx="11">
                  <c:v>1.0781787207942879</c:v>
                </c:pt>
                <c:pt idx="12">
                  <c:v>1.768475263621289</c:v>
                </c:pt>
                <c:pt idx="13">
                  <c:v>0.99149829992132021</c:v>
                </c:pt>
                <c:pt idx="14">
                  <c:v>3.1389103396876519</c:v>
                </c:pt>
                <c:pt idx="18">
                  <c:v>3.3551583494344221</c:v>
                </c:pt>
                <c:pt idx="19">
                  <c:v>2.9657560351745915</c:v>
                </c:pt>
                <c:pt idx="20">
                  <c:v>3.4023840900651945</c:v>
                </c:pt>
                <c:pt idx="21">
                  <c:v>3.8688144147998034</c:v>
                </c:pt>
                <c:pt idx="22">
                  <c:v>3.166327075817819</c:v>
                </c:pt>
                <c:pt idx="23">
                  <c:v>3.2023430563262085</c:v>
                </c:pt>
                <c:pt idx="24">
                  <c:v>2.93145987408308</c:v>
                </c:pt>
                <c:pt idx="25">
                  <c:v>3.6986552968310424</c:v>
                </c:pt>
                <c:pt idx="26">
                  <c:v>3.6197432284079989</c:v>
                </c:pt>
                <c:pt idx="27">
                  <c:v>3.3910151601574885</c:v>
                </c:pt>
                <c:pt idx="28">
                  <c:v>3.0990855101900214</c:v>
                </c:pt>
                <c:pt idx="29">
                  <c:v>3.8363331214590701</c:v>
                </c:pt>
                <c:pt idx="30">
                  <c:v>3.8926530403688782</c:v>
                </c:pt>
                <c:pt idx="31">
                  <c:v>5.8335454464163972</c:v>
                </c:pt>
                <c:pt idx="32">
                  <c:v>5.3344068012816059</c:v>
                </c:pt>
                <c:pt idx="33">
                  <c:v>5.8497945632631874</c:v>
                </c:pt>
                <c:pt idx="34">
                  <c:v>4.9838378776124417</c:v>
                </c:pt>
                <c:pt idx="38">
                  <c:v>5.529555298697491</c:v>
                </c:pt>
                <c:pt idx="39">
                  <c:v>5.7964154080736066</c:v>
                </c:pt>
                <c:pt idx="40">
                  <c:v>5.0686551263531214</c:v>
                </c:pt>
                <c:pt idx="41">
                  <c:v>5.7371794922482406</c:v>
                </c:pt>
                <c:pt idx="42">
                  <c:v>5.0649848948782257</c:v>
                </c:pt>
                <c:pt idx="43">
                  <c:v>5.5655089391130632</c:v>
                </c:pt>
                <c:pt idx="44">
                  <c:v>5.7208141736334914</c:v>
                </c:pt>
                <c:pt idx="45">
                  <c:v>5.1276826723266158</c:v>
                </c:pt>
                <c:pt idx="46">
                  <c:v>5.8953000425225319</c:v>
                </c:pt>
                <c:pt idx="47">
                  <c:v>5.6840658308219858</c:v>
                </c:pt>
                <c:pt idx="48">
                  <c:v>7.7828891806245517</c:v>
                </c:pt>
                <c:pt idx="49">
                  <c:v>7.1481987097349968</c:v>
                </c:pt>
                <c:pt idx="50">
                  <c:v>7.7125939116894715</c:v>
                </c:pt>
                <c:pt idx="51">
                  <c:v>6.9521754902667139</c:v>
                </c:pt>
                <c:pt idx="52">
                  <c:v>7.8758718040242055</c:v>
                </c:pt>
                <c:pt idx="53">
                  <c:v>7.3928189941020577</c:v>
                </c:pt>
                <c:pt idx="54">
                  <c:v>7.7536713280276173</c:v>
                </c:pt>
                <c:pt idx="58">
                  <c:v>6.9056915200440399</c:v>
                </c:pt>
                <c:pt idx="59">
                  <c:v>7.1538040667427545</c:v>
                </c:pt>
                <c:pt idx="60">
                  <c:v>7.1032648994894423</c:v>
                </c:pt>
                <c:pt idx="61">
                  <c:v>7.0162728194836985</c:v>
                </c:pt>
                <c:pt idx="62">
                  <c:v>7.8145613771778279</c:v>
                </c:pt>
                <c:pt idx="63">
                  <c:v>7.4544428073264033</c:v>
                </c:pt>
                <c:pt idx="64">
                  <c:v>7.243208195137262</c:v>
                </c:pt>
                <c:pt idx="65">
                  <c:v>9.568752018285414</c:v>
                </c:pt>
                <c:pt idx="66">
                  <c:v>9.5933742976428107</c:v>
                </c:pt>
                <c:pt idx="67">
                  <c:v>9.2130503145724756</c:v>
                </c:pt>
                <c:pt idx="68">
                  <c:v>9.120048839350698</c:v>
                </c:pt>
                <c:pt idx="69">
                  <c:v>9.6745000155637975</c:v>
                </c:pt>
                <c:pt idx="70">
                  <c:v>9.2905386674804031</c:v>
                </c:pt>
                <c:pt idx="71">
                  <c:v>9.3165871661233943</c:v>
                </c:pt>
                <c:pt idx="72">
                  <c:v>8.9778259001418217</c:v>
                </c:pt>
                <c:pt idx="73">
                  <c:v>8.9081282308040191</c:v>
                </c:pt>
                <c:pt idx="74">
                  <c:v>9.6764700327074245</c:v>
                </c:pt>
                <c:pt idx="78">
                  <c:v>9.3368026671269675</c:v>
                </c:pt>
                <c:pt idx="79">
                  <c:v>9.3053956737858101</c:v>
                </c:pt>
                <c:pt idx="80">
                  <c:v>8.9943166323978936</c:v>
                </c:pt>
                <c:pt idx="81">
                  <c:v>9.3801766674912681</c:v>
                </c:pt>
              </c:numCache>
            </c:numRef>
          </c:xVal>
          <c:yVal>
            <c:numRef>
              <c:f>'composite score individual merg'!$GJ$5:$GJ$86</c:f>
              <c:numCache>
                <c:formatCode>General</c:formatCode>
                <c:ptCount val="82"/>
                <c:pt idx="0">
                  <c:v>2170</c:v>
                </c:pt>
                <c:pt idx="1">
                  <c:v>25</c:v>
                </c:pt>
                <c:pt idx="2">
                  <c:v>950</c:v>
                </c:pt>
                <c:pt idx="3">
                  <c:v>0</c:v>
                </c:pt>
                <c:pt idx="4">
                  <c:v>970</c:v>
                </c:pt>
                <c:pt idx="5">
                  <c:v>140</c:v>
                </c:pt>
                <c:pt idx="6">
                  <c:v>365</c:v>
                </c:pt>
                <c:pt idx="7">
                  <c:v>310</c:v>
                </c:pt>
                <c:pt idx="8">
                  <c:v>10</c:v>
                </c:pt>
                <c:pt idx="9">
                  <c:v>930</c:v>
                </c:pt>
                <c:pt idx="10">
                  <c:v>0</c:v>
                </c:pt>
                <c:pt idx="11">
                  <c:v>2910</c:v>
                </c:pt>
                <c:pt idx="12">
                  <c:v>120</c:v>
                </c:pt>
                <c:pt idx="13">
                  <c:v>0</c:v>
                </c:pt>
                <c:pt idx="14">
                  <c:v>125</c:v>
                </c:pt>
                <c:pt idx="18">
                  <c:v>0</c:v>
                </c:pt>
                <c:pt idx="19">
                  <c:v>60</c:v>
                </c:pt>
                <c:pt idx="20">
                  <c:v>30</c:v>
                </c:pt>
                <c:pt idx="21">
                  <c:v>0</c:v>
                </c:pt>
                <c:pt idx="22">
                  <c:v>120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195</c:v>
                </c:pt>
                <c:pt idx="27">
                  <c:v>0</c:v>
                </c:pt>
                <c:pt idx="28">
                  <c:v>740</c:v>
                </c:pt>
                <c:pt idx="29">
                  <c:v>0</c:v>
                </c:pt>
                <c:pt idx="30">
                  <c:v>60</c:v>
                </c:pt>
                <c:pt idx="31">
                  <c:v>990</c:v>
                </c:pt>
                <c:pt idx="32">
                  <c:v>510</c:v>
                </c:pt>
                <c:pt idx="33">
                  <c:v>0</c:v>
                </c:pt>
                <c:pt idx="34">
                  <c:v>105</c:v>
                </c:pt>
                <c:pt idx="38">
                  <c:v>240</c:v>
                </c:pt>
                <c:pt idx="39">
                  <c:v>475</c:v>
                </c:pt>
                <c:pt idx="40">
                  <c:v>310</c:v>
                </c:pt>
                <c:pt idx="41">
                  <c:v>0</c:v>
                </c:pt>
                <c:pt idx="42">
                  <c:v>0</c:v>
                </c:pt>
                <c:pt idx="43">
                  <c:v>610</c:v>
                </c:pt>
                <c:pt idx="44">
                  <c:v>0</c:v>
                </c:pt>
                <c:pt idx="45">
                  <c:v>300</c:v>
                </c:pt>
                <c:pt idx="46">
                  <c:v>0</c:v>
                </c:pt>
                <c:pt idx="47">
                  <c:v>80</c:v>
                </c:pt>
                <c:pt idx="48">
                  <c:v>230</c:v>
                </c:pt>
                <c:pt idx="49">
                  <c:v>0</c:v>
                </c:pt>
                <c:pt idx="50">
                  <c:v>70</c:v>
                </c:pt>
                <c:pt idx="51">
                  <c:v>0</c:v>
                </c:pt>
                <c:pt idx="52">
                  <c:v>0</c:v>
                </c:pt>
                <c:pt idx="53">
                  <c:v>60</c:v>
                </c:pt>
                <c:pt idx="54">
                  <c:v>70</c:v>
                </c:pt>
                <c:pt idx="58">
                  <c:v>0</c:v>
                </c:pt>
                <c:pt idx="59">
                  <c:v>0</c:v>
                </c:pt>
                <c:pt idx="60">
                  <c:v>60</c:v>
                </c:pt>
                <c:pt idx="61">
                  <c:v>50</c:v>
                </c:pt>
                <c:pt idx="62">
                  <c:v>375</c:v>
                </c:pt>
                <c:pt idx="63">
                  <c:v>0</c:v>
                </c:pt>
                <c:pt idx="64">
                  <c:v>0</c:v>
                </c:pt>
                <c:pt idx="65">
                  <c:v>215</c:v>
                </c:pt>
                <c:pt idx="66">
                  <c:v>0</c:v>
                </c:pt>
                <c:pt idx="67">
                  <c:v>140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8">
                  <c:v>165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A-4582-87E5-D6AB211B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99856"/>
        <c:axId val="641497696"/>
      </c:scatterChart>
      <c:valAx>
        <c:axId val="6414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497696"/>
        <c:crosses val="autoZero"/>
        <c:crossBetween val="midCat"/>
      </c:valAx>
      <c:valAx>
        <c:axId val="641497696"/>
        <c:scaling>
          <c:orientation val="minMax"/>
          <c:max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49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Soma das AUCs outros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score individual merg'!$GD$5:$GD$86</c:f>
              <c:numCache>
                <c:formatCode>General</c:formatCode>
                <c:ptCount val="82"/>
                <c:pt idx="0">
                  <c:v>1.2581582745095012</c:v>
                </c:pt>
                <c:pt idx="1">
                  <c:v>1.6527531143354346</c:v>
                </c:pt>
                <c:pt idx="2">
                  <c:v>1.4828473521320571</c:v>
                </c:pt>
                <c:pt idx="3">
                  <c:v>1.5860026540492866</c:v>
                </c:pt>
                <c:pt idx="4">
                  <c:v>1.1685470324701479</c:v>
                </c:pt>
                <c:pt idx="5">
                  <c:v>0.9335236816811362</c:v>
                </c:pt>
                <c:pt idx="6">
                  <c:v>1.2413392887539243</c:v>
                </c:pt>
                <c:pt idx="7">
                  <c:v>1.3074801592983565</c:v>
                </c:pt>
                <c:pt idx="8">
                  <c:v>1.400792809141175</c:v>
                </c:pt>
                <c:pt idx="9">
                  <c:v>1.0477447100880388</c:v>
                </c:pt>
                <c:pt idx="10">
                  <c:v>1.5210852975655209</c:v>
                </c:pt>
                <c:pt idx="11">
                  <c:v>1.0781787207942879</c:v>
                </c:pt>
                <c:pt idx="12">
                  <c:v>1.768475263621289</c:v>
                </c:pt>
                <c:pt idx="13">
                  <c:v>0.99149829992132021</c:v>
                </c:pt>
                <c:pt idx="14">
                  <c:v>3.1389103396876519</c:v>
                </c:pt>
                <c:pt idx="18">
                  <c:v>3.3551583494344221</c:v>
                </c:pt>
                <c:pt idx="19">
                  <c:v>2.9657560351745915</c:v>
                </c:pt>
                <c:pt idx="20">
                  <c:v>3.4023840900651945</c:v>
                </c:pt>
                <c:pt idx="21">
                  <c:v>3.8688144147998034</c:v>
                </c:pt>
                <c:pt idx="22">
                  <c:v>3.166327075817819</c:v>
                </c:pt>
                <c:pt idx="23">
                  <c:v>3.2023430563262085</c:v>
                </c:pt>
                <c:pt idx="24">
                  <c:v>2.93145987408308</c:v>
                </c:pt>
                <c:pt idx="25">
                  <c:v>3.6986552968310424</c:v>
                </c:pt>
                <c:pt idx="26">
                  <c:v>3.6197432284079989</c:v>
                </c:pt>
                <c:pt idx="27">
                  <c:v>3.3910151601574885</c:v>
                </c:pt>
                <c:pt idx="28">
                  <c:v>3.0990855101900214</c:v>
                </c:pt>
                <c:pt idx="29">
                  <c:v>3.8363331214590701</c:v>
                </c:pt>
                <c:pt idx="30">
                  <c:v>3.8926530403688782</c:v>
                </c:pt>
                <c:pt idx="31">
                  <c:v>5.8335454464163972</c:v>
                </c:pt>
                <c:pt idx="32">
                  <c:v>5.3344068012816059</c:v>
                </c:pt>
                <c:pt idx="33">
                  <c:v>5.8497945632631874</c:v>
                </c:pt>
                <c:pt idx="34">
                  <c:v>4.9838378776124417</c:v>
                </c:pt>
                <c:pt idx="38">
                  <c:v>5.529555298697491</c:v>
                </c:pt>
                <c:pt idx="39">
                  <c:v>5.7964154080736066</c:v>
                </c:pt>
                <c:pt idx="40">
                  <c:v>5.0686551263531214</c:v>
                </c:pt>
                <c:pt idx="41">
                  <c:v>5.7371794922482406</c:v>
                </c:pt>
                <c:pt idx="42">
                  <c:v>5.0649848948782257</c:v>
                </c:pt>
                <c:pt idx="43">
                  <c:v>5.5655089391130632</c:v>
                </c:pt>
                <c:pt idx="44">
                  <c:v>5.7208141736334914</c:v>
                </c:pt>
                <c:pt idx="45">
                  <c:v>5.1276826723266158</c:v>
                </c:pt>
                <c:pt idx="46">
                  <c:v>5.8953000425225319</c:v>
                </c:pt>
                <c:pt idx="47">
                  <c:v>5.6840658308219858</c:v>
                </c:pt>
                <c:pt idx="48">
                  <c:v>7.7828891806245517</c:v>
                </c:pt>
                <c:pt idx="49">
                  <c:v>7.1481987097349968</c:v>
                </c:pt>
                <c:pt idx="50">
                  <c:v>7.7125939116894715</c:v>
                </c:pt>
                <c:pt idx="51">
                  <c:v>6.9521754902667139</c:v>
                </c:pt>
                <c:pt idx="52">
                  <c:v>7.8758718040242055</c:v>
                </c:pt>
                <c:pt idx="53">
                  <c:v>7.3928189941020577</c:v>
                </c:pt>
                <c:pt idx="54">
                  <c:v>7.7536713280276173</c:v>
                </c:pt>
                <c:pt idx="58">
                  <c:v>6.9056915200440399</c:v>
                </c:pt>
                <c:pt idx="59">
                  <c:v>7.1538040667427545</c:v>
                </c:pt>
                <c:pt idx="60">
                  <c:v>7.1032648994894423</c:v>
                </c:pt>
                <c:pt idx="61">
                  <c:v>7.0162728194836985</c:v>
                </c:pt>
                <c:pt idx="62">
                  <c:v>7.8145613771778279</c:v>
                </c:pt>
                <c:pt idx="63">
                  <c:v>7.4544428073264033</c:v>
                </c:pt>
                <c:pt idx="64">
                  <c:v>7.243208195137262</c:v>
                </c:pt>
                <c:pt idx="65">
                  <c:v>9.568752018285414</c:v>
                </c:pt>
                <c:pt idx="66">
                  <c:v>9.5933742976428107</c:v>
                </c:pt>
                <c:pt idx="67">
                  <c:v>9.2130503145724756</c:v>
                </c:pt>
                <c:pt idx="68">
                  <c:v>9.120048839350698</c:v>
                </c:pt>
                <c:pt idx="69">
                  <c:v>9.6745000155637975</c:v>
                </c:pt>
                <c:pt idx="70">
                  <c:v>9.2905386674804031</c:v>
                </c:pt>
                <c:pt idx="71">
                  <c:v>9.3165871661233943</c:v>
                </c:pt>
                <c:pt idx="72">
                  <c:v>8.9778259001418217</c:v>
                </c:pt>
                <c:pt idx="73">
                  <c:v>8.9081282308040191</c:v>
                </c:pt>
                <c:pt idx="74">
                  <c:v>9.6764700327074245</c:v>
                </c:pt>
                <c:pt idx="78">
                  <c:v>9.3368026671269675</c:v>
                </c:pt>
                <c:pt idx="79">
                  <c:v>9.3053956737858101</c:v>
                </c:pt>
                <c:pt idx="80">
                  <c:v>8.9943166323978936</c:v>
                </c:pt>
                <c:pt idx="81">
                  <c:v>9.3801766674912681</c:v>
                </c:pt>
              </c:numCache>
            </c:numRef>
          </c:xVal>
          <c:yVal>
            <c:numRef>
              <c:f>'composite score individual merg'!$GE$5:$GE$86</c:f>
              <c:numCache>
                <c:formatCode>General</c:formatCode>
                <c:ptCount val="82"/>
                <c:pt idx="0">
                  <c:v>205</c:v>
                </c:pt>
                <c:pt idx="1">
                  <c:v>0</c:v>
                </c:pt>
                <c:pt idx="2">
                  <c:v>350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630</c:v>
                </c:pt>
                <c:pt idx="10">
                  <c:v>0</c:v>
                </c:pt>
                <c:pt idx="11">
                  <c:v>240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355</c:v>
                </c:pt>
                <c:pt idx="29">
                  <c:v>0</c:v>
                </c:pt>
                <c:pt idx="30">
                  <c:v>0</c:v>
                </c:pt>
                <c:pt idx="31">
                  <c:v>140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</c:v>
                </c:pt>
                <c:pt idx="44">
                  <c:v>0</c:v>
                </c:pt>
                <c:pt idx="45">
                  <c:v>180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4-4B58-834B-EC7627D69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07384"/>
        <c:axId val="675708464"/>
      </c:scatterChart>
      <c:valAx>
        <c:axId val="67570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708464"/>
        <c:crosses val="autoZero"/>
        <c:crossBetween val="midCat"/>
      </c:valAx>
      <c:valAx>
        <c:axId val="6757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70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graficos'!$AO$7</c:f>
              <c:strCache>
                <c:ptCount val="1"/>
                <c:pt idx="0">
                  <c:v>total gastric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graficos'!$AN$8:$AN$77</c:f>
              <c:numCache>
                <c:formatCode>General</c:formatCode>
                <c:ptCount val="70"/>
                <c:pt idx="0">
                  <c:v>1.8007557450632983</c:v>
                </c:pt>
                <c:pt idx="1">
                  <c:v>1.7718382107525987</c:v>
                </c:pt>
                <c:pt idx="2">
                  <c:v>1.1728446298693223</c:v>
                </c:pt>
                <c:pt idx="3">
                  <c:v>1.1567252713547229</c:v>
                </c:pt>
                <c:pt idx="4">
                  <c:v>1.6806425361917372</c:v>
                </c:pt>
                <c:pt idx="5">
                  <c:v>1.5098445102379729</c:v>
                </c:pt>
                <c:pt idx="6">
                  <c:v>1.3238967604121079</c:v>
                </c:pt>
                <c:pt idx="7">
                  <c:v>1.577978067522434</c:v>
                </c:pt>
                <c:pt idx="8">
                  <c:v>1.6136174839317552</c:v>
                </c:pt>
                <c:pt idx="9">
                  <c:v>1.7277419940557681</c:v>
                </c:pt>
                <c:pt idx="10">
                  <c:v>1.1192308091086318</c:v>
                </c:pt>
                <c:pt idx="11">
                  <c:v>1.6192916041362011</c:v>
                </c:pt>
                <c:pt idx="12">
                  <c:v>1.8721408883977904</c:v>
                </c:pt>
                <c:pt idx="13">
                  <c:v>1.29749779018753</c:v>
                </c:pt>
                <c:pt idx="14">
                  <c:v>3.3805276403042912</c:v>
                </c:pt>
                <c:pt idx="15">
                  <c:v>3.6353814208570339</c:v>
                </c:pt>
                <c:pt idx="16">
                  <c:v>3.2489030428175312</c:v>
                </c:pt>
                <c:pt idx="17">
                  <c:v>3.3108152853765667</c:v>
                </c:pt>
                <c:pt idx="18">
                  <c:v>2.9864172434520655</c:v>
                </c:pt>
                <c:pt idx="19">
                  <c:v>3.3941448495922213</c:v>
                </c:pt>
                <c:pt idx="20">
                  <c:v>3.4696990114670423</c:v>
                </c:pt>
                <c:pt idx="21">
                  <c:v>3.723435947082506</c:v>
                </c:pt>
                <c:pt idx="22">
                  <c:v>3.7052697363643055</c:v>
                </c:pt>
                <c:pt idx="23">
                  <c:v>3.457197597734095</c:v>
                </c:pt>
                <c:pt idx="24">
                  <c:v>3.8338902397095653</c:v>
                </c:pt>
                <c:pt idx="25">
                  <c:v>2.9180879506240833</c:v>
                </c:pt>
                <c:pt idx="26">
                  <c:v>3.6018266345521233</c:v>
                </c:pt>
                <c:pt idx="27">
                  <c:v>3.8101841665925127</c:v>
                </c:pt>
                <c:pt idx="28">
                  <c:v>5.4596508666003549</c:v>
                </c:pt>
                <c:pt idx="29">
                  <c:v>4.9956385961550911</c:v>
                </c:pt>
                <c:pt idx="30">
                  <c:v>5.1752907370394352</c:v>
                </c:pt>
                <c:pt idx="31">
                  <c:v>5.8360055420401613</c:v>
                </c:pt>
                <c:pt idx="32">
                  <c:v>5.6894909469770258</c:v>
                </c:pt>
                <c:pt idx="33">
                  <c:v>5.121220798900576</c:v>
                </c:pt>
                <c:pt idx="34">
                  <c:v>5.7119449954348163</c:v>
                </c:pt>
                <c:pt idx="35">
                  <c:v>4.9567121209233376</c:v>
                </c:pt>
                <c:pt idx="36">
                  <c:v>5.0302244349030421</c:v>
                </c:pt>
                <c:pt idx="37">
                  <c:v>5.5789239150323686</c:v>
                </c:pt>
                <c:pt idx="38">
                  <c:v>5.7547839110815646</c:v>
                </c:pt>
                <c:pt idx="39">
                  <c:v>5.5547936531003614</c:v>
                </c:pt>
                <c:pt idx="40">
                  <c:v>5.0309007219173001</c:v>
                </c:pt>
                <c:pt idx="41">
                  <c:v>5.074248589078965</c:v>
                </c:pt>
                <c:pt idx="42">
                  <c:v>6.9707588209298752</c:v>
                </c:pt>
                <c:pt idx="43">
                  <c:v>7.4030902352166539</c:v>
                </c:pt>
                <c:pt idx="44">
                  <c:v>7.0609874294999893</c:v>
                </c:pt>
                <c:pt idx="45">
                  <c:v>7.5397114356210491</c:v>
                </c:pt>
                <c:pt idx="46">
                  <c:v>7.088878543685011</c:v>
                </c:pt>
                <c:pt idx="47">
                  <c:v>7.5860178554615931</c:v>
                </c:pt>
                <c:pt idx="48">
                  <c:v>6.9306354644696126</c:v>
                </c:pt>
                <c:pt idx="49">
                  <c:v>7.1893241625169448</c:v>
                </c:pt>
                <c:pt idx="50">
                  <c:v>7.0155340902506067</c:v>
                </c:pt>
                <c:pt idx="51">
                  <c:v>7.5612484799912734</c:v>
                </c:pt>
                <c:pt idx="52">
                  <c:v>7.0723622318320825</c:v>
                </c:pt>
                <c:pt idx="53">
                  <c:v>7.8242626968116005</c:v>
                </c:pt>
                <c:pt idx="54">
                  <c:v>7.1318999115384196</c:v>
                </c:pt>
                <c:pt idx="55">
                  <c:v>7.3818157756880574</c:v>
                </c:pt>
                <c:pt idx="56">
                  <c:v>9.0137833062659087</c:v>
                </c:pt>
                <c:pt idx="57">
                  <c:v>9.7842367380458839</c:v>
                </c:pt>
                <c:pt idx="58">
                  <c:v>9.3344153544278043</c:v>
                </c:pt>
                <c:pt idx="59">
                  <c:v>9.0805078955180427</c:v>
                </c:pt>
                <c:pt idx="60">
                  <c:v>9.1323317864353459</c:v>
                </c:pt>
                <c:pt idx="61">
                  <c:v>9.5915137992920041</c:v>
                </c:pt>
                <c:pt idx="62">
                  <c:v>9.6867858041188608</c:v>
                </c:pt>
                <c:pt idx="63">
                  <c:v>9.0737176523131726</c:v>
                </c:pt>
                <c:pt idx="64">
                  <c:v>9.1862651250723673</c:v>
                </c:pt>
                <c:pt idx="65">
                  <c:v>9.8201748044713764</c:v>
                </c:pt>
                <c:pt idx="66">
                  <c:v>9.5136283277463747</c:v>
                </c:pt>
                <c:pt idx="67">
                  <c:v>9.4884050519940786</c:v>
                </c:pt>
                <c:pt idx="68">
                  <c:v>9.0310732147045876</c:v>
                </c:pt>
                <c:pt idx="69">
                  <c:v>9.8226464247922038</c:v>
                </c:pt>
              </c:numCache>
            </c:numRef>
          </c:xVal>
          <c:yVal>
            <c:numRef>
              <c:f>'para graficos'!$AO$8:$AO$77</c:f>
              <c:numCache>
                <c:formatCode>General</c:formatCode>
                <c:ptCount val="70"/>
                <c:pt idx="0">
                  <c:v>2.1272727272727274</c:v>
                </c:pt>
                <c:pt idx="1">
                  <c:v>2.7272727272727271E-2</c:v>
                </c:pt>
                <c:pt idx="2">
                  <c:v>3.8363636363636369</c:v>
                </c:pt>
                <c:pt idx="3">
                  <c:v>0</c:v>
                </c:pt>
                <c:pt idx="4">
                  <c:v>0.13636363636363635</c:v>
                </c:pt>
                <c:pt idx="5">
                  <c:v>0</c:v>
                </c:pt>
                <c:pt idx="6">
                  <c:v>0.40909090909090906</c:v>
                </c:pt>
                <c:pt idx="7">
                  <c:v>0</c:v>
                </c:pt>
                <c:pt idx="8">
                  <c:v>3.6363636363636362E-2</c:v>
                </c:pt>
                <c:pt idx="9">
                  <c:v>0</c:v>
                </c:pt>
                <c:pt idx="10">
                  <c:v>0</c:v>
                </c:pt>
                <c:pt idx="11">
                  <c:v>15.545454545454547</c:v>
                </c:pt>
                <c:pt idx="12">
                  <c:v>0.47272727272727277</c:v>
                </c:pt>
                <c:pt idx="13">
                  <c:v>0</c:v>
                </c:pt>
                <c:pt idx="14">
                  <c:v>5.4545454545454543E-2</c:v>
                </c:pt>
                <c:pt idx="15">
                  <c:v>0</c:v>
                </c:pt>
                <c:pt idx="16">
                  <c:v>0.16363636363636364</c:v>
                </c:pt>
                <c:pt idx="17">
                  <c:v>8.1818181818181818E-2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8.1818181818181818E-2</c:v>
                </c:pt>
                <c:pt idx="23">
                  <c:v>8.1818181818181818E-2</c:v>
                </c:pt>
                <c:pt idx="24">
                  <c:v>3.6363636363636362E-2</c:v>
                </c:pt>
                <c:pt idx="25">
                  <c:v>2.7545454545454549</c:v>
                </c:pt>
                <c:pt idx="26">
                  <c:v>0</c:v>
                </c:pt>
                <c:pt idx="27">
                  <c:v>0.32727272727272727</c:v>
                </c:pt>
                <c:pt idx="28">
                  <c:v>1.2909090909090908</c:v>
                </c:pt>
                <c:pt idx="29">
                  <c:v>0.33636363636363636</c:v>
                </c:pt>
                <c:pt idx="30">
                  <c:v>0</c:v>
                </c:pt>
                <c:pt idx="31">
                  <c:v>0.32727272727272727</c:v>
                </c:pt>
                <c:pt idx="32">
                  <c:v>0</c:v>
                </c:pt>
                <c:pt idx="33">
                  <c:v>0.22727272727272729</c:v>
                </c:pt>
                <c:pt idx="34">
                  <c:v>0.57272727272727275</c:v>
                </c:pt>
                <c:pt idx="35">
                  <c:v>0</c:v>
                </c:pt>
                <c:pt idx="36">
                  <c:v>0</c:v>
                </c:pt>
                <c:pt idx="37">
                  <c:v>0.49090909090909091</c:v>
                </c:pt>
                <c:pt idx="38">
                  <c:v>0.18181818181818182</c:v>
                </c:pt>
                <c:pt idx="39">
                  <c:v>0.65454545454545454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0.1727272727272727</c:v>
                </c:pt>
                <c:pt idx="45">
                  <c:v>0</c:v>
                </c:pt>
                <c:pt idx="46">
                  <c:v>8.1818181818181818E-2</c:v>
                </c:pt>
                <c:pt idx="47">
                  <c:v>7.2727272727272724E-2</c:v>
                </c:pt>
                <c:pt idx="48">
                  <c:v>0.54545454545454541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8.1818181818181818E-2</c:v>
                </c:pt>
                <c:pt idx="53">
                  <c:v>2.7818181818181822</c:v>
                </c:pt>
                <c:pt idx="54">
                  <c:v>0</c:v>
                </c:pt>
                <c:pt idx="55">
                  <c:v>0.10909090909090909</c:v>
                </c:pt>
                <c:pt idx="56">
                  <c:v>0.16363636363636364</c:v>
                </c:pt>
                <c:pt idx="57">
                  <c:v>0</c:v>
                </c:pt>
                <c:pt idx="58">
                  <c:v>0.32727272727272727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8.1818181818181818E-2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8.1818181818181818E-2</c:v>
                </c:pt>
                <c:pt idx="67">
                  <c:v>0.82727272727272738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D-4428-BAB3-6A06FC04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70232"/>
        <c:axId val="909169872"/>
      </c:scatterChart>
      <c:valAx>
        <c:axId val="9091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169872"/>
        <c:crosses val="autoZero"/>
        <c:crossBetween val="midCat"/>
      </c:valAx>
      <c:valAx>
        <c:axId val="90916987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17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graficos'!$AR$7</c:f>
              <c:strCache>
                <c:ptCount val="1"/>
                <c:pt idx="0">
                  <c:v>nausea/urge to vomit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graficos'!$AQ$8:$AQ$77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graficos'!$AR$8:$AR$77</c:f>
              <c:numCache>
                <c:formatCode>General</c:formatCode>
                <c:ptCount val="70"/>
                <c:pt idx="0">
                  <c:v>3.5454545454545454</c:v>
                </c:pt>
                <c:pt idx="1">
                  <c:v>0</c:v>
                </c:pt>
                <c:pt idx="2">
                  <c:v>13.636363636363637</c:v>
                </c:pt>
                <c:pt idx="3">
                  <c:v>0</c:v>
                </c:pt>
                <c:pt idx="4">
                  <c:v>0.68181818181818177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39.545454545454547</c:v>
                </c:pt>
                <c:pt idx="12">
                  <c:v>1.6363636363636365</c:v>
                </c:pt>
                <c:pt idx="13">
                  <c:v>0</c:v>
                </c:pt>
                <c:pt idx="14">
                  <c:v>0.27272727272727271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1.3636363636363635</c:v>
                </c:pt>
                <c:pt idx="26">
                  <c:v>0</c:v>
                </c:pt>
                <c:pt idx="27">
                  <c:v>0</c:v>
                </c:pt>
                <c:pt idx="28">
                  <c:v>6.2727272727272725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0.40909090909090912</c:v>
                </c:pt>
                <c:pt idx="34">
                  <c:v>1.6363636363636365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0.18181818181818182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0.18181818181818182</c:v>
                </c:pt>
                <c:pt idx="56">
                  <c:v>0.45454545454545453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2-46B0-95D2-F2EFE39C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18896"/>
        <c:axId val="942116016"/>
      </c:scatterChart>
      <c:valAx>
        <c:axId val="9421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116016"/>
        <c:crosses val="autoZero"/>
        <c:crossBetween val="midCat"/>
      </c:valAx>
      <c:valAx>
        <c:axId val="9421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1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graficos'!$AU$7</c:f>
              <c:strCache>
                <c:ptCount val="1"/>
                <c:pt idx="0">
                  <c:v>gastric distress/pain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graficos'!$AT$8:$AT$77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graficos'!$AU$8:$AU$77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4.5454545454545459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0.18181818181818182</c:v>
                </c:pt>
                <c:pt idx="29">
                  <c:v>0</c:v>
                </c:pt>
                <c:pt idx="30">
                  <c:v>0</c:v>
                </c:pt>
                <c:pt idx="31">
                  <c:v>0.40909090909090912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0.18181818181818182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D-4B26-AAD4-BB251041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36240"/>
        <c:axId val="469239120"/>
      </c:scatterChart>
      <c:valAx>
        <c:axId val="4692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239120"/>
        <c:crosses val="autoZero"/>
        <c:crossBetween val="midCat"/>
      </c:valAx>
      <c:valAx>
        <c:axId val="46923912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23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graficos'!$AX$7</c:f>
              <c:strCache>
                <c:ptCount val="1"/>
                <c:pt idx="0">
                  <c:v>belching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graficos'!$AW$8:$AW$77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graficos'!$AX$8:$AX$77</c:f>
              <c:numCache>
                <c:formatCode>General</c:formatCode>
                <c:ptCount val="70"/>
                <c:pt idx="0">
                  <c:v>7.0909090909090908</c:v>
                </c:pt>
                <c:pt idx="1">
                  <c:v>0.13636363636363635</c:v>
                </c:pt>
                <c:pt idx="2">
                  <c:v>0.81818181818181823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2.0454545454545454</c:v>
                </c:pt>
                <c:pt idx="7">
                  <c:v>0</c:v>
                </c:pt>
                <c:pt idx="8">
                  <c:v>0.18181818181818182</c:v>
                </c:pt>
                <c:pt idx="9">
                  <c:v>0</c:v>
                </c:pt>
                <c:pt idx="10">
                  <c:v>0</c:v>
                </c:pt>
                <c:pt idx="11">
                  <c:v>3.8181818181818183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0.81818181818181823</c:v>
                </c:pt>
                <c:pt idx="17">
                  <c:v>0.40909090909090912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0.40909090909090912</c:v>
                </c:pt>
                <c:pt idx="23">
                  <c:v>0.40909090909090912</c:v>
                </c:pt>
                <c:pt idx="24">
                  <c:v>0.18181818181818182</c:v>
                </c:pt>
                <c:pt idx="25">
                  <c:v>7.3181818181818183</c:v>
                </c:pt>
                <c:pt idx="26">
                  <c:v>0</c:v>
                </c:pt>
                <c:pt idx="27">
                  <c:v>1.6363636363636365</c:v>
                </c:pt>
                <c:pt idx="28">
                  <c:v>0</c:v>
                </c:pt>
                <c:pt idx="29">
                  <c:v>1.2727272727272727</c:v>
                </c:pt>
                <c:pt idx="30">
                  <c:v>0</c:v>
                </c:pt>
                <c:pt idx="31">
                  <c:v>1.2272727272727273</c:v>
                </c:pt>
                <c:pt idx="32">
                  <c:v>0</c:v>
                </c:pt>
                <c:pt idx="33">
                  <c:v>0</c:v>
                </c:pt>
                <c:pt idx="34">
                  <c:v>1.2272727272727273</c:v>
                </c:pt>
                <c:pt idx="35">
                  <c:v>0</c:v>
                </c:pt>
                <c:pt idx="36">
                  <c:v>0</c:v>
                </c:pt>
                <c:pt idx="37">
                  <c:v>0.81818181818181823</c:v>
                </c:pt>
                <c:pt idx="38">
                  <c:v>0.72727272727272729</c:v>
                </c:pt>
                <c:pt idx="39">
                  <c:v>3.2727272727272729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0.68181818181818177</c:v>
                </c:pt>
                <c:pt idx="45">
                  <c:v>0</c:v>
                </c:pt>
                <c:pt idx="46">
                  <c:v>0.40909090909090912</c:v>
                </c:pt>
                <c:pt idx="47">
                  <c:v>0.36363636363636365</c:v>
                </c:pt>
                <c:pt idx="48">
                  <c:v>2.7272727272727271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0.40909090909090912</c:v>
                </c:pt>
                <c:pt idx="53">
                  <c:v>1.9090909090909092</c:v>
                </c:pt>
                <c:pt idx="54">
                  <c:v>0</c:v>
                </c:pt>
                <c:pt idx="55">
                  <c:v>0</c:v>
                </c:pt>
                <c:pt idx="56">
                  <c:v>0.36363636363636365</c:v>
                </c:pt>
                <c:pt idx="57">
                  <c:v>0</c:v>
                </c:pt>
                <c:pt idx="58">
                  <c:v>1.6363636363636365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0.40909090909090912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0.40909090909090912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0-483D-8FCF-CFB023DF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93224"/>
        <c:axId val="923800424"/>
      </c:scatterChart>
      <c:valAx>
        <c:axId val="9237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800424"/>
        <c:crosses val="autoZero"/>
        <c:crossBetween val="midCat"/>
      </c:valAx>
      <c:valAx>
        <c:axId val="9238004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79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graficos'!$BA$7</c:f>
              <c:strCache>
                <c:ptCount val="1"/>
                <c:pt idx="0">
                  <c:v>Heartburn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graficos'!$AZ$8:$AZ$77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graficos'!$BA$8:$BA$77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0.40909090909090912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0.72727272727272729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1.6363636363636365</c:v>
                </c:pt>
                <c:pt idx="38">
                  <c:v>0.18181818181818182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5-4C30-8501-A1110CE4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22856"/>
        <c:axId val="942123576"/>
      </c:scatterChart>
      <c:valAx>
        <c:axId val="94212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123576"/>
        <c:crosses val="autoZero"/>
        <c:crossBetween val="midCat"/>
      </c:valAx>
      <c:valAx>
        <c:axId val="94212357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12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raw!$AT$81:$BO$81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0.21428571428571427</c:v>
                </c:pt>
                <c:pt idx="6">
                  <c:v>0.21428571428571427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3-4BD3-A3CF-A87EC8EEF15B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raw!$AT$82:$BO$82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3-4BD3-A3CF-A87EC8EEF15B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raw!$AT$83:$BO$83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0.42857142857142855</c:v>
                </c:pt>
                <c:pt idx="6">
                  <c:v>0</c:v>
                </c:pt>
                <c:pt idx="7">
                  <c:v>0</c:v>
                </c:pt>
                <c:pt idx="8">
                  <c:v>0.21428571428571427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3-4BD3-A3CF-A87EC8EEF15B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raw!$AT$84:$BO$84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3-4BD3-A3CF-A87EC8EEF15B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raw!$AT$85:$BO$85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3-4BD3-A3CF-A87EC8EE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graficos'!$BD$7</c:f>
              <c:strCache>
                <c:ptCount val="1"/>
                <c:pt idx="0">
                  <c:v>Bloating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graficos'!$BC$8:$BC$77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graficos'!$BD$8:$BD$77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34.363636363636367</c:v>
                </c:pt>
                <c:pt idx="12">
                  <c:v>0.72727272727272729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5.0909090909090908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</c:v>
                </c:pt>
                <c:pt idx="54">
                  <c:v>0</c:v>
                </c:pt>
                <c:pt idx="55">
                  <c:v>0.18181818181818182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4.1363636363636367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A-45C8-9E42-CCDEC033D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12384"/>
        <c:axId val="838018864"/>
      </c:scatterChart>
      <c:valAx>
        <c:axId val="8380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018864"/>
        <c:crosses val="autoZero"/>
        <c:crossBetween val="midCat"/>
      </c:valAx>
      <c:valAx>
        <c:axId val="83801886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0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Nausea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graficos'!$B$88:$F$88</c:f>
                <c:numCache>
                  <c:formatCode>General</c:formatCode>
                  <c:ptCount val="5"/>
                  <c:pt idx="0">
                    <c:v>10.800570058820758</c:v>
                  </c:pt>
                  <c:pt idx="1">
                    <c:v>0.36612534794986096</c:v>
                  </c:pt>
                  <c:pt idx="2">
                    <c:v>1.6927413455990659</c:v>
                  </c:pt>
                  <c:pt idx="3">
                    <c:v>6.6024821745687537E-2</c:v>
                  </c:pt>
                  <c:pt idx="4">
                    <c:v>0.12148238268746563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graficos'!$B$86:$F$86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graficos'!$B$87:$F$87</c:f>
              <c:numCache>
                <c:formatCode>General</c:formatCode>
                <c:ptCount val="5"/>
                <c:pt idx="0">
                  <c:v>4.2175324675324672</c:v>
                </c:pt>
                <c:pt idx="1">
                  <c:v>0.11688311688311688</c:v>
                </c:pt>
                <c:pt idx="2">
                  <c:v>0.59415584415584421</c:v>
                </c:pt>
                <c:pt idx="3">
                  <c:v>2.5974025974025976E-2</c:v>
                </c:pt>
                <c:pt idx="4">
                  <c:v>3.2467532467532464E-2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CAA-A53C-A300C78C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795024"/>
        <c:axId val="923795384"/>
      </c:barChart>
      <c:catAx>
        <c:axId val="9237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795384"/>
        <c:crosses val="autoZero"/>
        <c:auto val="1"/>
        <c:lblAlgn val="ctr"/>
        <c:lblOffset val="100"/>
        <c:noMultiLvlLbl val="0"/>
      </c:catAx>
      <c:valAx>
        <c:axId val="9237953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7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Gastric distress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graficos'!$H$88:$L$88</c:f>
                <c:numCache>
                  <c:formatCode>General</c:formatCode>
                  <c:ptCount val="5"/>
                  <c:pt idx="0">
                    <c:v>1.2148238268746563</c:v>
                  </c:pt>
                  <c:pt idx="1">
                    <c:v>0</c:v>
                  </c:pt>
                  <c:pt idx="2">
                    <c:v>0.11618031576215071</c:v>
                  </c:pt>
                  <c:pt idx="3">
                    <c:v>4.8592953074986255E-2</c:v>
                  </c:pt>
                  <c:pt idx="4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graficos'!$H$86:$L$86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graficos'!$H$87:$L$87</c:f>
              <c:numCache>
                <c:formatCode>General</c:formatCode>
                <c:ptCount val="5"/>
                <c:pt idx="0">
                  <c:v>0.32467532467532473</c:v>
                </c:pt>
                <c:pt idx="1">
                  <c:v>0</c:v>
                </c:pt>
                <c:pt idx="2">
                  <c:v>4.2207792207792208E-2</c:v>
                </c:pt>
                <c:pt idx="3">
                  <c:v>1.2987012987012988E-2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0-4891-A9A9-9C1B876AC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617792"/>
        <c:axId val="916615992"/>
      </c:barChart>
      <c:catAx>
        <c:axId val="9166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615992"/>
        <c:crosses val="autoZero"/>
        <c:auto val="1"/>
        <c:lblAlgn val="ctr"/>
        <c:lblOffset val="100"/>
        <c:noMultiLvlLbl val="0"/>
      </c:catAx>
      <c:valAx>
        <c:axId val="91661599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6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Belching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graficos'!$N$88:$R$88</c:f>
                <c:numCache>
                  <c:formatCode>General</c:formatCode>
                  <c:ptCount val="5"/>
                  <c:pt idx="0">
                    <c:v>2.0677385325952127</c:v>
                  </c:pt>
                  <c:pt idx="1">
                    <c:v>1.9316609796765707</c:v>
                  </c:pt>
                  <c:pt idx="2">
                    <c:v>0.93336717333811847</c:v>
                  </c:pt>
                  <c:pt idx="3">
                    <c:v>0.83189337644548078</c:v>
                  </c:pt>
                  <c:pt idx="4">
                    <c:v>0.44525979962868878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graficos'!$N$86:$R$86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graficos'!$N$87:$R$87</c:f>
              <c:numCache>
                <c:formatCode>General</c:formatCode>
                <c:ptCount val="5"/>
                <c:pt idx="0">
                  <c:v>1.0064935064935063</c:v>
                </c:pt>
                <c:pt idx="1">
                  <c:v>0.79870129870129869</c:v>
                </c:pt>
                <c:pt idx="2">
                  <c:v>0.61038961038961048</c:v>
                </c:pt>
                <c:pt idx="3">
                  <c:v>0.4642857142857143</c:v>
                </c:pt>
                <c:pt idx="4">
                  <c:v>0.20129870129870131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7-4A86-AE52-DD1B17BB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249352"/>
        <c:axId val="768248632"/>
      </c:barChart>
      <c:catAx>
        <c:axId val="76824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248632"/>
        <c:crosses val="autoZero"/>
        <c:auto val="1"/>
        <c:lblAlgn val="ctr"/>
        <c:lblOffset val="100"/>
        <c:noMultiLvlLbl val="0"/>
      </c:catAx>
      <c:valAx>
        <c:axId val="7682486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24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Heartburn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graficos'!$T$88:$X$88</c:f>
                <c:numCache>
                  <c:formatCode>General</c:formatCode>
                  <c:ptCount val="5"/>
                  <c:pt idx="0">
                    <c:v>4.8592953074986255E-2</c:v>
                  </c:pt>
                  <c:pt idx="1">
                    <c:v>0</c:v>
                  </c:pt>
                  <c:pt idx="2">
                    <c:v>0.46272608530805887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graficos'!$T$86:$X$86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graficos'!$T$87:$X$87</c:f>
              <c:numCache>
                <c:formatCode>General</c:formatCode>
                <c:ptCount val="5"/>
                <c:pt idx="0">
                  <c:v>1.2987012987012988E-2</c:v>
                </c:pt>
                <c:pt idx="1">
                  <c:v>0</c:v>
                </c:pt>
                <c:pt idx="2">
                  <c:v>0.21103896103896105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6-430A-88CF-770AA52AC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490040"/>
        <c:axId val="467056680"/>
      </c:barChart>
      <c:catAx>
        <c:axId val="45749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056680"/>
        <c:crosses val="autoZero"/>
        <c:auto val="1"/>
        <c:lblAlgn val="ctr"/>
        <c:lblOffset val="100"/>
        <c:noMultiLvlLbl val="0"/>
      </c:catAx>
      <c:valAx>
        <c:axId val="4670566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49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graficos'!$Z$88:$AD$88</c:f>
                <c:numCache>
                  <c:formatCode>General</c:formatCode>
                  <c:ptCount val="5"/>
                  <c:pt idx="0">
                    <c:v>9.1711642326904546</c:v>
                  </c:pt>
                  <c:pt idx="1">
                    <c:v>1.360602686099615</c:v>
                  </c:pt>
                  <c:pt idx="2">
                    <c:v>0</c:v>
                  </c:pt>
                  <c:pt idx="3">
                    <c:v>3.2037633397032952</c:v>
                  </c:pt>
                  <c:pt idx="4">
                    <c:v>1.1054896824559373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graficos'!$Z$86:$AD$86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graficos'!$Z$87:$AD$87</c:f>
              <c:numCache>
                <c:formatCode>General</c:formatCode>
                <c:ptCount val="5"/>
                <c:pt idx="0">
                  <c:v>2.5064935064935066</c:v>
                </c:pt>
                <c:pt idx="1">
                  <c:v>0.36363636363636365</c:v>
                </c:pt>
                <c:pt idx="2">
                  <c:v>0</c:v>
                </c:pt>
                <c:pt idx="3">
                  <c:v>0.87012987012987009</c:v>
                </c:pt>
                <c:pt idx="4">
                  <c:v>0.29545454545454547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1-4566-B83E-11FD0C6F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745776"/>
        <c:axId val="920747216"/>
      </c:barChart>
      <c:catAx>
        <c:axId val="9207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0747216"/>
        <c:crosses val="autoZero"/>
        <c:auto val="1"/>
        <c:lblAlgn val="ctr"/>
        <c:lblOffset val="100"/>
        <c:noMultiLvlLbl val="0"/>
      </c:catAx>
      <c:valAx>
        <c:axId val="92074721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07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gastric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graficos'!$BG$9:$BK$9</c:f>
                <c:numCache>
                  <c:formatCode>General</c:formatCode>
                  <c:ptCount val="5"/>
                  <c:pt idx="0">
                    <c:v>4.1589764591230542</c:v>
                  </c:pt>
                  <c:pt idx="1">
                    <c:v>0.72480224755830525</c:v>
                  </c:pt>
                  <c:pt idx="2">
                    <c:v>0.36990169456957811</c:v>
                  </c:pt>
                  <c:pt idx="3">
                    <c:v>0.73590315025378616</c:v>
                  </c:pt>
                  <c:pt idx="4">
                    <c:v>0.22783447061288839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graficos'!$BG$7:$BK$7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graficos'!$BG$8:$BK$8</c:f>
              <c:numCache>
                <c:formatCode>General</c:formatCode>
                <c:ptCount val="5"/>
                <c:pt idx="0">
                  <c:v>1.6136363636363638</c:v>
                </c:pt>
                <c:pt idx="1">
                  <c:v>0.25584415584415587</c:v>
                </c:pt>
                <c:pt idx="2">
                  <c:v>0.29155844155844152</c:v>
                </c:pt>
                <c:pt idx="3">
                  <c:v>0.27467532467532468</c:v>
                </c:pt>
                <c:pt idx="4">
                  <c:v>0.10584415584415585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9-491C-8C26-D107707C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183552"/>
        <c:axId val="333938992"/>
      </c:barChart>
      <c:catAx>
        <c:axId val="9091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938992"/>
        <c:crosses val="autoZero"/>
        <c:auto val="1"/>
        <c:lblAlgn val="ctr"/>
        <c:lblOffset val="100"/>
        <c:noMultiLvlLbl val="0"/>
      </c:catAx>
      <c:valAx>
        <c:axId val="3339389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1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graficos'!$AH$112</c:f>
              <c:strCache>
                <c:ptCount val="1"/>
                <c:pt idx="0">
                  <c:v>flatulence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graficos'!$AG$113:$AG$182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graficos'!$AH$113:$AH$182</c:f>
              <c:numCache>
                <c:formatCode>General</c:formatCode>
                <c:ptCount val="70"/>
                <c:pt idx="0">
                  <c:v>8.545454545454545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0.36363636363636365</c:v>
                </c:pt>
                <c:pt idx="6">
                  <c:v>0</c:v>
                </c:pt>
                <c:pt idx="7">
                  <c:v>3.1818181818181817</c:v>
                </c:pt>
                <c:pt idx="8">
                  <c:v>0</c:v>
                </c:pt>
                <c:pt idx="9">
                  <c:v>4.9090909090909092</c:v>
                </c:pt>
                <c:pt idx="10">
                  <c:v>0</c:v>
                </c:pt>
                <c:pt idx="11">
                  <c:v>30.90909090909091</c:v>
                </c:pt>
                <c:pt idx="12">
                  <c:v>0</c:v>
                </c:pt>
                <c:pt idx="13">
                  <c:v>0</c:v>
                </c:pt>
                <c:pt idx="14">
                  <c:v>4.7272727272727275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1.7727272727272727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4.9090909090909092</c:v>
                </c:pt>
                <c:pt idx="24">
                  <c:v>0.40909090909090912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0.40909090909090912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6.8181818181818183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15.954545454545455</c:v>
                </c:pt>
                <c:pt idx="38">
                  <c:v>1.1363636363636365</c:v>
                </c:pt>
                <c:pt idx="39">
                  <c:v>0</c:v>
                </c:pt>
                <c:pt idx="40">
                  <c:v>0</c:v>
                </c:pt>
                <c:pt idx="41">
                  <c:v>2.9090909090909092</c:v>
                </c:pt>
                <c:pt idx="42">
                  <c:v>4.0909090909090908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0.81818181818181823</c:v>
                </c:pt>
                <c:pt idx="52">
                  <c:v>0.18181818181818182</c:v>
                </c:pt>
                <c:pt idx="53">
                  <c:v>1.3636363636363635</c:v>
                </c:pt>
                <c:pt idx="54">
                  <c:v>0</c:v>
                </c:pt>
                <c:pt idx="55">
                  <c:v>2.2272727272727271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5.7272727272727275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46EF-AA1F-B797E0E9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65432"/>
        <c:axId val="335271552"/>
      </c:scatterChart>
      <c:valAx>
        <c:axId val="33526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271552"/>
        <c:crosses val="autoZero"/>
        <c:crossBetween val="midCat"/>
      </c:valAx>
      <c:valAx>
        <c:axId val="33527155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26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graficos'!$AK$112</c:f>
              <c:strCache>
                <c:ptCount val="1"/>
                <c:pt idx="0">
                  <c:v>urge to defecate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graficos'!$AJ$113:$AJ$182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graficos'!$AK$113:$AK$182</c:f>
              <c:numCache>
                <c:formatCode>General</c:formatCode>
                <c:ptCount val="70"/>
                <c:pt idx="0">
                  <c:v>13.181818181818182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12.681818181818182</c:v>
                </c:pt>
                <c:pt idx="5">
                  <c:v>1.1363636363636365</c:v>
                </c:pt>
                <c:pt idx="6">
                  <c:v>2.2272727272727271</c:v>
                </c:pt>
                <c:pt idx="7">
                  <c:v>1.2727272727272727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0.40909090909090912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1.6363636363636365</c:v>
                </c:pt>
                <c:pt idx="26">
                  <c:v>0</c:v>
                </c:pt>
                <c:pt idx="27">
                  <c:v>0</c:v>
                </c:pt>
                <c:pt idx="28">
                  <c:v>10.227272727272727</c:v>
                </c:pt>
                <c:pt idx="29">
                  <c:v>4.5454545454545459</c:v>
                </c:pt>
                <c:pt idx="30">
                  <c:v>0</c:v>
                </c:pt>
                <c:pt idx="31">
                  <c:v>0</c:v>
                </c:pt>
                <c:pt idx="32">
                  <c:v>6.3636363636363633</c:v>
                </c:pt>
                <c:pt idx="33">
                  <c:v>2.2727272727272729</c:v>
                </c:pt>
                <c:pt idx="34">
                  <c:v>3.8181818181818183</c:v>
                </c:pt>
                <c:pt idx="35">
                  <c:v>0.18181818181818182</c:v>
                </c:pt>
                <c:pt idx="36">
                  <c:v>0</c:v>
                </c:pt>
                <c:pt idx="37">
                  <c:v>0.40909090909090912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2.2727272727272729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2.9090909090909092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B-47C9-AD32-501A03315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77272"/>
        <c:axId val="465677632"/>
      </c:scatterChart>
      <c:valAx>
        <c:axId val="46567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77632"/>
        <c:crosses val="autoZero"/>
        <c:crossBetween val="midCat"/>
      </c:valAx>
      <c:valAx>
        <c:axId val="4656776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7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graficos'!$AN$112</c:f>
              <c:strCache>
                <c:ptCount val="1"/>
                <c:pt idx="0">
                  <c:v>intestinal 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graficos'!$AM$113:$AM$182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graficos'!$AN$113:$AN$182</c:f>
              <c:numCache>
                <c:formatCode>General</c:formatCode>
                <c:ptCount val="70"/>
                <c:pt idx="0">
                  <c:v>0.27272727272727271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12.272727272727273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4.5454545454545459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0.81818181818181823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0.40909090909090912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6-4FFE-B7B7-A167BFD09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70832"/>
        <c:axId val="335280192"/>
      </c:scatterChart>
      <c:valAx>
        <c:axId val="3352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280192"/>
        <c:crosses val="autoZero"/>
        <c:crossBetween val="midCat"/>
      </c:valAx>
      <c:valAx>
        <c:axId val="33528019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2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raw!$BP$81:$CK$81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0.14285714285714285</c:v>
                </c:pt>
                <c:pt idx="9">
                  <c:v>7.1428571428571425E-2</c:v>
                </c:pt>
                <c:pt idx="10">
                  <c:v>0.6428571428571429</c:v>
                </c:pt>
                <c:pt idx="11">
                  <c:v>0.6428571428571429</c:v>
                </c:pt>
                <c:pt idx="12">
                  <c:v>0.21428571428571427</c:v>
                </c:pt>
                <c:pt idx="13">
                  <c:v>0.21428571428571427</c:v>
                </c:pt>
                <c:pt idx="14">
                  <c:v>0.35714285714285715</c:v>
                </c:pt>
                <c:pt idx="15">
                  <c:v>0.5714285714285714</c:v>
                </c:pt>
                <c:pt idx="16">
                  <c:v>7.1428571428571425E-2</c:v>
                </c:pt>
                <c:pt idx="17">
                  <c:v>0.5</c:v>
                </c:pt>
                <c:pt idx="18">
                  <c:v>0.5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B-4D89-B256-1C75666A3AB5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raw!$BP$82:$CK$82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0.21428571428571427</c:v>
                </c:pt>
                <c:pt idx="19">
                  <c:v>0.21428571428571427</c:v>
                </c:pt>
                <c:pt idx="20">
                  <c:v>0.21428571428571427</c:v>
                </c:pt>
                <c:pt idx="21">
                  <c:v>0.21428571428571427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B-4D89-B256-1C75666A3AB5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raw!$BP$83:$CK$83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7.1428571428571425E-2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B-4D89-B256-1C75666A3AB5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raw!$BP$84:$CK$84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0.14285714285714285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B-4D89-B256-1C75666A3AB5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raw!$BP$85:$CK$85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7.1428571428571425E-2</c:v>
                </c:pt>
                <c:pt idx="7">
                  <c:v>0.14285714285714285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7.1428571428571425E-2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0.21428571428571427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0B-4D89-B256-1C75666A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graficos'!$AQ$112</c:f>
              <c:strCache>
                <c:ptCount val="1"/>
                <c:pt idx="0">
                  <c:v>diarrhoea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graficos'!$AP$113:$AP$182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graficos'!$AQ$113:$AQ$182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8.6363636363636367</c:v>
                </c:pt>
                <c:pt idx="3">
                  <c:v>0</c:v>
                </c:pt>
                <c:pt idx="4">
                  <c:v>10</c:v>
                </c:pt>
                <c:pt idx="5">
                  <c:v>2.0454545454545454</c:v>
                </c:pt>
                <c:pt idx="6">
                  <c:v>2.9090909090909092</c:v>
                </c:pt>
                <c:pt idx="7">
                  <c:v>0.72727272727272729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7.7272727272727275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2.2272727272727271</c:v>
                </c:pt>
                <c:pt idx="26">
                  <c:v>0</c:v>
                </c:pt>
                <c:pt idx="27">
                  <c:v>0</c:v>
                </c:pt>
                <c:pt idx="28">
                  <c:v>1.1363636363636365</c:v>
                </c:pt>
                <c:pt idx="29">
                  <c:v>4.5454545454545459</c:v>
                </c:pt>
                <c:pt idx="30">
                  <c:v>0</c:v>
                </c:pt>
                <c:pt idx="31">
                  <c:v>0</c:v>
                </c:pt>
                <c:pt idx="32">
                  <c:v>5.9090909090909092</c:v>
                </c:pt>
                <c:pt idx="33">
                  <c:v>2</c:v>
                </c:pt>
                <c:pt idx="34">
                  <c:v>6.3636363636363633</c:v>
                </c:pt>
                <c:pt idx="35">
                  <c:v>0</c:v>
                </c:pt>
                <c:pt idx="36">
                  <c:v>0</c:v>
                </c:pt>
                <c:pt idx="37">
                  <c:v>2.2727272727272729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2.2272727272727271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5-4C02-A04F-0FDB33FB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61136"/>
        <c:axId val="659060416"/>
      </c:scatterChart>
      <c:valAx>
        <c:axId val="6590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60416"/>
        <c:crosses val="autoZero"/>
        <c:crossBetween val="midCat"/>
      </c:valAx>
      <c:valAx>
        <c:axId val="65906041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graficos'!$AT$112</c:f>
              <c:strCache>
                <c:ptCount val="1"/>
                <c:pt idx="0">
                  <c:v>total intestinal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graficos'!$AS$113:$AS$182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graficos'!$AT$113:$AT$182</c:f>
              <c:numCache>
                <c:formatCode>General</c:formatCode>
                <c:ptCount val="70"/>
                <c:pt idx="0">
                  <c:v>5.5</c:v>
                </c:pt>
                <c:pt idx="1">
                  <c:v>0</c:v>
                </c:pt>
                <c:pt idx="2">
                  <c:v>2.1590909090909092</c:v>
                </c:pt>
                <c:pt idx="3">
                  <c:v>0</c:v>
                </c:pt>
                <c:pt idx="4">
                  <c:v>8.7386363636363633</c:v>
                </c:pt>
                <c:pt idx="5">
                  <c:v>0.88636363636363635</c:v>
                </c:pt>
                <c:pt idx="6">
                  <c:v>1.2840909090909092</c:v>
                </c:pt>
                <c:pt idx="7">
                  <c:v>1.2954545454545454</c:v>
                </c:pt>
                <c:pt idx="8">
                  <c:v>0</c:v>
                </c:pt>
                <c:pt idx="9">
                  <c:v>1.2272727272727273</c:v>
                </c:pt>
                <c:pt idx="10">
                  <c:v>0</c:v>
                </c:pt>
                <c:pt idx="11">
                  <c:v>10.795454545454547</c:v>
                </c:pt>
                <c:pt idx="12">
                  <c:v>0</c:v>
                </c:pt>
                <c:pt idx="13">
                  <c:v>0</c:v>
                </c:pt>
                <c:pt idx="14">
                  <c:v>1.1818181818181819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0.44318181818181818</c:v>
                </c:pt>
                <c:pt idx="20">
                  <c:v>0</c:v>
                </c:pt>
                <c:pt idx="21">
                  <c:v>0.10227272727272728</c:v>
                </c:pt>
                <c:pt idx="22">
                  <c:v>0</c:v>
                </c:pt>
                <c:pt idx="23">
                  <c:v>1.2272727272727273</c:v>
                </c:pt>
                <c:pt idx="24">
                  <c:v>0.10227272727272728</c:v>
                </c:pt>
                <c:pt idx="25">
                  <c:v>0.96590909090909083</c:v>
                </c:pt>
                <c:pt idx="26">
                  <c:v>0</c:v>
                </c:pt>
                <c:pt idx="27">
                  <c:v>0</c:v>
                </c:pt>
                <c:pt idx="28">
                  <c:v>3.1477272727272725</c:v>
                </c:pt>
                <c:pt idx="29">
                  <c:v>2.2727272727272729</c:v>
                </c:pt>
                <c:pt idx="30">
                  <c:v>0</c:v>
                </c:pt>
                <c:pt idx="31">
                  <c:v>0</c:v>
                </c:pt>
                <c:pt idx="32">
                  <c:v>3.1704545454545454</c:v>
                </c:pt>
                <c:pt idx="33">
                  <c:v>2.7727272727272729</c:v>
                </c:pt>
                <c:pt idx="34">
                  <c:v>2.5454545454545454</c:v>
                </c:pt>
                <c:pt idx="35">
                  <c:v>4.5454545454545456E-2</c:v>
                </c:pt>
                <c:pt idx="36">
                  <c:v>0</c:v>
                </c:pt>
                <c:pt idx="37">
                  <c:v>4.6590909090909092</c:v>
                </c:pt>
                <c:pt idx="38">
                  <c:v>0.28409090909090912</c:v>
                </c:pt>
                <c:pt idx="39">
                  <c:v>0</c:v>
                </c:pt>
                <c:pt idx="40">
                  <c:v>0</c:v>
                </c:pt>
                <c:pt idx="41">
                  <c:v>0.72727272727272729</c:v>
                </c:pt>
                <c:pt idx="42">
                  <c:v>1.5909090909090908</c:v>
                </c:pt>
                <c:pt idx="43">
                  <c:v>0.55681818181818177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0.20454545454545456</c:v>
                </c:pt>
                <c:pt idx="52">
                  <c:v>4.5454545454545456E-2</c:v>
                </c:pt>
                <c:pt idx="53">
                  <c:v>0.34090909090909088</c:v>
                </c:pt>
                <c:pt idx="54">
                  <c:v>0</c:v>
                </c:pt>
                <c:pt idx="55">
                  <c:v>1.2840909090909092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1.4318181818181819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A-4B3C-A2C6-DB63B8B05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92648"/>
        <c:axId val="660596968"/>
      </c:scatterChart>
      <c:valAx>
        <c:axId val="6605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596968"/>
        <c:crosses val="autoZero"/>
        <c:crossBetween val="midCat"/>
      </c:valAx>
      <c:valAx>
        <c:axId val="66059696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59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flatulence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graficos'!$B$194:$F$194</c:f>
                <c:numCache>
                  <c:formatCode>General</c:formatCode>
                  <c:ptCount val="5"/>
                  <c:pt idx="0">
                    <c:v>8.3149699284755201</c:v>
                  </c:pt>
                  <c:pt idx="1">
                    <c:v>1.7492814150605895</c:v>
                  </c:pt>
                  <c:pt idx="2">
                    <c:v>4.4549442725502715</c:v>
                  </c:pt>
                  <c:pt idx="3">
                    <c:v>1.204938864750722</c:v>
                  </c:pt>
                  <c:pt idx="4">
                    <c:v>1.530678021862067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graficos'!$B$192:$F$192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graficos'!$B$193:$F$193</c:f>
              <c:numCache>
                <c:formatCode>General</c:formatCode>
                <c:ptCount val="5"/>
                <c:pt idx="0">
                  <c:v>3.4220779220779218</c:v>
                </c:pt>
                <c:pt idx="1">
                  <c:v>0.84415584415584421</c:v>
                </c:pt>
                <c:pt idx="2">
                  <c:v>1.944805194805195</c:v>
                </c:pt>
                <c:pt idx="3">
                  <c:v>0.62012987012987009</c:v>
                </c:pt>
                <c:pt idx="4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6-4E7C-8BF0-4CB58BEE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16912"/>
        <c:axId val="745717632"/>
      </c:barChart>
      <c:catAx>
        <c:axId val="7457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717632"/>
        <c:crosses val="autoZero"/>
        <c:auto val="1"/>
        <c:lblAlgn val="ctr"/>
        <c:lblOffset val="100"/>
        <c:noMultiLvlLbl val="0"/>
      </c:catAx>
      <c:valAx>
        <c:axId val="7457176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7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urge to defecate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graficos'!$H$194:$L$194</c:f>
                <c:numCache>
                  <c:formatCode>General</c:formatCode>
                  <c:ptCount val="5"/>
                  <c:pt idx="0">
                    <c:v>4.6078053780867254</c:v>
                  </c:pt>
                  <c:pt idx="1">
                    <c:v>0.44256181175581971</c:v>
                  </c:pt>
                  <c:pt idx="2">
                    <c:v>3.1674214040351765</c:v>
                  </c:pt>
                  <c:pt idx="3">
                    <c:v>0.94909485150045647</c:v>
                  </c:pt>
                  <c:pt idx="4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graficos'!$H$192:$L$192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graficos'!$H$193:$L$193</c:f>
              <c:numCache>
                <c:formatCode>General</c:formatCode>
                <c:ptCount val="5"/>
                <c:pt idx="0">
                  <c:v>2.1785714285714284</c:v>
                </c:pt>
                <c:pt idx="1">
                  <c:v>0.1461038961038961</c:v>
                </c:pt>
                <c:pt idx="2">
                  <c:v>1.9870129870129871</c:v>
                </c:pt>
                <c:pt idx="3">
                  <c:v>0.37012987012987014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7-46F0-B2C9-9C2C3F67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079176"/>
        <c:axId val="659078456"/>
      </c:barChart>
      <c:catAx>
        <c:axId val="65907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78456"/>
        <c:crosses val="autoZero"/>
        <c:auto val="1"/>
        <c:lblAlgn val="ctr"/>
        <c:lblOffset val="100"/>
        <c:noMultiLvlLbl val="0"/>
      </c:catAx>
      <c:valAx>
        <c:axId val="65907845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7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intestinal 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graficos'!$N$194:$R$194</c:f>
                <c:numCache>
                  <c:formatCode>General</c:formatCode>
                  <c:ptCount val="5"/>
                  <c:pt idx="0">
                    <c:v>3.402387682184131</c:v>
                  </c:pt>
                  <c:pt idx="1">
                    <c:v>0</c:v>
                  </c:pt>
                  <c:pt idx="2">
                    <c:v>0.23683672780438889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graficos'!$N$192:$R$192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graficos'!$N$193:$R$193</c:f>
              <c:numCache>
                <c:formatCode>General</c:formatCode>
                <c:ptCount val="5"/>
                <c:pt idx="0">
                  <c:v>1.220779220779221</c:v>
                </c:pt>
                <c:pt idx="1">
                  <c:v>0</c:v>
                </c:pt>
                <c:pt idx="2">
                  <c:v>8.7662337662337664E-2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F-423A-979B-1386B954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94208"/>
        <c:axId val="465677272"/>
      </c:barChart>
      <c:catAx>
        <c:axId val="4010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77272"/>
        <c:crosses val="autoZero"/>
        <c:auto val="1"/>
        <c:lblAlgn val="ctr"/>
        <c:lblOffset val="100"/>
        <c:noMultiLvlLbl val="0"/>
      </c:catAx>
      <c:valAx>
        <c:axId val="46567727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0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Diarrhoea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graficos'!$T$194:$X$194</c:f>
                <c:numCache>
                  <c:formatCode>General</c:formatCode>
                  <c:ptCount val="5"/>
                  <c:pt idx="0">
                    <c:v>3.6597850248501396</c:v>
                  </c:pt>
                  <c:pt idx="1">
                    <c:v>0.59526367516858159</c:v>
                  </c:pt>
                  <c:pt idx="2">
                    <c:v>2.3409660720686869</c:v>
                  </c:pt>
                  <c:pt idx="3">
                    <c:v>0.59526367516858159</c:v>
                  </c:pt>
                  <c:pt idx="4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graficos'!$T$192:$X$192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graficos'!$T$193:$X$193</c:f>
              <c:numCache>
                <c:formatCode>General</c:formatCode>
                <c:ptCount val="5"/>
                <c:pt idx="0">
                  <c:v>2.2889610389610389</c:v>
                </c:pt>
                <c:pt idx="1">
                  <c:v>0.15909090909090909</c:v>
                </c:pt>
                <c:pt idx="2">
                  <c:v>1.5876623376623376</c:v>
                </c:pt>
                <c:pt idx="3">
                  <c:v>0.15909090909090909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9-42AE-A036-A491DD09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80152"/>
        <c:axId val="465680872"/>
      </c:barChart>
      <c:catAx>
        <c:axId val="46568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80872"/>
        <c:crosses val="autoZero"/>
        <c:auto val="1"/>
        <c:lblAlgn val="ctr"/>
        <c:lblOffset val="100"/>
        <c:noMultiLvlLbl val="0"/>
      </c:catAx>
      <c:valAx>
        <c:axId val="46568087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8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intestinal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graficos'!$Z$194:$AD$194</c:f>
                <c:numCache>
                  <c:formatCode>General</c:formatCode>
                  <c:ptCount val="5"/>
                  <c:pt idx="0">
                    <c:v>3.5171219624226837</c:v>
                  </c:pt>
                  <c:pt idx="1">
                    <c:v>0.47209202399625344</c:v>
                  </c:pt>
                  <c:pt idx="2">
                    <c:v>1.6196247540912141</c:v>
                  </c:pt>
                  <c:pt idx="3">
                    <c:v>0.51844223787190291</c:v>
                  </c:pt>
                  <c:pt idx="4">
                    <c:v>0.38266950546551676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graficos'!$Z$192:$AD$192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graficos'!$Z$193:$AD$193</c:f>
              <c:numCache>
                <c:formatCode>General</c:formatCode>
                <c:ptCount val="5"/>
                <c:pt idx="0">
                  <c:v>2.2775974025974031</c:v>
                </c:pt>
                <c:pt idx="1">
                  <c:v>0.28733766233766234</c:v>
                </c:pt>
                <c:pt idx="2">
                  <c:v>1.4017857142857142</c:v>
                </c:pt>
                <c:pt idx="3">
                  <c:v>0.28733766233766234</c:v>
                </c:pt>
                <c:pt idx="4">
                  <c:v>0.10227272727272728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4-40BD-91BC-746BCBE6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17272"/>
        <c:axId val="715115928"/>
      </c:barChart>
      <c:catAx>
        <c:axId val="74571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115928"/>
        <c:crosses val="autoZero"/>
        <c:auto val="1"/>
        <c:lblAlgn val="ctr"/>
        <c:lblOffset val="100"/>
        <c:noMultiLvlLbl val="0"/>
      </c:catAx>
      <c:valAx>
        <c:axId val="71511592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71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graficos'!$W$217</c:f>
              <c:strCache>
                <c:ptCount val="1"/>
                <c:pt idx="0">
                  <c:v>dizziness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graficos'!$V$218:$V$287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graficos'!$W$218:$W$287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1.6363636363636365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2.5454545454545454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0.72727272727272729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0.40909090909090912</c:v>
                </c:pt>
                <c:pt idx="38">
                  <c:v>0</c:v>
                </c:pt>
                <c:pt idx="39">
                  <c:v>4.9090909090909092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9-4083-B9A7-6BC122FD8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11512"/>
        <c:axId val="745703952"/>
      </c:scatterChart>
      <c:valAx>
        <c:axId val="74571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703952"/>
        <c:crosses val="autoZero"/>
        <c:crossBetween val="midCat"/>
      </c:valAx>
      <c:valAx>
        <c:axId val="74570395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71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graficos'!$Z$217</c:f>
              <c:strCache>
                <c:ptCount val="1"/>
                <c:pt idx="0">
                  <c:v>headache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graficos'!$Y$218:$Y$287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graficos'!$Z$218:$Z$287</c:f>
              <c:numCache>
                <c:formatCode>General</c:formatCode>
                <c:ptCount val="70"/>
                <c:pt idx="0">
                  <c:v>2.7272727272727271</c:v>
                </c:pt>
                <c:pt idx="1">
                  <c:v>0</c:v>
                </c:pt>
                <c:pt idx="2">
                  <c:v>8.5909090909090917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13.090909090909092</c:v>
                </c:pt>
                <c:pt idx="10">
                  <c:v>0</c:v>
                </c:pt>
                <c:pt idx="11">
                  <c:v>0.90909090909090906</c:v>
                </c:pt>
                <c:pt idx="12">
                  <c:v>0.18181818181818182</c:v>
                </c:pt>
                <c:pt idx="13">
                  <c:v>0</c:v>
                </c:pt>
                <c:pt idx="14">
                  <c:v>0.72727272727272729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3.1363636363636362</c:v>
                </c:pt>
                <c:pt idx="26">
                  <c:v>0</c:v>
                </c:pt>
                <c:pt idx="27">
                  <c:v>0</c:v>
                </c:pt>
                <c:pt idx="28">
                  <c:v>1.6363636363636365</c:v>
                </c:pt>
                <c:pt idx="29">
                  <c:v>0.72727272727272729</c:v>
                </c:pt>
                <c:pt idx="30">
                  <c:v>2.2272727272727271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2.9090909090909092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0.40909090909090912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0.18181818181818182</c:v>
                </c:pt>
                <c:pt idx="54">
                  <c:v>0</c:v>
                </c:pt>
                <c:pt idx="55">
                  <c:v>4.5454545454545456E-2</c:v>
                </c:pt>
                <c:pt idx="56">
                  <c:v>3.0909090909090908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1.6363636363636365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D-4452-8B11-92E4E769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23968"/>
        <c:axId val="660623608"/>
      </c:scatterChart>
      <c:valAx>
        <c:axId val="6606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623608"/>
        <c:crosses val="autoZero"/>
        <c:crossBetween val="midCat"/>
      </c:valAx>
      <c:valAx>
        <c:axId val="660623608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6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dizziness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graficos'!$B$301:$F$301</c:f>
                <c:numCache>
                  <c:formatCode>General</c:formatCode>
                  <c:ptCount val="5"/>
                  <c:pt idx="0">
                    <c:v>0.77993640132960329</c:v>
                  </c:pt>
                  <c:pt idx="1">
                    <c:v>0.19437181229994502</c:v>
                  </c:pt>
                  <c:pt idx="2">
                    <c:v>1.3081493242120612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graficos'!$B$299:$F$299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graficos'!$B$300:$F$300</c:f>
              <c:numCache>
                <c:formatCode>General</c:formatCode>
                <c:ptCount val="5"/>
                <c:pt idx="0">
                  <c:v>0.29870129870129869</c:v>
                </c:pt>
                <c:pt idx="1">
                  <c:v>5.1948051948051951E-2</c:v>
                </c:pt>
                <c:pt idx="2">
                  <c:v>0.37987012987012986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4-47BA-8FD4-C326347A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058616"/>
        <c:axId val="659064736"/>
      </c:barChart>
      <c:catAx>
        <c:axId val="6590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64736"/>
        <c:crosses val="autoZero"/>
        <c:auto val="1"/>
        <c:lblAlgn val="ctr"/>
        <c:lblOffset val="100"/>
        <c:noMultiLvlLbl val="0"/>
      </c:catAx>
      <c:valAx>
        <c:axId val="65906473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5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raw!$CL$81:$DG$81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0.21428571428571427</c:v>
                </c:pt>
                <c:pt idx="4">
                  <c:v>0.21428571428571427</c:v>
                </c:pt>
                <c:pt idx="5">
                  <c:v>0.21428571428571427</c:v>
                </c:pt>
                <c:pt idx="6">
                  <c:v>0.21428571428571427</c:v>
                </c:pt>
                <c:pt idx="7">
                  <c:v>0.35714285714285715</c:v>
                </c:pt>
                <c:pt idx="8">
                  <c:v>0.5714285714285714</c:v>
                </c:pt>
                <c:pt idx="9">
                  <c:v>0.21428571428571427</c:v>
                </c:pt>
                <c:pt idx="10">
                  <c:v>0.2857142857142857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0.5714285714285714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0.42857142857142855</c:v>
                </c:pt>
                <c:pt idx="17">
                  <c:v>1.2142857142857142</c:v>
                </c:pt>
                <c:pt idx="18">
                  <c:v>1.2142857142857142</c:v>
                </c:pt>
                <c:pt idx="19">
                  <c:v>1.7142857142857142</c:v>
                </c:pt>
                <c:pt idx="20">
                  <c:v>0.7142857142857143</c:v>
                </c:pt>
                <c:pt idx="21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D-4ED2-BDCF-0B1C22279013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raw!$CL$82:$DG$82</c:f>
              <c:numCache>
                <c:formatCode>General</c:formatCode>
                <c:ptCount val="22"/>
                <c:pt idx="0">
                  <c:v>0.21428571428571427</c:v>
                </c:pt>
                <c:pt idx="1">
                  <c:v>0</c:v>
                </c:pt>
                <c:pt idx="2">
                  <c:v>0.21428571428571427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0.21428571428571427</c:v>
                </c:pt>
                <c:pt idx="6">
                  <c:v>0</c:v>
                </c:pt>
                <c:pt idx="7">
                  <c:v>0</c:v>
                </c:pt>
                <c:pt idx="8">
                  <c:v>0.21428571428571427</c:v>
                </c:pt>
                <c:pt idx="9">
                  <c:v>0</c:v>
                </c:pt>
                <c:pt idx="10">
                  <c:v>0.5714285714285714</c:v>
                </c:pt>
                <c:pt idx="11">
                  <c:v>0</c:v>
                </c:pt>
                <c:pt idx="12">
                  <c:v>0.21428571428571427</c:v>
                </c:pt>
                <c:pt idx="13">
                  <c:v>0.14285714285714285</c:v>
                </c:pt>
                <c:pt idx="14">
                  <c:v>0</c:v>
                </c:pt>
                <c:pt idx="15">
                  <c:v>0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7.1428571428571425E-2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D-4ED2-BDCF-0B1C22279013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raw!$CL$83:$DG$83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0.21428571428571427</c:v>
                </c:pt>
                <c:pt idx="7">
                  <c:v>0</c:v>
                </c:pt>
                <c:pt idx="8">
                  <c:v>0.35714285714285715</c:v>
                </c:pt>
                <c:pt idx="9">
                  <c:v>0.21428571428571427</c:v>
                </c:pt>
                <c:pt idx="10">
                  <c:v>0.21428571428571427</c:v>
                </c:pt>
                <c:pt idx="11">
                  <c:v>0.21428571428571427</c:v>
                </c:pt>
                <c:pt idx="12">
                  <c:v>0.21428571428571427</c:v>
                </c:pt>
                <c:pt idx="13">
                  <c:v>0.35714285714285715</c:v>
                </c:pt>
                <c:pt idx="14">
                  <c:v>0.8571428571428571</c:v>
                </c:pt>
                <c:pt idx="15">
                  <c:v>0.6428571428571429</c:v>
                </c:pt>
                <c:pt idx="16">
                  <c:v>1.2142857142857142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D-4ED2-BDCF-0B1C22279013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raw!$CL$84:$DG$84</c:f>
              <c:numCache>
                <c:formatCode>General</c:formatCode>
                <c:ptCount val="22"/>
                <c:pt idx="0">
                  <c:v>0.14285714285714285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0.21428571428571427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0.35714285714285715</c:v>
                </c:pt>
                <c:pt idx="11">
                  <c:v>0</c:v>
                </c:pt>
                <c:pt idx="12">
                  <c:v>0.21428571428571427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D-4ED2-BDCF-0B1C22279013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raw!$CL$85:$DG$85</c:f>
              <c:numCache>
                <c:formatCode>General</c:formatCode>
                <c:ptCount val="22"/>
                <c:pt idx="0">
                  <c:v>0.21428571428571427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0.21428571428571427</c:v>
                </c:pt>
                <c:pt idx="9">
                  <c:v>0.21428571428571427</c:v>
                </c:pt>
                <c:pt idx="10">
                  <c:v>0.2857142857142857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0.21428571428571427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3D-4ED2-BDCF-0B1C2227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headache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graficos'!$I$301:$M$301</c:f>
                <c:numCache>
                  <c:formatCode>General</c:formatCode>
                  <c:ptCount val="5"/>
                  <c:pt idx="0">
                    <c:v>3.9906304873409826</c:v>
                  </c:pt>
                  <c:pt idx="1">
                    <c:v>0.84577862157015593</c:v>
                  </c:pt>
                  <c:pt idx="2">
                    <c:v>0.71585854443128205</c:v>
                  </c:pt>
                  <c:pt idx="3">
                    <c:v>0.77297698262964731</c:v>
                  </c:pt>
                  <c:pt idx="4">
                    <c:v>0.90448383065104132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graficos'!$I$299:$M$299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graficos'!$I$300:$M$300</c:f>
              <c:numCache>
                <c:formatCode>General</c:formatCode>
                <c:ptCount val="5"/>
                <c:pt idx="0">
                  <c:v>1.8214285714285716</c:v>
                </c:pt>
                <c:pt idx="1">
                  <c:v>0.27597402597402593</c:v>
                </c:pt>
                <c:pt idx="2">
                  <c:v>0.32792207792207789</c:v>
                </c:pt>
                <c:pt idx="3">
                  <c:v>0.25324675324675322</c:v>
                </c:pt>
                <c:pt idx="4">
                  <c:v>0.33766233766233766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1-49FB-A07D-9363722B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066176"/>
        <c:axId val="659055016"/>
      </c:barChart>
      <c:catAx>
        <c:axId val="6590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55016"/>
        <c:crosses val="autoZero"/>
        <c:auto val="1"/>
        <c:lblAlgn val="ctr"/>
        <c:lblOffset val="100"/>
        <c:noMultiLvlLbl val="0"/>
      </c:catAx>
      <c:valAx>
        <c:axId val="65905501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6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graficos'!$AK$217</c:f>
              <c:strCache>
                <c:ptCount val="1"/>
                <c:pt idx="0">
                  <c:v>TOTAL SIDE EFFECT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graficos'!$AJ$218:$AJ$287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graficos'!$AK$218:$AK$287</c:f>
              <c:numCache>
                <c:formatCode>General</c:formatCode>
                <c:ptCount val="70"/>
                <c:pt idx="0">
                  <c:v>2.9969696969696966</c:v>
                </c:pt>
                <c:pt idx="1">
                  <c:v>9.0909090909090905E-3</c:v>
                </c:pt>
                <c:pt idx="2">
                  <c:v>3.7030303030303031</c:v>
                </c:pt>
                <c:pt idx="3">
                  <c:v>0</c:v>
                </c:pt>
                <c:pt idx="4">
                  <c:v>2.9583333333333335</c:v>
                </c:pt>
                <c:pt idx="5">
                  <c:v>0.29545454545454547</c:v>
                </c:pt>
                <c:pt idx="6">
                  <c:v>0.56439393939393945</c:v>
                </c:pt>
                <c:pt idx="7">
                  <c:v>0.43181818181818182</c:v>
                </c:pt>
                <c:pt idx="8">
                  <c:v>1.2121212121212121E-2</c:v>
                </c:pt>
                <c:pt idx="9">
                  <c:v>2.5909090909090913</c:v>
                </c:pt>
                <c:pt idx="10">
                  <c:v>0</c:v>
                </c:pt>
                <c:pt idx="11">
                  <c:v>9.3560606060606073</c:v>
                </c:pt>
                <c:pt idx="12">
                  <c:v>0.1878787878787879</c:v>
                </c:pt>
                <c:pt idx="13">
                  <c:v>0</c:v>
                </c:pt>
                <c:pt idx="14">
                  <c:v>0.53333333333333333</c:v>
                </c:pt>
                <c:pt idx="15">
                  <c:v>0</c:v>
                </c:pt>
                <c:pt idx="16">
                  <c:v>5.4545454545454543E-2</c:v>
                </c:pt>
                <c:pt idx="17">
                  <c:v>2.7272727272727271E-2</c:v>
                </c:pt>
                <c:pt idx="18">
                  <c:v>0</c:v>
                </c:pt>
                <c:pt idx="19">
                  <c:v>0.14772727272727273</c:v>
                </c:pt>
                <c:pt idx="20">
                  <c:v>0</c:v>
                </c:pt>
                <c:pt idx="21">
                  <c:v>3.4090909090909095E-2</c:v>
                </c:pt>
                <c:pt idx="22">
                  <c:v>2.7272727272727271E-2</c:v>
                </c:pt>
                <c:pt idx="23">
                  <c:v>0.43636363636363634</c:v>
                </c:pt>
                <c:pt idx="24">
                  <c:v>4.6212121212121211E-2</c:v>
                </c:pt>
                <c:pt idx="25">
                  <c:v>1.884090909090909</c:v>
                </c:pt>
                <c:pt idx="26">
                  <c:v>0</c:v>
                </c:pt>
                <c:pt idx="27">
                  <c:v>0.10909090909090909</c:v>
                </c:pt>
                <c:pt idx="28">
                  <c:v>1.7522727272727272</c:v>
                </c:pt>
                <c:pt idx="29">
                  <c:v>0.99090909090909107</c:v>
                </c:pt>
                <c:pt idx="30">
                  <c:v>0.37121212121212116</c:v>
                </c:pt>
                <c:pt idx="31">
                  <c:v>0.10909090909090909</c:v>
                </c:pt>
                <c:pt idx="32">
                  <c:v>1.0568181818181819</c:v>
                </c:pt>
                <c:pt idx="33">
                  <c:v>1</c:v>
                </c:pt>
                <c:pt idx="34">
                  <c:v>1.0393939393939393</c:v>
                </c:pt>
                <c:pt idx="35">
                  <c:v>1.5151515151515152E-2</c:v>
                </c:pt>
                <c:pt idx="36">
                  <c:v>0</c:v>
                </c:pt>
                <c:pt idx="37">
                  <c:v>1.7848484848484849</c:v>
                </c:pt>
                <c:pt idx="38">
                  <c:v>0.1553030303030303</c:v>
                </c:pt>
                <c:pt idx="39">
                  <c:v>1.0363636363636364</c:v>
                </c:pt>
                <c:pt idx="40">
                  <c:v>0</c:v>
                </c:pt>
                <c:pt idx="41">
                  <c:v>0.24242424242424243</c:v>
                </c:pt>
                <c:pt idx="42">
                  <c:v>0.53030303030303028</c:v>
                </c:pt>
                <c:pt idx="43">
                  <c:v>0.67045454545454541</c:v>
                </c:pt>
                <c:pt idx="44">
                  <c:v>5.7575757575757565E-2</c:v>
                </c:pt>
                <c:pt idx="45">
                  <c:v>0</c:v>
                </c:pt>
                <c:pt idx="46">
                  <c:v>2.7272727272727271E-2</c:v>
                </c:pt>
                <c:pt idx="47">
                  <c:v>9.2424242424242423E-2</c:v>
                </c:pt>
                <c:pt idx="48">
                  <c:v>0.1818181818181818</c:v>
                </c:pt>
                <c:pt idx="49">
                  <c:v>0</c:v>
                </c:pt>
                <c:pt idx="50">
                  <c:v>0</c:v>
                </c:pt>
                <c:pt idx="51">
                  <c:v>6.8181818181818191E-2</c:v>
                </c:pt>
                <c:pt idx="52">
                  <c:v>4.242424242424242E-2</c:v>
                </c:pt>
                <c:pt idx="53">
                  <c:v>1.0712121212121213</c:v>
                </c:pt>
                <c:pt idx="54">
                  <c:v>0</c:v>
                </c:pt>
                <c:pt idx="55">
                  <c:v>0.47196969696969698</c:v>
                </c:pt>
                <c:pt idx="56">
                  <c:v>0.5696969696969697</c:v>
                </c:pt>
                <c:pt idx="57">
                  <c:v>0</c:v>
                </c:pt>
                <c:pt idx="58">
                  <c:v>0.10909090909090909</c:v>
                </c:pt>
                <c:pt idx="59">
                  <c:v>0</c:v>
                </c:pt>
                <c:pt idx="60">
                  <c:v>0</c:v>
                </c:pt>
                <c:pt idx="61">
                  <c:v>0.27272727272727276</c:v>
                </c:pt>
                <c:pt idx="62">
                  <c:v>2.7272727272727271E-2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0.50454545454545452</c:v>
                </c:pt>
                <c:pt idx="67">
                  <c:v>0.27575757575757581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3-4848-9EA6-2017058E2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08368"/>
        <c:axId val="715117368"/>
      </c:scatterChart>
      <c:valAx>
        <c:axId val="7151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117368"/>
        <c:crosses val="autoZero"/>
        <c:crossBetween val="midCat"/>
      </c:valAx>
      <c:valAx>
        <c:axId val="71511736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1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side effect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graficos'!$AB$277:$AF$277</c:f>
                <c:numCache>
                  <c:formatCode>General</c:formatCode>
                  <c:ptCount val="5"/>
                  <c:pt idx="0">
                    <c:v>2.6045448903432589</c:v>
                  </c:pt>
                  <c:pt idx="1">
                    <c:v>0.50293628684628311</c:v>
                  </c:pt>
                  <c:pt idx="2">
                    <c:v>0.63382131595954383</c:v>
                  </c:pt>
                  <c:pt idx="3">
                    <c:v>0.3299665744307696</c:v>
                  </c:pt>
                  <c:pt idx="4">
                    <c:v>0.20022279062239753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graficos'!$AB$275:$AF$275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graficos'!$AB$276:$AF$276</c:f>
              <c:numCache>
                <c:formatCode>General</c:formatCode>
                <c:ptCount val="5"/>
                <c:pt idx="0">
                  <c:v>1.6504329004329006</c:v>
                </c:pt>
                <c:pt idx="1">
                  <c:v>0.23571428571428568</c:v>
                </c:pt>
                <c:pt idx="2">
                  <c:v>0.68241341991341997</c:v>
                </c:pt>
                <c:pt idx="3">
                  <c:v>0.22954545454545458</c:v>
                </c:pt>
                <c:pt idx="4">
                  <c:v>0.12564935064935065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8-494D-9952-9F50AA936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270512"/>
        <c:axId val="813269432"/>
      </c:barChart>
      <c:catAx>
        <c:axId val="8132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269432"/>
        <c:crosses val="autoZero"/>
        <c:auto val="1"/>
        <c:lblAlgn val="ctr"/>
        <c:lblOffset val="100"/>
        <c:noMultiLvlLbl val="0"/>
      </c:catAx>
      <c:valAx>
        <c:axId val="81326943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27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graficos'!$AC$281</c:f>
              <c:strCache>
                <c:ptCount val="1"/>
                <c:pt idx="0">
                  <c:v>total "other"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graficos'!$AB$282:$AB$351</c:f>
              <c:numCache>
                <c:formatCode>General</c:formatCode>
                <c:ptCount val="70"/>
                <c:pt idx="0">
                  <c:v>1.6255099321587745</c:v>
                </c:pt>
                <c:pt idx="1">
                  <c:v>0.92283755338821982</c:v>
                </c:pt>
                <c:pt idx="2">
                  <c:v>1.1082012571152944</c:v>
                </c:pt>
                <c:pt idx="3">
                  <c:v>0.97006191606338954</c:v>
                </c:pt>
                <c:pt idx="4">
                  <c:v>1.1444278296331503</c:v>
                </c:pt>
                <c:pt idx="5">
                  <c:v>0.9239902923215928</c:v>
                </c:pt>
                <c:pt idx="6">
                  <c:v>1.3398226634334145</c:v>
                </c:pt>
                <c:pt idx="7">
                  <c:v>1.4619578430929816</c:v>
                </c:pt>
                <c:pt idx="8">
                  <c:v>1.2474702718399597</c:v>
                </c:pt>
                <c:pt idx="9">
                  <c:v>1.4952445598027679</c:v>
                </c:pt>
                <c:pt idx="10">
                  <c:v>1.7506550102224949</c:v>
                </c:pt>
                <c:pt idx="11">
                  <c:v>1.2850658603448912</c:v>
                </c:pt>
                <c:pt idx="12">
                  <c:v>1.6606004428089569</c:v>
                </c:pt>
                <c:pt idx="13">
                  <c:v>1.263961496294296</c:v>
                </c:pt>
                <c:pt idx="14">
                  <c:v>3.8987103138822201</c:v>
                </c:pt>
                <c:pt idx="15">
                  <c:v>3.7297385777415357</c:v>
                </c:pt>
                <c:pt idx="16">
                  <c:v>3.2421598902890367</c:v>
                </c:pt>
                <c:pt idx="17">
                  <c:v>3.4220703088525126</c:v>
                </c:pt>
                <c:pt idx="18">
                  <c:v>3.7507378159448956</c:v>
                </c:pt>
                <c:pt idx="19">
                  <c:v>3.3070901211676684</c:v>
                </c:pt>
                <c:pt idx="20">
                  <c:v>2.9301244901916559</c:v>
                </c:pt>
                <c:pt idx="21">
                  <c:v>3.2226697026036408</c:v>
                </c:pt>
                <c:pt idx="22">
                  <c:v>2.9316641989557874</c:v>
                </c:pt>
                <c:pt idx="23">
                  <c:v>3.8389134799689395</c:v>
                </c:pt>
                <c:pt idx="24">
                  <c:v>3.3956259156599855</c:v>
                </c:pt>
                <c:pt idx="25">
                  <c:v>3.401524695355906</c:v>
                </c:pt>
                <c:pt idx="26">
                  <c:v>3.5458715089699471</c:v>
                </c:pt>
                <c:pt idx="27">
                  <c:v>3.2013431803864867</c:v>
                </c:pt>
                <c:pt idx="28">
                  <c:v>5.6673313271109969</c:v>
                </c:pt>
                <c:pt idx="29">
                  <c:v>5.7755436077420832</c:v>
                </c:pt>
                <c:pt idx="30">
                  <c:v>5.6866491382378737</c:v>
                </c:pt>
                <c:pt idx="31">
                  <c:v>5.1811536449181004</c:v>
                </c:pt>
                <c:pt idx="32">
                  <c:v>4.9571153217558379</c:v>
                </c:pt>
                <c:pt idx="33">
                  <c:v>5.42851596496258</c:v>
                </c:pt>
                <c:pt idx="34">
                  <c:v>5.8469692545447334</c:v>
                </c:pt>
                <c:pt idx="35">
                  <c:v>5.286506808007708</c:v>
                </c:pt>
                <c:pt idx="36">
                  <c:v>5.2961136738641343</c:v>
                </c:pt>
                <c:pt idx="37">
                  <c:v>5.3745441221717503</c:v>
                </c:pt>
                <c:pt idx="38">
                  <c:v>5.4310699635472659</c:v>
                </c:pt>
                <c:pt idx="39">
                  <c:v>5.8222812808928168</c:v>
                </c:pt>
                <c:pt idx="40">
                  <c:v>5.0137304888204604</c:v>
                </c:pt>
                <c:pt idx="41">
                  <c:v>5.8894063571125237</c:v>
                </c:pt>
                <c:pt idx="42">
                  <c:v>7.0269760355584463</c:v>
                </c:pt>
                <c:pt idx="43">
                  <c:v>7.2139610861675205</c:v>
                </c:pt>
                <c:pt idx="44">
                  <c:v>7.3903698795227868</c:v>
                </c:pt>
                <c:pt idx="45">
                  <c:v>7.8700295434147582</c:v>
                </c:pt>
                <c:pt idx="46">
                  <c:v>7.2409290625690588</c:v>
                </c:pt>
                <c:pt idx="47">
                  <c:v>7.8819244064981913</c:v>
                </c:pt>
                <c:pt idx="48">
                  <c:v>7.6885679546581764</c:v>
                </c:pt>
                <c:pt idx="49">
                  <c:v>6.968146360697073</c:v>
                </c:pt>
                <c:pt idx="50">
                  <c:v>7.8099561142854785</c:v>
                </c:pt>
                <c:pt idx="51">
                  <c:v>7.2464356149431817</c:v>
                </c:pt>
                <c:pt idx="52">
                  <c:v>7.2995632695747101</c:v>
                </c:pt>
                <c:pt idx="53">
                  <c:v>7.0342263077383826</c:v>
                </c:pt>
                <c:pt idx="54">
                  <c:v>7.3372741764894407</c:v>
                </c:pt>
                <c:pt idx="55">
                  <c:v>7.0979722730806056</c:v>
                </c:pt>
                <c:pt idx="56">
                  <c:v>9.6633701693200571</c:v>
                </c:pt>
                <c:pt idx="57">
                  <c:v>9.4458249586202285</c:v>
                </c:pt>
                <c:pt idx="58">
                  <c:v>9.2359283622655166</c:v>
                </c:pt>
                <c:pt idx="59">
                  <c:v>9.6953521847049977</c:v>
                </c:pt>
                <c:pt idx="60">
                  <c:v>9.580752425747054</c:v>
                </c:pt>
                <c:pt idx="61">
                  <c:v>9.601506658331795</c:v>
                </c:pt>
                <c:pt idx="62">
                  <c:v>9.8418911278660701</c:v>
                </c:pt>
                <c:pt idx="63">
                  <c:v>9.8478208486296168</c:v>
                </c:pt>
                <c:pt idx="64">
                  <c:v>9.1876324629576551</c:v>
                </c:pt>
                <c:pt idx="65">
                  <c:v>9.3727677263093661</c:v>
                </c:pt>
                <c:pt idx="66">
                  <c:v>8.9627066896979919</c:v>
                </c:pt>
                <c:pt idx="67">
                  <c:v>9.2319852165033893</c:v>
                </c:pt>
                <c:pt idx="68">
                  <c:v>9.2764092032633076</c:v>
                </c:pt>
                <c:pt idx="69">
                  <c:v>9.0501411660608184</c:v>
                </c:pt>
              </c:numCache>
            </c:numRef>
          </c:xVal>
          <c:yVal>
            <c:numRef>
              <c:f>'para graficos'!$AC$282:$AC$351</c:f>
              <c:numCache>
                <c:formatCode>General</c:formatCode>
                <c:ptCount val="70"/>
                <c:pt idx="0">
                  <c:v>1.3636363636363635</c:v>
                </c:pt>
                <c:pt idx="1">
                  <c:v>0</c:v>
                </c:pt>
                <c:pt idx="2">
                  <c:v>5.1136363636363642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6.5454545454545459</c:v>
                </c:pt>
                <c:pt idx="10">
                  <c:v>0</c:v>
                </c:pt>
                <c:pt idx="11">
                  <c:v>1.7272727272727273</c:v>
                </c:pt>
                <c:pt idx="12">
                  <c:v>9.0909090909090912E-2</c:v>
                </c:pt>
                <c:pt idx="13">
                  <c:v>0</c:v>
                </c:pt>
                <c:pt idx="14">
                  <c:v>0.36363636363636365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1.9318181818181817</c:v>
                </c:pt>
                <c:pt idx="26">
                  <c:v>0</c:v>
                </c:pt>
                <c:pt idx="27">
                  <c:v>0</c:v>
                </c:pt>
                <c:pt idx="28">
                  <c:v>0.81818181818181823</c:v>
                </c:pt>
                <c:pt idx="29">
                  <c:v>0.36363636363636365</c:v>
                </c:pt>
                <c:pt idx="30">
                  <c:v>1.1136363636363635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0.20454545454545456</c:v>
                </c:pt>
                <c:pt idx="38">
                  <c:v>0</c:v>
                </c:pt>
                <c:pt idx="39">
                  <c:v>2.4545454545454546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1.4545454545454546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0.20454545454545456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9.0909090909090912E-2</c:v>
                </c:pt>
                <c:pt idx="54">
                  <c:v>0</c:v>
                </c:pt>
                <c:pt idx="55">
                  <c:v>2.2727272727272728E-2</c:v>
                </c:pt>
                <c:pt idx="56">
                  <c:v>1.5454545454545454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0.81818181818181823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A-4D26-B291-7E7E3998D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88296"/>
        <c:axId val="807892256"/>
      </c:scatterChart>
      <c:valAx>
        <c:axId val="80788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892256"/>
        <c:crosses val="autoZero"/>
        <c:crossBetween val="midCat"/>
      </c:valAx>
      <c:valAx>
        <c:axId val="80789225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88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"other"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'para graficos'!$AF$311:$AJ$311</c:f>
                <c:numCache>
                  <c:formatCode>General</c:formatCode>
                  <c:ptCount val="5"/>
                  <c:pt idx="0">
                    <c:v>2.1142586335454299</c:v>
                  </c:pt>
                  <c:pt idx="1">
                    <c:v>0.51796850070557943</c:v>
                  </c:pt>
                  <c:pt idx="2">
                    <c:v>0.69917955993712744</c:v>
                  </c:pt>
                  <c:pt idx="3">
                    <c:v>0.38648849131482366</c:v>
                  </c:pt>
                  <c:pt idx="4">
                    <c:v>0.45224191532552066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'para graficos'!$AF$309:$AJ$309</c:f>
              <c:strCache>
                <c:ptCount val="5"/>
                <c:pt idx="0">
                  <c:v>gel 0.3</c:v>
                </c:pt>
                <c:pt idx="1">
                  <c:v>gel 0.1</c:v>
                </c:pt>
                <c:pt idx="2">
                  <c:v>res 0.3</c:v>
                </c:pt>
                <c:pt idx="3">
                  <c:v>res 0.1</c:v>
                </c:pt>
                <c:pt idx="4">
                  <c:v>placebo</c:v>
                </c:pt>
              </c:strCache>
            </c:strRef>
          </c:cat>
          <c:val>
            <c:numRef>
              <c:f>'para graficos'!$AF$310:$AJ$310</c:f>
              <c:numCache>
                <c:formatCode>General</c:formatCode>
                <c:ptCount val="5"/>
                <c:pt idx="0">
                  <c:v>1.0600649350649352</c:v>
                </c:pt>
                <c:pt idx="1">
                  <c:v>0.16396103896103895</c:v>
                </c:pt>
                <c:pt idx="2">
                  <c:v>0.35389610389610393</c:v>
                </c:pt>
                <c:pt idx="3">
                  <c:v>0.12662337662337661</c:v>
                </c:pt>
                <c:pt idx="4">
                  <c:v>0.16883116883116883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2-465B-BE0D-7E4C7844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894776"/>
        <c:axId val="807895496"/>
      </c:barChart>
      <c:catAx>
        <c:axId val="80789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895496"/>
        <c:crosses val="autoZero"/>
        <c:auto val="1"/>
        <c:lblAlgn val="ctr"/>
        <c:lblOffset val="100"/>
        <c:noMultiLvlLbl val="0"/>
      </c:catAx>
      <c:valAx>
        <c:axId val="80789549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89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raw!$DH$81:$EC$81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0.21428571428571427</c:v>
                </c:pt>
                <c:pt idx="8">
                  <c:v>0.35714285714285715</c:v>
                </c:pt>
                <c:pt idx="9">
                  <c:v>0.21428571428571427</c:v>
                </c:pt>
                <c:pt idx="10">
                  <c:v>0.7857142857142857</c:v>
                </c:pt>
                <c:pt idx="11">
                  <c:v>0.35714285714285715</c:v>
                </c:pt>
                <c:pt idx="12">
                  <c:v>0.7142857142857143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0.9285714285714286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0.8571428571428571</c:v>
                </c:pt>
                <c:pt idx="19">
                  <c:v>0.7857142857142857</c:v>
                </c:pt>
                <c:pt idx="20">
                  <c:v>0.5</c:v>
                </c:pt>
                <c:pt idx="21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9-4A0F-96F6-960E1D8A141F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raw!$DH$82:$EC$82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0.42857142857142855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9-4A0F-96F6-960E1D8A141F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raw!$DH$83:$EC$83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0.2857142857142857</c:v>
                </c:pt>
                <c:pt idx="9">
                  <c:v>0</c:v>
                </c:pt>
                <c:pt idx="10">
                  <c:v>0</c:v>
                </c:pt>
                <c:pt idx="11">
                  <c:v>0.35714285714285715</c:v>
                </c:pt>
                <c:pt idx="12">
                  <c:v>0.6428571428571429</c:v>
                </c:pt>
                <c:pt idx="13">
                  <c:v>0.35714285714285715</c:v>
                </c:pt>
                <c:pt idx="14">
                  <c:v>0</c:v>
                </c:pt>
                <c:pt idx="15">
                  <c:v>0</c:v>
                </c:pt>
                <c:pt idx="16">
                  <c:v>0.7142857142857143</c:v>
                </c:pt>
                <c:pt idx="17">
                  <c:v>0.7142857142857143</c:v>
                </c:pt>
                <c:pt idx="18">
                  <c:v>0.35714285714285715</c:v>
                </c:pt>
                <c:pt idx="19">
                  <c:v>0.7142857142857143</c:v>
                </c:pt>
                <c:pt idx="20">
                  <c:v>0</c:v>
                </c:pt>
                <c:pt idx="21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9-4A0F-96F6-960E1D8A141F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raw!$DH$84:$EC$84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0.35714285714285715</c:v>
                </c:pt>
                <c:pt idx="10">
                  <c:v>0.35714285714285715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9-4A0F-96F6-960E1D8A141F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raw!$DH$85:$EC$85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9-4A0F-96F6-960E1D8A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raw!$ED$81:$EY$81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0.7857142857142857</c:v>
                </c:pt>
                <c:pt idx="3">
                  <c:v>0.5</c:v>
                </c:pt>
                <c:pt idx="4">
                  <c:v>1.0714285714285714</c:v>
                </c:pt>
                <c:pt idx="5">
                  <c:v>0.6428571428571429</c:v>
                </c:pt>
                <c:pt idx="6">
                  <c:v>0.5714285714285714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  <c:pt idx="14">
                  <c:v>7.1428571428571425E-2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0-4538-BD48-74D55C69EB05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raw!$ED$82:$EY$82</c:f>
              <c:numCache>
                <c:formatCode>General</c:formatCode>
                <c:ptCount val="22"/>
                <c:pt idx="0">
                  <c:v>0</c:v>
                </c:pt>
                <c:pt idx="1">
                  <c:v>0.21428571428571427</c:v>
                </c:pt>
                <c:pt idx="2">
                  <c:v>0.5</c:v>
                </c:pt>
                <c:pt idx="3">
                  <c:v>0.6428571428571429</c:v>
                </c:pt>
                <c:pt idx="4">
                  <c:v>0.6428571428571429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0.21428571428571427</c:v>
                </c:pt>
                <c:pt idx="16">
                  <c:v>0.2857142857142857</c:v>
                </c:pt>
                <c:pt idx="17">
                  <c:v>0.21428571428571427</c:v>
                </c:pt>
                <c:pt idx="18">
                  <c:v>0.21428571428571427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0-4538-BD48-74D55C69EB05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raw!$ED$83:$EY$83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0.21428571428571427</c:v>
                </c:pt>
                <c:pt idx="5">
                  <c:v>0.9285714285714286</c:v>
                </c:pt>
                <c:pt idx="6">
                  <c:v>0.9285714285714286</c:v>
                </c:pt>
                <c:pt idx="7">
                  <c:v>0</c:v>
                </c:pt>
                <c:pt idx="8">
                  <c:v>0.21428571428571427</c:v>
                </c:pt>
                <c:pt idx="9">
                  <c:v>0</c:v>
                </c:pt>
                <c:pt idx="10">
                  <c:v>0.21428571428571427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0.21428571428571427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0.35714285714285715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0-4538-BD48-74D55C69EB05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raw!$ED$84:$EY$84</c:f>
              <c:numCache>
                <c:formatCode>General</c:formatCode>
                <c:ptCount val="22"/>
                <c:pt idx="0">
                  <c:v>0</c:v>
                </c:pt>
                <c:pt idx="1">
                  <c:v>0.5714285714285714</c:v>
                </c:pt>
                <c:pt idx="2">
                  <c:v>0</c:v>
                </c:pt>
                <c:pt idx="3">
                  <c:v>0.21428571428571427</c:v>
                </c:pt>
                <c:pt idx="4">
                  <c:v>0.21428571428571427</c:v>
                </c:pt>
                <c:pt idx="5">
                  <c:v>0.2857142857142857</c:v>
                </c:pt>
                <c:pt idx="6">
                  <c:v>0</c:v>
                </c:pt>
                <c:pt idx="7">
                  <c:v>0</c:v>
                </c:pt>
                <c:pt idx="8">
                  <c:v>0.14285714285714285</c:v>
                </c:pt>
                <c:pt idx="9">
                  <c:v>7.1428571428571425E-2</c:v>
                </c:pt>
                <c:pt idx="10">
                  <c:v>0.21428571428571427</c:v>
                </c:pt>
                <c:pt idx="11">
                  <c:v>0</c:v>
                </c:pt>
                <c:pt idx="12">
                  <c:v>0.42857142857142855</c:v>
                </c:pt>
                <c:pt idx="13">
                  <c:v>0.14285714285714285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0.14285714285714285</c:v>
                </c:pt>
                <c:pt idx="21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C0-4538-BD48-74D55C69EB05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raw!$ED$85:$EY$85</c:f>
              <c:numCache>
                <c:formatCode>General</c:formatCode>
                <c:ptCount val="22"/>
                <c:pt idx="0">
                  <c:v>0</c:v>
                </c:pt>
                <c:pt idx="1">
                  <c:v>0.14285714285714285</c:v>
                </c:pt>
                <c:pt idx="2">
                  <c:v>0.35714285714285715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</c:v>
                </c:pt>
                <c:pt idx="8">
                  <c:v>0.14285714285714285</c:v>
                </c:pt>
                <c:pt idx="9">
                  <c:v>0</c:v>
                </c:pt>
                <c:pt idx="10">
                  <c:v>0</c:v>
                </c:pt>
                <c:pt idx="11">
                  <c:v>0.21428571428571427</c:v>
                </c:pt>
                <c:pt idx="12">
                  <c:v>0.21428571428571427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C0-4538-BD48-74D55C69E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raw!$EZ$81:$FU$81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B-4159-A202-83556A65A200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raw!$EZ$82:$FU$82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B-4159-A202-83556A65A200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raw!$EZ$83:$FU$83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0.42857142857142855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B-4159-A202-83556A65A200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raw!$EZ$84:$FU$84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B-4159-A202-83556A65A200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raw!$EZ$85:$FU$85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B-4159-A202-83556A65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raw!$A$81</c:f>
              <c:strCache>
                <c:ptCount val="1"/>
                <c:pt idx="0">
                  <c:v>GEL0.3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raw!$FV$81:$GQ$81</c:f>
              <c:numCache>
                <c:formatCode>General</c:formatCode>
                <c:ptCount val="22"/>
                <c:pt idx="0">
                  <c:v>0</c:v>
                </c:pt>
                <c:pt idx="1">
                  <c:v>0.6428571428571429</c:v>
                </c:pt>
                <c:pt idx="2">
                  <c:v>0.6428571428571429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</c:v>
                </c:pt>
                <c:pt idx="6">
                  <c:v>0.5</c:v>
                </c:pt>
                <c:pt idx="7">
                  <c:v>0.42857142857142855</c:v>
                </c:pt>
                <c:pt idx="8">
                  <c:v>0.42857142857142855</c:v>
                </c:pt>
                <c:pt idx="9">
                  <c:v>0.35714285714285715</c:v>
                </c:pt>
                <c:pt idx="10">
                  <c:v>0.35714285714285715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0.21428571428571427</c:v>
                </c:pt>
                <c:pt idx="14">
                  <c:v>0.21428571428571427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2-4267-9AC9-B75DB13B7045}"/>
            </c:ext>
          </c:extLst>
        </c:ser>
        <c:ser>
          <c:idx val="1"/>
          <c:order val="1"/>
          <c:tx>
            <c:strRef>
              <c:f>raw!$A$82</c:f>
              <c:strCache>
                <c:ptCount val="1"/>
                <c:pt idx="0">
                  <c:v>GEL0.1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raw!$FV$82:$GQ$82</c:f>
              <c:numCache>
                <c:formatCode>General</c:formatCode>
                <c:ptCount val="22"/>
                <c:pt idx="0">
                  <c:v>0</c:v>
                </c:pt>
                <c:pt idx="1">
                  <c:v>0.5714285714285714</c:v>
                </c:pt>
                <c:pt idx="2">
                  <c:v>0.42857142857142855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2-4267-9AC9-B75DB13B7045}"/>
            </c:ext>
          </c:extLst>
        </c:ser>
        <c:ser>
          <c:idx val="2"/>
          <c:order val="2"/>
          <c:tx>
            <c:strRef>
              <c:f>raw!$A$83</c:f>
              <c:strCache>
                <c:ptCount val="1"/>
                <c:pt idx="0">
                  <c:v>RES0.3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raw!$FV$83:$GQ$83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2-4267-9AC9-B75DB13B7045}"/>
            </c:ext>
          </c:extLst>
        </c:ser>
        <c:ser>
          <c:idx val="3"/>
          <c:order val="3"/>
          <c:tx>
            <c:strRef>
              <c:f>raw!$A$84</c:f>
              <c:strCache>
                <c:ptCount val="1"/>
                <c:pt idx="0">
                  <c:v>RES0.1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raw!$FV$84:$GQ$84</c:f>
              <c:numCache>
                <c:formatCode>General</c:formatCode>
                <c:ptCount val="22"/>
                <c:pt idx="0">
                  <c:v>0</c:v>
                </c:pt>
                <c:pt idx="1">
                  <c:v>0.5714285714285714</c:v>
                </c:pt>
                <c:pt idx="2">
                  <c:v>0.5</c:v>
                </c:pt>
                <c:pt idx="3">
                  <c:v>0.42857142857142855</c:v>
                </c:pt>
                <c:pt idx="4">
                  <c:v>0.35714285714285715</c:v>
                </c:pt>
                <c:pt idx="5">
                  <c:v>0.2857142857142857</c:v>
                </c:pt>
                <c:pt idx="6">
                  <c:v>0.21428571428571427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2-4267-9AC9-B75DB13B7045}"/>
            </c:ext>
          </c:extLst>
        </c:ser>
        <c:ser>
          <c:idx val="4"/>
          <c:order val="4"/>
          <c:tx>
            <c:strRef>
              <c:f>raw!$A$85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raw!$FV$85:$GQ$85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0.42857142857142855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2-4267-9AC9-B75DB13B7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45856"/>
        <c:axId val="1457530976"/>
      </c:lineChart>
      <c:catAx>
        <c:axId val="14575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30976"/>
        <c:crosses val="autoZero"/>
        <c:auto val="1"/>
        <c:lblAlgn val="ctr"/>
        <c:lblOffset val="100"/>
        <c:noMultiLvlLbl val="0"/>
      </c:catAx>
      <c:valAx>
        <c:axId val="1457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image" Target="../media/image3.png"/><Relationship Id="rId7" Type="http://schemas.openxmlformats.org/officeDocument/2006/relationships/chart" Target="../charts/chart15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image" Target="../media/image2.png"/><Relationship Id="rId16" Type="http://schemas.openxmlformats.org/officeDocument/2006/relationships/chart" Target="../charts/chart22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5" Type="http://schemas.openxmlformats.org/officeDocument/2006/relationships/chart" Target="../charts/chart21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hart" Target="../charts/chart17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chart" Target="../charts/chart50.xml"/><Relationship Id="rId39" Type="http://schemas.openxmlformats.org/officeDocument/2006/relationships/image" Target="../media/image17.png"/><Relationship Id="rId21" Type="http://schemas.openxmlformats.org/officeDocument/2006/relationships/chart" Target="../charts/chart45.xml"/><Relationship Id="rId34" Type="http://schemas.openxmlformats.org/officeDocument/2006/relationships/chart" Target="../charts/chart53.xml"/><Relationship Id="rId42" Type="http://schemas.openxmlformats.org/officeDocument/2006/relationships/image" Target="../media/image20.png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29" Type="http://schemas.openxmlformats.org/officeDocument/2006/relationships/image" Target="../media/image9.png"/><Relationship Id="rId41" Type="http://schemas.openxmlformats.org/officeDocument/2006/relationships/image" Target="../media/image19.png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32" Type="http://schemas.openxmlformats.org/officeDocument/2006/relationships/image" Target="../media/image12.png"/><Relationship Id="rId37" Type="http://schemas.openxmlformats.org/officeDocument/2006/relationships/image" Target="../media/image15.png"/><Relationship Id="rId40" Type="http://schemas.openxmlformats.org/officeDocument/2006/relationships/image" Target="../media/image18.png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28" Type="http://schemas.openxmlformats.org/officeDocument/2006/relationships/chart" Target="../charts/chart52.xml"/><Relationship Id="rId36" Type="http://schemas.openxmlformats.org/officeDocument/2006/relationships/image" Target="../media/image14.png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31" Type="http://schemas.openxmlformats.org/officeDocument/2006/relationships/image" Target="../media/image11.png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chart" Target="../charts/chart51.xml"/><Relationship Id="rId30" Type="http://schemas.openxmlformats.org/officeDocument/2006/relationships/image" Target="../media/image10.png"/><Relationship Id="rId35" Type="http://schemas.openxmlformats.org/officeDocument/2006/relationships/chart" Target="../charts/chart54.xml"/><Relationship Id="rId43" Type="http://schemas.openxmlformats.org/officeDocument/2006/relationships/image" Target="../media/image21.png"/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chart" Target="../charts/chart49.xml"/><Relationship Id="rId33" Type="http://schemas.openxmlformats.org/officeDocument/2006/relationships/image" Target="../media/image13.png"/><Relationship Id="rId38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108857</xdr:rowOff>
    </xdr:from>
    <xdr:to>
      <xdr:col>21</xdr:col>
      <xdr:colOff>239486</xdr:colOff>
      <xdr:row>104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D89D4A-240A-DB41-BDD3-79BC4C896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21771</xdr:colOff>
      <xdr:row>85</xdr:row>
      <xdr:rowOff>43544</xdr:rowOff>
    </xdr:from>
    <xdr:to>
      <xdr:col>43</xdr:col>
      <xdr:colOff>283028</xdr:colOff>
      <xdr:row>104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822226-A0DA-47BF-8F12-2204258C8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54429</xdr:colOff>
      <xdr:row>85</xdr:row>
      <xdr:rowOff>87086</xdr:rowOff>
    </xdr:from>
    <xdr:to>
      <xdr:col>65</xdr:col>
      <xdr:colOff>239487</xdr:colOff>
      <xdr:row>104</xdr:row>
      <xdr:rowOff>87085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B226FE-E9F6-48EF-8CA4-F26C8683D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119743</xdr:colOff>
      <xdr:row>85</xdr:row>
      <xdr:rowOff>130630</xdr:rowOff>
    </xdr:from>
    <xdr:to>
      <xdr:col>88</xdr:col>
      <xdr:colOff>185058</xdr:colOff>
      <xdr:row>104</xdr:row>
      <xdr:rowOff>130629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43F400-A2BA-46E1-9948-3CCCC008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89</xdr:col>
      <xdr:colOff>97972</xdr:colOff>
      <xdr:row>85</xdr:row>
      <xdr:rowOff>119743</xdr:rowOff>
    </xdr:from>
    <xdr:to>
      <xdr:col>109</xdr:col>
      <xdr:colOff>43543</xdr:colOff>
      <xdr:row>104</xdr:row>
      <xdr:rowOff>119742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AE3F0AD-4A11-4136-A260-C27987334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111</xdr:col>
      <xdr:colOff>21772</xdr:colOff>
      <xdr:row>85</xdr:row>
      <xdr:rowOff>152400</xdr:rowOff>
    </xdr:from>
    <xdr:to>
      <xdr:col>130</xdr:col>
      <xdr:colOff>337457</xdr:colOff>
      <xdr:row>104</xdr:row>
      <xdr:rowOff>152399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458617A-9C3D-4FEB-8649-E76A6CF3D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133</xdr:col>
      <xdr:colOff>10886</xdr:colOff>
      <xdr:row>85</xdr:row>
      <xdr:rowOff>141514</xdr:rowOff>
    </xdr:from>
    <xdr:to>
      <xdr:col>152</xdr:col>
      <xdr:colOff>206828</xdr:colOff>
      <xdr:row>104</xdr:row>
      <xdr:rowOff>141513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0D30AAE-B381-48CC-AD32-4FA14EE48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154</xdr:col>
      <xdr:colOff>283029</xdr:colOff>
      <xdr:row>85</xdr:row>
      <xdr:rowOff>108857</xdr:rowOff>
    </xdr:from>
    <xdr:to>
      <xdr:col>174</xdr:col>
      <xdr:colOff>76199</xdr:colOff>
      <xdr:row>104</xdr:row>
      <xdr:rowOff>108856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FF8E1CA-C2C4-47B4-BC4D-08F1DBC50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177</xdr:col>
      <xdr:colOff>0</xdr:colOff>
      <xdr:row>86</xdr:row>
      <xdr:rowOff>0</xdr:rowOff>
    </xdr:from>
    <xdr:to>
      <xdr:col>195</xdr:col>
      <xdr:colOff>261256</xdr:colOff>
      <xdr:row>104</xdr:row>
      <xdr:rowOff>185056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479A485-BFF1-4A2C-BA86-E82E1B2AA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199</xdr:col>
      <xdr:colOff>43543</xdr:colOff>
      <xdr:row>85</xdr:row>
      <xdr:rowOff>119744</xdr:rowOff>
    </xdr:from>
    <xdr:to>
      <xdr:col>219</xdr:col>
      <xdr:colOff>65314</xdr:colOff>
      <xdr:row>104</xdr:row>
      <xdr:rowOff>130629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70347D5-5323-4834-AD6E-0E22181E8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221</xdr:col>
      <xdr:colOff>0</xdr:colOff>
      <xdr:row>86</xdr:row>
      <xdr:rowOff>0</xdr:rowOff>
    </xdr:from>
    <xdr:to>
      <xdr:col>240</xdr:col>
      <xdr:colOff>304799</xdr:colOff>
      <xdr:row>104</xdr:row>
      <xdr:rowOff>185056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3AAFA38-5E99-418B-B863-9CF6E5DB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244</xdr:col>
      <xdr:colOff>21771</xdr:colOff>
      <xdr:row>85</xdr:row>
      <xdr:rowOff>119743</xdr:rowOff>
    </xdr:from>
    <xdr:to>
      <xdr:col>264</xdr:col>
      <xdr:colOff>-1</xdr:colOff>
      <xdr:row>104</xdr:row>
      <xdr:rowOff>141514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7ABADA2-2B6F-42DB-9FCA-C004D6FFC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265</xdr:col>
      <xdr:colOff>0</xdr:colOff>
      <xdr:row>85</xdr:row>
      <xdr:rowOff>65315</xdr:rowOff>
    </xdr:from>
    <xdr:to>
      <xdr:col>285</xdr:col>
      <xdr:colOff>195942</xdr:colOff>
      <xdr:row>104</xdr:row>
      <xdr:rowOff>87086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0BABBE5-4B3A-427F-A37E-88BA74FB1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288</xdr:col>
      <xdr:colOff>54429</xdr:colOff>
      <xdr:row>85</xdr:row>
      <xdr:rowOff>108858</xdr:rowOff>
    </xdr:from>
    <xdr:to>
      <xdr:col>307</xdr:col>
      <xdr:colOff>54428</xdr:colOff>
      <xdr:row>104</xdr:row>
      <xdr:rowOff>130629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3E98FB5-6B7A-4C8D-8C30-9B147A0A2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156</xdr:col>
      <xdr:colOff>32659</xdr:colOff>
      <xdr:row>6</xdr:row>
      <xdr:rowOff>119744</xdr:rowOff>
    </xdr:from>
    <xdr:to>
      <xdr:col>163</xdr:col>
      <xdr:colOff>327324</xdr:colOff>
      <xdr:row>16</xdr:row>
      <xdr:rowOff>76201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5CE777C-0398-4CBD-E66F-373547DE7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52945" y="1415144"/>
          <a:ext cx="4554245" cy="1807028"/>
        </a:xfrm>
        <a:prstGeom prst="rect">
          <a:avLst/>
        </a:prstGeom>
      </xdr:spPr>
    </xdr:pic>
    <xdr:clientData/>
  </xdr:twoCellAnchor>
  <xdr:twoCellAnchor editAs="oneCell">
    <xdr:from>
      <xdr:col>163</xdr:col>
      <xdr:colOff>413657</xdr:colOff>
      <xdr:row>3</xdr:row>
      <xdr:rowOff>116088</xdr:rowOff>
    </xdr:from>
    <xdr:to>
      <xdr:col>172</xdr:col>
      <xdr:colOff>320985</xdr:colOff>
      <xdr:row>21</xdr:row>
      <xdr:rowOff>134567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3A3D34-3446-797E-E4BE-D5061C183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901143" y="867202"/>
          <a:ext cx="5393728" cy="3338078"/>
        </a:xfrm>
        <a:prstGeom prst="rect">
          <a:avLst/>
        </a:prstGeom>
      </xdr:spPr>
    </xdr:pic>
    <xdr:clientData/>
  </xdr:twoCellAnchor>
  <xdr:twoCellAnchor editAs="oneCell">
    <xdr:from>
      <xdr:col>156</xdr:col>
      <xdr:colOff>43543</xdr:colOff>
      <xdr:row>30</xdr:row>
      <xdr:rowOff>75542</xdr:rowOff>
    </xdr:from>
    <xdr:to>
      <xdr:col>163</xdr:col>
      <xdr:colOff>550000</xdr:colOff>
      <xdr:row>40</xdr:row>
      <xdr:rowOff>92225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B973D6C-42BE-E080-DE09-B41E39C36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63829" y="5278913"/>
          <a:ext cx="4767942" cy="1874875"/>
        </a:xfrm>
        <a:prstGeom prst="rect">
          <a:avLst/>
        </a:prstGeom>
      </xdr:spPr>
    </xdr:pic>
    <xdr:clientData/>
  </xdr:twoCellAnchor>
  <xdr:twoCellAnchor editAs="oneCell">
    <xdr:from>
      <xdr:col>164</xdr:col>
      <xdr:colOff>206829</xdr:colOff>
      <xdr:row>26</xdr:row>
      <xdr:rowOff>76200</xdr:rowOff>
    </xdr:from>
    <xdr:to>
      <xdr:col>172</xdr:col>
      <xdr:colOff>516517</xdr:colOff>
      <xdr:row>43</xdr:row>
      <xdr:rowOff>97427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6E4BD5E-794F-59AE-6C74-A306B07BB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03915" y="4550229"/>
          <a:ext cx="5178868" cy="3178628"/>
        </a:xfrm>
        <a:prstGeom prst="rect">
          <a:avLst/>
        </a:prstGeom>
      </xdr:spPr>
    </xdr:pic>
    <xdr:clientData/>
  </xdr:twoCellAnchor>
  <xdr:twoCellAnchor editAs="oneCell">
    <xdr:from>
      <xdr:col>156</xdr:col>
      <xdr:colOff>119743</xdr:colOff>
      <xdr:row>52</xdr:row>
      <xdr:rowOff>36489</xdr:rowOff>
    </xdr:from>
    <xdr:to>
      <xdr:col>164</xdr:col>
      <xdr:colOff>59599</xdr:colOff>
      <xdr:row>61</xdr:row>
      <xdr:rowOff>173126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2537BA7-EB2E-9153-A7CD-18406B90A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340029" y="8777718"/>
          <a:ext cx="4822371" cy="1794532"/>
        </a:xfrm>
        <a:prstGeom prst="rect">
          <a:avLst/>
        </a:prstGeom>
      </xdr:spPr>
    </xdr:pic>
    <xdr:clientData/>
  </xdr:twoCellAnchor>
  <xdr:twoCellAnchor editAs="oneCell">
    <xdr:from>
      <xdr:col>164</xdr:col>
      <xdr:colOff>130629</xdr:colOff>
      <xdr:row>49</xdr:row>
      <xdr:rowOff>152399</xdr:rowOff>
    </xdr:from>
    <xdr:to>
      <xdr:col>172</xdr:col>
      <xdr:colOff>514439</xdr:colOff>
      <xdr:row>67</xdr:row>
      <xdr:rowOff>59600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7E664E4-74DE-9D5B-FC38-AC103B15B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227715" y="8349342"/>
          <a:ext cx="5249180" cy="3243944"/>
        </a:xfrm>
        <a:prstGeom prst="rect">
          <a:avLst/>
        </a:prstGeom>
      </xdr:spPr>
    </xdr:pic>
    <xdr:clientData/>
  </xdr:twoCellAnchor>
  <xdr:twoCellAnchor>
    <xdr:from>
      <xdr:col>173</xdr:col>
      <xdr:colOff>62346</xdr:colOff>
      <xdr:row>86</xdr:row>
      <xdr:rowOff>90054</xdr:rowOff>
    </xdr:from>
    <xdr:to>
      <xdr:col>180</xdr:col>
      <xdr:colOff>200891</xdr:colOff>
      <xdr:row>101</xdr:row>
      <xdr:rowOff>131618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678FBE-BB06-579F-A462-2DD90B311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180</xdr:col>
      <xdr:colOff>284019</xdr:colOff>
      <xdr:row>86</xdr:row>
      <xdr:rowOff>90054</xdr:rowOff>
    </xdr:from>
    <xdr:to>
      <xdr:col>186</xdr:col>
      <xdr:colOff>477983</xdr:colOff>
      <xdr:row>101</xdr:row>
      <xdr:rowOff>131618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F986A08-79C7-1BC1-AA41-1B2901A4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186</xdr:col>
      <xdr:colOff>547255</xdr:colOff>
      <xdr:row>86</xdr:row>
      <xdr:rowOff>117765</xdr:rowOff>
    </xdr:from>
    <xdr:to>
      <xdr:col>192</xdr:col>
      <xdr:colOff>533400</xdr:colOff>
      <xdr:row>101</xdr:row>
      <xdr:rowOff>159329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93A49A2-E607-CE7F-B8D3-D57F8A096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156</xdr:col>
      <xdr:colOff>41564</xdr:colOff>
      <xdr:row>78</xdr:row>
      <xdr:rowOff>41564</xdr:rowOff>
    </xdr:from>
    <xdr:to>
      <xdr:col>163</xdr:col>
      <xdr:colOff>326795</xdr:colOff>
      <xdr:row>87</xdr:row>
      <xdr:rowOff>133180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D4E0FDE-4DF9-A401-3A2B-42EABA5B1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008509" y="12746182"/>
          <a:ext cx="4558146" cy="1712598"/>
        </a:xfrm>
        <a:prstGeom prst="rect">
          <a:avLst/>
        </a:prstGeom>
      </xdr:spPr>
    </xdr:pic>
    <xdr:clientData/>
  </xdr:twoCellAnchor>
  <xdr:twoCellAnchor editAs="oneCell">
    <xdr:from>
      <xdr:col>163</xdr:col>
      <xdr:colOff>249383</xdr:colOff>
      <xdr:row>73</xdr:row>
      <xdr:rowOff>41563</xdr:rowOff>
    </xdr:from>
    <xdr:to>
      <xdr:col>172</xdr:col>
      <xdr:colOff>173044</xdr:colOff>
      <xdr:row>92</xdr:row>
      <xdr:rowOff>1582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D1A48E3E-B6C4-452A-4CE3-6A6BA4568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483528" y="11831781"/>
          <a:ext cx="5410061" cy="3382091"/>
        </a:xfrm>
        <a:prstGeom prst="rect">
          <a:avLst/>
        </a:prstGeom>
      </xdr:spPr>
    </xdr:pic>
    <xdr:clientData/>
  </xdr:twoCellAnchor>
  <xdr:twoCellAnchor>
    <xdr:from>
      <xdr:col>192</xdr:col>
      <xdr:colOff>602672</xdr:colOff>
      <xdr:row>86</xdr:row>
      <xdr:rowOff>117763</xdr:rowOff>
    </xdr:from>
    <xdr:to>
      <xdr:col>200</xdr:col>
      <xdr:colOff>297872</xdr:colOff>
      <xdr:row>101</xdr:row>
      <xdr:rowOff>145472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044AC9C-D215-F4DF-47EE-A8F9C462A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203499</xdr:colOff>
      <xdr:row>338</xdr:row>
      <xdr:rowOff>47849</xdr:rowOff>
    </xdr:from>
    <xdr:to>
      <xdr:col>21</xdr:col>
      <xdr:colOff>227816</xdr:colOff>
      <xdr:row>353</xdr:row>
      <xdr:rowOff>95922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4822F4F-8C5B-5BB5-18F4-5A791D6D8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281940</xdr:colOff>
      <xdr:row>338</xdr:row>
      <xdr:rowOff>38100</xdr:rowOff>
    </xdr:from>
    <xdr:to>
      <xdr:col>28</xdr:col>
      <xdr:colOff>632460</xdr:colOff>
      <xdr:row>353</xdr:row>
      <xdr:rowOff>38100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496240C-AF37-FE66-8B67-F60B3ECD9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173</xdr:col>
      <xdr:colOff>17930</xdr:colOff>
      <xdr:row>103</xdr:row>
      <xdr:rowOff>62753</xdr:rowOff>
    </xdr:from>
    <xdr:to>
      <xdr:col>180</xdr:col>
      <xdr:colOff>156475</xdr:colOff>
      <xdr:row>118</xdr:row>
      <xdr:rowOff>113282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289494EC-5E1E-4798-B4D0-26BE44F5D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180</xdr:col>
      <xdr:colOff>349623</xdr:colOff>
      <xdr:row>103</xdr:row>
      <xdr:rowOff>152400</xdr:rowOff>
    </xdr:from>
    <xdr:to>
      <xdr:col>186</xdr:col>
      <xdr:colOff>543587</xdr:colOff>
      <xdr:row>119</xdr:row>
      <xdr:rowOff>23635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BCB7857-D8A9-4634-8FDD-A265FD5F8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193</xdr:col>
      <xdr:colOff>0</xdr:colOff>
      <xdr:row>104</xdr:row>
      <xdr:rowOff>0</xdr:rowOff>
    </xdr:from>
    <xdr:to>
      <xdr:col>200</xdr:col>
      <xdr:colOff>304800</xdr:colOff>
      <xdr:row>119</xdr:row>
      <xdr:rowOff>36674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0CD159F-986C-4416-A3DE-05329EFEC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186</xdr:col>
      <xdr:colOff>594360</xdr:colOff>
      <xdr:row>103</xdr:row>
      <xdr:rowOff>160020</xdr:rowOff>
    </xdr:from>
    <xdr:to>
      <xdr:col>192</xdr:col>
      <xdr:colOff>580505</xdr:colOff>
      <xdr:row>119</xdr:row>
      <xdr:rowOff>26324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010BD2D-8E7D-4AFC-B3C3-60ABB316A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1064053</xdr:colOff>
      <xdr:row>77</xdr:row>
      <xdr:rowOff>170027</xdr:rowOff>
    </xdr:from>
    <xdr:to>
      <xdr:col>49</xdr:col>
      <xdr:colOff>396312</xdr:colOff>
      <xdr:row>93</xdr:row>
      <xdr:rowOff>31135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CA563C-F2C1-A1A5-E64F-22B3511AF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405220</xdr:colOff>
      <xdr:row>26</xdr:row>
      <xdr:rowOff>2722</xdr:rowOff>
    </xdr:from>
    <xdr:to>
      <xdr:col>37</xdr:col>
      <xdr:colOff>539387</xdr:colOff>
      <xdr:row>41</xdr:row>
      <xdr:rowOff>86814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549302F-B14B-7460-1D92-5EC45B0D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432434</xdr:colOff>
      <xdr:row>42</xdr:row>
      <xdr:rowOff>18233</xdr:rowOff>
    </xdr:from>
    <xdr:to>
      <xdr:col>37</xdr:col>
      <xdr:colOff>566601</xdr:colOff>
      <xdr:row>57</xdr:row>
      <xdr:rowOff>109945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080693-3A54-E37E-1555-50AB3A461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424596</xdr:colOff>
      <xdr:row>58</xdr:row>
      <xdr:rowOff>35925</xdr:rowOff>
    </xdr:from>
    <xdr:to>
      <xdr:col>37</xdr:col>
      <xdr:colOff>577730</xdr:colOff>
      <xdr:row>73</xdr:row>
      <xdr:rowOff>119948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6BA249E-13DB-5679-D088-34018EDAE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428623</xdr:colOff>
      <xdr:row>74</xdr:row>
      <xdr:rowOff>14535</xdr:rowOff>
    </xdr:from>
    <xdr:to>
      <xdr:col>37</xdr:col>
      <xdr:colOff>571402</xdr:colOff>
      <xdr:row>89</xdr:row>
      <xdr:rowOff>99123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3DC115B-1B2F-CAE1-A473-756084F47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72932</xdr:colOff>
      <xdr:row>77</xdr:row>
      <xdr:rowOff>166423</xdr:rowOff>
    </xdr:from>
    <xdr:to>
      <xdr:col>43</xdr:col>
      <xdr:colOff>965705</xdr:colOff>
      <xdr:row>93</xdr:row>
      <xdr:rowOff>71717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10C4D6E-A2F9-302F-6CC0-6DC079088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222613</xdr:colOff>
      <xdr:row>88</xdr:row>
      <xdr:rowOff>74568</xdr:rowOff>
    </xdr:from>
    <xdr:to>
      <xdr:col>7</xdr:col>
      <xdr:colOff>609328</xdr:colOff>
      <xdr:row>103</xdr:row>
      <xdr:rowOff>160565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8475271-B883-657C-BC55-D4AE5B59D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56334</xdr:colOff>
      <xdr:row>88</xdr:row>
      <xdr:rowOff>60960</xdr:rowOff>
    </xdr:from>
    <xdr:to>
      <xdr:col>15</xdr:col>
      <xdr:colOff>336369</xdr:colOff>
      <xdr:row>103</xdr:row>
      <xdr:rowOff>146957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802E1D7-356E-7C54-C9CD-246138427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396513</xdr:colOff>
      <xdr:row>88</xdr:row>
      <xdr:rowOff>74567</xdr:rowOff>
    </xdr:from>
    <xdr:to>
      <xdr:col>23</xdr:col>
      <xdr:colOff>64226</xdr:colOff>
      <xdr:row>103</xdr:row>
      <xdr:rowOff>160564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F797FB4-4CFD-EC29-C4FE-752F2F0EE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83547</xdr:colOff>
      <xdr:row>88</xdr:row>
      <xdr:rowOff>88174</xdr:rowOff>
    </xdr:from>
    <xdr:to>
      <xdr:col>30</xdr:col>
      <xdr:colOff>363582</xdr:colOff>
      <xdr:row>103</xdr:row>
      <xdr:rowOff>174171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4373BB4-C745-39C6-65BB-86DDBF52E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396511</xdr:colOff>
      <xdr:row>90</xdr:row>
      <xdr:rowOff>101781</xdr:rowOff>
    </xdr:from>
    <xdr:to>
      <xdr:col>37</xdr:col>
      <xdr:colOff>526868</xdr:colOff>
      <xdr:row>106</xdr:row>
      <xdr:rowOff>10885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AD04579-C917-E265-3317-061E86785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452847</xdr:colOff>
      <xdr:row>78</xdr:row>
      <xdr:rowOff>816</xdr:rowOff>
    </xdr:from>
    <xdr:to>
      <xdr:col>55</xdr:col>
      <xdr:colOff>579393</xdr:colOff>
      <xdr:row>93</xdr:row>
      <xdr:rowOff>92528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3EE57BF-B8D2-8FFA-D8B1-CB28EA785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259792</xdr:colOff>
      <xdr:row>129</xdr:row>
      <xdr:rowOff>41195</xdr:rowOff>
    </xdr:from>
    <xdr:to>
      <xdr:col>31</xdr:col>
      <xdr:colOff>573641</xdr:colOff>
      <xdr:row>144</xdr:row>
      <xdr:rowOff>99773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B9BBCC-5D60-46AD-9E88-F075A7ECD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277891</xdr:colOff>
      <xdr:row>144</xdr:row>
      <xdr:rowOff>112631</xdr:rowOff>
    </xdr:from>
    <xdr:to>
      <xdr:col>31</xdr:col>
      <xdr:colOff>606980</xdr:colOff>
      <xdr:row>159</xdr:row>
      <xdr:rowOff>173115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11D8B7-FB5F-5A51-7E00-C5CD6998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303608</xdr:colOff>
      <xdr:row>160</xdr:row>
      <xdr:rowOff>15476</xdr:rowOff>
    </xdr:from>
    <xdr:to>
      <xdr:col>32</xdr:col>
      <xdr:colOff>17858</xdr:colOff>
      <xdr:row>175</xdr:row>
      <xdr:rowOff>74055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2564EA-FDF5-EECB-215A-D059FD05A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313610</xdr:colOff>
      <xdr:row>175</xdr:row>
      <xdr:rowOff>95011</xdr:rowOff>
    </xdr:from>
    <xdr:to>
      <xdr:col>32</xdr:col>
      <xdr:colOff>35480</xdr:colOff>
      <xdr:row>190</xdr:row>
      <xdr:rowOff>165020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D740BA-50C2-9F09-A932-64F3992FA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77390</xdr:colOff>
      <xdr:row>182</xdr:row>
      <xdr:rowOff>86915</xdr:rowOff>
    </xdr:from>
    <xdr:to>
      <xdr:col>39</xdr:col>
      <xdr:colOff>247888</xdr:colOff>
      <xdr:row>197</xdr:row>
      <xdr:rowOff>149304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63B2E5F-B10D-D459-E8BF-6916E07CD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43577</xdr:colOff>
      <xdr:row>196</xdr:row>
      <xdr:rowOff>76913</xdr:rowOff>
    </xdr:from>
    <xdr:to>
      <xdr:col>7</xdr:col>
      <xdr:colOff>436483</xdr:colOff>
      <xdr:row>211</xdr:row>
      <xdr:rowOff>137397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6822FD3-85E5-3AE0-E7DC-6F6366A84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513874</xdr:colOff>
      <xdr:row>196</xdr:row>
      <xdr:rowOff>75009</xdr:rowOff>
    </xdr:from>
    <xdr:to>
      <xdr:col>15</xdr:col>
      <xdr:colOff>222409</xdr:colOff>
      <xdr:row>211</xdr:row>
      <xdr:rowOff>137398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66E23B2-F9C9-C20C-1F3D-C580E89D9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263843</xdr:colOff>
      <xdr:row>196</xdr:row>
      <xdr:rowOff>51196</xdr:rowOff>
    </xdr:from>
    <xdr:to>
      <xdr:col>22</xdr:col>
      <xdr:colOff>579597</xdr:colOff>
      <xdr:row>211</xdr:row>
      <xdr:rowOff>113585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9B0ECF1-E5B1-B0EA-C6F0-2A037CDFE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13812</xdr:colOff>
      <xdr:row>196</xdr:row>
      <xdr:rowOff>51195</xdr:rowOff>
    </xdr:from>
    <xdr:to>
      <xdr:col>30</xdr:col>
      <xdr:colOff>329566</xdr:colOff>
      <xdr:row>211</xdr:row>
      <xdr:rowOff>113584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036F65F-B94B-0392-7A40-3A1F31B60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442436</xdr:colOff>
      <xdr:row>198</xdr:row>
      <xdr:rowOff>75008</xdr:rowOff>
    </xdr:from>
    <xdr:to>
      <xdr:col>37</xdr:col>
      <xdr:colOff>603408</xdr:colOff>
      <xdr:row>213</xdr:row>
      <xdr:rowOff>137397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5329D1B-B983-AE5A-4A50-4DCAEBB8B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123111</xdr:colOff>
      <xdr:row>239</xdr:row>
      <xdr:rowOff>86914</xdr:rowOff>
    </xdr:from>
    <xdr:to>
      <xdr:col>20</xdr:col>
      <xdr:colOff>450294</xdr:colOff>
      <xdr:row>254</xdr:row>
      <xdr:rowOff>149303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48679F1-F100-C1F7-3AB2-326886932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135017</xdr:colOff>
      <xdr:row>255</xdr:row>
      <xdr:rowOff>75008</xdr:rowOff>
    </xdr:from>
    <xdr:to>
      <xdr:col>20</xdr:col>
      <xdr:colOff>462200</xdr:colOff>
      <xdr:row>270</xdr:row>
      <xdr:rowOff>137397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FDB905B3-3031-B791-9A8A-AD7A9CAA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135017</xdr:colOff>
      <xdr:row>271</xdr:row>
      <xdr:rowOff>86915</xdr:rowOff>
    </xdr:from>
    <xdr:to>
      <xdr:col>20</xdr:col>
      <xdr:colOff>462200</xdr:colOff>
      <xdr:row>286</xdr:row>
      <xdr:rowOff>149304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A451836-96D7-39EA-9318-E5E342832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144780</xdr:colOff>
      <xdr:row>287</xdr:row>
      <xdr:rowOff>75008</xdr:rowOff>
    </xdr:from>
    <xdr:to>
      <xdr:col>20</xdr:col>
      <xdr:colOff>460533</xdr:colOff>
      <xdr:row>302</xdr:row>
      <xdr:rowOff>137397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39CC927-794E-A874-8A13-93851F907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577453</xdr:colOff>
      <xdr:row>238</xdr:row>
      <xdr:rowOff>110728</xdr:rowOff>
    </xdr:from>
    <xdr:to>
      <xdr:col>34</xdr:col>
      <xdr:colOff>295513</xdr:colOff>
      <xdr:row>253</xdr:row>
      <xdr:rowOff>173117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6CEBF4BE-230C-8995-25B5-D17292274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5953</xdr:colOff>
      <xdr:row>254</xdr:row>
      <xdr:rowOff>86915</xdr:rowOff>
    </xdr:from>
    <xdr:to>
      <xdr:col>34</xdr:col>
      <xdr:colOff>331232</xdr:colOff>
      <xdr:row>269</xdr:row>
      <xdr:rowOff>149304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F2B4E285-F546-B4A7-43FA-BDC16C5B5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38</xdr:col>
      <xdr:colOff>53342</xdr:colOff>
      <xdr:row>223</xdr:row>
      <xdr:rowOff>63816</xdr:rowOff>
    </xdr:from>
    <xdr:to>
      <xdr:col>43</xdr:col>
      <xdr:colOff>1353502</xdr:colOff>
      <xdr:row>232</xdr:row>
      <xdr:rowOff>92868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A37A786A-2209-3E1E-5D3E-802DD4950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3210998" y="40461722"/>
          <a:ext cx="5899783" cy="1640206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233</xdr:row>
      <xdr:rowOff>35719</xdr:rowOff>
    </xdr:from>
    <xdr:to>
      <xdr:col>44</xdr:col>
      <xdr:colOff>53340</xdr:colOff>
      <xdr:row>247</xdr:row>
      <xdr:rowOff>57699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982489CA-D3D0-4FB1-3794-8982D43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3157656" y="42231469"/>
          <a:ext cx="6074093" cy="2512768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25718</xdr:colOff>
      <xdr:row>307</xdr:row>
      <xdr:rowOff>148590</xdr:rowOff>
    </xdr:from>
    <xdr:to>
      <xdr:col>20</xdr:col>
      <xdr:colOff>498157</xdr:colOff>
      <xdr:row>316</xdr:row>
      <xdr:rowOff>18330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8D1E68ED-FB47-0986-CA91-5A0F12D96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48124" y="55595996"/>
          <a:ext cx="4722971" cy="1488514"/>
        </a:xfrm>
        <a:prstGeom prst="rect">
          <a:avLst/>
        </a:prstGeom>
      </xdr:spPr>
    </xdr:pic>
    <xdr:clientData/>
  </xdr:twoCellAnchor>
  <xdr:twoCellAnchor editAs="oneCell">
    <xdr:from>
      <xdr:col>47</xdr:col>
      <xdr:colOff>166689</xdr:colOff>
      <xdr:row>112</xdr:row>
      <xdr:rowOff>166687</xdr:rowOff>
    </xdr:from>
    <xdr:to>
      <xdr:col>57</xdr:col>
      <xdr:colOff>492444</xdr:colOff>
      <xdr:row>137</xdr:row>
      <xdr:rowOff>155804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57B87DD-584B-0479-9594-EAC565FCE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1908752" y="20574000"/>
          <a:ext cx="7159942" cy="4453961"/>
        </a:xfrm>
        <a:prstGeom prst="rect">
          <a:avLst/>
        </a:prstGeom>
      </xdr:spPr>
    </xdr:pic>
    <xdr:clientData/>
  </xdr:twoCellAnchor>
  <xdr:twoCellAnchor editAs="oneCell">
    <xdr:from>
      <xdr:col>58</xdr:col>
      <xdr:colOff>273844</xdr:colOff>
      <xdr:row>12</xdr:row>
      <xdr:rowOff>130969</xdr:rowOff>
    </xdr:from>
    <xdr:to>
      <xdr:col>66</xdr:col>
      <xdr:colOff>515143</xdr:colOff>
      <xdr:row>20</xdr:row>
      <xdr:rowOff>172696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C0D867D-C875-D7F1-2CBC-8695A13A3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9457313" y="2500313"/>
          <a:ext cx="5085714" cy="1466667"/>
        </a:xfrm>
        <a:prstGeom prst="rect">
          <a:avLst/>
        </a:prstGeom>
      </xdr:spPr>
    </xdr:pic>
    <xdr:clientData/>
  </xdr:twoCellAnchor>
  <xdr:twoCellAnchor>
    <xdr:from>
      <xdr:col>30</xdr:col>
      <xdr:colOff>194310</xdr:colOff>
      <xdr:row>291</xdr:row>
      <xdr:rowOff>29528</xdr:rowOff>
    </xdr:from>
    <xdr:to>
      <xdr:col>37</xdr:col>
      <xdr:colOff>355282</xdr:colOff>
      <xdr:row>306</xdr:row>
      <xdr:rowOff>81916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2AC14188-AB43-F4D0-1C87-8DD62D4B6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30</xdr:col>
      <xdr:colOff>241935</xdr:colOff>
      <xdr:row>311</xdr:row>
      <xdr:rowOff>35243</xdr:rowOff>
    </xdr:from>
    <xdr:to>
      <xdr:col>37</xdr:col>
      <xdr:colOff>402907</xdr:colOff>
      <xdr:row>326</xdr:row>
      <xdr:rowOff>85725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95BE014-BFC6-B1E2-2597-1474A953C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58</xdr:col>
      <xdr:colOff>123825</xdr:colOff>
      <xdr:row>121</xdr:row>
      <xdr:rowOff>0</xdr:rowOff>
    </xdr:from>
    <xdr:to>
      <xdr:col>68</xdr:col>
      <xdr:colOff>58303</xdr:colOff>
      <xdr:row>138</xdr:row>
      <xdr:rowOff>190092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85A53479-7851-D8E1-B3F0-083528BA9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9404925" y="22383750"/>
          <a:ext cx="6019048" cy="3266667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112</xdr:row>
      <xdr:rowOff>0</xdr:rowOff>
    </xdr:from>
    <xdr:to>
      <xdr:col>63</xdr:col>
      <xdr:colOff>129540</xdr:colOff>
      <xdr:row>120</xdr:row>
      <xdr:rowOff>35872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67DDC80-AF10-51CB-8014-1ED34D7BC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9281100" y="20754975"/>
          <a:ext cx="3181350" cy="1483672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23</xdr:row>
      <xdr:rowOff>0</xdr:rowOff>
    </xdr:from>
    <xdr:to>
      <xdr:col>66</xdr:col>
      <xdr:colOff>19050</xdr:colOff>
      <xdr:row>39</xdr:row>
      <xdr:rowOff>91569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BDF243C5-9ACC-5121-146A-31114DF3D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9281100" y="4410075"/>
          <a:ext cx="4886325" cy="2983359"/>
        </a:xfrm>
        <a:prstGeom prst="rect">
          <a:avLst/>
        </a:prstGeom>
      </xdr:spPr>
    </xdr:pic>
    <xdr:clientData/>
  </xdr:twoCellAnchor>
  <xdr:twoCellAnchor editAs="oneCell">
    <xdr:from>
      <xdr:col>58</xdr:col>
      <xdr:colOff>28575</xdr:colOff>
      <xdr:row>40</xdr:row>
      <xdr:rowOff>28575</xdr:rowOff>
    </xdr:from>
    <xdr:to>
      <xdr:col>64</xdr:col>
      <xdr:colOff>323355</xdr:colOff>
      <xdr:row>50</xdr:row>
      <xdr:rowOff>58825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EC1A88E9-A1FF-3C51-C892-FEED4F5F2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9309675" y="7515225"/>
          <a:ext cx="3961905" cy="183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318</xdr:row>
      <xdr:rowOff>76201</xdr:rowOff>
    </xdr:from>
    <xdr:to>
      <xdr:col>20</xdr:col>
      <xdr:colOff>588645</xdr:colOff>
      <xdr:row>332</xdr:row>
      <xdr:rowOff>134237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3E981946-F81D-BC79-58D3-C4AE8C648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839075" y="58378726"/>
          <a:ext cx="4865370" cy="2587876"/>
        </a:xfrm>
        <a:prstGeom prst="rect">
          <a:avLst/>
        </a:prstGeom>
      </xdr:spPr>
    </xdr:pic>
    <xdr:clientData/>
  </xdr:twoCellAnchor>
  <xdr:twoCellAnchor editAs="oneCell">
    <xdr:from>
      <xdr:col>20</xdr:col>
      <xdr:colOff>552450</xdr:colOff>
      <xdr:row>318</xdr:row>
      <xdr:rowOff>19049</xdr:rowOff>
    </xdr:from>
    <xdr:to>
      <xdr:col>26</xdr:col>
      <xdr:colOff>308220</xdr:colOff>
      <xdr:row>327</xdr:row>
      <xdr:rowOff>116204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D7116070-9E71-E8E6-BEEF-E4850CE200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/>
        <a:srcRect r="16477"/>
        <a:stretch/>
      </xdr:blipFill>
      <xdr:spPr>
        <a:xfrm>
          <a:off x="12658725" y="58321574"/>
          <a:ext cx="3413370" cy="1725930"/>
        </a:xfrm>
        <a:prstGeom prst="rect">
          <a:avLst/>
        </a:prstGeom>
      </xdr:spPr>
    </xdr:pic>
    <xdr:clientData/>
  </xdr:twoCellAnchor>
  <xdr:twoCellAnchor editAs="oneCell">
    <xdr:from>
      <xdr:col>44</xdr:col>
      <xdr:colOff>123825</xdr:colOff>
      <xdr:row>222</xdr:row>
      <xdr:rowOff>19050</xdr:rowOff>
    </xdr:from>
    <xdr:to>
      <xdr:col>49</xdr:col>
      <xdr:colOff>283352</xdr:colOff>
      <xdr:row>232</xdr:row>
      <xdr:rowOff>60727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D945311E-39EC-F441-85C8-A9B3462C2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9375100" y="40881300"/>
          <a:ext cx="3944762" cy="1866667"/>
        </a:xfrm>
        <a:prstGeom prst="rect">
          <a:avLst/>
        </a:prstGeom>
      </xdr:spPr>
    </xdr:pic>
    <xdr:clientData/>
  </xdr:twoCellAnchor>
  <xdr:twoCellAnchor editAs="oneCell">
    <xdr:from>
      <xdr:col>38</xdr:col>
      <xdr:colOff>19050</xdr:colOff>
      <xdr:row>248</xdr:row>
      <xdr:rowOff>104775</xdr:rowOff>
    </xdr:from>
    <xdr:to>
      <xdr:col>43</xdr:col>
      <xdr:colOff>1388001</xdr:colOff>
      <xdr:row>266</xdr:row>
      <xdr:rowOff>115797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F08EC81E-8A42-E171-2F52-027C6036F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3250525" y="45700950"/>
          <a:ext cx="5952381" cy="326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1B50-AE4A-49BF-8EE1-53509A657AB2}">
  <dimension ref="A1:KX111"/>
  <sheetViews>
    <sheetView topLeftCell="A18" zoomScale="70" zoomScaleNormal="70" workbookViewId="0">
      <selection activeCell="B5" sqref="B5:W5"/>
    </sheetView>
  </sheetViews>
  <sheetFormatPr defaultRowHeight="14.4" x14ac:dyDescent="0.3"/>
  <cols>
    <col min="1" max="1" width="13.77734375" style="94" bestFit="1" customWidth="1"/>
    <col min="2" max="2" width="4.109375" style="94" bestFit="1" customWidth="1"/>
    <col min="3" max="3" width="4.5546875" style="94" customWidth="1"/>
    <col min="4" max="11" width="3.77734375" style="94" bestFit="1" customWidth="1"/>
    <col min="12" max="23" width="4.88671875" style="94" bestFit="1" customWidth="1"/>
    <col min="24" max="24" width="6.5546875" style="96" customWidth="1"/>
    <col min="25" max="25" width="4.5546875" style="96" customWidth="1"/>
    <col min="26" max="27" width="5.88671875" style="96" customWidth="1"/>
    <col min="28" max="28" width="5.5546875" style="96" customWidth="1"/>
    <col min="29" max="29" width="5.77734375" style="96" customWidth="1"/>
    <col min="30" max="30" width="5.109375" style="96" customWidth="1"/>
    <col min="31" max="31" width="5.5546875" style="96" customWidth="1"/>
    <col min="32" max="32" width="4.109375" style="96" customWidth="1"/>
    <col min="33" max="33" width="4.88671875" style="96" customWidth="1"/>
    <col min="34" max="36" width="5" style="96" customWidth="1"/>
    <col min="37" max="38" width="5.44140625" style="96" customWidth="1"/>
    <col min="39" max="39" width="5.21875" style="96" customWidth="1"/>
    <col min="40" max="40" width="5.44140625" style="96" customWidth="1"/>
    <col min="41" max="42" width="5" style="96" customWidth="1"/>
    <col min="43" max="43" width="4.88671875" style="96" customWidth="1"/>
    <col min="44" max="44" width="5.44140625" style="96" customWidth="1"/>
    <col min="45" max="45" width="5.21875" style="96" customWidth="1"/>
    <col min="46" max="46" width="4.109375" style="109" bestFit="1" customWidth="1"/>
    <col min="47" max="48" width="4" style="109" customWidth="1"/>
    <col min="49" max="49" width="4.6640625" style="109" customWidth="1"/>
    <col min="50" max="50" width="4.109375" style="109" customWidth="1"/>
    <col min="51" max="51" width="4.33203125" style="109" customWidth="1"/>
    <col min="52" max="52" width="3.88671875" style="109" customWidth="1"/>
    <col min="53" max="53" width="3.77734375" style="109" bestFit="1" customWidth="1"/>
    <col min="54" max="54" width="4.5546875" style="109" customWidth="1"/>
    <col min="55" max="55" width="4.109375" style="109" customWidth="1"/>
    <col min="56" max="57" width="4.88671875" style="109" customWidth="1"/>
    <col min="58" max="58" width="5.5546875" style="109" customWidth="1"/>
    <col min="59" max="59" width="5" style="109" customWidth="1"/>
    <col min="60" max="60" width="5.44140625" style="109" customWidth="1"/>
    <col min="61" max="62" width="5.21875" style="109" customWidth="1"/>
    <col min="63" max="63" width="4.6640625" style="109" customWidth="1"/>
    <col min="64" max="64" width="5" style="109" customWidth="1"/>
    <col min="65" max="66" width="4.6640625" style="109" customWidth="1"/>
    <col min="67" max="67" width="4.88671875" style="109" customWidth="1"/>
    <col min="68" max="68" width="4.109375" style="98" bestFit="1" customWidth="1"/>
    <col min="69" max="69" width="4.109375" style="98" customWidth="1"/>
    <col min="70" max="70" width="3.44140625" style="98" customWidth="1"/>
    <col min="71" max="71" width="4" style="98" customWidth="1"/>
    <col min="72" max="72" width="3.44140625" style="98" customWidth="1"/>
    <col min="73" max="74" width="3.88671875" style="98" customWidth="1"/>
    <col min="75" max="75" width="4.109375" style="98" customWidth="1"/>
    <col min="76" max="76" width="4.33203125" style="98" customWidth="1"/>
    <col min="77" max="77" width="3.88671875" style="98" customWidth="1"/>
    <col min="78" max="78" width="4.88671875" style="98" customWidth="1"/>
    <col min="79" max="79" width="4.6640625" style="98" customWidth="1"/>
    <col min="80" max="80" width="4.88671875" style="98" customWidth="1"/>
    <col min="81" max="81" width="4.6640625" style="98" customWidth="1"/>
    <col min="82" max="82" width="4.88671875" style="98" customWidth="1"/>
    <col min="83" max="84" width="4.6640625" style="98" customWidth="1"/>
    <col min="85" max="85" width="4.5546875" style="98" customWidth="1"/>
    <col min="86" max="86" width="4.6640625" style="98" customWidth="1"/>
    <col min="87" max="87" width="4.88671875" style="98" customWidth="1"/>
    <col min="88" max="88" width="4.5546875" style="98" customWidth="1"/>
    <col min="89" max="89" width="4.33203125" style="98" customWidth="1"/>
    <col min="90" max="90" width="5.33203125" style="203" customWidth="1"/>
    <col min="91" max="91" width="4.109375" style="203" customWidth="1"/>
    <col min="92" max="92" width="4.33203125" style="203" customWidth="1"/>
    <col min="93" max="93" width="4.109375" style="203" customWidth="1"/>
    <col min="94" max="94" width="4" style="203" customWidth="1"/>
    <col min="95" max="95" width="4.109375" style="203" customWidth="1"/>
    <col min="96" max="96" width="4.5546875" style="203" customWidth="1"/>
    <col min="97" max="97" width="4.33203125" style="203" customWidth="1"/>
    <col min="98" max="99" width="4.109375" style="203" customWidth="1"/>
    <col min="100" max="102" width="5" style="203" customWidth="1"/>
    <col min="103" max="104" width="4.6640625" style="203" customWidth="1"/>
    <col min="105" max="105" width="4.88671875" style="203" customWidth="1"/>
    <col min="106" max="107" width="5" style="203" customWidth="1"/>
    <col min="108" max="110" width="5.21875" style="203" customWidth="1"/>
    <col min="111" max="111" width="5.44140625" style="203" customWidth="1"/>
    <col min="112" max="112" width="4.109375" style="106" bestFit="1" customWidth="1"/>
    <col min="113" max="113" width="4.6640625" style="106" customWidth="1"/>
    <col min="114" max="114" width="3.88671875" style="106" customWidth="1"/>
    <col min="115" max="115" width="4.5546875" style="106" customWidth="1"/>
    <col min="116" max="116" width="4" style="106" customWidth="1"/>
    <col min="117" max="118" width="4.5546875" style="106" customWidth="1"/>
    <col min="119" max="119" width="4" style="106" customWidth="1"/>
    <col min="120" max="120" width="4.33203125" style="106" customWidth="1"/>
    <col min="121" max="121" width="4.109375" style="106" customWidth="1"/>
    <col min="122" max="122" width="5.44140625" style="106" customWidth="1"/>
    <col min="123" max="123" width="4.6640625" style="106" customWidth="1"/>
    <col min="124" max="124" width="5" style="106" customWidth="1"/>
    <col min="125" max="125" width="4.6640625" style="106" customWidth="1"/>
    <col min="126" max="126" width="5" style="106" customWidth="1"/>
    <col min="127" max="127" width="5.5546875" style="106" customWidth="1"/>
    <col min="128" max="128" width="5" style="106" customWidth="1"/>
    <col min="129" max="129" width="4.33203125" style="106" customWidth="1"/>
    <col min="130" max="130" width="5.21875" style="106" customWidth="1"/>
    <col min="131" max="131" width="5" style="106" customWidth="1"/>
    <col min="132" max="132" width="5.5546875" style="106" customWidth="1"/>
    <col min="133" max="133" width="5.21875" style="106" customWidth="1"/>
    <col min="134" max="134" width="4.109375" style="111" bestFit="1" customWidth="1"/>
    <col min="135" max="135" width="4.5546875" style="111" customWidth="1"/>
    <col min="136" max="136" width="4.33203125" style="111" customWidth="1"/>
    <col min="137" max="137" width="4.6640625" style="111" customWidth="1"/>
    <col min="138" max="138" width="4.5546875" style="111" customWidth="1"/>
    <col min="139" max="139" width="4.109375" style="111" customWidth="1"/>
    <col min="140" max="140" width="5" style="111" customWidth="1"/>
    <col min="141" max="141" width="4.109375" style="111" customWidth="1"/>
    <col min="142" max="142" width="4.33203125" style="111" customWidth="1"/>
    <col min="143" max="143" width="4.5546875" style="111" customWidth="1"/>
    <col min="144" max="144" width="4.88671875" style="111" customWidth="1"/>
    <col min="145" max="145" width="5.44140625" style="111" customWidth="1"/>
    <col min="146" max="146" width="4.5546875" style="111" customWidth="1"/>
    <col min="147" max="147" width="5.21875" style="111" customWidth="1"/>
    <col min="148" max="148" width="4.88671875" style="111" customWidth="1"/>
    <col min="149" max="150" width="5" style="111" customWidth="1"/>
    <col min="151" max="152" width="4.88671875" style="111" customWidth="1"/>
    <col min="153" max="153" width="5.44140625" style="111" customWidth="1"/>
    <col min="154" max="154" width="5" style="111" customWidth="1"/>
    <col min="155" max="155" width="4.6640625" style="111" customWidth="1"/>
    <col min="156" max="156" width="5" style="204" customWidth="1"/>
    <col min="157" max="157" width="4.88671875" style="204" customWidth="1"/>
    <col min="158" max="158" width="5" style="204" customWidth="1"/>
    <col min="159" max="159" width="4.5546875" style="204" customWidth="1"/>
    <col min="160" max="162" width="4.33203125" style="204" customWidth="1"/>
    <col min="163" max="163" width="4" style="204" customWidth="1"/>
    <col min="164" max="165" width="4.33203125" style="204" customWidth="1"/>
    <col min="166" max="168" width="5.21875" style="204" customWidth="1"/>
    <col min="169" max="169" width="5.44140625" style="204" customWidth="1"/>
    <col min="170" max="170" width="4.88671875" style="204" customWidth="1"/>
    <col min="171" max="171" width="5.44140625" style="204" customWidth="1"/>
    <col min="172" max="172" width="5" style="204" customWidth="1"/>
    <col min="173" max="173" width="4.5546875" style="204" customWidth="1"/>
    <col min="174" max="174" width="4.6640625" style="204" customWidth="1"/>
    <col min="175" max="175" width="4.88671875" style="204" customWidth="1"/>
    <col min="176" max="176" width="5.21875" style="204" customWidth="1"/>
    <col min="177" max="177" width="4.88671875" style="204" customWidth="1"/>
    <col min="178" max="178" width="5.5546875" style="205" customWidth="1"/>
    <col min="179" max="179" width="5.21875" style="205" customWidth="1"/>
    <col min="180" max="180" width="4.6640625" style="205" customWidth="1"/>
    <col min="181" max="181" width="4.5546875" style="205" customWidth="1"/>
    <col min="182" max="182" width="4.6640625" style="205" customWidth="1"/>
    <col min="183" max="183" width="4.5546875" style="205" customWidth="1"/>
    <col min="184" max="184" width="4.109375" style="205" customWidth="1"/>
    <col min="185" max="185" width="4.88671875" style="205" customWidth="1"/>
    <col min="186" max="186" width="4.6640625" style="205" customWidth="1"/>
    <col min="187" max="187" width="5" style="205" customWidth="1"/>
    <col min="188" max="190" width="5.44140625" style="205" customWidth="1"/>
    <col min="191" max="191" width="4.88671875" style="205" customWidth="1"/>
    <col min="192" max="192" width="4.6640625" style="205" customWidth="1"/>
    <col min="193" max="193" width="4.5546875" style="205" customWidth="1"/>
    <col min="194" max="194" width="5" style="205" customWidth="1"/>
    <col min="195" max="195" width="5.21875" style="205" customWidth="1"/>
    <col min="196" max="196" width="4.88671875" style="205" customWidth="1"/>
    <col min="197" max="197" width="5.44140625" style="205" customWidth="1"/>
    <col min="198" max="199" width="4.88671875" style="205" customWidth="1"/>
    <col min="200" max="200" width="5" style="206" customWidth="1"/>
    <col min="201" max="201" width="4.6640625" style="206" customWidth="1"/>
    <col min="202" max="202" width="4.5546875" style="206" customWidth="1"/>
    <col min="203" max="204" width="4.109375" style="206" customWidth="1"/>
    <col min="205" max="205" width="4.33203125" style="206" customWidth="1"/>
    <col min="206" max="208" width="4" style="206" customWidth="1"/>
    <col min="209" max="209" width="3.88671875" style="206" customWidth="1"/>
    <col min="210" max="210" width="5" style="206" customWidth="1"/>
    <col min="211" max="211" width="4.6640625" style="206" customWidth="1"/>
    <col min="212" max="212" width="5.109375" style="206" customWidth="1"/>
    <col min="213" max="213" width="5.44140625" style="206" customWidth="1"/>
    <col min="214" max="214" width="4.33203125" style="206" customWidth="1"/>
    <col min="215" max="215" width="5.44140625" style="206" customWidth="1"/>
    <col min="216" max="216" width="5.6640625" style="206" customWidth="1"/>
    <col min="217" max="217" width="4.5546875" style="206" customWidth="1"/>
    <col min="218" max="219" width="4.6640625" style="206" customWidth="1"/>
    <col min="220" max="220" width="5" style="206" customWidth="1"/>
    <col min="221" max="221" width="5.5546875" style="206" customWidth="1"/>
    <col min="222" max="222" width="4.109375" style="207" bestFit="1" customWidth="1"/>
    <col min="223" max="223" width="4.6640625" style="207" customWidth="1"/>
    <col min="224" max="224" width="4.109375" style="207" customWidth="1"/>
    <col min="225" max="225" width="4.33203125" style="207" customWidth="1"/>
    <col min="226" max="226" width="4.109375" style="207" customWidth="1"/>
    <col min="227" max="227" width="4.6640625" style="207" customWidth="1"/>
    <col min="228" max="229" width="4.109375" style="207" customWidth="1"/>
    <col min="230" max="231" width="4.33203125" style="207" customWidth="1"/>
    <col min="232" max="232" width="5" style="207" customWidth="1"/>
    <col min="233" max="234" width="4.88671875" style="207" customWidth="1"/>
    <col min="235" max="235" width="5.5546875" style="207" customWidth="1"/>
    <col min="236" max="236" width="5" style="207" customWidth="1"/>
    <col min="237" max="237" width="4.5546875" style="207" customWidth="1"/>
    <col min="238" max="238" width="5" style="207" customWidth="1"/>
    <col min="239" max="239" width="4.5546875" style="207" customWidth="1"/>
    <col min="240" max="240" width="5.44140625" style="207" customWidth="1"/>
    <col min="241" max="241" width="5.21875" style="207" customWidth="1"/>
    <col min="242" max="243" width="5" style="207" customWidth="1"/>
    <col min="244" max="244" width="4.5546875" style="100" customWidth="1"/>
    <col min="245" max="245" width="4.33203125" style="100" customWidth="1"/>
    <col min="246" max="246" width="4.5546875" style="100" customWidth="1"/>
    <col min="247" max="247" width="4.88671875" style="100" customWidth="1"/>
    <col min="248" max="248" width="4.33203125" style="100" customWidth="1"/>
    <col min="249" max="249" width="4.5546875" style="100" customWidth="1"/>
    <col min="250" max="250" width="3.44140625" style="100" customWidth="1"/>
    <col min="251" max="251" width="4.88671875" style="100" customWidth="1"/>
    <col min="252" max="252" width="4.33203125" style="100" customWidth="1"/>
    <col min="253" max="253" width="3.5546875" style="100" customWidth="1"/>
    <col min="254" max="254" width="4.6640625" style="100" customWidth="1"/>
    <col min="255" max="255" width="4.5546875" style="100" customWidth="1"/>
    <col min="256" max="256" width="5.44140625" style="100" customWidth="1"/>
    <col min="257" max="257" width="5" style="100" customWidth="1"/>
    <col min="258" max="258" width="5.21875" style="100" customWidth="1"/>
    <col min="259" max="259" width="4.5546875" style="100" customWidth="1"/>
    <col min="260" max="260" width="4.88671875" style="100" customWidth="1"/>
    <col min="261" max="261" width="4.6640625" style="100" customWidth="1"/>
    <col min="262" max="262" width="4.88671875" style="100" customWidth="1"/>
    <col min="263" max="263" width="4.6640625" style="100" customWidth="1"/>
    <col min="264" max="265" width="5.21875" style="100" customWidth="1"/>
    <col min="266" max="266" width="4.33203125" style="208" customWidth="1"/>
    <col min="267" max="267" width="4" style="208" customWidth="1"/>
    <col min="268" max="270" width="4.109375" style="208" customWidth="1"/>
    <col min="271" max="272" width="3.88671875" style="208" customWidth="1"/>
    <col min="273" max="273" width="4.109375" style="208" customWidth="1"/>
    <col min="274" max="274" width="3.88671875" style="208" customWidth="1"/>
    <col min="275" max="275" width="3.5546875" style="208" customWidth="1"/>
    <col min="276" max="276" width="4.33203125" style="208" customWidth="1"/>
    <col min="277" max="277" width="5" style="208" customWidth="1"/>
    <col min="278" max="278" width="5.21875" style="208" customWidth="1"/>
    <col min="279" max="279" width="4.6640625" style="208" customWidth="1"/>
    <col min="280" max="280" width="5" style="208" customWidth="1"/>
    <col min="281" max="282" width="4.88671875" style="208" customWidth="1"/>
    <col min="283" max="283" width="5" style="208" customWidth="1"/>
    <col min="284" max="284" width="5.21875" style="208" customWidth="1"/>
    <col min="285" max="285" width="4.88671875" style="208" customWidth="1"/>
    <col min="286" max="286" width="4.6640625" style="208" customWidth="1"/>
    <col min="287" max="287" width="4.88671875" style="208" customWidth="1"/>
    <col min="288" max="288" width="5" style="209" customWidth="1"/>
    <col min="289" max="289" width="4.88671875" style="209" customWidth="1"/>
    <col min="290" max="290" width="4.5546875" style="209" customWidth="1"/>
    <col min="291" max="291" width="4.88671875" style="209" customWidth="1"/>
    <col min="292" max="292" width="4.5546875" style="209" customWidth="1"/>
    <col min="293" max="294" width="4.33203125" style="209" customWidth="1"/>
    <col min="295" max="295" width="4.5546875" style="209" customWidth="1"/>
    <col min="296" max="296" width="3.88671875" style="209" customWidth="1"/>
    <col min="297" max="297" width="4.109375" style="209" customWidth="1"/>
    <col min="298" max="298" width="4.88671875" style="209" customWidth="1"/>
    <col min="299" max="299" width="5" style="209" customWidth="1"/>
    <col min="300" max="300" width="5.21875" style="209" customWidth="1"/>
    <col min="301" max="301" width="5" style="209" customWidth="1"/>
    <col min="302" max="302" width="5.44140625" style="209" customWidth="1"/>
    <col min="303" max="303" width="5.21875" style="209" customWidth="1"/>
    <col min="304" max="304" width="5.44140625" style="209" customWidth="1"/>
    <col min="305" max="305" width="5.21875" style="209" customWidth="1"/>
    <col min="306" max="306" width="5.5546875" style="209" customWidth="1"/>
    <col min="307" max="307" width="4.88671875" style="209" customWidth="1"/>
    <col min="308" max="308" width="5.6640625" style="209" customWidth="1"/>
    <col min="309" max="309" width="5.5546875" style="209" customWidth="1"/>
    <col min="310" max="16384" width="8.88671875" style="5"/>
  </cols>
  <sheetData>
    <row r="1" spans="1:309" x14ac:dyDescent="0.3">
      <c r="A1" s="101"/>
      <c r="B1" s="242" t="s">
        <v>38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3" t="s">
        <v>52</v>
      </c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0" t="s">
        <v>57</v>
      </c>
      <c r="AU1" s="240"/>
      <c r="AV1" s="240"/>
      <c r="AW1" s="240"/>
      <c r="AX1" s="240"/>
      <c r="AY1" s="240"/>
      <c r="AZ1" s="240"/>
      <c r="BA1" s="240"/>
      <c r="BB1" s="240"/>
      <c r="BC1" s="240"/>
      <c r="BD1" s="240"/>
      <c r="BE1" s="240"/>
      <c r="BF1" s="240"/>
      <c r="BG1" s="240"/>
      <c r="BH1" s="240"/>
      <c r="BI1" s="240"/>
      <c r="BJ1" s="240"/>
      <c r="BK1" s="240"/>
      <c r="BL1" s="240"/>
      <c r="BM1" s="240"/>
      <c r="BN1" s="240"/>
      <c r="BO1" s="240"/>
      <c r="BP1" s="241" t="s">
        <v>62</v>
      </c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38" t="s">
        <v>67</v>
      </c>
      <c r="CM1" s="238"/>
      <c r="CN1" s="238"/>
      <c r="CO1" s="238"/>
      <c r="CP1" s="238"/>
      <c r="CQ1" s="238"/>
      <c r="CR1" s="238"/>
      <c r="CS1" s="238"/>
      <c r="CT1" s="238"/>
      <c r="CU1" s="238"/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  <c r="DH1" s="239" t="s">
        <v>77</v>
      </c>
      <c r="DI1" s="239"/>
      <c r="DJ1" s="239"/>
      <c r="DK1" s="239"/>
      <c r="DL1" s="239"/>
      <c r="DM1" s="239"/>
      <c r="DN1" s="239"/>
      <c r="DO1" s="239"/>
      <c r="DP1" s="239"/>
      <c r="DQ1" s="239"/>
      <c r="DR1" s="239"/>
      <c r="DS1" s="239"/>
      <c r="DT1" s="239"/>
      <c r="DU1" s="239"/>
      <c r="DV1" s="239"/>
      <c r="DW1" s="239"/>
      <c r="DX1" s="239"/>
      <c r="DY1" s="239"/>
      <c r="DZ1" s="239"/>
      <c r="EA1" s="239"/>
      <c r="EB1" s="239"/>
      <c r="EC1" s="239"/>
      <c r="ED1" s="237" t="s">
        <v>82</v>
      </c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5" t="s">
        <v>87</v>
      </c>
      <c r="FA1" s="235"/>
      <c r="FB1" s="235"/>
      <c r="FC1" s="235"/>
      <c r="FD1" s="235"/>
      <c r="FE1" s="235"/>
      <c r="FF1" s="235"/>
      <c r="FG1" s="235"/>
      <c r="FH1" s="235"/>
      <c r="FI1" s="235"/>
      <c r="FJ1" s="235"/>
      <c r="FK1" s="235"/>
      <c r="FL1" s="235"/>
      <c r="FM1" s="235"/>
      <c r="FN1" s="235"/>
      <c r="FO1" s="235"/>
      <c r="FP1" s="235"/>
      <c r="FQ1" s="235"/>
      <c r="FR1" s="235"/>
      <c r="FS1" s="235"/>
      <c r="FT1" s="235"/>
      <c r="FU1" s="235"/>
      <c r="FV1" s="236" t="s">
        <v>92</v>
      </c>
      <c r="FW1" s="236"/>
      <c r="FX1" s="236"/>
      <c r="FY1" s="236"/>
      <c r="FZ1" s="236"/>
      <c r="GA1" s="236"/>
      <c r="GB1" s="236"/>
      <c r="GC1" s="236"/>
      <c r="GD1" s="236"/>
      <c r="GE1" s="236"/>
      <c r="GF1" s="236"/>
      <c r="GG1" s="236"/>
      <c r="GH1" s="236"/>
      <c r="GI1" s="236"/>
      <c r="GJ1" s="236"/>
      <c r="GK1" s="236"/>
      <c r="GL1" s="236"/>
      <c r="GM1" s="236"/>
      <c r="GN1" s="236"/>
      <c r="GO1" s="236"/>
      <c r="GP1" s="236"/>
      <c r="GQ1" s="236"/>
      <c r="GR1" s="233" t="s">
        <v>97</v>
      </c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4" t="s">
        <v>102</v>
      </c>
      <c r="HO1" s="234"/>
      <c r="HP1" s="234"/>
      <c r="HQ1" s="234"/>
      <c r="HR1" s="234"/>
      <c r="HS1" s="234"/>
      <c r="HT1" s="234"/>
      <c r="HU1" s="234"/>
      <c r="HV1" s="234"/>
      <c r="HW1" s="234"/>
      <c r="HX1" s="234"/>
      <c r="HY1" s="234"/>
      <c r="HZ1" s="234"/>
      <c r="IA1" s="234"/>
      <c r="IB1" s="234"/>
      <c r="IC1" s="234"/>
      <c r="ID1" s="234"/>
      <c r="IE1" s="234"/>
      <c r="IF1" s="234"/>
      <c r="IG1" s="234"/>
      <c r="IH1" s="234"/>
      <c r="II1" s="234"/>
      <c r="IJ1" s="231" t="s">
        <v>107</v>
      </c>
      <c r="IK1" s="231"/>
      <c r="IL1" s="231"/>
      <c r="IM1" s="231"/>
      <c r="IN1" s="231"/>
      <c r="IO1" s="231"/>
      <c r="IP1" s="231"/>
      <c r="IQ1" s="231"/>
      <c r="IR1" s="231"/>
      <c r="IS1" s="231"/>
      <c r="IT1" s="231"/>
      <c r="IU1" s="231"/>
      <c r="IV1" s="231"/>
      <c r="IW1" s="231"/>
      <c r="IX1" s="231"/>
      <c r="IY1" s="231"/>
      <c r="IZ1" s="231"/>
      <c r="JA1" s="231"/>
      <c r="JB1" s="231"/>
      <c r="JC1" s="231"/>
      <c r="JD1" s="231"/>
      <c r="JE1" s="231"/>
      <c r="JF1" s="232" t="s">
        <v>112</v>
      </c>
      <c r="JG1" s="232"/>
      <c r="JH1" s="232"/>
      <c r="JI1" s="232"/>
      <c r="JJ1" s="232"/>
      <c r="JK1" s="232"/>
      <c r="JL1" s="232"/>
      <c r="JM1" s="232"/>
      <c r="JN1" s="232"/>
      <c r="JO1" s="232"/>
      <c r="JP1" s="232"/>
      <c r="JQ1" s="232"/>
      <c r="JR1" s="232"/>
      <c r="JS1" s="232"/>
      <c r="JT1" s="232"/>
      <c r="JU1" s="232"/>
      <c r="JV1" s="232"/>
      <c r="JW1" s="232"/>
      <c r="JX1" s="232"/>
      <c r="JY1" s="232"/>
      <c r="JZ1" s="232"/>
      <c r="KA1" s="232"/>
      <c r="KB1" s="230" t="s">
        <v>117</v>
      </c>
      <c r="KC1" s="230"/>
      <c r="KD1" s="230"/>
      <c r="KE1" s="230"/>
      <c r="KF1" s="230"/>
      <c r="KG1" s="230"/>
      <c r="KH1" s="230"/>
      <c r="KI1" s="230"/>
      <c r="KJ1" s="230"/>
      <c r="KK1" s="230"/>
      <c r="KL1" s="230"/>
      <c r="KM1" s="230"/>
      <c r="KN1" s="230"/>
      <c r="KO1" s="230"/>
      <c r="KP1" s="230"/>
      <c r="KQ1" s="230"/>
      <c r="KR1" s="230"/>
      <c r="KS1" s="230"/>
      <c r="KT1" s="230"/>
      <c r="KU1" s="230"/>
      <c r="KV1" s="230"/>
      <c r="KW1" s="230"/>
    </row>
    <row r="2" spans="1:309" x14ac:dyDescent="0.3">
      <c r="A2" s="101" t="s">
        <v>0</v>
      </c>
      <c r="B2" s="118" t="s">
        <v>15</v>
      </c>
      <c r="C2" s="118" t="s">
        <v>16</v>
      </c>
      <c r="D2" s="101" t="s">
        <v>17</v>
      </c>
      <c r="E2" s="101" t="s">
        <v>18</v>
      </c>
      <c r="F2" s="101" t="s">
        <v>19</v>
      </c>
      <c r="G2" s="101" t="s">
        <v>20</v>
      </c>
      <c r="H2" s="118" t="s">
        <v>21</v>
      </c>
      <c r="I2" s="101" t="s">
        <v>22</v>
      </c>
      <c r="J2" s="101" t="s">
        <v>23</v>
      </c>
      <c r="K2" s="118" t="s">
        <v>24</v>
      </c>
      <c r="L2" s="101" t="s">
        <v>25</v>
      </c>
      <c r="M2" s="101" t="s">
        <v>26</v>
      </c>
      <c r="N2" s="118" t="s">
        <v>27</v>
      </c>
      <c r="O2" s="101" t="s">
        <v>28</v>
      </c>
      <c r="P2" s="101" t="s">
        <v>29</v>
      </c>
      <c r="Q2" s="118" t="s">
        <v>30</v>
      </c>
      <c r="R2" s="101" t="s">
        <v>31</v>
      </c>
      <c r="S2" s="101" t="s">
        <v>32</v>
      </c>
      <c r="T2" s="118" t="s">
        <v>33</v>
      </c>
      <c r="U2" s="101" t="s">
        <v>34</v>
      </c>
      <c r="V2" s="118" t="s">
        <v>35</v>
      </c>
      <c r="W2" s="101" t="s">
        <v>36</v>
      </c>
      <c r="X2" s="119" t="s">
        <v>15</v>
      </c>
      <c r="Y2" s="119" t="s">
        <v>16</v>
      </c>
      <c r="Z2" s="102" t="s">
        <v>17</v>
      </c>
      <c r="AA2" s="102" t="s">
        <v>18</v>
      </c>
      <c r="AB2" s="102" t="s">
        <v>19</v>
      </c>
      <c r="AC2" s="102" t="s">
        <v>20</v>
      </c>
      <c r="AD2" s="119" t="s">
        <v>21</v>
      </c>
      <c r="AE2" s="102" t="s">
        <v>22</v>
      </c>
      <c r="AF2" s="102" t="s">
        <v>23</v>
      </c>
      <c r="AG2" s="119" t="s">
        <v>24</v>
      </c>
      <c r="AH2" s="102" t="s">
        <v>25</v>
      </c>
      <c r="AI2" s="102" t="s">
        <v>26</v>
      </c>
      <c r="AJ2" s="119" t="s">
        <v>27</v>
      </c>
      <c r="AK2" s="102" t="s">
        <v>28</v>
      </c>
      <c r="AL2" s="102" t="s">
        <v>29</v>
      </c>
      <c r="AM2" s="119" t="s">
        <v>30</v>
      </c>
      <c r="AN2" s="102" t="s">
        <v>31</v>
      </c>
      <c r="AO2" s="102" t="s">
        <v>32</v>
      </c>
      <c r="AP2" s="119" t="s">
        <v>33</v>
      </c>
      <c r="AQ2" s="102" t="s">
        <v>34</v>
      </c>
      <c r="AR2" s="119" t="s">
        <v>35</v>
      </c>
      <c r="AS2" s="102" t="s">
        <v>36</v>
      </c>
      <c r="AT2" s="138" t="s">
        <v>15</v>
      </c>
      <c r="AU2" s="138" t="s">
        <v>16</v>
      </c>
      <c r="AV2" s="123" t="s">
        <v>17</v>
      </c>
      <c r="AW2" s="123" t="s">
        <v>18</v>
      </c>
      <c r="AX2" s="123" t="s">
        <v>19</v>
      </c>
      <c r="AY2" s="123" t="s">
        <v>20</v>
      </c>
      <c r="AZ2" s="138" t="s">
        <v>21</v>
      </c>
      <c r="BA2" s="123" t="s">
        <v>22</v>
      </c>
      <c r="BB2" s="123" t="s">
        <v>23</v>
      </c>
      <c r="BC2" s="138" t="s">
        <v>24</v>
      </c>
      <c r="BD2" s="123" t="s">
        <v>25</v>
      </c>
      <c r="BE2" s="123" t="s">
        <v>26</v>
      </c>
      <c r="BF2" s="138" t="s">
        <v>27</v>
      </c>
      <c r="BG2" s="123" t="s">
        <v>28</v>
      </c>
      <c r="BH2" s="123" t="s">
        <v>29</v>
      </c>
      <c r="BI2" s="138" t="s">
        <v>30</v>
      </c>
      <c r="BJ2" s="123" t="s">
        <v>31</v>
      </c>
      <c r="BK2" s="123" t="s">
        <v>32</v>
      </c>
      <c r="BL2" s="138" t="s">
        <v>33</v>
      </c>
      <c r="BM2" s="123" t="s">
        <v>34</v>
      </c>
      <c r="BN2" s="138" t="s">
        <v>35</v>
      </c>
      <c r="BO2" s="123" t="s">
        <v>36</v>
      </c>
      <c r="BP2" s="120" t="s">
        <v>15</v>
      </c>
      <c r="BQ2" s="120" t="s">
        <v>16</v>
      </c>
      <c r="BR2" s="103" t="s">
        <v>17</v>
      </c>
      <c r="BS2" s="103" t="s">
        <v>18</v>
      </c>
      <c r="BT2" s="103" t="s">
        <v>19</v>
      </c>
      <c r="BU2" s="103" t="s">
        <v>20</v>
      </c>
      <c r="BV2" s="120" t="s">
        <v>21</v>
      </c>
      <c r="BW2" s="103" t="s">
        <v>22</v>
      </c>
      <c r="BX2" s="103" t="s">
        <v>23</v>
      </c>
      <c r="BY2" s="120" t="s">
        <v>24</v>
      </c>
      <c r="BZ2" s="103" t="s">
        <v>25</v>
      </c>
      <c r="CA2" s="103" t="s">
        <v>26</v>
      </c>
      <c r="CB2" s="120" t="s">
        <v>27</v>
      </c>
      <c r="CC2" s="103" t="s">
        <v>28</v>
      </c>
      <c r="CD2" s="103" t="s">
        <v>29</v>
      </c>
      <c r="CE2" s="120" t="s">
        <v>30</v>
      </c>
      <c r="CF2" s="103" t="s">
        <v>31</v>
      </c>
      <c r="CG2" s="103" t="s">
        <v>32</v>
      </c>
      <c r="CH2" s="120" t="s">
        <v>33</v>
      </c>
      <c r="CI2" s="103" t="s">
        <v>34</v>
      </c>
      <c r="CJ2" s="120" t="s">
        <v>35</v>
      </c>
      <c r="CK2" s="103" t="s">
        <v>36</v>
      </c>
      <c r="CL2" s="147" t="s">
        <v>15</v>
      </c>
      <c r="CM2" s="147" t="s">
        <v>16</v>
      </c>
      <c r="CN2" s="146" t="s">
        <v>17</v>
      </c>
      <c r="CO2" s="146" t="s">
        <v>18</v>
      </c>
      <c r="CP2" s="146" t="s">
        <v>19</v>
      </c>
      <c r="CQ2" s="146" t="s">
        <v>20</v>
      </c>
      <c r="CR2" s="147" t="s">
        <v>21</v>
      </c>
      <c r="CS2" s="146" t="s">
        <v>22</v>
      </c>
      <c r="CT2" s="146" t="s">
        <v>23</v>
      </c>
      <c r="CU2" s="147" t="s">
        <v>24</v>
      </c>
      <c r="CV2" s="146" t="s">
        <v>25</v>
      </c>
      <c r="CW2" s="146" t="s">
        <v>26</v>
      </c>
      <c r="CX2" s="147" t="s">
        <v>27</v>
      </c>
      <c r="CY2" s="146" t="s">
        <v>28</v>
      </c>
      <c r="CZ2" s="146" t="s">
        <v>29</v>
      </c>
      <c r="DA2" s="147" t="s">
        <v>30</v>
      </c>
      <c r="DB2" s="146" t="s">
        <v>31</v>
      </c>
      <c r="DC2" s="146" t="s">
        <v>32</v>
      </c>
      <c r="DD2" s="147" t="s">
        <v>33</v>
      </c>
      <c r="DE2" s="146" t="s">
        <v>34</v>
      </c>
      <c r="DF2" s="147" t="s">
        <v>35</v>
      </c>
      <c r="DG2" s="146" t="s">
        <v>36</v>
      </c>
      <c r="DH2" s="122" t="s">
        <v>15</v>
      </c>
      <c r="DI2" s="122" t="s">
        <v>16</v>
      </c>
      <c r="DJ2" s="107" t="s">
        <v>17</v>
      </c>
      <c r="DK2" s="107" t="s">
        <v>18</v>
      </c>
      <c r="DL2" s="107" t="s">
        <v>19</v>
      </c>
      <c r="DM2" s="107" t="s">
        <v>20</v>
      </c>
      <c r="DN2" s="122" t="s">
        <v>21</v>
      </c>
      <c r="DO2" s="107" t="s">
        <v>22</v>
      </c>
      <c r="DP2" s="107" t="s">
        <v>23</v>
      </c>
      <c r="DQ2" s="122" t="s">
        <v>24</v>
      </c>
      <c r="DR2" s="107" t="s">
        <v>25</v>
      </c>
      <c r="DS2" s="107" t="s">
        <v>26</v>
      </c>
      <c r="DT2" s="122" t="s">
        <v>27</v>
      </c>
      <c r="DU2" s="107" t="s">
        <v>28</v>
      </c>
      <c r="DV2" s="107" t="s">
        <v>29</v>
      </c>
      <c r="DW2" s="122" t="s">
        <v>30</v>
      </c>
      <c r="DX2" s="107" t="s">
        <v>31</v>
      </c>
      <c r="DY2" s="107" t="s">
        <v>32</v>
      </c>
      <c r="DZ2" s="122" t="s">
        <v>33</v>
      </c>
      <c r="EA2" s="107" t="s">
        <v>34</v>
      </c>
      <c r="EB2" s="122" t="s">
        <v>35</v>
      </c>
      <c r="EC2" s="107" t="s">
        <v>36</v>
      </c>
      <c r="ED2" s="200" t="s">
        <v>15</v>
      </c>
      <c r="EE2" s="200" t="s">
        <v>16</v>
      </c>
      <c r="EF2" s="124" t="s">
        <v>17</v>
      </c>
      <c r="EG2" s="124" t="s">
        <v>18</v>
      </c>
      <c r="EH2" s="124" t="s">
        <v>19</v>
      </c>
      <c r="EI2" s="124" t="s">
        <v>20</v>
      </c>
      <c r="EJ2" s="200" t="s">
        <v>21</v>
      </c>
      <c r="EK2" s="124" t="s">
        <v>22</v>
      </c>
      <c r="EL2" s="124" t="s">
        <v>23</v>
      </c>
      <c r="EM2" s="200" t="s">
        <v>24</v>
      </c>
      <c r="EN2" s="124" t="s">
        <v>25</v>
      </c>
      <c r="EO2" s="124" t="s">
        <v>26</v>
      </c>
      <c r="EP2" s="200" t="s">
        <v>27</v>
      </c>
      <c r="EQ2" s="124" t="s">
        <v>28</v>
      </c>
      <c r="ER2" s="124" t="s">
        <v>29</v>
      </c>
      <c r="ES2" s="200" t="s">
        <v>30</v>
      </c>
      <c r="ET2" s="124" t="s">
        <v>31</v>
      </c>
      <c r="EU2" s="124" t="s">
        <v>32</v>
      </c>
      <c r="EV2" s="200" t="s">
        <v>33</v>
      </c>
      <c r="EW2" s="124" t="s">
        <v>34</v>
      </c>
      <c r="EX2" s="200" t="s">
        <v>35</v>
      </c>
      <c r="EY2" s="124" t="s">
        <v>36</v>
      </c>
      <c r="EZ2" s="159" t="s">
        <v>15</v>
      </c>
      <c r="FA2" s="159" t="s">
        <v>16</v>
      </c>
      <c r="FB2" s="158" t="s">
        <v>17</v>
      </c>
      <c r="FC2" s="158" t="s">
        <v>18</v>
      </c>
      <c r="FD2" s="158" t="s">
        <v>19</v>
      </c>
      <c r="FE2" s="158" t="s">
        <v>20</v>
      </c>
      <c r="FF2" s="159" t="s">
        <v>21</v>
      </c>
      <c r="FG2" s="158" t="s">
        <v>22</v>
      </c>
      <c r="FH2" s="158" t="s">
        <v>23</v>
      </c>
      <c r="FI2" s="159" t="s">
        <v>24</v>
      </c>
      <c r="FJ2" s="158" t="s">
        <v>25</v>
      </c>
      <c r="FK2" s="158" t="s">
        <v>26</v>
      </c>
      <c r="FL2" s="159" t="s">
        <v>27</v>
      </c>
      <c r="FM2" s="158" t="s">
        <v>28</v>
      </c>
      <c r="FN2" s="158" t="s">
        <v>29</v>
      </c>
      <c r="FO2" s="159" t="s">
        <v>30</v>
      </c>
      <c r="FP2" s="158" t="s">
        <v>31</v>
      </c>
      <c r="FQ2" s="158" t="s">
        <v>32</v>
      </c>
      <c r="FR2" s="159" t="s">
        <v>33</v>
      </c>
      <c r="FS2" s="158" t="s">
        <v>34</v>
      </c>
      <c r="FT2" s="159" t="s">
        <v>35</v>
      </c>
      <c r="FU2" s="158" t="s">
        <v>36</v>
      </c>
      <c r="FV2" s="201" t="s">
        <v>15</v>
      </c>
      <c r="FW2" s="201" t="s">
        <v>16</v>
      </c>
      <c r="FX2" s="164" t="s">
        <v>17</v>
      </c>
      <c r="FY2" s="164" t="s">
        <v>18</v>
      </c>
      <c r="FZ2" s="164" t="s">
        <v>19</v>
      </c>
      <c r="GA2" s="164" t="s">
        <v>20</v>
      </c>
      <c r="GB2" s="201" t="s">
        <v>21</v>
      </c>
      <c r="GC2" s="164" t="s">
        <v>22</v>
      </c>
      <c r="GD2" s="164" t="s">
        <v>23</v>
      </c>
      <c r="GE2" s="201" t="s">
        <v>24</v>
      </c>
      <c r="GF2" s="164" t="s">
        <v>25</v>
      </c>
      <c r="GG2" s="164" t="s">
        <v>26</v>
      </c>
      <c r="GH2" s="201" t="s">
        <v>27</v>
      </c>
      <c r="GI2" s="164" t="s">
        <v>28</v>
      </c>
      <c r="GJ2" s="164" t="s">
        <v>29</v>
      </c>
      <c r="GK2" s="201" t="s">
        <v>30</v>
      </c>
      <c r="GL2" s="164" t="s">
        <v>31</v>
      </c>
      <c r="GM2" s="164" t="s">
        <v>32</v>
      </c>
      <c r="GN2" s="201" t="s">
        <v>33</v>
      </c>
      <c r="GO2" s="164" t="s">
        <v>34</v>
      </c>
      <c r="GP2" s="201" t="s">
        <v>35</v>
      </c>
      <c r="GQ2" s="164" t="s">
        <v>36</v>
      </c>
      <c r="GR2" s="202" t="s">
        <v>15</v>
      </c>
      <c r="GS2" s="202" t="s">
        <v>16</v>
      </c>
      <c r="GT2" s="168" t="s">
        <v>17</v>
      </c>
      <c r="GU2" s="168" t="s">
        <v>18</v>
      </c>
      <c r="GV2" s="168" t="s">
        <v>19</v>
      </c>
      <c r="GW2" s="168" t="s">
        <v>20</v>
      </c>
      <c r="GX2" s="202" t="s">
        <v>21</v>
      </c>
      <c r="GY2" s="168" t="s">
        <v>22</v>
      </c>
      <c r="GZ2" s="168" t="s">
        <v>23</v>
      </c>
      <c r="HA2" s="202" t="s">
        <v>24</v>
      </c>
      <c r="HB2" s="168" t="s">
        <v>25</v>
      </c>
      <c r="HC2" s="168" t="s">
        <v>26</v>
      </c>
      <c r="HD2" s="202" t="s">
        <v>27</v>
      </c>
      <c r="HE2" s="168" t="s">
        <v>28</v>
      </c>
      <c r="HF2" s="168" t="s">
        <v>29</v>
      </c>
      <c r="HG2" s="202" t="s">
        <v>30</v>
      </c>
      <c r="HH2" s="168" t="s">
        <v>31</v>
      </c>
      <c r="HI2" s="168" t="s">
        <v>32</v>
      </c>
      <c r="HJ2" s="202" t="s">
        <v>33</v>
      </c>
      <c r="HK2" s="168" t="s">
        <v>34</v>
      </c>
      <c r="HL2" s="202" t="s">
        <v>35</v>
      </c>
      <c r="HM2" s="168" t="s">
        <v>36</v>
      </c>
      <c r="HN2" s="174" t="s">
        <v>15</v>
      </c>
      <c r="HO2" s="174" t="s">
        <v>16</v>
      </c>
      <c r="HP2" s="173" t="s">
        <v>17</v>
      </c>
      <c r="HQ2" s="173" t="s">
        <v>18</v>
      </c>
      <c r="HR2" s="173" t="s">
        <v>19</v>
      </c>
      <c r="HS2" s="173" t="s">
        <v>20</v>
      </c>
      <c r="HT2" s="174" t="s">
        <v>21</v>
      </c>
      <c r="HU2" s="173" t="s">
        <v>22</v>
      </c>
      <c r="HV2" s="173" t="s">
        <v>23</v>
      </c>
      <c r="HW2" s="174" t="s">
        <v>24</v>
      </c>
      <c r="HX2" s="173" t="s">
        <v>25</v>
      </c>
      <c r="HY2" s="173" t="s">
        <v>26</v>
      </c>
      <c r="HZ2" s="174" t="s">
        <v>27</v>
      </c>
      <c r="IA2" s="173" t="s">
        <v>28</v>
      </c>
      <c r="IB2" s="173" t="s">
        <v>29</v>
      </c>
      <c r="IC2" s="174" t="s">
        <v>30</v>
      </c>
      <c r="ID2" s="173" t="s">
        <v>31</v>
      </c>
      <c r="IE2" s="173" t="s">
        <v>32</v>
      </c>
      <c r="IF2" s="174" t="s">
        <v>33</v>
      </c>
      <c r="IG2" s="173" t="s">
        <v>34</v>
      </c>
      <c r="IH2" s="174" t="s">
        <v>35</v>
      </c>
      <c r="II2" s="173" t="s">
        <v>36</v>
      </c>
      <c r="IJ2" s="121" t="s">
        <v>15</v>
      </c>
      <c r="IK2" s="121" t="s">
        <v>16</v>
      </c>
      <c r="IL2" s="104" t="s">
        <v>17</v>
      </c>
      <c r="IM2" s="104" t="s">
        <v>18</v>
      </c>
      <c r="IN2" s="104" t="s">
        <v>19</v>
      </c>
      <c r="IO2" s="104" t="s">
        <v>20</v>
      </c>
      <c r="IP2" s="121" t="s">
        <v>21</v>
      </c>
      <c r="IQ2" s="104" t="s">
        <v>22</v>
      </c>
      <c r="IR2" s="104" t="s">
        <v>23</v>
      </c>
      <c r="IS2" s="121" t="s">
        <v>24</v>
      </c>
      <c r="IT2" s="104" t="s">
        <v>25</v>
      </c>
      <c r="IU2" s="104" t="s">
        <v>26</v>
      </c>
      <c r="IV2" s="121" t="s">
        <v>27</v>
      </c>
      <c r="IW2" s="104" t="s">
        <v>28</v>
      </c>
      <c r="IX2" s="104" t="s">
        <v>29</v>
      </c>
      <c r="IY2" s="121" t="s">
        <v>30</v>
      </c>
      <c r="IZ2" s="104" t="s">
        <v>31</v>
      </c>
      <c r="JA2" s="104" t="s">
        <v>32</v>
      </c>
      <c r="JB2" s="121" t="s">
        <v>33</v>
      </c>
      <c r="JC2" s="104" t="s">
        <v>34</v>
      </c>
      <c r="JD2" s="121" t="s">
        <v>35</v>
      </c>
      <c r="JE2" s="104" t="s">
        <v>36</v>
      </c>
      <c r="JF2" s="184" t="s">
        <v>15</v>
      </c>
      <c r="JG2" s="184" t="s">
        <v>16</v>
      </c>
      <c r="JH2" s="183" t="s">
        <v>17</v>
      </c>
      <c r="JI2" s="183" t="s">
        <v>18</v>
      </c>
      <c r="JJ2" s="183" t="s">
        <v>19</v>
      </c>
      <c r="JK2" s="183" t="s">
        <v>20</v>
      </c>
      <c r="JL2" s="184" t="s">
        <v>21</v>
      </c>
      <c r="JM2" s="183" t="s">
        <v>22</v>
      </c>
      <c r="JN2" s="183" t="s">
        <v>23</v>
      </c>
      <c r="JO2" s="184" t="s">
        <v>24</v>
      </c>
      <c r="JP2" s="183" t="s">
        <v>25</v>
      </c>
      <c r="JQ2" s="183" t="s">
        <v>26</v>
      </c>
      <c r="JR2" s="184" t="s">
        <v>27</v>
      </c>
      <c r="JS2" s="183" t="s">
        <v>28</v>
      </c>
      <c r="JT2" s="183" t="s">
        <v>29</v>
      </c>
      <c r="JU2" s="184" t="s">
        <v>30</v>
      </c>
      <c r="JV2" s="183" t="s">
        <v>31</v>
      </c>
      <c r="JW2" s="183" t="s">
        <v>32</v>
      </c>
      <c r="JX2" s="184" t="s">
        <v>33</v>
      </c>
      <c r="JY2" s="183" t="s">
        <v>34</v>
      </c>
      <c r="JZ2" s="184" t="s">
        <v>35</v>
      </c>
      <c r="KA2" s="183" t="s">
        <v>36</v>
      </c>
      <c r="KB2" s="191" t="s">
        <v>15</v>
      </c>
      <c r="KC2" s="191" t="s">
        <v>16</v>
      </c>
      <c r="KD2" s="190" t="s">
        <v>17</v>
      </c>
      <c r="KE2" s="190" t="s">
        <v>18</v>
      </c>
      <c r="KF2" s="190" t="s">
        <v>19</v>
      </c>
      <c r="KG2" s="190" t="s">
        <v>20</v>
      </c>
      <c r="KH2" s="191" t="s">
        <v>21</v>
      </c>
      <c r="KI2" s="190" t="s">
        <v>22</v>
      </c>
      <c r="KJ2" s="190" t="s">
        <v>23</v>
      </c>
      <c r="KK2" s="191" t="s">
        <v>24</v>
      </c>
      <c r="KL2" s="190" t="s">
        <v>25</v>
      </c>
      <c r="KM2" s="190" t="s">
        <v>26</v>
      </c>
      <c r="KN2" s="191" t="s">
        <v>27</v>
      </c>
      <c r="KO2" s="190" t="s">
        <v>28</v>
      </c>
      <c r="KP2" s="190" t="s">
        <v>29</v>
      </c>
      <c r="KQ2" s="191" t="s">
        <v>30</v>
      </c>
      <c r="KR2" s="190" t="s">
        <v>31</v>
      </c>
      <c r="KS2" s="190" t="s">
        <v>32</v>
      </c>
      <c r="KT2" s="191" t="s">
        <v>33</v>
      </c>
      <c r="KU2" s="190" t="s">
        <v>34</v>
      </c>
      <c r="KV2" s="191" t="s">
        <v>35</v>
      </c>
      <c r="KW2" s="190" t="s">
        <v>36</v>
      </c>
    </row>
    <row r="3" spans="1:309" x14ac:dyDescent="0.3">
      <c r="A3" s="101" t="s">
        <v>1</v>
      </c>
      <c r="B3" s="101">
        <v>0</v>
      </c>
      <c r="C3" s="101">
        <v>0</v>
      </c>
      <c r="D3" s="101">
        <v>0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  <c r="P3" s="101">
        <v>0</v>
      </c>
      <c r="Q3" s="101">
        <v>0</v>
      </c>
      <c r="R3" s="101">
        <v>0</v>
      </c>
      <c r="S3" s="101">
        <v>0</v>
      </c>
      <c r="T3" s="101">
        <v>0</v>
      </c>
      <c r="U3" s="101">
        <v>0</v>
      </c>
      <c r="V3" s="101">
        <v>0</v>
      </c>
      <c r="W3" s="101">
        <v>0</v>
      </c>
      <c r="X3" s="102">
        <v>0</v>
      </c>
      <c r="Y3" s="102">
        <v>0</v>
      </c>
      <c r="Z3" s="102">
        <v>0</v>
      </c>
      <c r="AA3" s="102">
        <v>0</v>
      </c>
      <c r="AB3" s="102">
        <v>0</v>
      </c>
      <c r="AC3" s="102">
        <v>0</v>
      </c>
      <c r="AD3" s="102">
        <v>0</v>
      </c>
      <c r="AE3" s="102">
        <v>0</v>
      </c>
      <c r="AF3" s="102">
        <v>0</v>
      </c>
      <c r="AG3" s="102">
        <v>2</v>
      </c>
      <c r="AH3" s="102">
        <v>3</v>
      </c>
      <c r="AI3" s="102">
        <v>1</v>
      </c>
      <c r="AJ3" s="102">
        <v>2</v>
      </c>
      <c r="AK3" s="102">
        <v>2</v>
      </c>
      <c r="AL3" s="102">
        <v>2</v>
      </c>
      <c r="AM3" s="102">
        <v>2</v>
      </c>
      <c r="AN3" s="102">
        <v>2</v>
      </c>
      <c r="AO3" s="102">
        <v>2</v>
      </c>
      <c r="AP3" s="102">
        <v>2</v>
      </c>
      <c r="AQ3" s="102">
        <v>2</v>
      </c>
      <c r="AR3" s="102">
        <v>2</v>
      </c>
      <c r="AS3" s="102">
        <v>2</v>
      </c>
      <c r="AT3" s="123">
        <v>0</v>
      </c>
      <c r="AU3" s="123">
        <v>0</v>
      </c>
      <c r="AV3" s="123">
        <v>0</v>
      </c>
      <c r="AW3" s="123">
        <v>0</v>
      </c>
      <c r="AX3" s="123">
        <v>0</v>
      </c>
      <c r="AY3" s="123">
        <v>0</v>
      </c>
      <c r="AZ3" s="123">
        <v>0</v>
      </c>
      <c r="BA3" s="123">
        <v>0</v>
      </c>
      <c r="BB3" s="123">
        <v>0</v>
      </c>
      <c r="BC3" s="123">
        <v>0</v>
      </c>
      <c r="BD3" s="123">
        <v>0</v>
      </c>
      <c r="BE3" s="123">
        <v>0</v>
      </c>
      <c r="BF3" s="123">
        <v>0</v>
      </c>
      <c r="BG3" s="123">
        <v>0</v>
      </c>
      <c r="BH3" s="123">
        <v>0</v>
      </c>
      <c r="BI3" s="123">
        <v>0</v>
      </c>
      <c r="BJ3" s="123">
        <v>0</v>
      </c>
      <c r="BK3" s="123">
        <v>0</v>
      </c>
      <c r="BL3" s="123">
        <v>0</v>
      </c>
      <c r="BM3" s="123">
        <v>0</v>
      </c>
      <c r="BN3" s="123">
        <v>0</v>
      </c>
      <c r="BO3" s="123">
        <v>0</v>
      </c>
      <c r="BP3" s="103">
        <v>0</v>
      </c>
      <c r="BQ3" s="103">
        <v>0</v>
      </c>
      <c r="BR3" s="103">
        <v>0</v>
      </c>
      <c r="BS3" s="103">
        <v>0</v>
      </c>
      <c r="BT3" s="103">
        <v>0</v>
      </c>
      <c r="BU3" s="103">
        <v>0</v>
      </c>
      <c r="BV3" s="103">
        <v>0</v>
      </c>
      <c r="BW3" s="103">
        <v>0</v>
      </c>
      <c r="BX3" s="103">
        <v>2</v>
      </c>
      <c r="BY3" s="103">
        <v>1</v>
      </c>
      <c r="BZ3" s="103">
        <v>1</v>
      </c>
      <c r="CA3" s="103">
        <v>1</v>
      </c>
      <c r="CB3" s="103">
        <v>1</v>
      </c>
      <c r="CC3" s="103">
        <v>1</v>
      </c>
      <c r="CD3" s="103">
        <v>3</v>
      </c>
      <c r="CE3" s="103">
        <v>2</v>
      </c>
      <c r="CF3" s="103">
        <v>1</v>
      </c>
      <c r="CG3" s="103">
        <v>1</v>
      </c>
      <c r="CH3" s="103">
        <v>1</v>
      </c>
      <c r="CI3" s="103">
        <v>1</v>
      </c>
      <c r="CJ3" s="103">
        <v>1</v>
      </c>
      <c r="CK3" s="103">
        <v>1</v>
      </c>
      <c r="CL3" s="146">
        <v>0</v>
      </c>
      <c r="CM3" s="146">
        <v>0</v>
      </c>
      <c r="CN3" s="146">
        <v>0</v>
      </c>
      <c r="CO3" s="146">
        <v>0</v>
      </c>
      <c r="CP3" s="146">
        <v>0</v>
      </c>
      <c r="CQ3" s="146">
        <v>0</v>
      </c>
      <c r="CR3" s="146">
        <v>0</v>
      </c>
      <c r="CS3" s="146">
        <v>0</v>
      </c>
      <c r="CT3" s="146">
        <v>3</v>
      </c>
      <c r="CU3" s="146">
        <v>0</v>
      </c>
      <c r="CV3" s="146">
        <v>0</v>
      </c>
      <c r="CW3" s="146">
        <v>4</v>
      </c>
      <c r="CX3" s="146">
        <v>4</v>
      </c>
      <c r="CY3" s="146">
        <v>4</v>
      </c>
      <c r="CZ3" s="146">
        <v>4</v>
      </c>
      <c r="DA3" s="146">
        <v>4</v>
      </c>
      <c r="DB3" s="146">
        <v>4</v>
      </c>
      <c r="DC3" s="146">
        <v>4</v>
      </c>
      <c r="DD3" s="146">
        <v>4</v>
      </c>
      <c r="DE3" s="146">
        <v>4</v>
      </c>
      <c r="DF3" s="146">
        <v>4</v>
      </c>
      <c r="DG3" s="146">
        <v>4</v>
      </c>
      <c r="DH3" s="107">
        <v>0</v>
      </c>
      <c r="DI3" s="107">
        <v>0</v>
      </c>
      <c r="DJ3" s="107">
        <v>0</v>
      </c>
      <c r="DK3" s="107">
        <v>0</v>
      </c>
      <c r="DL3" s="107">
        <v>0</v>
      </c>
      <c r="DM3" s="107">
        <v>0</v>
      </c>
      <c r="DN3" s="107">
        <v>2</v>
      </c>
      <c r="DO3" s="107">
        <v>3</v>
      </c>
      <c r="DP3" s="107">
        <v>5</v>
      </c>
      <c r="DQ3" s="107">
        <v>3</v>
      </c>
      <c r="DR3" s="107">
        <v>3</v>
      </c>
      <c r="DS3" s="107">
        <v>5</v>
      </c>
      <c r="DT3" s="107">
        <v>3</v>
      </c>
      <c r="DU3" s="107">
        <v>2</v>
      </c>
      <c r="DV3" s="107">
        <v>4</v>
      </c>
      <c r="DW3" s="107">
        <v>4</v>
      </c>
      <c r="DX3" s="107">
        <v>4</v>
      </c>
      <c r="DY3" s="107">
        <v>4</v>
      </c>
      <c r="DZ3" s="107">
        <v>4</v>
      </c>
      <c r="EA3" s="107">
        <v>4</v>
      </c>
      <c r="EB3" s="107">
        <v>4</v>
      </c>
      <c r="EC3" s="107">
        <v>4</v>
      </c>
      <c r="ED3" s="124">
        <v>0</v>
      </c>
      <c r="EE3" s="124">
        <v>0</v>
      </c>
      <c r="EF3" s="124">
        <v>3</v>
      </c>
      <c r="EG3" s="124">
        <v>4</v>
      </c>
      <c r="EH3" s="124">
        <v>4</v>
      </c>
      <c r="EI3" s="124">
        <v>4</v>
      </c>
      <c r="EJ3" s="124">
        <v>4</v>
      </c>
      <c r="EK3" s="124">
        <v>4</v>
      </c>
      <c r="EL3" s="124">
        <v>4</v>
      </c>
      <c r="EM3" s="124">
        <v>4</v>
      </c>
      <c r="EN3" s="124">
        <v>4</v>
      </c>
      <c r="EO3" s="124">
        <v>4</v>
      </c>
      <c r="EP3" s="124">
        <v>0</v>
      </c>
      <c r="EQ3" s="124">
        <v>0</v>
      </c>
      <c r="ER3" s="124">
        <v>0</v>
      </c>
      <c r="ES3" s="124">
        <v>0</v>
      </c>
      <c r="ET3" s="124">
        <v>0</v>
      </c>
      <c r="EU3" s="124">
        <v>0</v>
      </c>
      <c r="EV3" s="124">
        <v>0</v>
      </c>
      <c r="EW3" s="124">
        <v>0</v>
      </c>
      <c r="EX3" s="124">
        <v>0</v>
      </c>
      <c r="EY3" s="124">
        <v>0</v>
      </c>
      <c r="EZ3" s="158">
        <v>0</v>
      </c>
      <c r="FA3" s="158">
        <v>0</v>
      </c>
      <c r="FB3" s="158">
        <v>0</v>
      </c>
      <c r="FC3" s="158">
        <v>0</v>
      </c>
      <c r="FD3" s="158">
        <v>0</v>
      </c>
      <c r="FE3" s="158">
        <v>0</v>
      </c>
      <c r="FF3" s="158">
        <v>0</v>
      </c>
      <c r="FG3" s="158">
        <v>0</v>
      </c>
      <c r="FH3" s="158">
        <v>0</v>
      </c>
      <c r="FI3" s="158">
        <v>0</v>
      </c>
      <c r="FJ3" s="158">
        <v>0</v>
      </c>
      <c r="FK3" s="158">
        <v>0</v>
      </c>
      <c r="FL3" s="158">
        <v>0</v>
      </c>
      <c r="FM3" s="158">
        <v>0</v>
      </c>
      <c r="FN3" s="158">
        <v>0</v>
      </c>
      <c r="FO3" s="158">
        <v>0</v>
      </c>
      <c r="FP3" s="158">
        <v>0</v>
      </c>
      <c r="FQ3" s="158">
        <v>0</v>
      </c>
      <c r="FR3" s="158">
        <v>0</v>
      </c>
      <c r="FS3" s="158">
        <v>0</v>
      </c>
      <c r="FT3" s="158">
        <v>0</v>
      </c>
      <c r="FU3" s="158">
        <v>0</v>
      </c>
      <c r="FV3" s="164">
        <v>0</v>
      </c>
      <c r="FW3" s="164">
        <v>0</v>
      </c>
      <c r="FX3" s="164">
        <v>0</v>
      </c>
      <c r="FY3" s="164">
        <v>0</v>
      </c>
      <c r="FZ3" s="164">
        <v>0</v>
      </c>
      <c r="GA3" s="164">
        <v>0</v>
      </c>
      <c r="GB3" s="164">
        <v>0</v>
      </c>
      <c r="GC3" s="164">
        <v>0</v>
      </c>
      <c r="GD3" s="164">
        <v>0</v>
      </c>
      <c r="GE3" s="164">
        <v>0</v>
      </c>
      <c r="GF3" s="164">
        <v>0</v>
      </c>
      <c r="GG3" s="164">
        <v>0</v>
      </c>
      <c r="GH3" s="164">
        <v>0</v>
      </c>
      <c r="GI3" s="164">
        <v>0</v>
      </c>
      <c r="GJ3" s="164">
        <v>0</v>
      </c>
      <c r="GK3" s="164">
        <v>0</v>
      </c>
      <c r="GL3" s="164">
        <v>0</v>
      </c>
      <c r="GM3" s="164">
        <v>0</v>
      </c>
      <c r="GN3" s="164">
        <v>0</v>
      </c>
      <c r="GO3" s="164">
        <v>0</v>
      </c>
      <c r="GP3" s="164">
        <v>0</v>
      </c>
      <c r="GQ3" s="164">
        <v>0</v>
      </c>
      <c r="GR3" s="168">
        <v>0</v>
      </c>
      <c r="GS3" s="168">
        <v>0</v>
      </c>
      <c r="GT3" s="168">
        <v>0</v>
      </c>
      <c r="GU3" s="168">
        <v>0</v>
      </c>
      <c r="GV3" s="168">
        <v>0</v>
      </c>
      <c r="GW3" s="168">
        <v>0</v>
      </c>
      <c r="GX3" s="168">
        <v>0</v>
      </c>
      <c r="GY3" s="168">
        <v>0</v>
      </c>
      <c r="GZ3" s="168">
        <v>0</v>
      </c>
      <c r="HA3" s="168">
        <v>0</v>
      </c>
      <c r="HB3" s="168">
        <v>0</v>
      </c>
      <c r="HC3" s="168">
        <v>0</v>
      </c>
      <c r="HD3" s="168">
        <v>0</v>
      </c>
      <c r="HE3" s="168">
        <v>0</v>
      </c>
      <c r="HF3" s="168">
        <v>0</v>
      </c>
      <c r="HG3" s="168">
        <v>0</v>
      </c>
      <c r="HH3" s="168">
        <v>0</v>
      </c>
      <c r="HI3" s="168">
        <v>0</v>
      </c>
      <c r="HJ3" s="168">
        <v>0</v>
      </c>
      <c r="HK3" s="168">
        <v>0</v>
      </c>
      <c r="HL3" s="168">
        <v>0</v>
      </c>
      <c r="HM3" s="168">
        <v>0</v>
      </c>
      <c r="HN3" s="173">
        <v>0</v>
      </c>
      <c r="HO3" s="173">
        <v>0</v>
      </c>
      <c r="HP3" s="173">
        <v>0</v>
      </c>
      <c r="HQ3" s="173">
        <v>0</v>
      </c>
      <c r="HR3" s="173">
        <v>0</v>
      </c>
      <c r="HS3" s="173">
        <v>0</v>
      </c>
      <c r="HT3" s="173">
        <v>0</v>
      </c>
      <c r="HU3" s="173">
        <v>0</v>
      </c>
      <c r="HV3" s="173">
        <v>0</v>
      </c>
      <c r="HW3" s="173">
        <v>2</v>
      </c>
      <c r="HX3" s="173">
        <v>1</v>
      </c>
      <c r="HY3" s="173">
        <v>0</v>
      </c>
      <c r="HZ3" s="173">
        <v>0</v>
      </c>
      <c r="IA3" s="173">
        <v>0</v>
      </c>
      <c r="IB3" s="173">
        <v>0</v>
      </c>
      <c r="IC3" s="173">
        <v>0</v>
      </c>
      <c r="ID3" s="173">
        <v>0</v>
      </c>
      <c r="IE3" s="173">
        <v>0</v>
      </c>
      <c r="IF3" s="173">
        <v>0</v>
      </c>
      <c r="IG3" s="173">
        <v>0</v>
      </c>
      <c r="IH3" s="173">
        <v>0</v>
      </c>
      <c r="II3" s="173">
        <v>0</v>
      </c>
      <c r="IJ3" s="104">
        <v>0</v>
      </c>
      <c r="IK3" s="104">
        <v>0</v>
      </c>
      <c r="IL3" s="104">
        <v>0</v>
      </c>
      <c r="IM3" s="104">
        <v>0</v>
      </c>
      <c r="IN3" s="104">
        <v>0</v>
      </c>
      <c r="IO3" s="104">
        <v>0</v>
      </c>
      <c r="IP3" s="104">
        <v>0</v>
      </c>
      <c r="IQ3" s="104">
        <v>0</v>
      </c>
      <c r="IR3" s="104">
        <v>0</v>
      </c>
      <c r="IS3" s="104">
        <v>0</v>
      </c>
      <c r="IT3" s="104">
        <v>0</v>
      </c>
      <c r="IU3" s="104">
        <v>0</v>
      </c>
      <c r="IV3" s="104">
        <v>0</v>
      </c>
      <c r="IW3" s="104">
        <v>0</v>
      </c>
      <c r="IX3" s="104">
        <v>0</v>
      </c>
      <c r="IY3" s="104">
        <v>0</v>
      </c>
      <c r="IZ3" s="104">
        <v>0</v>
      </c>
      <c r="JA3" s="104">
        <v>0</v>
      </c>
      <c r="JB3" s="104">
        <v>0</v>
      </c>
      <c r="JC3" s="104">
        <v>0</v>
      </c>
      <c r="JD3" s="104">
        <v>0</v>
      </c>
      <c r="JE3" s="104">
        <v>0</v>
      </c>
      <c r="JF3" s="183">
        <v>0</v>
      </c>
      <c r="JG3" s="183">
        <v>0</v>
      </c>
      <c r="JH3" s="183">
        <v>0</v>
      </c>
      <c r="JI3" s="183">
        <v>0</v>
      </c>
      <c r="JJ3" s="183">
        <v>0</v>
      </c>
      <c r="JK3" s="183">
        <v>0</v>
      </c>
      <c r="JL3" s="183">
        <v>0</v>
      </c>
      <c r="JM3" s="183">
        <v>0</v>
      </c>
      <c r="JN3" s="183">
        <v>0</v>
      </c>
      <c r="JO3" s="183">
        <v>0</v>
      </c>
      <c r="JP3" s="183">
        <v>0</v>
      </c>
      <c r="JQ3" s="183">
        <v>0</v>
      </c>
      <c r="JR3" s="183">
        <v>0</v>
      </c>
      <c r="JS3" s="183">
        <v>0</v>
      </c>
      <c r="JT3" s="183">
        <v>0</v>
      </c>
      <c r="JU3" s="183">
        <v>0</v>
      </c>
      <c r="JV3" s="183">
        <v>0</v>
      </c>
      <c r="JW3" s="183">
        <v>0</v>
      </c>
      <c r="JX3" s="183">
        <v>0</v>
      </c>
      <c r="JY3" s="183">
        <v>0</v>
      </c>
      <c r="JZ3" s="183">
        <v>0</v>
      </c>
      <c r="KA3" s="183">
        <v>0</v>
      </c>
      <c r="KB3" s="190">
        <v>0</v>
      </c>
      <c r="KC3" s="190">
        <v>0</v>
      </c>
      <c r="KD3" s="190">
        <v>0</v>
      </c>
      <c r="KE3" s="190">
        <v>0</v>
      </c>
      <c r="KF3" s="190">
        <v>0</v>
      </c>
      <c r="KG3" s="190">
        <v>0</v>
      </c>
      <c r="KH3" s="190">
        <v>0</v>
      </c>
      <c r="KI3" s="190">
        <v>0</v>
      </c>
      <c r="KJ3" s="190">
        <v>0</v>
      </c>
      <c r="KK3" s="190">
        <v>0</v>
      </c>
      <c r="KL3" s="190">
        <v>0</v>
      </c>
      <c r="KM3" s="190">
        <v>0</v>
      </c>
      <c r="KN3" s="190">
        <v>0</v>
      </c>
      <c r="KO3" s="190">
        <v>0</v>
      </c>
      <c r="KP3" s="190">
        <v>0</v>
      </c>
      <c r="KQ3" s="190">
        <v>0</v>
      </c>
      <c r="KR3" s="190">
        <v>0</v>
      </c>
      <c r="KS3" s="190">
        <v>0</v>
      </c>
      <c r="KT3" s="190">
        <v>0</v>
      </c>
      <c r="KU3" s="190">
        <v>0</v>
      </c>
      <c r="KV3" s="190">
        <v>0</v>
      </c>
      <c r="KW3" s="190">
        <v>0</v>
      </c>
    </row>
    <row r="4" spans="1:309" x14ac:dyDescent="0.3">
      <c r="A4" s="101" t="s">
        <v>2</v>
      </c>
      <c r="B4" s="101">
        <v>0</v>
      </c>
      <c r="C4" s="101">
        <v>0</v>
      </c>
      <c r="D4" s="101">
        <v>0</v>
      </c>
      <c r="E4" s="101">
        <v>0</v>
      </c>
      <c r="F4" s="101">
        <v>0</v>
      </c>
      <c r="G4" s="101">
        <v>0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  <c r="P4" s="101">
        <v>0</v>
      </c>
      <c r="Q4" s="101">
        <v>0</v>
      </c>
      <c r="R4" s="101">
        <v>0</v>
      </c>
      <c r="S4" s="101">
        <v>0</v>
      </c>
      <c r="T4" s="101">
        <v>0</v>
      </c>
      <c r="U4" s="101">
        <v>0</v>
      </c>
      <c r="V4" s="101">
        <v>0</v>
      </c>
      <c r="W4" s="101">
        <v>0</v>
      </c>
      <c r="X4" s="102">
        <v>0</v>
      </c>
      <c r="Y4" s="102">
        <v>0</v>
      </c>
      <c r="Z4" s="102">
        <v>0</v>
      </c>
      <c r="AA4" s="102">
        <v>0</v>
      </c>
      <c r="AB4" s="102">
        <v>0</v>
      </c>
      <c r="AC4" s="102">
        <v>0</v>
      </c>
      <c r="AD4" s="102">
        <v>0</v>
      </c>
      <c r="AE4" s="102">
        <v>0</v>
      </c>
      <c r="AF4" s="102">
        <v>0</v>
      </c>
      <c r="AG4" s="102">
        <v>0</v>
      </c>
      <c r="AH4" s="102">
        <v>0</v>
      </c>
      <c r="AI4" s="102">
        <v>0</v>
      </c>
      <c r="AJ4" s="102">
        <v>0</v>
      </c>
      <c r="AK4" s="102">
        <v>0</v>
      </c>
      <c r="AL4" s="102">
        <v>0</v>
      </c>
      <c r="AM4" s="102">
        <v>0</v>
      </c>
      <c r="AN4" s="102">
        <v>0</v>
      </c>
      <c r="AO4" s="102">
        <v>0</v>
      </c>
      <c r="AP4" s="102">
        <v>0</v>
      </c>
      <c r="AQ4" s="102">
        <v>0</v>
      </c>
      <c r="AR4" s="102">
        <v>0</v>
      </c>
      <c r="AS4" s="102">
        <v>0</v>
      </c>
      <c r="AT4" s="123">
        <v>0</v>
      </c>
      <c r="AU4" s="123">
        <v>0</v>
      </c>
      <c r="AV4" s="123">
        <v>0</v>
      </c>
      <c r="AW4" s="123">
        <v>0</v>
      </c>
      <c r="AX4" s="123">
        <v>0</v>
      </c>
      <c r="AY4" s="123">
        <v>0</v>
      </c>
      <c r="AZ4" s="123">
        <v>0</v>
      </c>
      <c r="BA4" s="123">
        <v>0</v>
      </c>
      <c r="BB4" s="123">
        <v>0</v>
      </c>
      <c r="BC4" s="123">
        <v>0</v>
      </c>
      <c r="BD4" s="123">
        <v>0</v>
      </c>
      <c r="BE4" s="123">
        <v>0</v>
      </c>
      <c r="BF4" s="123">
        <v>0</v>
      </c>
      <c r="BG4" s="123">
        <v>0</v>
      </c>
      <c r="BH4" s="123">
        <v>0</v>
      </c>
      <c r="BI4" s="123">
        <v>0</v>
      </c>
      <c r="BJ4" s="123">
        <v>0</v>
      </c>
      <c r="BK4" s="123">
        <v>0</v>
      </c>
      <c r="BL4" s="123">
        <v>0</v>
      </c>
      <c r="BM4" s="123">
        <v>0</v>
      </c>
      <c r="BN4" s="123">
        <v>0</v>
      </c>
      <c r="BO4" s="123">
        <v>0</v>
      </c>
      <c r="BP4" s="103">
        <v>0</v>
      </c>
      <c r="BQ4" s="103">
        <v>0</v>
      </c>
      <c r="BR4" s="103">
        <v>0</v>
      </c>
      <c r="BS4" s="103">
        <v>0</v>
      </c>
      <c r="BT4" s="103">
        <v>0</v>
      </c>
      <c r="BU4" s="103">
        <v>0</v>
      </c>
      <c r="BV4" s="103">
        <v>0</v>
      </c>
      <c r="BW4" s="103">
        <v>0</v>
      </c>
      <c r="BX4" s="103">
        <v>0</v>
      </c>
      <c r="BY4" s="103">
        <v>0</v>
      </c>
      <c r="BZ4" s="103">
        <v>0</v>
      </c>
      <c r="CA4" s="103">
        <v>0</v>
      </c>
      <c r="CB4" s="103">
        <v>0</v>
      </c>
      <c r="CC4" s="103">
        <v>0</v>
      </c>
      <c r="CD4" s="103">
        <v>0</v>
      </c>
      <c r="CE4" s="103">
        <v>0</v>
      </c>
      <c r="CF4" s="103">
        <v>0</v>
      </c>
      <c r="CG4" s="103">
        <v>0</v>
      </c>
      <c r="CH4" s="103">
        <v>0</v>
      </c>
      <c r="CI4" s="103">
        <v>0</v>
      </c>
      <c r="CJ4" s="103">
        <v>0</v>
      </c>
      <c r="CK4" s="103">
        <v>0</v>
      </c>
      <c r="CL4" s="146">
        <v>0</v>
      </c>
      <c r="CM4" s="146">
        <v>0</v>
      </c>
      <c r="CN4" s="146">
        <v>0</v>
      </c>
      <c r="CO4" s="146">
        <v>0</v>
      </c>
      <c r="CP4" s="146">
        <v>0</v>
      </c>
      <c r="CQ4" s="146">
        <v>0</v>
      </c>
      <c r="CR4" s="146">
        <v>0</v>
      </c>
      <c r="CS4" s="146">
        <v>0</v>
      </c>
      <c r="CT4" s="146">
        <v>0</v>
      </c>
      <c r="CU4" s="146">
        <v>0</v>
      </c>
      <c r="CV4" s="146">
        <v>0</v>
      </c>
      <c r="CW4" s="146">
        <v>0</v>
      </c>
      <c r="CX4" s="146">
        <v>0</v>
      </c>
      <c r="CY4" s="146">
        <v>0</v>
      </c>
      <c r="CZ4" s="146">
        <v>0</v>
      </c>
      <c r="DA4" s="146">
        <v>0</v>
      </c>
      <c r="DB4" s="146">
        <v>0</v>
      </c>
      <c r="DC4" s="146">
        <v>0</v>
      </c>
      <c r="DD4" s="146">
        <v>0</v>
      </c>
      <c r="DE4" s="146">
        <v>0</v>
      </c>
      <c r="DF4" s="146">
        <v>0</v>
      </c>
      <c r="DG4" s="146">
        <v>0</v>
      </c>
      <c r="DH4" s="107">
        <v>0</v>
      </c>
      <c r="DI4" s="107">
        <v>0</v>
      </c>
      <c r="DJ4" s="107">
        <v>0</v>
      </c>
      <c r="DK4" s="107">
        <v>0</v>
      </c>
      <c r="DL4" s="107">
        <v>0</v>
      </c>
      <c r="DM4" s="107">
        <v>0</v>
      </c>
      <c r="DN4" s="107">
        <v>0</v>
      </c>
      <c r="DO4" s="107">
        <v>0</v>
      </c>
      <c r="DP4" s="107">
        <v>0</v>
      </c>
      <c r="DQ4" s="107">
        <v>0</v>
      </c>
      <c r="DR4" s="107">
        <v>0</v>
      </c>
      <c r="DS4" s="107">
        <v>0</v>
      </c>
      <c r="DT4" s="107">
        <v>0</v>
      </c>
      <c r="DU4" s="107">
        <v>0</v>
      </c>
      <c r="DV4" s="107">
        <v>0</v>
      </c>
      <c r="DW4" s="107">
        <v>0</v>
      </c>
      <c r="DX4" s="107">
        <v>0</v>
      </c>
      <c r="DY4" s="107">
        <v>0</v>
      </c>
      <c r="DZ4" s="107">
        <v>0</v>
      </c>
      <c r="EA4" s="107">
        <v>0</v>
      </c>
      <c r="EB4" s="107">
        <v>0</v>
      </c>
      <c r="EC4" s="107">
        <v>0</v>
      </c>
      <c r="ED4" s="124">
        <v>0</v>
      </c>
      <c r="EE4" s="124">
        <v>0</v>
      </c>
      <c r="EF4" s="124">
        <v>1</v>
      </c>
      <c r="EG4" s="124">
        <v>0</v>
      </c>
      <c r="EH4" s="124">
        <v>0</v>
      </c>
      <c r="EI4" s="124">
        <v>1</v>
      </c>
      <c r="EJ4" s="124">
        <v>0</v>
      </c>
      <c r="EK4" s="124">
        <v>0</v>
      </c>
      <c r="EL4" s="124">
        <v>0</v>
      </c>
      <c r="EM4" s="124">
        <v>0</v>
      </c>
      <c r="EN4" s="124">
        <v>0</v>
      </c>
      <c r="EO4" s="124">
        <v>0</v>
      </c>
      <c r="EP4" s="124">
        <v>0</v>
      </c>
      <c r="EQ4" s="124">
        <v>0</v>
      </c>
      <c r="ER4" s="124">
        <v>1</v>
      </c>
      <c r="ES4" s="124">
        <v>0</v>
      </c>
      <c r="ET4" s="124">
        <v>0</v>
      </c>
      <c r="EU4" s="124">
        <v>0</v>
      </c>
      <c r="EV4" s="124">
        <v>0</v>
      </c>
      <c r="EW4" s="124">
        <v>0</v>
      </c>
      <c r="EX4" s="124">
        <v>0</v>
      </c>
      <c r="EY4" s="124">
        <v>0</v>
      </c>
      <c r="EZ4" s="158">
        <v>0</v>
      </c>
      <c r="FA4" s="158">
        <v>0</v>
      </c>
      <c r="FB4" s="158">
        <v>0</v>
      </c>
      <c r="FC4" s="158">
        <v>0</v>
      </c>
      <c r="FD4" s="158">
        <v>0</v>
      </c>
      <c r="FE4" s="158">
        <v>0</v>
      </c>
      <c r="FF4" s="158">
        <v>0</v>
      </c>
      <c r="FG4" s="158">
        <v>0</v>
      </c>
      <c r="FH4" s="158">
        <v>0</v>
      </c>
      <c r="FI4" s="158">
        <v>0</v>
      </c>
      <c r="FJ4" s="158">
        <v>0</v>
      </c>
      <c r="FK4" s="158">
        <v>0</v>
      </c>
      <c r="FL4" s="158">
        <v>0</v>
      </c>
      <c r="FM4" s="158">
        <v>0</v>
      </c>
      <c r="FN4" s="158">
        <v>0</v>
      </c>
      <c r="FO4" s="158">
        <v>0</v>
      </c>
      <c r="FP4" s="158">
        <v>0</v>
      </c>
      <c r="FQ4" s="158">
        <v>0</v>
      </c>
      <c r="FR4" s="158">
        <v>0</v>
      </c>
      <c r="FS4" s="158">
        <v>0</v>
      </c>
      <c r="FT4" s="158">
        <v>0</v>
      </c>
      <c r="FU4" s="158">
        <v>0</v>
      </c>
      <c r="FV4" s="164">
        <v>0</v>
      </c>
      <c r="FW4" s="164">
        <v>0</v>
      </c>
      <c r="FX4" s="164">
        <v>0</v>
      </c>
      <c r="FY4" s="164">
        <v>0</v>
      </c>
      <c r="FZ4" s="164">
        <v>0</v>
      </c>
      <c r="GA4" s="164">
        <v>0</v>
      </c>
      <c r="GB4" s="164">
        <v>0</v>
      </c>
      <c r="GC4" s="164">
        <v>0</v>
      </c>
      <c r="GD4" s="164">
        <v>0</v>
      </c>
      <c r="GE4" s="164">
        <v>0</v>
      </c>
      <c r="GF4" s="164">
        <v>0</v>
      </c>
      <c r="GG4" s="164">
        <v>0</v>
      </c>
      <c r="GH4" s="164">
        <v>0</v>
      </c>
      <c r="GI4" s="164">
        <v>0</v>
      </c>
      <c r="GJ4" s="164">
        <v>0</v>
      </c>
      <c r="GK4" s="164">
        <v>0</v>
      </c>
      <c r="GL4" s="164">
        <v>0</v>
      </c>
      <c r="GM4" s="164">
        <v>0</v>
      </c>
      <c r="GN4" s="164">
        <v>0</v>
      </c>
      <c r="GO4" s="164">
        <v>0</v>
      </c>
      <c r="GP4" s="164">
        <v>0</v>
      </c>
      <c r="GQ4" s="164">
        <v>0</v>
      </c>
      <c r="GR4" s="168">
        <v>0</v>
      </c>
      <c r="GS4" s="168">
        <v>0</v>
      </c>
      <c r="GT4" s="168">
        <v>0</v>
      </c>
      <c r="GU4" s="168">
        <v>0</v>
      </c>
      <c r="GV4" s="168">
        <v>0</v>
      </c>
      <c r="GW4" s="168">
        <v>0</v>
      </c>
      <c r="GX4" s="168">
        <v>0</v>
      </c>
      <c r="GY4" s="168">
        <v>0</v>
      </c>
      <c r="GZ4" s="168">
        <v>0</v>
      </c>
      <c r="HA4" s="168">
        <v>0</v>
      </c>
      <c r="HB4" s="168">
        <v>0</v>
      </c>
      <c r="HC4" s="168">
        <v>0</v>
      </c>
      <c r="HD4" s="168">
        <v>0</v>
      </c>
      <c r="HE4" s="168">
        <v>0</v>
      </c>
      <c r="HF4" s="168">
        <v>0</v>
      </c>
      <c r="HG4" s="168">
        <v>0</v>
      </c>
      <c r="HH4" s="168">
        <v>0</v>
      </c>
      <c r="HI4" s="168">
        <v>0</v>
      </c>
      <c r="HJ4" s="168">
        <v>0</v>
      </c>
      <c r="HK4" s="168">
        <v>0</v>
      </c>
      <c r="HL4" s="168">
        <v>0</v>
      </c>
      <c r="HM4" s="168">
        <v>0</v>
      </c>
      <c r="HN4" s="173">
        <v>0</v>
      </c>
      <c r="HO4" s="173">
        <v>0</v>
      </c>
      <c r="HP4" s="173">
        <v>0</v>
      </c>
      <c r="HQ4" s="173">
        <v>0</v>
      </c>
      <c r="HR4" s="173">
        <v>0</v>
      </c>
      <c r="HS4" s="173">
        <v>0</v>
      </c>
      <c r="HT4" s="173">
        <v>0</v>
      </c>
      <c r="HU4" s="173">
        <v>0</v>
      </c>
      <c r="HV4" s="173">
        <v>0</v>
      </c>
      <c r="HW4" s="173">
        <v>0</v>
      </c>
      <c r="HX4" s="173">
        <v>0</v>
      </c>
      <c r="HY4" s="173">
        <v>0</v>
      </c>
      <c r="HZ4" s="173">
        <v>0</v>
      </c>
      <c r="IA4" s="173">
        <v>0</v>
      </c>
      <c r="IB4" s="173">
        <v>0</v>
      </c>
      <c r="IC4" s="173">
        <v>0</v>
      </c>
      <c r="ID4" s="173">
        <v>0</v>
      </c>
      <c r="IE4" s="173">
        <v>0</v>
      </c>
      <c r="IF4" s="173">
        <v>0</v>
      </c>
      <c r="IG4" s="173">
        <v>0</v>
      </c>
      <c r="IH4" s="173">
        <v>0</v>
      </c>
      <c r="II4" s="173">
        <v>0</v>
      </c>
      <c r="IJ4" s="104">
        <v>0</v>
      </c>
      <c r="IK4" s="104">
        <v>0</v>
      </c>
      <c r="IL4" s="104">
        <v>0</v>
      </c>
      <c r="IM4" s="104">
        <v>0</v>
      </c>
      <c r="IN4" s="104">
        <v>0</v>
      </c>
      <c r="IO4" s="104">
        <v>0</v>
      </c>
      <c r="IP4" s="104">
        <v>0</v>
      </c>
      <c r="IQ4" s="104">
        <v>0</v>
      </c>
      <c r="IR4" s="104">
        <v>0</v>
      </c>
      <c r="IS4" s="104">
        <v>0</v>
      </c>
      <c r="IT4" s="104">
        <v>0</v>
      </c>
      <c r="IU4" s="104">
        <v>0</v>
      </c>
      <c r="IV4" s="104">
        <v>0</v>
      </c>
      <c r="IW4" s="104">
        <v>0</v>
      </c>
      <c r="IX4" s="104">
        <v>0</v>
      </c>
      <c r="IY4" s="104">
        <v>0</v>
      </c>
      <c r="IZ4" s="104">
        <v>0</v>
      </c>
      <c r="JA4" s="104">
        <v>0</v>
      </c>
      <c r="JB4" s="104">
        <v>0</v>
      </c>
      <c r="JC4" s="104">
        <v>0</v>
      </c>
      <c r="JD4" s="104">
        <v>0</v>
      </c>
      <c r="JE4" s="104">
        <v>0</v>
      </c>
      <c r="JF4" s="183">
        <v>0</v>
      </c>
      <c r="JG4" s="183">
        <v>0</v>
      </c>
      <c r="JH4" s="183">
        <v>0</v>
      </c>
      <c r="JI4" s="183">
        <v>0</v>
      </c>
      <c r="JJ4" s="183">
        <v>0</v>
      </c>
      <c r="JK4" s="183">
        <v>0</v>
      </c>
      <c r="JL4" s="183">
        <v>0</v>
      </c>
      <c r="JM4" s="183">
        <v>0</v>
      </c>
      <c r="JN4" s="183">
        <v>0</v>
      </c>
      <c r="JO4" s="183">
        <v>0</v>
      </c>
      <c r="JP4" s="183">
        <v>0</v>
      </c>
      <c r="JQ4" s="183">
        <v>0</v>
      </c>
      <c r="JR4" s="183">
        <v>0</v>
      </c>
      <c r="JS4" s="183">
        <v>0</v>
      </c>
      <c r="JT4" s="183">
        <v>0</v>
      </c>
      <c r="JU4" s="183">
        <v>0</v>
      </c>
      <c r="JV4" s="183">
        <v>0</v>
      </c>
      <c r="JW4" s="183">
        <v>0</v>
      </c>
      <c r="JX4" s="183">
        <v>0</v>
      </c>
      <c r="JY4" s="183">
        <v>0</v>
      </c>
      <c r="JZ4" s="183">
        <v>0</v>
      </c>
      <c r="KA4" s="183">
        <v>0</v>
      </c>
      <c r="KB4" s="190">
        <v>0</v>
      </c>
      <c r="KC4" s="190">
        <v>0</v>
      </c>
      <c r="KD4" s="190">
        <v>0</v>
      </c>
      <c r="KE4" s="190">
        <v>0</v>
      </c>
      <c r="KF4" s="190">
        <v>0</v>
      </c>
      <c r="KG4" s="190">
        <v>0</v>
      </c>
      <c r="KH4" s="190">
        <v>0</v>
      </c>
      <c r="KI4" s="190">
        <v>0</v>
      </c>
      <c r="KJ4" s="190">
        <v>0</v>
      </c>
      <c r="KK4" s="190">
        <v>0</v>
      </c>
      <c r="KL4" s="190">
        <v>0</v>
      </c>
      <c r="KM4" s="190">
        <v>0</v>
      </c>
      <c r="KN4" s="190">
        <v>0</v>
      </c>
      <c r="KO4" s="190">
        <v>0</v>
      </c>
      <c r="KP4" s="190">
        <v>0</v>
      </c>
      <c r="KQ4" s="190">
        <v>0</v>
      </c>
      <c r="KR4" s="190">
        <v>0</v>
      </c>
      <c r="KS4" s="190">
        <v>0</v>
      </c>
      <c r="KT4" s="190">
        <v>0</v>
      </c>
      <c r="KU4" s="190">
        <v>0</v>
      </c>
      <c r="KV4" s="190">
        <v>0</v>
      </c>
      <c r="KW4" s="190">
        <v>0</v>
      </c>
    </row>
    <row r="5" spans="1:309" x14ac:dyDescent="0.3">
      <c r="A5" s="101" t="s">
        <v>3</v>
      </c>
      <c r="B5" s="101">
        <v>0</v>
      </c>
      <c r="C5" s="101">
        <v>0</v>
      </c>
      <c r="D5" s="101">
        <v>0</v>
      </c>
      <c r="E5" s="101">
        <v>0</v>
      </c>
      <c r="F5" s="101">
        <v>0</v>
      </c>
      <c r="G5" s="101">
        <v>0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  <c r="P5" s="101">
        <v>0</v>
      </c>
      <c r="Q5" s="101">
        <v>0</v>
      </c>
      <c r="R5" s="101">
        <v>0</v>
      </c>
      <c r="S5" s="101">
        <v>0</v>
      </c>
      <c r="T5" s="101">
        <v>0</v>
      </c>
      <c r="U5" s="101">
        <v>0</v>
      </c>
      <c r="V5" s="101">
        <v>0</v>
      </c>
      <c r="W5" s="101">
        <v>0</v>
      </c>
      <c r="X5" s="102">
        <v>0</v>
      </c>
      <c r="Y5" s="102">
        <v>0</v>
      </c>
      <c r="Z5" s="102">
        <v>0</v>
      </c>
      <c r="AA5" s="102">
        <v>2</v>
      </c>
      <c r="AB5" s="102">
        <v>0</v>
      </c>
      <c r="AC5" s="102">
        <v>0</v>
      </c>
      <c r="AD5" s="102">
        <v>0</v>
      </c>
      <c r="AE5" s="102">
        <v>0</v>
      </c>
      <c r="AF5" s="102">
        <v>0</v>
      </c>
      <c r="AG5" s="102">
        <v>0</v>
      </c>
      <c r="AH5" s="102">
        <v>0</v>
      </c>
      <c r="AI5" s="102">
        <v>0</v>
      </c>
      <c r="AJ5" s="102">
        <v>0</v>
      </c>
      <c r="AK5" s="102">
        <v>0</v>
      </c>
      <c r="AL5" s="102">
        <v>0</v>
      </c>
      <c r="AM5" s="102">
        <v>0</v>
      </c>
      <c r="AN5" s="102">
        <v>0</v>
      </c>
      <c r="AO5" s="102">
        <v>0</v>
      </c>
      <c r="AP5" s="102">
        <v>0</v>
      </c>
      <c r="AQ5" s="102">
        <v>4</v>
      </c>
      <c r="AR5" s="102">
        <v>4</v>
      </c>
      <c r="AS5" s="102">
        <v>4</v>
      </c>
      <c r="AT5" s="123">
        <v>0</v>
      </c>
      <c r="AU5" s="123">
        <v>0</v>
      </c>
      <c r="AV5" s="123">
        <v>0</v>
      </c>
      <c r="AW5" s="123">
        <v>0</v>
      </c>
      <c r="AX5" s="123">
        <v>0</v>
      </c>
      <c r="AY5" s="123">
        <v>0</v>
      </c>
      <c r="AZ5" s="123">
        <v>0</v>
      </c>
      <c r="BA5" s="123">
        <v>0</v>
      </c>
      <c r="BB5" s="123">
        <v>0</v>
      </c>
      <c r="BC5" s="123">
        <v>0</v>
      </c>
      <c r="BD5" s="123">
        <v>0</v>
      </c>
      <c r="BE5" s="123">
        <v>0</v>
      </c>
      <c r="BF5" s="123">
        <v>0</v>
      </c>
      <c r="BG5" s="123">
        <v>0</v>
      </c>
      <c r="BH5" s="123">
        <v>0</v>
      </c>
      <c r="BI5" s="123">
        <v>0</v>
      </c>
      <c r="BJ5" s="123">
        <v>0</v>
      </c>
      <c r="BK5" s="123">
        <v>0</v>
      </c>
      <c r="BL5" s="123">
        <v>0</v>
      </c>
      <c r="BM5" s="123">
        <v>0</v>
      </c>
      <c r="BN5" s="123">
        <v>0</v>
      </c>
      <c r="BO5" s="123">
        <v>0</v>
      </c>
      <c r="BP5" s="103">
        <v>0</v>
      </c>
      <c r="BQ5" s="103">
        <v>0</v>
      </c>
      <c r="BR5" s="103">
        <v>0</v>
      </c>
      <c r="BS5" s="103">
        <v>0</v>
      </c>
      <c r="BT5" s="103">
        <v>0</v>
      </c>
      <c r="BU5" s="103">
        <v>0</v>
      </c>
      <c r="BV5" s="103">
        <v>0</v>
      </c>
      <c r="BW5" s="103">
        <v>0</v>
      </c>
      <c r="BX5" s="103">
        <v>0</v>
      </c>
      <c r="BY5" s="103">
        <v>0</v>
      </c>
      <c r="BZ5" s="103">
        <v>0</v>
      </c>
      <c r="CA5" s="103">
        <v>0</v>
      </c>
      <c r="CB5" s="103">
        <v>0</v>
      </c>
      <c r="CC5" s="103">
        <v>0</v>
      </c>
      <c r="CD5" s="103">
        <v>0</v>
      </c>
      <c r="CE5" s="103">
        <v>0</v>
      </c>
      <c r="CF5" s="103">
        <v>0</v>
      </c>
      <c r="CG5" s="103">
        <v>0</v>
      </c>
      <c r="CH5" s="103">
        <v>0</v>
      </c>
      <c r="CI5" s="103">
        <v>7</v>
      </c>
      <c r="CJ5" s="103">
        <v>7</v>
      </c>
      <c r="CK5" s="103">
        <v>7</v>
      </c>
      <c r="CL5" s="146">
        <v>0</v>
      </c>
      <c r="CM5" s="146">
        <v>0</v>
      </c>
      <c r="CN5" s="146">
        <v>0</v>
      </c>
      <c r="CO5" s="146">
        <v>0</v>
      </c>
      <c r="CP5" s="146">
        <v>0</v>
      </c>
      <c r="CQ5" s="146">
        <v>0</v>
      </c>
      <c r="CR5" s="146">
        <v>0</v>
      </c>
      <c r="CS5" s="146">
        <v>0</v>
      </c>
      <c r="CT5" s="146">
        <v>0</v>
      </c>
      <c r="CU5" s="146">
        <v>0</v>
      </c>
      <c r="CV5" s="146">
        <v>0</v>
      </c>
      <c r="CW5" s="146">
        <v>0</v>
      </c>
      <c r="CX5" s="146">
        <v>0</v>
      </c>
      <c r="CY5" s="146">
        <v>0</v>
      </c>
      <c r="CZ5" s="146">
        <v>0</v>
      </c>
      <c r="DA5" s="146">
        <v>0</v>
      </c>
      <c r="DB5" s="146">
        <v>0</v>
      </c>
      <c r="DC5" s="146">
        <v>0</v>
      </c>
      <c r="DD5" s="146">
        <v>0</v>
      </c>
      <c r="DE5" s="146">
        <v>0</v>
      </c>
      <c r="DF5" s="146">
        <v>0</v>
      </c>
      <c r="DG5" s="146">
        <v>0</v>
      </c>
      <c r="DH5" s="107">
        <v>0</v>
      </c>
      <c r="DI5" s="107">
        <v>0</v>
      </c>
      <c r="DJ5" s="107">
        <v>0</v>
      </c>
      <c r="DK5" s="107">
        <v>0</v>
      </c>
      <c r="DL5" s="107">
        <v>0</v>
      </c>
      <c r="DM5" s="107">
        <v>0</v>
      </c>
      <c r="DN5" s="107">
        <v>0</v>
      </c>
      <c r="DO5" s="107">
        <v>0</v>
      </c>
      <c r="DP5" s="107">
        <v>0</v>
      </c>
      <c r="DQ5" s="107">
        <v>0</v>
      </c>
      <c r="DR5" s="107">
        <v>0</v>
      </c>
      <c r="DS5" s="107">
        <v>0</v>
      </c>
      <c r="DT5" s="107">
        <v>0</v>
      </c>
      <c r="DU5" s="107">
        <v>0</v>
      </c>
      <c r="DV5" s="107">
        <v>0</v>
      </c>
      <c r="DW5" s="107">
        <v>0</v>
      </c>
      <c r="DX5" s="107">
        <v>0</v>
      </c>
      <c r="DY5" s="107">
        <v>0</v>
      </c>
      <c r="DZ5" s="107">
        <v>0</v>
      </c>
      <c r="EA5" s="107">
        <v>0</v>
      </c>
      <c r="EB5" s="107">
        <v>0</v>
      </c>
      <c r="EC5" s="107">
        <v>0</v>
      </c>
      <c r="ED5" s="124">
        <v>0</v>
      </c>
      <c r="EE5" s="124">
        <v>0</v>
      </c>
      <c r="EF5" s="124">
        <v>0</v>
      </c>
      <c r="EG5" s="124">
        <v>3</v>
      </c>
      <c r="EH5" s="124">
        <v>3</v>
      </c>
      <c r="EI5" s="124">
        <v>0</v>
      </c>
      <c r="EJ5" s="124">
        <v>0</v>
      </c>
      <c r="EK5" s="124">
        <v>0</v>
      </c>
      <c r="EL5" s="124">
        <v>0</v>
      </c>
      <c r="EM5" s="124">
        <v>0</v>
      </c>
      <c r="EN5" s="124">
        <v>0</v>
      </c>
      <c r="EO5" s="124">
        <v>0</v>
      </c>
      <c r="EP5" s="124">
        <v>0</v>
      </c>
      <c r="EQ5" s="124">
        <v>0</v>
      </c>
      <c r="ER5" s="124">
        <v>0</v>
      </c>
      <c r="ES5" s="124">
        <v>0</v>
      </c>
      <c r="ET5" s="124">
        <v>0</v>
      </c>
      <c r="EU5" s="124">
        <v>0</v>
      </c>
      <c r="EV5" s="124">
        <v>0</v>
      </c>
      <c r="EW5" s="124">
        <v>0</v>
      </c>
      <c r="EX5" s="124">
        <v>0</v>
      </c>
      <c r="EY5" s="124">
        <v>0</v>
      </c>
      <c r="EZ5" s="158">
        <v>0</v>
      </c>
      <c r="FA5" s="158">
        <v>0</v>
      </c>
      <c r="FB5" s="158">
        <v>0</v>
      </c>
      <c r="FC5" s="158">
        <v>0</v>
      </c>
      <c r="FD5" s="158">
        <v>0</v>
      </c>
      <c r="FE5" s="158">
        <v>0</v>
      </c>
      <c r="FF5" s="158">
        <v>0</v>
      </c>
      <c r="FG5" s="158">
        <v>0</v>
      </c>
      <c r="FH5" s="158">
        <v>0</v>
      </c>
      <c r="FI5" s="158">
        <v>0</v>
      </c>
      <c r="FJ5" s="158">
        <v>0</v>
      </c>
      <c r="FK5" s="158">
        <v>0</v>
      </c>
      <c r="FL5" s="158">
        <v>0</v>
      </c>
      <c r="FM5" s="158">
        <v>0</v>
      </c>
      <c r="FN5" s="158">
        <v>0</v>
      </c>
      <c r="FO5" s="158">
        <v>0</v>
      </c>
      <c r="FP5" s="158">
        <v>0</v>
      </c>
      <c r="FQ5" s="158">
        <v>0</v>
      </c>
      <c r="FR5" s="158">
        <v>0</v>
      </c>
      <c r="FS5" s="158">
        <v>0</v>
      </c>
      <c r="FT5" s="158">
        <v>0</v>
      </c>
      <c r="FU5" s="158">
        <v>0</v>
      </c>
      <c r="FV5" s="164">
        <v>0</v>
      </c>
      <c r="FW5" s="164">
        <v>0</v>
      </c>
      <c r="FX5" s="164">
        <v>0</v>
      </c>
      <c r="FY5" s="164">
        <v>0</v>
      </c>
      <c r="FZ5" s="164">
        <v>0</v>
      </c>
      <c r="GA5" s="164">
        <v>0</v>
      </c>
      <c r="GB5" s="164">
        <v>0</v>
      </c>
      <c r="GC5" s="164">
        <v>0</v>
      </c>
      <c r="GD5" s="164">
        <v>0</v>
      </c>
      <c r="GE5" s="164">
        <v>0</v>
      </c>
      <c r="GF5" s="164">
        <v>0</v>
      </c>
      <c r="GG5" s="164">
        <v>0</v>
      </c>
      <c r="GH5" s="164">
        <v>0</v>
      </c>
      <c r="GI5" s="164">
        <v>0</v>
      </c>
      <c r="GJ5" s="164">
        <v>0</v>
      </c>
      <c r="GK5" s="164">
        <v>0</v>
      </c>
      <c r="GL5" s="164">
        <v>0</v>
      </c>
      <c r="GM5" s="164">
        <v>0</v>
      </c>
      <c r="GN5" s="164">
        <v>0</v>
      </c>
      <c r="GO5" s="164">
        <v>0</v>
      </c>
      <c r="GP5" s="164">
        <v>0</v>
      </c>
      <c r="GQ5" s="164">
        <v>0</v>
      </c>
      <c r="GR5" s="168">
        <v>0</v>
      </c>
      <c r="GS5" s="168">
        <v>0</v>
      </c>
      <c r="GT5" s="168">
        <v>0</v>
      </c>
      <c r="GU5" s="168">
        <v>0</v>
      </c>
      <c r="GV5" s="168">
        <v>0</v>
      </c>
      <c r="GW5" s="168">
        <v>0</v>
      </c>
      <c r="GX5" s="168">
        <v>0</v>
      </c>
      <c r="GY5" s="168">
        <v>0</v>
      </c>
      <c r="GZ5" s="168">
        <v>0</v>
      </c>
      <c r="HA5" s="168">
        <v>0</v>
      </c>
      <c r="HB5" s="168">
        <v>0</v>
      </c>
      <c r="HC5" s="168">
        <v>0</v>
      </c>
      <c r="HD5" s="168">
        <v>0</v>
      </c>
      <c r="HE5" s="168">
        <v>0</v>
      </c>
      <c r="HF5" s="168">
        <v>0</v>
      </c>
      <c r="HG5" s="168">
        <v>0</v>
      </c>
      <c r="HH5" s="168">
        <v>0</v>
      </c>
      <c r="HI5" s="168">
        <v>0</v>
      </c>
      <c r="HJ5" s="168">
        <v>0</v>
      </c>
      <c r="HK5" s="168">
        <v>0</v>
      </c>
      <c r="HL5" s="168">
        <v>0</v>
      </c>
      <c r="HM5" s="168">
        <v>0</v>
      </c>
      <c r="HN5" s="173">
        <v>0</v>
      </c>
      <c r="HO5" s="173">
        <v>0</v>
      </c>
      <c r="HP5" s="173">
        <v>0</v>
      </c>
      <c r="HQ5" s="173">
        <v>0</v>
      </c>
      <c r="HR5" s="173">
        <v>0</v>
      </c>
      <c r="HS5" s="173">
        <v>0</v>
      </c>
      <c r="HT5" s="173">
        <v>0</v>
      </c>
      <c r="HU5" s="173">
        <v>0</v>
      </c>
      <c r="HV5" s="173">
        <v>0</v>
      </c>
      <c r="HW5" s="173">
        <v>0</v>
      </c>
      <c r="HX5" s="173">
        <v>0</v>
      </c>
      <c r="HY5" s="173">
        <v>0</v>
      </c>
      <c r="HZ5" s="173">
        <v>0</v>
      </c>
      <c r="IA5" s="173">
        <v>0</v>
      </c>
      <c r="IB5" s="173">
        <v>0</v>
      </c>
      <c r="IC5" s="173">
        <v>0</v>
      </c>
      <c r="ID5" s="173">
        <v>0</v>
      </c>
      <c r="IE5" s="173">
        <v>0</v>
      </c>
      <c r="IF5" s="173">
        <v>0</v>
      </c>
      <c r="IG5" s="173">
        <v>0</v>
      </c>
      <c r="IH5" s="173">
        <v>0</v>
      </c>
      <c r="II5" s="173">
        <v>0</v>
      </c>
      <c r="IJ5" s="104">
        <v>0</v>
      </c>
      <c r="IK5" s="104">
        <v>0</v>
      </c>
      <c r="IL5" s="104">
        <v>0</v>
      </c>
      <c r="IM5" s="104">
        <v>0</v>
      </c>
      <c r="IN5" s="104">
        <v>0</v>
      </c>
      <c r="IO5" s="104">
        <v>0</v>
      </c>
      <c r="IP5" s="104">
        <v>0</v>
      </c>
      <c r="IQ5" s="104">
        <v>0</v>
      </c>
      <c r="IR5" s="104">
        <v>0</v>
      </c>
      <c r="IS5" s="104">
        <v>0</v>
      </c>
      <c r="IT5" s="104">
        <v>0</v>
      </c>
      <c r="IU5" s="104">
        <v>0</v>
      </c>
      <c r="IV5" s="104">
        <v>0</v>
      </c>
      <c r="IW5" s="104">
        <v>0</v>
      </c>
      <c r="IX5" s="104">
        <v>0</v>
      </c>
      <c r="IY5" s="104">
        <v>0</v>
      </c>
      <c r="IZ5" s="104">
        <v>0</v>
      </c>
      <c r="JA5" s="104">
        <v>0</v>
      </c>
      <c r="JB5" s="104">
        <v>0</v>
      </c>
      <c r="JC5" s="104">
        <v>10</v>
      </c>
      <c r="JD5" s="104">
        <v>0</v>
      </c>
      <c r="JE5" s="104">
        <v>0</v>
      </c>
      <c r="JF5" s="183">
        <v>0</v>
      </c>
      <c r="JG5" s="183">
        <v>0</v>
      </c>
      <c r="JH5" s="183">
        <v>0</v>
      </c>
      <c r="JI5" s="183">
        <v>0</v>
      </c>
      <c r="JJ5" s="183">
        <v>0</v>
      </c>
      <c r="JK5" s="183">
        <v>0</v>
      </c>
      <c r="JL5" s="183">
        <v>0</v>
      </c>
      <c r="JM5" s="183">
        <v>0</v>
      </c>
      <c r="JN5" s="183">
        <v>0</v>
      </c>
      <c r="JO5" s="183">
        <v>0</v>
      </c>
      <c r="JP5" s="183">
        <v>0</v>
      </c>
      <c r="JQ5" s="183">
        <v>0</v>
      </c>
      <c r="JR5" s="183">
        <v>0</v>
      </c>
      <c r="JS5" s="183">
        <v>0</v>
      </c>
      <c r="JT5" s="183">
        <v>0</v>
      </c>
      <c r="JU5" s="183">
        <v>0</v>
      </c>
      <c r="JV5" s="183">
        <v>0</v>
      </c>
      <c r="JW5" s="183">
        <v>0</v>
      </c>
      <c r="JX5" s="183">
        <v>0</v>
      </c>
      <c r="JY5" s="183">
        <v>0</v>
      </c>
      <c r="JZ5" s="183">
        <v>10</v>
      </c>
      <c r="KA5" s="183">
        <v>0</v>
      </c>
      <c r="KB5" s="190">
        <v>0</v>
      </c>
      <c r="KC5" s="190">
        <v>0</v>
      </c>
      <c r="KD5" s="190">
        <v>0</v>
      </c>
      <c r="KE5" s="190">
        <v>0</v>
      </c>
      <c r="KF5" s="190">
        <v>0</v>
      </c>
      <c r="KG5" s="190">
        <v>0</v>
      </c>
      <c r="KH5" s="190">
        <v>0</v>
      </c>
      <c r="KI5" s="190">
        <v>0</v>
      </c>
      <c r="KJ5" s="190">
        <v>0</v>
      </c>
      <c r="KK5" s="190">
        <v>0</v>
      </c>
      <c r="KL5" s="190">
        <v>0</v>
      </c>
      <c r="KM5" s="190">
        <v>0</v>
      </c>
      <c r="KN5" s="190">
        <v>0</v>
      </c>
      <c r="KO5" s="190">
        <v>0</v>
      </c>
      <c r="KP5" s="190">
        <v>0</v>
      </c>
      <c r="KQ5" s="190">
        <v>0</v>
      </c>
      <c r="KR5" s="190">
        <v>0</v>
      </c>
      <c r="KS5" s="190">
        <v>0</v>
      </c>
      <c r="KT5" s="190">
        <v>0</v>
      </c>
      <c r="KU5" s="190">
        <v>0</v>
      </c>
      <c r="KV5" s="190">
        <v>10</v>
      </c>
      <c r="KW5" s="190">
        <v>0</v>
      </c>
    </row>
    <row r="6" spans="1:309" x14ac:dyDescent="0.3">
      <c r="A6" s="101" t="s">
        <v>4</v>
      </c>
      <c r="B6" s="101">
        <v>0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  <c r="P6" s="101">
        <v>0</v>
      </c>
      <c r="Q6" s="101">
        <v>0</v>
      </c>
      <c r="R6" s="101">
        <v>0</v>
      </c>
      <c r="S6" s="101">
        <v>0</v>
      </c>
      <c r="T6" s="101">
        <v>0</v>
      </c>
      <c r="U6" s="101">
        <v>0</v>
      </c>
      <c r="V6" s="101">
        <v>0</v>
      </c>
      <c r="W6" s="101">
        <v>0</v>
      </c>
      <c r="X6" s="102">
        <v>0</v>
      </c>
      <c r="Y6" s="102">
        <v>0</v>
      </c>
      <c r="Z6" s="102">
        <v>0</v>
      </c>
      <c r="AA6" s="102">
        <v>0</v>
      </c>
      <c r="AB6" s="102">
        <v>0</v>
      </c>
      <c r="AC6" s="102">
        <v>0</v>
      </c>
      <c r="AD6" s="102">
        <v>0</v>
      </c>
      <c r="AE6" s="102">
        <v>0</v>
      </c>
      <c r="AF6" s="102">
        <v>0</v>
      </c>
      <c r="AG6" s="102">
        <v>0</v>
      </c>
      <c r="AH6" s="102">
        <v>0</v>
      </c>
      <c r="AI6" s="102">
        <v>0</v>
      </c>
      <c r="AJ6" s="102">
        <v>0</v>
      </c>
      <c r="AK6" s="102">
        <v>0</v>
      </c>
      <c r="AL6" s="102">
        <v>0</v>
      </c>
      <c r="AM6" s="102">
        <v>0</v>
      </c>
      <c r="AN6" s="102">
        <v>0</v>
      </c>
      <c r="AO6" s="102">
        <v>0</v>
      </c>
      <c r="AP6" s="102">
        <v>0</v>
      </c>
      <c r="AQ6" s="102">
        <v>0</v>
      </c>
      <c r="AR6" s="102">
        <v>0</v>
      </c>
      <c r="AS6" s="102">
        <v>0</v>
      </c>
      <c r="AT6" s="123">
        <v>0</v>
      </c>
      <c r="AU6" s="123">
        <v>0</v>
      </c>
      <c r="AV6" s="123">
        <v>0</v>
      </c>
      <c r="AW6" s="123">
        <v>0</v>
      </c>
      <c r="AX6" s="123">
        <v>0</v>
      </c>
      <c r="AY6" s="123">
        <v>0</v>
      </c>
      <c r="AZ6" s="123">
        <v>0</v>
      </c>
      <c r="BA6" s="123">
        <v>0</v>
      </c>
      <c r="BB6" s="123">
        <v>0</v>
      </c>
      <c r="BC6" s="123">
        <v>0</v>
      </c>
      <c r="BD6" s="123">
        <v>0</v>
      </c>
      <c r="BE6" s="123">
        <v>0</v>
      </c>
      <c r="BF6" s="123">
        <v>0</v>
      </c>
      <c r="BG6" s="123">
        <v>0</v>
      </c>
      <c r="BH6" s="123">
        <v>0</v>
      </c>
      <c r="BI6" s="123">
        <v>0</v>
      </c>
      <c r="BJ6" s="123">
        <v>0</v>
      </c>
      <c r="BK6" s="123">
        <v>0</v>
      </c>
      <c r="BL6" s="123">
        <v>0</v>
      </c>
      <c r="BM6" s="123">
        <v>0</v>
      </c>
      <c r="BN6" s="123">
        <v>0</v>
      </c>
      <c r="BO6" s="123">
        <v>0</v>
      </c>
      <c r="BP6" s="103">
        <v>0</v>
      </c>
      <c r="BQ6" s="103">
        <v>0</v>
      </c>
      <c r="BR6" s="103">
        <v>0</v>
      </c>
      <c r="BS6" s="103">
        <v>0</v>
      </c>
      <c r="BT6" s="103">
        <v>0</v>
      </c>
      <c r="BU6" s="103">
        <v>0</v>
      </c>
      <c r="BV6" s="103">
        <v>0</v>
      </c>
      <c r="BW6" s="103">
        <v>0</v>
      </c>
      <c r="BX6" s="103">
        <v>0</v>
      </c>
      <c r="BY6" s="103">
        <v>0</v>
      </c>
      <c r="BZ6" s="103">
        <v>0</v>
      </c>
      <c r="CA6" s="103">
        <v>0</v>
      </c>
      <c r="CB6" s="103">
        <v>0</v>
      </c>
      <c r="CC6" s="103">
        <v>0</v>
      </c>
      <c r="CD6" s="103">
        <v>0</v>
      </c>
      <c r="CE6" s="103">
        <v>0</v>
      </c>
      <c r="CF6" s="103">
        <v>0</v>
      </c>
      <c r="CG6" s="103">
        <v>0</v>
      </c>
      <c r="CH6" s="103">
        <v>0</v>
      </c>
      <c r="CI6" s="103">
        <v>0</v>
      </c>
      <c r="CJ6" s="103">
        <v>0</v>
      </c>
      <c r="CK6" s="103">
        <v>0</v>
      </c>
      <c r="CL6" s="146">
        <v>0</v>
      </c>
      <c r="CM6" s="146">
        <v>0</v>
      </c>
      <c r="CN6" s="146">
        <v>0</v>
      </c>
      <c r="CO6" s="146">
        <v>0</v>
      </c>
      <c r="CP6" s="146">
        <v>0</v>
      </c>
      <c r="CQ6" s="146">
        <v>0</v>
      </c>
      <c r="CR6" s="146">
        <v>0</v>
      </c>
      <c r="CS6" s="146">
        <v>0</v>
      </c>
      <c r="CT6" s="146">
        <v>0</v>
      </c>
      <c r="CU6" s="146">
        <v>0</v>
      </c>
      <c r="CV6" s="146">
        <v>0</v>
      </c>
      <c r="CW6" s="146">
        <v>0</v>
      </c>
      <c r="CX6" s="146">
        <v>0</v>
      </c>
      <c r="CY6" s="146">
        <v>0</v>
      </c>
      <c r="CZ6" s="146">
        <v>0</v>
      </c>
      <c r="DA6" s="146">
        <v>0</v>
      </c>
      <c r="DB6" s="146">
        <v>0</v>
      </c>
      <c r="DC6" s="146">
        <v>0</v>
      </c>
      <c r="DD6" s="146">
        <v>0</v>
      </c>
      <c r="DE6" s="146">
        <v>0</v>
      </c>
      <c r="DF6" s="146">
        <v>0</v>
      </c>
      <c r="DG6" s="146">
        <v>0</v>
      </c>
      <c r="DH6" s="107">
        <v>0</v>
      </c>
      <c r="DI6" s="107">
        <v>0</v>
      </c>
      <c r="DJ6" s="107">
        <v>0</v>
      </c>
      <c r="DK6" s="107">
        <v>0</v>
      </c>
      <c r="DL6" s="107">
        <v>0</v>
      </c>
      <c r="DM6" s="107">
        <v>0</v>
      </c>
      <c r="DN6" s="107">
        <v>0</v>
      </c>
      <c r="DO6" s="107">
        <v>0</v>
      </c>
      <c r="DP6" s="107">
        <v>0</v>
      </c>
      <c r="DQ6" s="107">
        <v>0</v>
      </c>
      <c r="DR6" s="107">
        <v>0</v>
      </c>
      <c r="DS6" s="107">
        <v>0</v>
      </c>
      <c r="DT6" s="107">
        <v>0</v>
      </c>
      <c r="DU6" s="107">
        <v>0</v>
      </c>
      <c r="DV6" s="107">
        <v>0</v>
      </c>
      <c r="DW6" s="107">
        <v>0</v>
      </c>
      <c r="DX6" s="107">
        <v>0</v>
      </c>
      <c r="DY6" s="107">
        <v>0</v>
      </c>
      <c r="DZ6" s="107">
        <v>0</v>
      </c>
      <c r="EA6" s="107">
        <v>0</v>
      </c>
      <c r="EB6" s="107">
        <v>0</v>
      </c>
      <c r="EC6" s="107">
        <v>0</v>
      </c>
      <c r="ED6" s="124">
        <v>0</v>
      </c>
      <c r="EE6" s="124">
        <v>0</v>
      </c>
      <c r="EF6" s="124">
        <v>0</v>
      </c>
      <c r="EG6" s="124">
        <v>0</v>
      </c>
      <c r="EH6" s="124">
        <v>0</v>
      </c>
      <c r="EI6" s="124">
        <v>0</v>
      </c>
      <c r="EJ6" s="124">
        <v>0</v>
      </c>
      <c r="EK6" s="124">
        <v>0</v>
      </c>
      <c r="EL6" s="124">
        <v>0</v>
      </c>
      <c r="EM6" s="124">
        <v>0</v>
      </c>
      <c r="EN6" s="124">
        <v>0</v>
      </c>
      <c r="EO6" s="124">
        <v>0</v>
      </c>
      <c r="EP6" s="124">
        <v>0</v>
      </c>
      <c r="EQ6" s="124">
        <v>0</v>
      </c>
      <c r="ER6" s="124">
        <v>0</v>
      </c>
      <c r="ES6" s="124">
        <v>0</v>
      </c>
      <c r="ET6" s="124">
        <v>0</v>
      </c>
      <c r="EU6" s="124">
        <v>0</v>
      </c>
      <c r="EV6" s="124">
        <v>0</v>
      </c>
      <c r="EW6" s="124">
        <v>0</v>
      </c>
      <c r="EX6" s="124">
        <v>0</v>
      </c>
      <c r="EY6" s="124">
        <v>0</v>
      </c>
      <c r="EZ6" s="158">
        <v>0</v>
      </c>
      <c r="FA6" s="158">
        <v>0</v>
      </c>
      <c r="FB6" s="158">
        <v>0</v>
      </c>
      <c r="FC6" s="158">
        <v>0</v>
      </c>
      <c r="FD6" s="158">
        <v>0</v>
      </c>
      <c r="FE6" s="158">
        <v>0</v>
      </c>
      <c r="FF6" s="158">
        <v>0</v>
      </c>
      <c r="FG6" s="158">
        <v>0</v>
      </c>
      <c r="FH6" s="158">
        <v>0</v>
      </c>
      <c r="FI6" s="158">
        <v>0</v>
      </c>
      <c r="FJ6" s="158">
        <v>0</v>
      </c>
      <c r="FK6" s="158">
        <v>0</v>
      </c>
      <c r="FL6" s="158">
        <v>0</v>
      </c>
      <c r="FM6" s="158">
        <v>0</v>
      </c>
      <c r="FN6" s="158">
        <v>0</v>
      </c>
      <c r="FO6" s="158">
        <v>0</v>
      </c>
      <c r="FP6" s="158">
        <v>0</v>
      </c>
      <c r="FQ6" s="158">
        <v>0</v>
      </c>
      <c r="FR6" s="158">
        <v>0</v>
      </c>
      <c r="FS6" s="158">
        <v>0</v>
      </c>
      <c r="FT6" s="158">
        <v>0</v>
      </c>
      <c r="FU6" s="158">
        <v>0</v>
      </c>
      <c r="FV6" s="164">
        <v>0</v>
      </c>
      <c r="FW6" s="164">
        <v>0</v>
      </c>
      <c r="FX6" s="164">
        <v>0</v>
      </c>
      <c r="FY6" s="164">
        <v>0</v>
      </c>
      <c r="FZ6" s="164">
        <v>0</v>
      </c>
      <c r="GA6" s="164">
        <v>0</v>
      </c>
      <c r="GB6" s="164">
        <v>0</v>
      </c>
      <c r="GC6" s="164">
        <v>0</v>
      </c>
      <c r="GD6" s="164">
        <v>0</v>
      </c>
      <c r="GE6" s="164">
        <v>0</v>
      </c>
      <c r="GF6" s="164">
        <v>0</v>
      </c>
      <c r="GG6" s="164">
        <v>0</v>
      </c>
      <c r="GH6" s="164">
        <v>0</v>
      </c>
      <c r="GI6" s="164">
        <v>0</v>
      </c>
      <c r="GJ6" s="164">
        <v>0</v>
      </c>
      <c r="GK6" s="164">
        <v>0</v>
      </c>
      <c r="GL6" s="164">
        <v>0</v>
      </c>
      <c r="GM6" s="164">
        <v>0</v>
      </c>
      <c r="GN6" s="164">
        <v>0</v>
      </c>
      <c r="GO6" s="164">
        <v>0</v>
      </c>
      <c r="GP6" s="164">
        <v>0</v>
      </c>
      <c r="GQ6" s="164">
        <v>0</v>
      </c>
      <c r="GR6" s="168">
        <v>0</v>
      </c>
      <c r="GS6" s="168">
        <v>0</v>
      </c>
      <c r="GT6" s="168">
        <v>0</v>
      </c>
      <c r="GU6" s="168">
        <v>0</v>
      </c>
      <c r="GV6" s="168">
        <v>0</v>
      </c>
      <c r="GW6" s="168">
        <v>0</v>
      </c>
      <c r="GX6" s="168">
        <v>0</v>
      </c>
      <c r="GY6" s="168">
        <v>0</v>
      </c>
      <c r="GZ6" s="168">
        <v>0</v>
      </c>
      <c r="HA6" s="168">
        <v>0</v>
      </c>
      <c r="HB6" s="168">
        <v>0</v>
      </c>
      <c r="HC6" s="168">
        <v>0</v>
      </c>
      <c r="HD6" s="168">
        <v>0</v>
      </c>
      <c r="HE6" s="168">
        <v>0</v>
      </c>
      <c r="HF6" s="168">
        <v>0</v>
      </c>
      <c r="HG6" s="168">
        <v>0</v>
      </c>
      <c r="HH6" s="168">
        <v>0</v>
      </c>
      <c r="HI6" s="168">
        <v>0</v>
      </c>
      <c r="HJ6" s="168">
        <v>0</v>
      </c>
      <c r="HK6" s="168">
        <v>0</v>
      </c>
      <c r="HL6" s="168">
        <v>0</v>
      </c>
      <c r="HM6" s="168">
        <v>0</v>
      </c>
      <c r="HN6" s="173">
        <v>0</v>
      </c>
      <c r="HO6" s="173">
        <v>0</v>
      </c>
      <c r="HP6" s="173">
        <v>0</v>
      </c>
      <c r="HQ6" s="173">
        <v>0</v>
      </c>
      <c r="HR6" s="173">
        <v>0</v>
      </c>
      <c r="HS6" s="173">
        <v>0</v>
      </c>
      <c r="HT6" s="173">
        <v>0</v>
      </c>
      <c r="HU6" s="173">
        <v>0</v>
      </c>
      <c r="HV6" s="173">
        <v>0</v>
      </c>
      <c r="HW6" s="173">
        <v>0</v>
      </c>
      <c r="HX6" s="173">
        <v>0</v>
      </c>
      <c r="HY6" s="173">
        <v>0</v>
      </c>
      <c r="HZ6" s="173">
        <v>0</v>
      </c>
      <c r="IA6" s="173">
        <v>0</v>
      </c>
      <c r="IB6" s="173">
        <v>0</v>
      </c>
      <c r="IC6" s="173">
        <v>0</v>
      </c>
      <c r="ID6" s="173">
        <v>0</v>
      </c>
      <c r="IE6" s="173">
        <v>0</v>
      </c>
      <c r="IF6" s="173">
        <v>0</v>
      </c>
      <c r="IG6" s="173">
        <v>0</v>
      </c>
      <c r="IH6" s="173">
        <v>0</v>
      </c>
      <c r="II6" s="173">
        <v>0</v>
      </c>
      <c r="IJ6" s="104">
        <v>0</v>
      </c>
      <c r="IK6" s="104">
        <v>0</v>
      </c>
      <c r="IL6" s="104">
        <v>0</v>
      </c>
      <c r="IM6" s="104">
        <v>0</v>
      </c>
      <c r="IN6" s="104">
        <v>0</v>
      </c>
      <c r="IO6" s="104">
        <v>0</v>
      </c>
      <c r="IP6" s="104">
        <v>0</v>
      </c>
      <c r="IQ6" s="104">
        <v>0</v>
      </c>
      <c r="IR6" s="104">
        <v>0</v>
      </c>
      <c r="IS6" s="104">
        <v>0</v>
      </c>
      <c r="IT6" s="104">
        <v>0</v>
      </c>
      <c r="IU6" s="104">
        <v>0</v>
      </c>
      <c r="IV6" s="104">
        <v>0</v>
      </c>
      <c r="IW6" s="104">
        <v>0</v>
      </c>
      <c r="IX6" s="104">
        <v>0</v>
      </c>
      <c r="IY6" s="104">
        <v>0</v>
      </c>
      <c r="IZ6" s="104">
        <v>0</v>
      </c>
      <c r="JA6" s="104">
        <v>0</v>
      </c>
      <c r="JB6" s="104">
        <v>0</v>
      </c>
      <c r="JC6" s="104">
        <v>0</v>
      </c>
      <c r="JD6" s="104">
        <v>0</v>
      </c>
      <c r="JE6" s="104">
        <v>0</v>
      </c>
      <c r="JF6" s="183">
        <v>0</v>
      </c>
      <c r="JG6" s="183">
        <v>0</v>
      </c>
      <c r="JH6" s="183">
        <v>0</v>
      </c>
      <c r="JI6" s="183">
        <v>0</v>
      </c>
      <c r="JJ6" s="183">
        <v>0</v>
      </c>
      <c r="JK6" s="183">
        <v>0</v>
      </c>
      <c r="JL6" s="183">
        <v>0</v>
      </c>
      <c r="JM6" s="183">
        <v>0</v>
      </c>
      <c r="JN6" s="183">
        <v>0</v>
      </c>
      <c r="JO6" s="183">
        <v>0</v>
      </c>
      <c r="JP6" s="183">
        <v>0</v>
      </c>
      <c r="JQ6" s="183">
        <v>0</v>
      </c>
      <c r="JR6" s="183">
        <v>0</v>
      </c>
      <c r="JS6" s="183">
        <v>0</v>
      </c>
      <c r="JT6" s="183">
        <v>0</v>
      </c>
      <c r="JU6" s="183">
        <v>0</v>
      </c>
      <c r="JV6" s="183">
        <v>0</v>
      </c>
      <c r="JW6" s="183">
        <v>0</v>
      </c>
      <c r="JX6" s="183">
        <v>0</v>
      </c>
      <c r="JY6" s="183">
        <v>0</v>
      </c>
      <c r="JZ6" s="183">
        <v>0</v>
      </c>
      <c r="KA6" s="183">
        <v>0</v>
      </c>
      <c r="KB6" s="190">
        <v>0</v>
      </c>
      <c r="KC6" s="190">
        <v>0</v>
      </c>
      <c r="KD6" s="190">
        <v>0</v>
      </c>
      <c r="KE6" s="190">
        <v>0</v>
      </c>
      <c r="KF6" s="190">
        <v>0</v>
      </c>
      <c r="KG6" s="190">
        <v>0</v>
      </c>
      <c r="KH6" s="190">
        <v>0</v>
      </c>
      <c r="KI6" s="190">
        <v>0</v>
      </c>
      <c r="KJ6" s="190">
        <v>0</v>
      </c>
      <c r="KK6" s="190">
        <v>0</v>
      </c>
      <c r="KL6" s="190">
        <v>0</v>
      </c>
      <c r="KM6" s="190">
        <v>0</v>
      </c>
      <c r="KN6" s="190">
        <v>0</v>
      </c>
      <c r="KO6" s="190">
        <v>0</v>
      </c>
      <c r="KP6" s="190">
        <v>0</v>
      </c>
      <c r="KQ6" s="190">
        <v>0</v>
      </c>
      <c r="KR6" s="190">
        <v>0</v>
      </c>
      <c r="KS6" s="190">
        <v>0</v>
      </c>
      <c r="KT6" s="190">
        <v>0</v>
      </c>
      <c r="KU6" s="190">
        <v>0</v>
      </c>
      <c r="KV6" s="190">
        <v>0</v>
      </c>
      <c r="KW6" s="190">
        <v>0</v>
      </c>
    </row>
    <row r="7" spans="1:309" x14ac:dyDescent="0.3">
      <c r="A7" s="101" t="s">
        <v>5</v>
      </c>
      <c r="B7" s="101">
        <v>0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  <c r="P7" s="101">
        <v>0</v>
      </c>
      <c r="Q7" s="101">
        <v>0</v>
      </c>
      <c r="R7" s="101">
        <v>0</v>
      </c>
      <c r="S7" s="101">
        <v>0</v>
      </c>
      <c r="T7" s="101">
        <v>0</v>
      </c>
      <c r="U7" s="101">
        <v>0</v>
      </c>
      <c r="V7" s="101">
        <v>0</v>
      </c>
      <c r="W7" s="101">
        <v>0</v>
      </c>
      <c r="X7" s="102">
        <v>0</v>
      </c>
      <c r="Y7" s="102">
        <v>0</v>
      </c>
      <c r="Z7" s="102">
        <v>0</v>
      </c>
      <c r="AA7" s="102">
        <v>0</v>
      </c>
      <c r="AB7" s="102">
        <v>0</v>
      </c>
      <c r="AC7" s="102">
        <v>0</v>
      </c>
      <c r="AD7" s="102">
        <v>0</v>
      </c>
      <c r="AE7" s="102">
        <v>0</v>
      </c>
      <c r="AF7" s="102">
        <v>0</v>
      </c>
      <c r="AG7" s="102">
        <v>0</v>
      </c>
      <c r="AH7" s="102">
        <v>0</v>
      </c>
      <c r="AI7" s="102">
        <v>0</v>
      </c>
      <c r="AJ7" s="102">
        <v>0</v>
      </c>
      <c r="AK7" s="102">
        <v>0</v>
      </c>
      <c r="AL7" s="102">
        <v>0</v>
      </c>
      <c r="AM7" s="102">
        <v>0</v>
      </c>
      <c r="AN7" s="102">
        <v>0</v>
      </c>
      <c r="AO7" s="102">
        <v>0</v>
      </c>
      <c r="AP7" s="102">
        <v>0</v>
      </c>
      <c r="AQ7" s="102">
        <v>0</v>
      </c>
      <c r="AR7" s="102">
        <v>0</v>
      </c>
      <c r="AS7" s="102">
        <v>0</v>
      </c>
      <c r="AT7" s="123">
        <v>0</v>
      </c>
      <c r="AU7" s="123">
        <v>0</v>
      </c>
      <c r="AV7" s="123">
        <v>0</v>
      </c>
      <c r="AW7" s="123">
        <v>0</v>
      </c>
      <c r="AX7" s="123">
        <v>0</v>
      </c>
      <c r="AY7" s="123">
        <v>0</v>
      </c>
      <c r="AZ7" s="123">
        <v>0</v>
      </c>
      <c r="BA7" s="123">
        <v>0</v>
      </c>
      <c r="BB7" s="123">
        <v>0</v>
      </c>
      <c r="BC7" s="123">
        <v>0</v>
      </c>
      <c r="BD7" s="123">
        <v>0</v>
      </c>
      <c r="BE7" s="123">
        <v>0</v>
      </c>
      <c r="BF7" s="123">
        <v>0</v>
      </c>
      <c r="BG7" s="123">
        <v>0</v>
      </c>
      <c r="BH7" s="123">
        <v>0</v>
      </c>
      <c r="BI7" s="123">
        <v>0</v>
      </c>
      <c r="BJ7" s="123">
        <v>0</v>
      </c>
      <c r="BK7" s="123">
        <v>0</v>
      </c>
      <c r="BL7" s="123">
        <v>0</v>
      </c>
      <c r="BM7" s="123">
        <v>0</v>
      </c>
      <c r="BN7" s="123">
        <v>0</v>
      </c>
      <c r="BO7" s="123">
        <v>0</v>
      </c>
      <c r="BP7" s="103">
        <v>0</v>
      </c>
      <c r="BQ7" s="103">
        <v>0</v>
      </c>
      <c r="BR7" s="103">
        <v>0</v>
      </c>
      <c r="BS7" s="103">
        <v>0</v>
      </c>
      <c r="BT7" s="103">
        <v>0</v>
      </c>
      <c r="BU7" s="103">
        <v>0</v>
      </c>
      <c r="BV7" s="103">
        <v>0</v>
      </c>
      <c r="BW7" s="103">
        <v>0</v>
      </c>
      <c r="BX7" s="103">
        <v>0</v>
      </c>
      <c r="BY7" s="103">
        <v>0</v>
      </c>
      <c r="BZ7" s="103">
        <v>0</v>
      </c>
      <c r="CA7" s="103">
        <v>0</v>
      </c>
      <c r="CB7" s="103">
        <v>0</v>
      </c>
      <c r="CC7" s="103">
        <v>0</v>
      </c>
      <c r="CD7" s="103">
        <v>0</v>
      </c>
      <c r="CE7" s="103">
        <v>0</v>
      </c>
      <c r="CF7" s="103">
        <v>0</v>
      </c>
      <c r="CG7" s="103">
        <v>0</v>
      </c>
      <c r="CH7" s="103">
        <v>0</v>
      </c>
      <c r="CI7" s="103">
        <v>0</v>
      </c>
      <c r="CJ7" s="103">
        <v>0</v>
      </c>
      <c r="CK7" s="103">
        <v>0</v>
      </c>
      <c r="CL7" s="146">
        <v>0</v>
      </c>
      <c r="CM7" s="146">
        <v>0</v>
      </c>
      <c r="CN7" s="146">
        <v>0</v>
      </c>
      <c r="CO7" s="146">
        <v>0</v>
      </c>
      <c r="CP7" s="146">
        <v>0</v>
      </c>
      <c r="CQ7" s="146">
        <v>0</v>
      </c>
      <c r="CR7" s="146">
        <v>0</v>
      </c>
      <c r="CS7" s="146">
        <v>0</v>
      </c>
      <c r="CT7" s="146">
        <v>0</v>
      </c>
      <c r="CU7" s="146">
        <v>0</v>
      </c>
      <c r="CV7" s="146">
        <v>0</v>
      </c>
      <c r="CW7" s="146">
        <v>0</v>
      </c>
      <c r="CX7" s="146">
        <v>0</v>
      </c>
      <c r="CY7" s="146">
        <v>0</v>
      </c>
      <c r="CZ7" s="146">
        <v>0</v>
      </c>
      <c r="DA7" s="146">
        <v>0</v>
      </c>
      <c r="DB7" s="146">
        <v>0</v>
      </c>
      <c r="DC7" s="146">
        <v>0</v>
      </c>
      <c r="DD7" s="146">
        <v>0</v>
      </c>
      <c r="DE7" s="146">
        <v>0</v>
      </c>
      <c r="DF7" s="146">
        <v>0</v>
      </c>
      <c r="DG7" s="146">
        <v>0</v>
      </c>
      <c r="DH7" s="107">
        <v>0</v>
      </c>
      <c r="DI7" s="107">
        <v>0</v>
      </c>
      <c r="DJ7" s="107">
        <v>0</v>
      </c>
      <c r="DK7" s="107">
        <v>0</v>
      </c>
      <c r="DL7" s="107">
        <v>0</v>
      </c>
      <c r="DM7" s="107">
        <v>0</v>
      </c>
      <c r="DN7" s="107">
        <v>0</v>
      </c>
      <c r="DO7" s="107">
        <v>0</v>
      </c>
      <c r="DP7" s="107">
        <v>0</v>
      </c>
      <c r="DQ7" s="107">
        <v>0</v>
      </c>
      <c r="DR7" s="107">
        <v>8</v>
      </c>
      <c r="DS7" s="107">
        <v>0</v>
      </c>
      <c r="DT7" s="107">
        <v>2</v>
      </c>
      <c r="DU7" s="107">
        <v>2</v>
      </c>
      <c r="DV7" s="107">
        <v>2</v>
      </c>
      <c r="DW7" s="107">
        <v>9</v>
      </c>
      <c r="DX7" s="107">
        <v>0</v>
      </c>
      <c r="DY7" s="107">
        <v>0</v>
      </c>
      <c r="DZ7" s="107">
        <v>8</v>
      </c>
      <c r="EA7" s="107">
        <v>0</v>
      </c>
      <c r="EB7" s="107">
        <v>0</v>
      </c>
      <c r="EC7" s="107">
        <v>0</v>
      </c>
      <c r="ED7" s="124">
        <v>0</v>
      </c>
      <c r="EE7" s="124">
        <v>0</v>
      </c>
      <c r="EF7" s="124">
        <v>0</v>
      </c>
      <c r="EG7" s="124">
        <v>0</v>
      </c>
      <c r="EH7" s="124">
        <v>0</v>
      </c>
      <c r="EI7" s="124">
        <v>0</v>
      </c>
      <c r="EJ7" s="124">
        <v>0</v>
      </c>
      <c r="EK7" s="124">
        <v>0</v>
      </c>
      <c r="EL7" s="124">
        <v>0</v>
      </c>
      <c r="EM7" s="124">
        <v>0</v>
      </c>
      <c r="EN7" s="124">
        <v>0</v>
      </c>
      <c r="EO7" s="124">
        <v>0</v>
      </c>
      <c r="EP7" s="124">
        <v>0</v>
      </c>
      <c r="EQ7" s="124">
        <v>0</v>
      </c>
      <c r="ER7" s="124">
        <v>0</v>
      </c>
      <c r="ES7" s="124">
        <v>0</v>
      </c>
      <c r="ET7" s="124">
        <v>0</v>
      </c>
      <c r="EU7" s="124">
        <v>0</v>
      </c>
      <c r="EV7" s="124">
        <v>0</v>
      </c>
      <c r="EW7" s="124">
        <v>0</v>
      </c>
      <c r="EX7" s="124">
        <v>0</v>
      </c>
      <c r="EY7" s="124">
        <v>0</v>
      </c>
      <c r="EZ7" s="158">
        <v>0</v>
      </c>
      <c r="FA7" s="158">
        <v>0</v>
      </c>
      <c r="FB7" s="158">
        <v>0</v>
      </c>
      <c r="FC7" s="158">
        <v>0</v>
      </c>
      <c r="FD7" s="158">
        <v>0</v>
      </c>
      <c r="FE7" s="158">
        <v>0</v>
      </c>
      <c r="FF7" s="158">
        <v>0</v>
      </c>
      <c r="FG7" s="158">
        <v>0</v>
      </c>
      <c r="FH7" s="158">
        <v>0</v>
      </c>
      <c r="FI7" s="158">
        <v>0</v>
      </c>
      <c r="FJ7" s="158">
        <v>0</v>
      </c>
      <c r="FK7" s="158">
        <v>0</v>
      </c>
      <c r="FL7" s="158">
        <v>0</v>
      </c>
      <c r="FM7" s="158">
        <v>0</v>
      </c>
      <c r="FN7" s="158">
        <v>0</v>
      </c>
      <c r="FO7" s="158">
        <v>0</v>
      </c>
      <c r="FP7" s="158">
        <v>0</v>
      </c>
      <c r="FQ7" s="158">
        <v>0</v>
      </c>
      <c r="FR7" s="158">
        <v>0</v>
      </c>
      <c r="FS7" s="158">
        <v>0</v>
      </c>
      <c r="FT7" s="158">
        <v>0</v>
      </c>
      <c r="FU7" s="158">
        <v>0</v>
      </c>
      <c r="FV7" s="164">
        <v>0</v>
      </c>
      <c r="FW7" s="164">
        <v>0</v>
      </c>
      <c r="FX7" s="164">
        <v>0</v>
      </c>
      <c r="FY7" s="164">
        <v>0</v>
      </c>
      <c r="FZ7" s="164">
        <v>0</v>
      </c>
      <c r="GA7" s="164">
        <v>0</v>
      </c>
      <c r="GB7" s="164">
        <v>0</v>
      </c>
      <c r="GC7" s="164">
        <v>0</v>
      </c>
      <c r="GD7" s="164">
        <v>0</v>
      </c>
      <c r="GE7" s="164">
        <v>0</v>
      </c>
      <c r="GF7" s="164">
        <v>0</v>
      </c>
      <c r="GG7" s="164">
        <v>0</v>
      </c>
      <c r="GH7" s="164">
        <v>0</v>
      </c>
      <c r="GI7" s="164">
        <v>0</v>
      </c>
      <c r="GJ7" s="164">
        <v>0</v>
      </c>
      <c r="GK7" s="164">
        <v>0</v>
      </c>
      <c r="GL7" s="164">
        <v>0</v>
      </c>
      <c r="GM7" s="164">
        <v>0</v>
      </c>
      <c r="GN7" s="164">
        <v>0</v>
      </c>
      <c r="GO7" s="164">
        <v>0</v>
      </c>
      <c r="GP7" s="164">
        <v>0</v>
      </c>
      <c r="GQ7" s="164">
        <v>0</v>
      </c>
      <c r="GR7" s="168">
        <v>0</v>
      </c>
      <c r="GS7" s="168">
        <v>0</v>
      </c>
      <c r="GT7" s="168">
        <v>0</v>
      </c>
      <c r="GU7" s="168">
        <v>0</v>
      </c>
      <c r="GV7" s="168">
        <v>0</v>
      </c>
      <c r="GW7" s="168">
        <v>0</v>
      </c>
      <c r="GX7" s="168">
        <v>0</v>
      </c>
      <c r="GY7" s="168">
        <v>0</v>
      </c>
      <c r="GZ7" s="168">
        <v>0</v>
      </c>
      <c r="HA7" s="168">
        <v>0</v>
      </c>
      <c r="HB7" s="168">
        <v>0</v>
      </c>
      <c r="HC7" s="168">
        <v>0</v>
      </c>
      <c r="HD7" s="168">
        <v>0</v>
      </c>
      <c r="HE7" s="168">
        <v>0</v>
      </c>
      <c r="HF7" s="168">
        <v>0</v>
      </c>
      <c r="HG7" s="168">
        <v>0</v>
      </c>
      <c r="HH7" s="168">
        <v>0</v>
      </c>
      <c r="HI7" s="168">
        <v>0</v>
      </c>
      <c r="HJ7" s="168">
        <v>0</v>
      </c>
      <c r="HK7" s="168">
        <v>0</v>
      </c>
      <c r="HL7" s="168">
        <v>0</v>
      </c>
      <c r="HM7" s="168">
        <v>0</v>
      </c>
      <c r="HN7" s="173">
        <v>0</v>
      </c>
      <c r="HO7" s="173">
        <v>0</v>
      </c>
      <c r="HP7" s="173">
        <v>0</v>
      </c>
      <c r="HQ7" s="173">
        <v>0</v>
      </c>
      <c r="HR7" s="173">
        <v>0</v>
      </c>
      <c r="HS7" s="173">
        <v>0</v>
      </c>
      <c r="HT7" s="173">
        <v>0</v>
      </c>
      <c r="HU7" s="173">
        <v>0</v>
      </c>
      <c r="HV7" s="173">
        <v>0</v>
      </c>
      <c r="HW7" s="173">
        <v>6</v>
      </c>
      <c r="HX7" s="173">
        <v>9</v>
      </c>
      <c r="HY7" s="173">
        <v>9</v>
      </c>
      <c r="HZ7" s="173">
        <v>6</v>
      </c>
      <c r="IA7" s="173">
        <v>0</v>
      </c>
      <c r="IB7" s="173">
        <v>0</v>
      </c>
      <c r="IC7" s="173">
        <v>0</v>
      </c>
      <c r="ID7" s="173">
        <v>0</v>
      </c>
      <c r="IE7" s="173">
        <v>0</v>
      </c>
      <c r="IF7" s="173">
        <v>0</v>
      </c>
      <c r="IG7" s="173">
        <v>0</v>
      </c>
      <c r="IH7" s="173">
        <v>0</v>
      </c>
      <c r="II7" s="173">
        <v>0</v>
      </c>
      <c r="IJ7" s="104">
        <v>0</v>
      </c>
      <c r="IK7" s="104">
        <v>0</v>
      </c>
      <c r="IL7" s="104">
        <v>0</v>
      </c>
      <c r="IM7" s="104">
        <v>0</v>
      </c>
      <c r="IN7" s="104">
        <v>0</v>
      </c>
      <c r="IO7" s="104">
        <v>0</v>
      </c>
      <c r="IP7" s="104">
        <v>0</v>
      </c>
      <c r="IQ7" s="104">
        <v>0</v>
      </c>
      <c r="IR7" s="104">
        <v>0</v>
      </c>
      <c r="IS7" s="104">
        <v>0</v>
      </c>
      <c r="IT7" s="104">
        <v>3</v>
      </c>
      <c r="IU7" s="104">
        <v>2</v>
      </c>
      <c r="IV7" s="104">
        <v>0</v>
      </c>
      <c r="IW7" s="104">
        <v>0</v>
      </c>
      <c r="IX7" s="104">
        <v>0</v>
      </c>
      <c r="IY7" s="104">
        <v>0</v>
      </c>
      <c r="IZ7" s="104">
        <v>0</v>
      </c>
      <c r="JA7" s="104">
        <v>0</v>
      </c>
      <c r="JB7" s="104">
        <v>0</v>
      </c>
      <c r="JC7" s="104">
        <v>0</v>
      </c>
      <c r="JD7" s="104">
        <v>0</v>
      </c>
      <c r="JE7" s="104">
        <v>0</v>
      </c>
      <c r="JF7" s="183">
        <v>0</v>
      </c>
      <c r="JG7" s="183">
        <v>0</v>
      </c>
      <c r="JH7" s="183">
        <v>0</v>
      </c>
      <c r="JI7" s="183">
        <v>0</v>
      </c>
      <c r="JJ7" s="183">
        <v>0</v>
      </c>
      <c r="JK7" s="183">
        <v>0</v>
      </c>
      <c r="JL7" s="183">
        <v>0</v>
      </c>
      <c r="JM7" s="183">
        <v>0</v>
      </c>
      <c r="JN7" s="183">
        <v>0</v>
      </c>
      <c r="JO7" s="183">
        <v>0</v>
      </c>
      <c r="JP7" s="183">
        <v>0</v>
      </c>
      <c r="JQ7" s="183">
        <v>0</v>
      </c>
      <c r="JR7" s="183">
        <v>0</v>
      </c>
      <c r="JS7" s="183">
        <v>0</v>
      </c>
      <c r="JT7" s="183">
        <v>0</v>
      </c>
      <c r="JU7" s="183">
        <v>0</v>
      </c>
      <c r="JV7" s="183">
        <v>0</v>
      </c>
      <c r="JW7" s="183">
        <v>0</v>
      </c>
      <c r="JX7" s="183">
        <v>0</v>
      </c>
      <c r="JY7" s="183">
        <v>0</v>
      </c>
      <c r="JZ7" s="183">
        <v>0</v>
      </c>
      <c r="KA7" s="183">
        <v>0</v>
      </c>
      <c r="KB7" s="190">
        <v>0</v>
      </c>
      <c r="KC7" s="190">
        <v>0</v>
      </c>
      <c r="KD7" s="190">
        <v>0</v>
      </c>
      <c r="KE7" s="190">
        <v>0</v>
      </c>
      <c r="KF7" s="190">
        <v>0</v>
      </c>
      <c r="KG7" s="190">
        <v>0</v>
      </c>
      <c r="KH7" s="190">
        <v>0</v>
      </c>
      <c r="KI7" s="190">
        <v>0</v>
      </c>
      <c r="KJ7" s="190">
        <v>0</v>
      </c>
      <c r="KK7" s="190">
        <v>0</v>
      </c>
      <c r="KL7" s="190">
        <v>1</v>
      </c>
      <c r="KM7" s="190">
        <v>1</v>
      </c>
      <c r="KN7" s="190">
        <v>0</v>
      </c>
      <c r="KO7" s="190">
        <v>0</v>
      </c>
      <c r="KP7" s="190">
        <v>0</v>
      </c>
      <c r="KQ7" s="190">
        <v>10</v>
      </c>
      <c r="KR7" s="190">
        <v>0</v>
      </c>
      <c r="KS7" s="190">
        <v>0</v>
      </c>
      <c r="KT7" s="190">
        <v>10</v>
      </c>
      <c r="KU7" s="190">
        <v>0</v>
      </c>
      <c r="KV7" s="190">
        <v>0</v>
      </c>
      <c r="KW7" s="190">
        <v>0</v>
      </c>
    </row>
    <row r="8" spans="1:309" x14ac:dyDescent="0.3">
      <c r="A8" s="101" t="s">
        <v>6</v>
      </c>
      <c r="B8" s="101">
        <v>0</v>
      </c>
      <c r="C8" s="101">
        <v>0</v>
      </c>
      <c r="D8" s="101">
        <v>0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  <c r="P8" s="101">
        <v>0</v>
      </c>
      <c r="Q8" s="101">
        <v>0</v>
      </c>
      <c r="R8" s="101">
        <v>0</v>
      </c>
      <c r="S8" s="101">
        <v>0</v>
      </c>
      <c r="T8" s="101">
        <v>0</v>
      </c>
      <c r="U8" s="101">
        <v>0</v>
      </c>
      <c r="V8" s="101">
        <v>0</v>
      </c>
      <c r="W8" s="101">
        <v>0</v>
      </c>
      <c r="X8" s="102">
        <v>0</v>
      </c>
      <c r="Y8" s="102">
        <v>0</v>
      </c>
      <c r="Z8" s="102">
        <v>0</v>
      </c>
      <c r="AA8" s="102">
        <v>0</v>
      </c>
      <c r="AB8" s="102">
        <v>0</v>
      </c>
      <c r="AC8" s="102">
        <v>0</v>
      </c>
      <c r="AD8" s="102">
        <v>0</v>
      </c>
      <c r="AE8" s="102">
        <v>0</v>
      </c>
      <c r="AF8" s="102">
        <v>0</v>
      </c>
      <c r="AG8" s="102">
        <v>0</v>
      </c>
      <c r="AH8" s="102">
        <v>0</v>
      </c>
      <c r="AI8" s="102">
        <v>0</v>
      </c>
      <c r="AJ8" s="102">
        <v>0</v>
      </c>
      <c r="AK8" s="102">
        <v>0</v>
      </c>
      <c r="AL8" s="102">
        <v>0</v>
      </c>
      <c r="AM8" s="102">
        <v>0</v>
      </c>
      <c r="AN8" s="102">
        <v>0</v>
      </c>
      <c r="AO8" s="102">
        <v>0</v>
      </c>
      <c r="AP8" s="102">
        <v>0</v>
      </c>
      <c r="AQ8" s="102">
        <v>0</v>
      </c>
      <c r="AR8" s="102">
        <v>0</v>
      </c>
      <c r="AS8" s="102">
        <v>0</v>
      </c>
      <c r="AT8" s="123">
        <v>0</v>
      </c>
      <c r="AU8" s="123">
        <v>0</v>
      </c>
      <c r="AV8" s="123">
        <v>0</v>
      </c>
      <c r="AW8" s="123">
        <v>0</v>
      </c>
      <c r="AX8" s="123">
        <v>0</v>
      </c>
      <c r="AY8" s="123">
        <v>0</v>
      </c>
      <c r="AZ8" s="123">
        <v>0</v>
      </c>
      <c r="BA8" s="123">
        <v>0</v>
      </c>
      <c r="BB8" s="123">
        <v>0</v>
      </c>
      <c r="BC8" s="123">
        <v>0</v>
      </c>
      <c r="BD8" s="123">
        <v>0</v>
      </c>
      <c r="BE8" s="123">
        <v>0</v>
      </c>
      <c r="BF8" s="123">
        <v>0</v>
      </c>
      <c r="BG8" s="123">
        <v>0</v>
      </c>
      <c r="BH8" s="123">
        <v>0</v>
      </c>
      <c r="BI8" s="123">
        <v>0</v>
      </c>
      <c r="BJ8" s="123">
        <v>0</v>
      </c>
      <c r="BK8" s="123">
        <v>0</v>
      </c>
      <c r="BL8" s="123">
        <v>0</v>
      </c>
      <c r="BM8" s="123">
        <v>0</v>
      </c>
      <c r="BN8" s="123">
        <v>0</v>
      </c>
      <c r="BO8" s="123">
        <v>0</v>
      </c>
      <c r="BP8" s="103">
        <v>0</v>
      </c>
      <c r="BQ8" s="103">
        <v>0</v>
      </c>
      <c r="BR8" s="103">
        <v>0</v>
      </c>
      <c r="BS8" s="103">
        <v>0</v>
      </c>
      <c r="BT8" s="103">
        <v>0</v>
      </c>
      <c r="BU8" s="103">
        <v>0</v>
      </c>
      <c r="BV8" s="103">
        <v>0</v>
      </c>
      <c r="BW8" s="103">
        <v>0</v>
      </c>
      <c r="BX8" s="103">
        <v>0</v>
      </c>
      <c r="BY8" s="103">
        <v>0</v>
      </c>
      <c r="BZ8" s="103">
        <v>0</v>
      </c>
      <c r="CA8" s="103">
        <v>0</v>
      </c>
      <c r="CB8" s="103">
        <v>0</v>
      </c>
      <c r="CC8" s="103">
        <v>0</v>
      </c>
      <c r="CD8" s="103">
        <v>0</v>
      </c>
      <c r="CE8" s="103">
        <v>0</v>
      </c>
      <c r="CF8" s="103">
        <v>0</v>
      </c>
      <c r="CG8" s="103">
        <v>0</v>
      </c>
      <c r="CH8" s="103">
        <v>0</v>
      </c>
      <c r="CI8" s="103">
        <v>0</v>
      </c>
      <c r="CJ8" s="103">
        <v>0</v>
      </c>
      <c r="CK8" s="103">
        <v>0</v>
      </c>
      <c r="CL8" s="146">
        <v>0</v>
      </c>
      <c r="CM8" s="146">
        <v>0</v>
      </c>
      <c r="CN8" s="146">
        <v>0</v>
      </c>
      <c r="CO8" s="146">
        <v>0</v>
      </c>
      <c r="CP8" s="146">
        <v>0</v>
      </c>
      <c r="CQ8" s="146">
        <v>0</v>
      </c>
      <c r="CR8" s="146">
        <v>0</v>
      </c>
      <c r="CS8" s="146">
        <v>2</v>
      </c>
      <c r="CT8" s="146">
        <v>2</v>
      </c>
      <c r="CU8" s="146">
        <v>0</v>
      </c>
      <c r="CV8" s="146">
        <v>0</v>
      </c>
      <c r="CW8" s="146">
        <v>0</v>
      </c>
      <c r="CX8" s="146">
        <v>0</v>
      </c>
      <c r="CY8" s="146">
        <v>0</v>
      </c>
      <c r="CZ8" s="146">
        <v>0</v>
      </c>
      <c r="DA8" s="146">
        <v>0</v>
      </c>
      <c r="DB8" s="146">
        <v>0</v>
      </c>
      <c r="DC8" s="146">
        <v>0</v>
      </c>
      <c r="DD8" s="146">
        <v>0</v>
      </c>
      <c r="DE8" s="146">
        <v>0</v>
      </c>
      <c r="DF8" s="146">
        <v>0</v>
      </c>
      <c r="DG8" s="146">
        <v>0</v>
      </c>
      <c r="DH8" s="107">
        <v>0</v>
      </c>
      <c r="DI8" s="107">
        <v>0</v>
      </c>
      <c r="DJ8" s="107">
        <v>0</v>
      </c>
      <c r="DK8" s="107">
        <v>0</v>
      </c>
      <c r="DL8" s="107">
        <v>0</v>
      </c>
      <c r="DM8" s="107">
        <v>0</v>
      </c>
      <c r="DN8" s="107">
        <v>0</v>
      </c>
      <c r="DO8" s="107">
        <v>0</v>
      </c>
      <c r="DP8" s="107">
        <v>0</v>
      </c>
      <c r="DQ8" s="107">
        <v>0</v>
      </c>
      <c r="DR8" s="107">
        <v>0</v>
      </c>
      <c r="DS8" s="107">
        <v>0</v>
      </c>
      <c r="DT8" s="107">
        <v>5</v>
      </c>
      <c r="DU8" s="107">
        <v>0</v>
      </c>
      <c r="DV8" s="107">
        <v>0</v>
      </c>
      <c r="DW8" s="107">
        <v>0</v>
      </c>
      <c r="DX8" s="107">
        <v>0</v>
      </c>
      <c r="DY8" s="107">
        <v>0</v>
      </c>
      <c r="DZ8" s="107">
        <v>0</v>
      </c>
      <c r="EA8" s="107">
        <v>0</v>
      </c>
      <c r="EB8" s="107">
        <v>0</v>
      </c>
      <c r="EC8" s="107">
        <v>0</v>
      </c>
      <c r="ED8" s="124">
        <v>0</v>
      </c>
      <c r="EE8" s="124">
        <v>0</v>
      </c>
      <c r="EF8" s="124">
        <v>0</v>
      </c>
      <c r="EG8" s="124">
        <v>0</v>
      </c>
      <c r="EH8" s="124">
        <v>0</v>
      </c>
      <c r="EI8" s="124">
        <v>0</v>
      </c>
      <c r="EJ8" s="124">
        <v>0</v>
      </c>
      <c r="EK8" s="124">
        <v>0</v>
      </c>
      <c r="EL8" s="124">
        <v>0</v>
      </c>
      <c r="EM8" s="124">
        <v>0</v>
      </c>
      <c r="EN8" s="124">
        <v>0</v>
      </c>
      <c r="EO8" s="124">
        <v>0</v>
      </c>
      <c r="EP8" s="124">
        <v>0</v>
      </c>
      <c r="EQ8" s="124">
        <v>0</v>
      </c>
      <c r="ER8" s="124">
        <v>0</v>
      </c>
      <c r="ES8" s="124">
        <v>0</v>
      </c>
      <c r="ET8" s="124">
        <v>0</v>
      </c>
      <c r="EU8" s="124">
        <v>0</v>
      </c>
      <c r="EV8" s="124">
        <v>0</v>
      </c>
      <c r="EW8" s="124">
        <v>0</v>
      </c>
      <c r="EX8" s="124">
        <v>0</v>
      </c>
      <c r="EY8" s="124">
        <v>0</v>
      </c>
      <c r="EZ8" s="158">
        <v>0</v>
      </c>
      <c r="FA8" s="158">
        <v>0</v>
      </c>
      <c r="FB8" s="158">
        <v>0</v>
      </c>
      <c r="FC8" s="158">
        <v>0</v>
      </c>
      <c r="FD8" s="158">
        <v>0</v>
      </c>
      <c r="FE8" s="158">
        <v>0</v>
      </c>
      <c r="FF8" s="158">
        <v>0</v>
      </c>
      <c r="FG8" s="158">
        <v>0</v>
      </c>
      <c r="FH8" s="158">
        <v>0</v>
      </c>
      <c r="FI8" s="158">
        <v>0</v>
      </c>
      <c r="FJ8" s="158">
        <v>0</v>
      </c>
      <c r="FK8" s="158">
        <v>0</v>
      </c>
      <c r="FL8" s="158">
        <v>0</v>
      </c>
      <c r="FM8" s="158">
        <v>0</v>
      </c>
      <c r="FN8" s="158">
        <v>0</v>
      </c>
      <c r="FO8" s="158">
        <v>0</v>
      </c>
      <c r="FP8" s="158">
        <v>0</v>
      </c>
      <c r="FQ8" s="158">
        <v>0</v>
      </c>
      <c r="FR8" s="158">
        <v>0</v>
      </c>
      <c r="FS8" s="158">
        <v>0</v>
      </c>
      <c r="FT8" s="158">
        <v>0</v>
      </c>
      <c r="FU8" s="158">
        <v>0</v>
      </c>
      <c r="FV8" s="164">
        <v>0</v>
      </c>
      <c r="FW8" s="164">
        <v>0</v>
      </c>
      <c r="FX8" s="164">
        <v>0</v>
      </c>
      <c r="FY8" s="164">
        <v>0</v>
      </c>
      <c r="FZ8" s="164">
        <v>0</v>
      </c>
      <c r="GA8" s="164">
        <v>0</v>
      </c>
      <c r="GB8" s="164">
        <v>0</v>
      </c>
      <c r="GC8" s="164">
        <v>0</v>
      </c>
      <c r="GD8" s="164">
        <v>0</v>
      </c>
      <c r="GE8" s="164">
        <v>0</v>
      </c>
      <c r="GF8" s="164">
        <v>0</v>
      </c>
      <c r="GG8" s="164">
        <v>0</v>
      </c>
      <c r="GH8" s="164">
        <v>0</v>
      </c>
      <c r="GI8" s="164">
        <v>0</v>
      </c>
      <c r="GJ8" s="164">
        <v>0</v>
      </c>
      <c r="GK8" s="164">
        <v>0</v>
      </c>
      <c r="GL8" s="164">
        <v>0</v>
      </c>
      <c r="GM8" s="164">
        <v>0</v>
      </c>
      <c r="GN8" s="164">
        <v>0</v>
      </c>
      <c r="GO8" s="164">
        <v>0</v>
      </c>
      <c r="GP8" s="164">
        <v>0</v>
      </c>
      <c r="GQ8" s="164">
        <v>0</v>
      </c>
      <c r="GR8" s="168">
        <v>0</v>
      </c>
      <c r="GS8" s="168">
        <v>0</v>
      </c>
      <c r="GT8" s="168">
        <v>0</v>
      </c>
      <c r="GU8" s="168">
        <v>0</v>
      </c>
      <c r="GV8" s="168">
        <v>0</v>
      </c>
      <c r="GW8" s="168">
        <v>0</v>
      </c>
      <c r="GX8" s="168">
        <v>0</v>
      </c>
      <c r="GY8" s="168">
        <v>0</v>
      </c>
      <c r="GZ8" s="168">
        <v>0</v>
      </c>
      <c r="HA8" s="168">
        <v>0</v>
      </c>
      <c r="HB8" s="168">
        <v>0</v>
      </c>
      <c r="HC8" s="168">
        <v>0</v>
      </c>
      <c r="HD8" s="168">
        <v>0</v>
      </c>
      <c r="HE8" s="168">
        <v>0</v>
      </c>
      <c r="HF8" s="168">
        <v>0</v>
      </c>
      <c r="HG8" s="168">
        <v>0</v>
      </c>
      <c r="HH8" s="168">
        <v>0</v>
      </c>
      <c r="HI8" s="168">
        <v>0</v>
      </c>
      <c r="HJ8" s="168">
        <v>0</v>
      </c>
      <c r="HK8" s="168">
        <v>0</v>
      </c>
      <c r="HL8" s="168">
        <v>0</v>
      </c>
      <c r="HM8" s="168">
        <v>0</v>
      </c>
      <c r="HN8" s="173">
        <v>0</v>
      </c>
      <c r="HO8" s="173">
        <v>0</v>
      </c>
      <c r="HP8" s="173">
        <v>0</v>
      </c>
      <c r="HQ8" s="173">
        <v>0</v>
      </c>
      <c r="HR8" s="173">
        <v>0</v>
      </c>
      <c r="HS8" s="173">
        <v>0</v>
      </c>
      <c r="HT8" s="173">
        <v>0</v>
      </c>
      <c r="HU8" s="173">
        <v>0</v>
      </c>
      <c r="HV8" s="173">
        <v>0</v>
      </c>
      <c r="HW8" s="173">
        <v>0</v>
      </c>
      <c r="HX8" s="173">
        <v>0</v>
      </c>
      <c r="HY8" s="173">
        <v>0</v>
      </c>
      <c r="HZ8" s="173">
        <v>0</v>
      </c>
      <c r="IA8" s="173">
        <v>0</v>
      </c>
      <c r="IB8" s="173">
        <v>0</v>
      </c>
      <c r="IC8" s="173">
        <v>0</v>
      </c>
      <c r="ID8" s="173">
        <v>0</v>
      </c>
      <c r="IE8" s="173">
        <v>0</v>
      </c>
      <c r="IF8" s="173">
        <v>0</v>
      </c>
      <c r="IG8" s="173">
        <v>0</v>
      </c>
      <c r="IH8" s="173">
        <v>0</v>
      </c>
      <c r="II8" s="173">
        <v>0</v>
      </c>
      <c r="IJ8" s="125">
        <v>0</v>
      </c>
      <c r="IK8" s="125">
        <v>0</v>
      </c>
      <c r="IL8" s="125">
        <v>0</v>
      </c>
      <c r="IM8" s="125">
        <v>0</v>
      </c>
      <c r="IN8" s="125">
        <v>0</v>
      </c>
      <c r="IO8" s="125">
        <v>0</v>
      </c>
      <c r="IP8" s="125">
        <v>0</v>
      </c>
      <c r="IQ8" s="125">
        <v>0</v>
      </c>
      <c r="IR8" s="125">
        <v>0</v>
      </c>
      <c r="IS8" s="125">
        <v>0</v>
      </c>
      <c r="IT8" s="125">
        <v>0</v>
      </c>
      <c r="IU8" s="125">
        <v>0</v>
      </c>
      <c r="IV8" s="125">
        <v>0</v>
      </c>
      <c r="IW8" s="125">
        <v>0</v>
      </c>
      <c r="IX8" s="125">
        <v>0</v>
      </c>
      <c r="IY8" s="125">
        <v>0</v>
      </c>
      <c r="IZ8" s="125">
        <v>0</v>
      </c>
      <c r="JA8" s="125">
        <v>0</v>
      </c>
      <c r="JB8" s="125">
        <v>0</v>
      </c>
      <c r="JC8" s="125">
        <v>0</v>
      </c>
      <c r="JD8" s="125">
        <v>0</v>
      </c>
      <c r="JE8" s="125">
        <v>0</v>
      </c>
      <c r="JF8" s="185">
        <v>0</v>
      </c>
      <c r="JG8" s="185">
        <v>0</v>
      </c>
      <c r="JH8" s="185">
        <v>0</v>
      </c>
      <c r="JI8" s="185">
        <v>0</v>
      </c>
      <c r="JJ8" s="185">
        <v>0</v>
      </c>
      <c r="JK8" s="185">
        <v>0</v>
      </c>
      <c r="JL8" s="185">
        <v>0</v>
      </c>
      <c r="JM8" s="185">
        <v>0</v>
      </c>
      <c r="JN8" s="185">
        <v>0</v>
      </c>
      <c r="JO8" s="185">
        <v>0</v>
      </c>
      <c r="JP8" s="185">
        <v>0</v>
      </c>
      <c r="JQ8" s="185">
        <v>0</v>
      </c>
      <c r="JR8" s="185">
        <v>0</v>
      </c>
      <c r="JS8" s="185">
        <v>0</v>
      </c>
      <c r="JT8" s="185">
        <v>0</v>
      </c>
      <c r="JU8" s="185">
        <v>0</v>
      </c>
      <c r="JV8" s="185">
        <v>0</v>
      </c>
      <c r="JW8" s="185">
        <v>0</v>
      </c>
      <c r="JX8" s="185">
        <v>0</v>
      </c>
      <c r="JY8" s="185">
        <v>0</v>
      </c>
      <c r="JZ8" s="185">
        <v>0</v>
      </c>
      <c r="KA8" s="185">
        <v>0</v>
      </c>
      <c r="KB8" s="190">
        <v>0</v>
      </c>
      <c r="KC8" s="190">
        <v>0</v>
      </c>
      <c r="KD8" s="190">
        <v>0</v>
      </c>
      <c r="KE8" s="190">
        <v>0</v>
      </c>
      <c r="KF8" s="190">
        <v>0</v>
      </c>
      <c r="KG8" s="190">
        <v>0</v>
      </c>
      <c r="KH8" s="190">
        <v>0</v>
      </c>
      <c r="KI8" s="190">
        <v>0</v>
      </c>
      <c r="KJ8" s="190">
        <v>0</v>
      </c>
      <c r="KK8" s="190">
        <v>0</v>
      </c>
      <c r="KL8" s="190">
        <v>0</v>
      </c>
      <c r="KM8" s="190">
        <v>0</v>
      </c>
      <c r="KN8" s="190">
        <v>5</v>
      </c>
      <c r="KO8" s="190">
        <v>0</v>
      </c>
      <c r="KP8" s="190">
        <v>0</v>
      </c>
      <c r="KQ8" s="190">
        <v>0</v>
      </c>
      <c r="KR8" s="190">
        <v>0</v>
      </c>
      <c r="KS8" s="190">
        <v>0</v>
      </c>
      <c r="KT8" s="190">
        <v>0</v>
      </c>
      <c r="KU8" s="190">
        <v>0</v>
      </c>
      <c r="KV8" s="190">
        <v>0</v>
      </c>
      <c r="KW8" s="190">
        <v>0</v>
      </c>
    </row>
    <row r="9" spans="1:309" x14ac:dyDescent="0.3">
      <c r="A9" s="101" t="s">
        <v>7</v>
      </c>
      <c r="B9" s="101">
        <v>0</v>
      </c>
      <c r="C9" s="101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  <c r="P9" s="101">
        <v>0</v>
      </c>
      <c r="Q9" s="101">
        <v>0</v>
      </c>
      <c r="R9" s="101">
        <v>0</v>
      </c>
      <c r="S9" s="101">
        <v>0</v>
      </c>
      <c r="T9" s="101">
        <v>0</v>
      </c>
      <c r="U9" s="101">
        <v>0</v>
      </c>
      <c r="V9" s="101">
        <v>0</v>
      </c>
      <c r="W9" s="101">
        <v>0</v>
      </c>
      <c r="X9" s="102">
        <v>0</v>
      </c>
      <c r="Y9" s="102">
        <v>0</v>
      </c>
      <c r="Z9" s="102">
        <v>0</v>
      </c>
      <c r="AA9" s="102">
        <v>0</v>
      </c>
      <c r="AB9" s="102">
        <v>0</v>
      </c>
      <c r="AC9" s="102">
        <v>0</v>
      </c>
      <c r="AD9" s="102">
        <v>0</v>
      </c>
      <c r="AE9" s="102">
        <v>0</v>
      </c>
      <c r="AF9" s="102">
        <v>0</v>
      </c>
      <c r="AG9" s="102">
        <v>0</v>
      </c>
      <c r="AH9" s="102">
        <v>0</v>
      </c>
      <c r="AI9" s="102">
        <v>0</v>
      </c>
      <c r="AJ9" s="102">
        <v>0</v>
      </c>
      <c r="AK9" s="102">
        <v>0</v>
      </c>
      <c r="AL9" s="102">
        <v>0</v>
      </c>
      <c r="AM9" s="102">
        <v>0</v>
      </c>
      <c r="AN9" s="102">
        <v>0</v>
      </c>
      <c r="AO9" s="102">
        <v>0</v>
      </c>
      <c r="AP9" s="102">
        <v>0</v>
      </c>
      <c r="AQ9" s="102">
        <v>0</v>
      </c>
      <c r="AR9" s="102">
        <v>0</v>
      </c>
      <c r="AS9" s="102">
        <v>0</v>
      </c>
      <c r="AT9" s="123">
        <v>0</v>
      </c>
      <c r="AU9" s="123">
        <v>0</v>
      </c>
      <c r="AV9" s="123">
        <v>0</v>
      </c>
      <c r="AW9" s="123">
        <v>0</v>
      </c>
      <c r="AX9" s="123">
        <v>0</v>
      </c>
      <c r="AY9" s="123">
        <v>0</v>
      </c>
      <c r="AZ9" s="123">
        <v>0</v>
      </c>
      <c r="BA9" s="123">
        <v>0</v>
      </c>
      <c r="BB9" s="123">
        <v>0</v>
      </c>
      <c r="BC9" s="123">
        <v>0</v>
      </c>
      <c r="BD9" s="123">
        <v>0</v>
      </c>
      <c r="BE9" s="123">
        <v>0</v>
      </c>
      <c r="BF9" s="123">
        <v>0</v>
      </c>
      <c r="BG9" s="123">
        <v>0</v>
      </c>
      <c r="BH9" s="123">
        <v>0</v>
      </c>
      <c r="BI9" s="123">
        <v>0</v>
      </c>
      <c r="BJ9" s="123">
        <v>0</v>
      </c>
      <c r="BK9" s="123">
        <v>0</v>
      </c>
      <c r="BL9" s="123">
        <v>0</v>
      </c>
      <c r="BM9" s="123">
        <v>0</v>
      </c>
      <c r="BN9" s="123">
        <v>0</v>
      </c>
      <c r="BO9" s="123">
        <v>0</v>
      </c>
      <c r="BP9" s="103">
        <v>0</v>
      </c>
      <c r="BQ9" s="103">
        <v>0</v>
      </c>
      <c r="BR9" s="103">
        <v>0</v>
      </c>
      <c r="BS9" s="103">
        <v>0</v>
      </c>
      <c r="BT9" s="103">
        <v>0</v>
      </c>
      <c r="BU9" s="103">
        <v>0</v>
      </c>
      <c r="BV9" s="103">
        <v>0</v>
      </c>
      <c r="BW9" s="103">
        <v>0</v>
      </c>
      <c r="BX9" s="103">
        <v>0</v>
      </c>
      <c r="BY9" s="103">
        <v>0</v>
      </c>
      <c r="BZ9" s="103">
        <v>0</v>
      </c>
      <c r="CA9" s="103">
        <v>0</v>
      </c>
      <c r="CB9" s="103">
        <v>0</v>
      </c>
      <c r="CC9" s="103">
        <v>0</v>
      </c>
      <c r="CD9" s="103">
        <v>0</v>
      </c>
      <c r="CE9" s="103">
        <v>0</v>
      </c>
      <c r="CF9" s="103">
        <v>0</v>
      </c>
      <c r="CG9" s="103">
        <v>0</v>
      </c>
      <c r="CH9" s="103">
        <v>0</v>
      </c>
      <c r="CI9" s="103">
        <v>0</v>
      </c>
      <c r="CJ9" s="103">
        <v>0</v>
      </c>
      <c r="CK9" s="103">
        <v>0</v>
      </c>
      <c r="CL9" s="146">
        <v>0</v>
      </c>
      <c r="CM9" s="146">
        <v>0</v>
      </c>
      <c r="CN9" s="146">
        <v>0</v>
      </c>
      <c r="CO9" s="146">
        <v>0</v>
      </c>
      <c r="CP9" s="146">
        <v>0</v>
      </c>
      <c r="CQ9" s="146">
        <v>0</v>
      </c>
      <c r="CR9" s="146">
        <v>0</v>
      </c>
      <c r="CS9" s="146">
        <v>0</v>
      </c>
      <c r="CT9" s="146">
        <v>0</v>
      </c>
      <c r="CU9" s="146">
        <v>0</v>
      </c>
      <c r="CV9" s="146">
        <v>0</v>
      </c>
      <c r="CW9" s="146">
        <v>0</v>
      </c>
      <c r="CX9" s="146">
        <v>0</v>
      </c>
      <c r="CY9" s="146">
        <v>0</v>
      </c>
      <c r="CZ9" s="146">
        <v>0</v>
      </c>
      <c r="DA9" s="146">
        <v>0</v>
      </c>
      <c r="DB9" s="146">
        <v>0</v>
      </c>
      <c r="DC9" s="146">
        <v>0</v>
      </c>
      <c r="DD9" s="146">
        <v>0</v>
      </c>
      <c r="DE9" s="146">
        <v>0</v>
      </c>
      <c r="DF9" s="146">
        <v>0</v>
      </c>
      <c r="DG9" s="146">
        <v>0</v>
      </c>
      <c r="DH9" s="107">
        <v>0</v>
      </c>
      <c r="DI9" s="107">
        <v>0</v>
      </c>
      <c r="DJ9" s="107">
        <v>0</v>
      </c>
      <c r="DK9" s="107">
        <v>0</v>
      </c>
      <c r="DL9" s="107">
        <v>0</v>
      </c>
      <c r="DM9" s="107">
        <v>0</v>
      </c>
      <c r="DN9" s="107">
        <v>0</v>
      </c>
      <c r="DO9" s="107">
        <v>0</v>
      </c>
      <c r="DP9" s="107">
        <v>0</v>
      </c>
      <c r="DQ9" s="107">
        <v>0</v>
      </c>
      <c r="DR9" s="107">
        <v>0</v>
      </c>
      <c r="DS9" s="107">
        <v>0</v>
      </c>
      <c r="DT9" s="107">
        <v>0</v>
      </c>
      <c r="DU9" s="107">
        <v>0</v>
      </c>
      <c r="DV9" s="107">
        <v>0</v>
      </c>
      <c r="DW9" s="107">
        <v>0</v>
      </c>
      <c r="DX9" s="107">
        <v>0</v>
      </c>
      <c r="DY9" s="107">
        <v>0</v>
      </c>
      <c r="DZ9" s="107">
        <v>0</v>
      </c>
      <c r="EA9" s="107">
        <v>7</v>
      </c>
      <c r="EB9" s="107">
        <v>0</v>
      </c>
      <c r="EC9" s="107">
        <v>0</v>
      </c>
      <c r="ED9" s="124">
        <v>0</v>
      </c>
      <c r="EE9" s="124">
        <v>0</v>
      </c>
      <c r="EF9" s="124">
        <v>5</v>
      </c>
      <c r="EG9" s="124">
        <v>0</v>
      </c>
      <c r="EH9" s="124">
        <v>4</v>
      </c>
      <c r="EI9" s="124">
        <v>0</v>
      </c>
      <c r="EJ9" s="124">
        <v>0</v>
      </c>
      <c r="EK9" s="124">
        <v>0</v>
      </c>
      <c r="EL9" s="124">
        <v>0</v>
      </c>
      <c r="EM9" s="124">
        <v>0</v>
      </c>
      <c r="EN9" s="124">
        <v>0</v>
      </c>
      <c r="EO9" s="124">
        <v>0</v>
      </c>
      <c r="EP9" s="124">
        <v>0</v>
      </c>
      <c r="EQ9" s="124">
        <v>0</v>
      </c>
      <c r="ER9" s="124">
        <v>0</v>
      </c>
      <c r="ES9" s="124">
        <v>0</v>
      </c>
      <c r="ET9" s="124">
        <v>0</v>
      </c>
      <c r="EU9" s="124">
        <v>0</v>
      </c>
      <c r="EV9" s="124">
        <v>0</v>
      </c>
      <c r="EW9" s="124">
        <v>0</v>
      </c>
      <c r="EX9" s="124">
        <v>0</v>
      </c>
      <c r="EY9" s="124">
        <v>0</v>
      </c>
      <c r="EZ9" s="158">
        <v>0</v>
      </c>
      <c r="FA9" s="158">
        <v>0</v>
      </c>
      <c r="FB9" s="158">
        <v>0</v>
      </c>
      <c r="FC9" s="158">
        <v>0</v>
      </c>
      <c r="FD9" s="158">
        <v>0</v>
      </c>
      <c r="FE9" s="158">
        <v>0</v>
      </c>
      <c r="FF9" s="158">
        <v>0</v>
      </c>
      <c r="FG9" s="158">
        <v>0</v>
      </c>
      <c r="FH9" s="158">
        <v>0</v>
      </c>
      <c r="FI9" s="158">
        <v>0</v>
      </c>
      <c r="FJ9" s="158">
        <v>0</v>
      </c>
      <c r="FK9" s="158">
        <v>0</v>
      </c>
      <c r="FL9" s="158">
        <v>0</v>
      </c>
      <c r="FM9" s="158">
        <v>0</v>
      </c>
      <c r="FN9" s="158">
        <v>0</v>
      </c>
      <c r="FO9" s="158">
        <v>0</v>
      </c>
      <c r="FP9" s="158">
        <v>0</v>
      </c>
      <c r="FQ9" s="158">
        <v>0</v>
      </c>
      <c r="FR9" s="158">
        <v>0</v>
      </c>
      <c r="FS9" s="158">
        <v>0</v>
      </c>
      <c r="FT9" s="158">
        <v>0</v>
      </c>
      <c r="FU9" s="158">
        <v>0</v>
      </c>
      <c r="FV9" s="164">
        <v>0</v>
      </c>
      <c r="FW9" s="164">
        <v>0</v>
      </c>
      <c r="FX9" s="164">
        <v>0</v>
      </c>
      <c r="FY9" s="164">
        <v>0</v>
      </c>
      <c r="FZ9" s="164">
        <v>0</v>
      </c>
      <c r="GA9" s="164">
        <v>0</v>
      </c>
      <c r="GB9" s="164">
        <v>0</v>
      </c>
      <c r="GC9" s="164">
        <v>0</v>
      </c>
      <c r="GD9" s="164">
        <v>0</v>
      </c>
      <c r="GE9" s="164">
        <v>0</v>
      </c>
      <c r="GF9" s="164">
        <v>0</v>
      </c>
      <c r="GG9" s="164">
        <v>0</v>
      </c>
      <c r="GH9" s="164">
        <v>0</v>
      </c>
      <c r="GI9" s="164">
        <v>0</v>
      </c>
      <c r="GJ9" s="164">
        <v>0</v>
      </c>
      <c r="GK9" s="164">
        <v>0</v>
      </c>
      <c r="GL9" s="164">
        <v>0</v>
      </c>
      <c r="GM9" s="164">
        <v>0</v>
      </c>
      <c r="GN9" s="164">
        <v>0</v>
      </c>
      <c r="GO9" s="164">
        <v>0</v>
      </c>
      <c r="GP9" s="164">
        <v>0</v>
      </c>
      <c r="GQ9" s="164">
        <v>0</v>
      </c>
      <c r="GR9" s="168">
        <v>0</v>
      </c>
      <c r="GS9" s="168">
        <v>0</v>
      </c>
      <c r="GT9" s="168">
        <v>0</v>
      </c>
      <c r="GU9" s="168">
        <v>0</v>
      </c>
      <c r="GV9" s="168">
        <v>0</v>
      </c>
      <c r="GW9" s="168">
        <v>0</v>
      </c>
      <c r="GX9" s="168">
        <v>0</v>
      </c>
      <c r="GY9" s="168">
        <v>0</v>
      </c>
      <c r="GZ9" s="168">
        <v>0</v>
      </c>
      <c r="HA9" s="168">
        <v>0</v>
      </c>
      <c r="HB9" s="168">
        <v>0</v>
      </c>
      <c r="HC9" s="168">
        <v>0</v>
      </c>
      <c r="HD9" s="168">
        <v>0</v>
      </c>
      <c r="HE9" s="168">
        <v>0</v>
      </c>
      <c r="HF9" s="168">
        <v>0</v>
      </c>
      <c r="HG9" s="168">
        <v>0</v>
      </c>
      <c r="HH9" s="168">
        <v>0</v>
      </c>
      <c r="HI9" s="168">
        <v>0</v>
      </c>
      <c r="HJ9" s="168">
        <v>0</v>
      </c>
      <c r="HK9" s="168">
        <v>0</v>
      </c>
      <c r="HL9" s="168">
        <v>0</v>
      </c>
      <c r="HM9" s="168">
        <v>0</v>
      </c>
      <c r="HN9" s="173">
        <v>0</v>
      </c>
      <c r="HO9" s="173">
        <v>0</v>
      </c>
      <c r="HP9" s="173">
        <v>0</v>
      </c>
      <c r="HQ9" s="173">
        <v>0</v>
      </c>
      <c r="HR9" s="173">
        <v>0</v>
      </c>
      <c r="HS9" s="173">
        <v>0</v>
      </c>
      <c r="HT9" s="173">
        <v>0</v>
      </c>
      <c r="HU9" s="173">
        <v>0</v>
      </c>
      <c r="HV9" s="173">
        <v>0</v>
      </c>
      <c r="HW9" s="173">
        <v>0</v>
      </c>
      <c r="HX9" s="173">
        <v>0</v>
      </c>
      <c r="HY9" s="173">
        <v>0</v>
      </c>
      <c r="HZ9" s="173">
        <v>0</v>
      </c>
      <c r="IA9" s="173">
        <v>0</v>
      </c>
      <c r="IB9" s="173">
        <v>0</v>
      </c>
      <c r="IC9" s="173">
        <v>0</v>
      </c>
      <c r="ID9" s="173">
        <v>0</v>
      </c>
      <c r="IE9" s="173">
        <v>0</v>
      </c>
      <c r="IF9" s="173">
        <v>0</v>
      </c>
      <c r="IG9" s="173">
        <v>0</v>
      </c>
      <c r="IH9" s="173">
        <v>0</v>
      </c>
      <c r="II9" s="173">
        <v>0</v>
      </c>
      <c r="IJ9" s="125">
        <v>0</v>
      </c>
      <c r="IK9" s="125">
        <v>0</v>
      </c>
      <c r="IL9" s="125">
        <v>0</v>
      </c>
      <c r="IM9" s="125">
        <v>0</v>
      </c>
      <c r="IN9" s="125">
        <v>0</v>
      </c>
      <c r="IO9" s="125">
        <v>0</v>
      </c>
      <c r="IP9" s="125">
        <v>0</v>
      </c>
      <c r="IQ9" s="125">
        <v>0</v>
      </c>
      <c r="IR9" s="125">
        <v>0</v>
      </c>
      <c r="IS9" s="125">
        <v>0</v>
      </c>
      <c r="IT9" s="125">
        <v>0</v>
      </c>
      <c r="IU9" s="125">
        <v>0</v>
      </c>
      <c r="IV9" s="125">
        <v>0</v>
      </c>
      <c r="IW9" s="125">
        <v>0</v>
      </c>
      <c r="IX9" s="125">
        <v>0</v>
      </c>
      <c r="IY9" s="125">
        <v>0</v>
      </c>
      <c r="IZ9" s="125">
        <v>0</v>
      </c>
      <c r="JA9" s="125">
        <v>0</v>
      </c>
      <c r="JB9" s="125">
        <v>0</v>
      </c>
      <c r="JC9" s="125">
        <v>0</v>
      </c>
      <c r="JD9" s="125">
        <v>0</v>
      </c>
      <c r="JE9" s="125">
        <v>0</v>
      </c>
      <c r="JF9" s="185">
        <v>0</v>
      </c>
      <c r="JG9" s="185">
        <v>0</v>
      </c>
      <c r="JH9" s="185">
        <v>0</v>
      </c>
      <c r="JI9" s="185">
        <v>0</v>
      </c>
      <c r="JJ9" s="185">
        <v>0</v>
      </c>
      <c r="JK9" s="185">
        <v>0</v>
      </c>
      <c r="JL9" s="185">
        <v>0</v>
      </c>
      <c r="JM9" s="185">
        <v>0</v>
      </c>
      <c r="JN9" s="185">
        <v>0</v>
      </c>
      <c r="JO9" s="185">
        <v>0</v>
      </c>
      <c r="JP9" s="185">
        <v>0</v>
      </c>
      <c r="JQ9" s="185">
        <v>0</v>
      </c>
      <c r="JR9" s="185">
        <v>0</v>
      </c>
      <c r="JS9" s="185">
        <v>0</v>
      </c>
      <c r="JT9" s="185">
        <v>0</v>
      </c>
      <c r="JU9" s="185">
        <v>0</v>
      </c>
      <c r="JV9" s="185">
        <v>0</v>
      </c>
      <c r="JW9" s="185">
        <v>0</v>
      </c>
      <c r="JX9" s="185">
        <v>0</v>
      </c>
      <c r="JY9" s="185">
        <v>0</v>
      </c>
      <c r="JZ9" s="185">
        <v>0</v>
      </c>
      <c r="KA9" s="185">
        <v>0</v>
      </c>
      <c r="KB9" s="190">
        <v>0</v>
      </c>
      <c r="KC9" s="190">
        <v>0</v>
      </c>
      <c r="KD9" s="190">
        <v>0</v>
      </c>
      <c r="KE9" s="190">
        <v>0</v>
      </c>
      <c r="KF9" s="190">
        <v>0</v>
      </c>
      <c r="KG9" s="190">
        <v>0</v>
      </c>
      <c r="KH9" s="190">
        <v>0</v>
      </c>
      <c r="KI9" s="190">
        <v>0</v>
      </c>
      <c r="KJ9" s="190">
        <v>0</v>
      </c>
      <c r="KK9" s="190">
        <v>0</v>
      </c>
      <c r="KL9" s="190">
        <v>0</v>
      </c>
      <c r="KM9" s="190">
        <v>0</v>
      </c>
      <c r="KN9" s="190">
        <v>0</v>
      </c>
      <c r="KO9" s="190">
        <v>0</v>
      </c>
      <c r="KP9" s="190">
        <v>0</v>
      </c>
      <c r="KQ9" s="190">
        <v>0</v>
      </c>
      <c r="KR9" s="190">
        <v>0</v>
      </c>
      <c r="KS9" s="190">
        <v>0</v>
      </c>
      <c r="KT9" s="190">
        <v>0</v>
      </c>
      <c r="KU9" s="190">
        <v>0</v>
      </c>
      <c r="KV9" s="190">
        <v>8</v>
      </c>
      <c r="KW9" s="190">
        <v>0</v>
      </c>
    </row>
    <row r="10" spans="1:309" x14ac:dyDescent="0.3">
      <c r="A10" s="101" t="s">
        <v>8</v>
      </c>
      <c r="B10" s="101">
        <v>0</v>
      </c>
      <c r="C10" s="101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  <c r="P10" s="101">
        <v>0</v>
      </c>
      <c r="Q10" s="101">
        <v>0</v>
      </c>
      <c r="R10" s="101">
        <v>0</v>
      </c>
      <c r="S10" s="101">
        <v>0</v>
      </c>
      <c r="T10" s="101">
        <v>0</v>
      </c>
      <c r="U10" s="101">
        <v>0</v>
      </c>
      <c r="V10" s="101">
        <v>0</v>
      </c>
      <c r="W10" s="101">
        <v>0</v>
      </c>
      <c r="X10" s="102">
        <v>0</v>
      </c>
      <c r="Y10" s="102">
        <v>0</v>
      </c>
      <c r="Z10" s="102">
        <v>0</v>
      </c>
      <c r="AA10" s="102">
        <v>0</v>
      </c>
      <c r="AB10" s="102">
        <v>0</v>
      </c>
      <c r="AC10" s="102">
        <v>0</v>
      </c>
      <c r="AD10" s="102">
        <v>0</v>
      </c>
      <c r="AE10" s="102">
        <v>0</v>
      </c>
      <c r="AF10" s="102">
        <v>0</v>
      </c>
      <c r="AG10" s="102">
        <v>0</v>
      </c>
      <c r="AH10" s="102">
        <v>0</v>
      </c>
      <c r="AI10" s="102">
        <v>0</v>
      </c>
      <c r="AJ10" s="102">
        <v>0</v>
      </c>
      <c r="AK10" s="102">
        <v>0</v>
      </c>
      <c r="AL10" s="102">
        <v>0</v>
      </c>
      <c r="AM10" s="102">
        <v>0</v>
      </c>
      <c r="AN10" s="102">
        <v>0</v>
      </c>
      <c r="AO10" s="102">
        <v>0</v>
      </c>
      <c r="AP10" s="102">
        <v>0</v>
      </c>
      <c r="AQ10" s="102">
        <v>0</v>
      </c>
      <c r="AR10" s="102">
        <v>0</v>
      </c>
      <c r="AS10" s="102">
        <v>0</v>
      </c>
      <c r="AT10" s="123">
        <v>0</v>
      </c>
      <c r="AU10" s="123">
        <v>0</v>
      </c>
      <c r="AV10" s="123">
        <v>0</v>
      </c>
      <c r="AW10" s="123">
        <v>0</v>
      </c>
      <c r="AX10" s="123">
        <v>0</v>
      </c>
      <c r="AY10" s="123">
        <v>0</v>
      </c>
      <c r="AZ10" s="123">
        <v>0</v>
      </c>
      <c r="BA10" s="123">
        <v>0</v>
      </c>
      <c r="BB10" s="123">
        <v>0</v>
      </c>
      <c r="BC10" s="123">
        <v>0</v>
      </c>
      <c r="BD10" s="123">
        <v>0</v>
      </c>
      <c r="BE10" s="123">
        <v>0</v>
      </c>
      <c r="BF10" s="123">
        <v>0</v>
      </c>
      <c r="BG10" s="123">
        <v>0</v>
      </c>
      <c r="BH10" s="123">
        <v>0</v>
      </c>
      <c r="BI10" s="123">
        <v>0</v>
      </c>
      <c r="BJ10" s="123">
        <v>0</v>
      </c>
      <c r="BK10" s="123">
        <v>0</v>
      </c>
      <c r="BL10" s="123">
        <v>0</v>
      </c>
      <c r="BM10" s="123">
        <v>0</v>
      </c>
      <c r="BN10" s="123">
        <v>0</v>
      </c>
      <c r="BO10" s="123">
        <v>0</v>
      </c>
      <c r="BP10" s="103">
        <v>0</v>
      </c>
      <c r="BQ10" s="103">
        <v>0</v>
      </c>
      <c r="BR10" s="103">
        <v>0</v>
      </c>
      <c r="BS10" s="103">
        <v>0</v>
      </c>
      <c r="BT10" s="103">
        <v>0</v>
      </c>
      <c r="BU10" s="103">
        <v>0</v>
      </c>
      <c r="BV10" s="103">
        <v>0</v>
      </c>
      <c r="BW10" s="103">
        <v>0</v>
      </c>
      <c r="BX10" s="103">
        <v>0</v>
      </c>
      <c r="BY10" s="103">
        <v>0</v>
      </c>
      <c r="BZ10" s="103">
        <v>0</v>
      </c>
      <c r="CA10" s="103">
        <v>0</v>
      </c>
      <c r="CB10" s="103">
        <v>0</v>
      </c>
      <c r="CC10" s="103">
        <v>0</v>
      </c>
      <c r="CD10" s="103">
        <v>0</v>
      </c>
      <c r="CE10" s="103">
        <v>0</v>
      </c>
      <c r="CF10" s="103">
        <v>0</v>
      </c>
      <c r="CG10" s="103">
        <v>0</v>
      </c>
      <c r="CH10" s="103">
        <v>0</v>
      </c>
      <c r="CI10" s="103">
        <v>0</v>
      </c>
      <c r="CJ10" s="103">
        <v>0</v>
      </c>
      <c r="CK10" s="103">
        <v>0</v>
      </c>
      <c r="CL10" s="146">
        <v>0</v>
      </c>
      <c r="CM10" s="146">
        <v>0</v>
      </c>
      <c r="CN10" s="146">
        <v>0</v>
      </c>
      <c r="CO10" s="146">
        <v>0</v>
      </c>
      <c r="CP10" s="146">
        <v>0</v>
      </c>
      <c r="CQ10" s="146">
        <v>0</v>
      </c>
      <c r="CR10" s="146">
        <v>0</v>
      </c>
      <c r="CS10" s="146">
        <v>0</v>
      </c>
      <c r="CT10" s="146">
        <v>0</v>
      </c>
      <c r="CU10" s="146">
        <v>0</v>
      </c>
      <c r="CV10" s="146">
        <v>0</v>
      </c>
      <c r="CW10" s="146">
        <v>0</v>
      </c>
      <c r="CX10" s="146">
        <v>0</v>
      </c>
      <c r="CY10" s="146">
        <v>0</v>
      </c>
      <c r="CZ10" s="146">
        <v>0</v>
      </c>
      <c r="DA10" s="146">
        <v>0</v>
      </c>
      <c r="DB10" s="146">
        <v>2</v>
      </c>
      <c r="DC10" s="146">
        <v>3</v>
      </c>
      <c r="DD10" s="146">
        <v>4</v>
      </c>
      <c r="DE10" s="146">
        <v>5</v>
      </c>
      <c r="DF10" s="146">
        <v>0</v>
      </c>
      <c r="DG10" s="146">
        <v>0</v>
      </c>
      <c r="DH10" s="107">
        <v>0</v>
      </c>
      <c r="DI10" s="107">
        <v>0</v>
      </c>
      <c r="DJ10" s="107">
        <v>0</v>
      </c>
      <c r="DK10" s="107">
        <v>0</v>
      </c>
      <c r="DL10" s="107">
        <v>0</v>
      </c>
      <c r="DM10" s="107">
        <v>0</v>
      </c>
      <c r="DN10" s="107">
        <v>0</v>
      </c>
      <c r="DO10" s="107">
        <v>0</v>
      </c>
      <c r="DP10" s="107">
        <v>0</v>
      </c>
      <c r="DQ10" s="107">
        <v>0</v>
      </c>
      <c r="DR10" s="107">
        <v>0</v>
      </c>
      <c r="DS10" s="107">
        <v>0</v>
      </c>
      <c r="DT10" s="107">
        <v>0</v>
      </c>
      <c r="DU10" s="107">
        <v>0</v>
      </c>
      <c r="DV10" s="107">
        <v>0</v>
      </c>
      <c r="DW10" s="107">
        <v>0</v>
      </c>
      <c r="DX10" s="107">
        <v>0</v>
      </c>
      <c r="DY10" s="107">
        <v>0</v>
      </c>
      <c r="DZ10" s="107">
        <v>0</v>
      </c>
      <c r="EA10" s="107">
        <v>0</v>
      </c>
      <c r="EB10" s="107">
        <v>3</v>
      </c>
      <c r="EC10" s="107">
        <v>4</v>
      </c>
      <c r="ED10" s="124">
        <v>0</v>
      </c>
      <c r="EE10" s="124">
        <v>0</v>
      </c>
      <c r="EF10" s="124">
        <v>0</v>
      </c>
      <c r="EG10" s="124">
        <v>0</v>
      </c>
      <c r="EH10" s="124">
        <v>0</v>
      </c>
      <c r="EI10" s="124">
        <v>0</v>
      </c>
      <c r="EJ10" s="124">
        <v>0</v>
      </c>
      <c r="EK10" s="124">
        <v>0</v>
      </c>
      <c r="EL10" s="124">
        <v>0</v>
      </c>
      <c r="EM10" s="124">
        <v>0</v>
      </c>
      <c r="EN10" s="124">
        <v>0</v>
      </c>
      <c r="EO10" s="124">
        <v>0</v>
      </c>
      <c r="EP10" s="124">
        <v>0</v>
      </c>
      <c r="EQ10" s="124">
        <v>0</v>
      </c>
      <c r="ER10" s="124">
        <v>0</v>
      </c>
      <c r="ES10" s="124">
        <v>0</v>
      </c>
      <c r="ET10" s="124">
        <v>0</v>
      </c>
      <c r="EU10" s="124">
        <v>0</v>
      </c>
      <c r="EV10" s="124">
        <v>0</v>
      </c>
      <c r="EW10" s="124">
        <v>0</v>
      </c>
      <c r="EX10" s="124">
        <v>0</v>
      </c>
      <c r="EY10" s="124">
        <v>0</v>
      </c>
      <c r="EZ10" s="158">
        <v>0</v>
      </c>
      <c r="FA10" s="158">
        <v>0</v>
      </c>
      <c r="FB10" s="158">
        <v>0</v>
      </c>
      <c r="FC10" s="158">
        <v>0</v>
      </c>
      <c r="FD10" s="158">
        <v>0</v>
      </c>
      <c r="FE10" s="158">
        <v>0</v>
      </c>
      <c r="FF10" s="158">
        <v>0</v>
      </c>
      <c r="FG10" s="158">
        <v>0</v>
      </c>
      <c r="FH10" s="158">
        <v>0</v>
      </c>
      <c r="FI10" s="158">
        <v>0</v>
      </c>
      <c r="FJ10" s="158">
        <v>0</v>
      </c>
      <c r="FK10" s="158">
        <v>0</v>
      </c>
      <c r="FL10" s="158">
        <v>0</v>
      </c>
      <c r="FM10" s="158">
        <v>0</v>
      </c>
      <c r="FN10" s="158">
        <v>0</v>
      </c>
      <c r="FO10" s="158">
        <v>0</v>
      </c>
      <c r="FP10" s="158">
        <v>0</v>
      </c>
      <c r="FQ10" s="158">
        <v>0</v>
      </c>
      <c r="FR10" s="158">
        <v>0</v>
      </c>
      <c r="FS10" s="158">
        <v>0</v>
      </c>
      <c r="FT10" s="158">
        <v>0</v>
      </c>
      <c r="FU10" s="158">
        <v>0</v>
      </c>
      <c r="FV10" s="164">
        <v>0</v>
      </c>
      <c r="FW10" s="164">
        <v>0</v>
      </c>
      <c r="FX10" s="164">
        <v>0</v>
      </c>
      <c r="FY10" s="164">
        <v>0</v>
      </c>
      <c r="FZ10" s="164">
        <v>0</v>
      </c>
      <c r="GA10" s="164">
        <v>0</v>
      </c>
      <c r="GB10" s="164">
        <v>0</v>
      </c>
      <c r="GC10" s="164">
        <v>0</v>
      </c>
      <c r="GD10" s="164">
        <v>0</v>
      </c>
      <c r="GE10" s="164">
        <v>0</v>
      </c>
      <c r="GF10" s="164">
        <v>0</v>
      </c>
      <c r="GG10" s="164">
        <v>0</v>
      </c>
      <c r="GH10" s="164">
        <v>0</v>
      </c>
      <c r="GI10" s="164">
        <v>0</v>
      </c>
      <c r="GJ10" s="164">
        <v>0</v>
      </c>
      <c r="GK10" s="164">
        <v>0</v>
      </c>
      <c r="GL10" s="164">
        <v>0</v>
      </c>
      <c r="GM10" s="164">
        <v>0</v>
      </c>
      <c r="GN10" s="164">
        <v>0</v>
      </c>
      <c r="GO10" s="164">
        <v>0</v>
      </c>
      <c r="GP10" s="164">
        <v>0</v>
      </c>
      <c r="GQ10" s="164">
        <v>0</v>
      </c>
      <c r="GR10" s="168">
        <v>0</v>
      </c>
      <c r="GS10" s="168">
        <v>0</v>
      </c>
      <c r="GT10" s="168">
        <v>0</v>
      </c>
      <c r="GU10" s="168">
        <v>0</v>
      </c>
      <c r="GV10" s="168">
        <v>0</v>
      </c>
      <c r="GW10" s="168">
        <v>0</v>
      </c>
      <c r="GX10" s="168">
        <v>0</v>
      </c>
      <c r="GY10" s="168">
        <v>0</v>
      </c>
      <c r="GZ10" s="168">
        <v>0</v>
      </c>
      <c r="HA10" s="168">
        <v>0</v>
      </c>
      <c r="HB10" s="168">
        <v>0</v>
      </c>
      <c r="HC10" s="168">
        <v>0</v>
      </c>
      <c r="HD10" s="168">
        <v>0</v>
      </c>
      <c r="HE10" s="168">
        <v>0</v>
      </c>
      <c r="HF10" s="168">
        <v>0</v>
      </c>
      <c r="HG10" s="168">
        <v>0</v>
      </c>
      <c r="HH10" s="168">
        <v>0</v>
      </c>
      <c r="HI10" s="168">
        <v>0</v>
      </c>
      <c r="HJ10" s="168">
        <v>0</v>
      </c>
      <c r="HK10" s="168">
        <v>0</v>
      </c>
      <c r="HL10" s="168">
        <v>0</v>
      </c>
      <c r="HM10" s="168">
        <v>0</v>
      </c>
      <c r="HN10" s="173">
        <v>0</v>
      </c>
      <c r="HO10" s="173">
        <v>0</v>
      </c>
      <c r="HP10" s="173">
        <v>0</v>
      </c>
      <c r="HQ10" s="173">
        <v>0</v>
      </c>
      <c r="HR10" s="173">
        <v>0</v>
      </c>
      <c r="HS10" s="173">
        <v>0</v>
      </c>
      <c r="HT10" s="173">
        <v>0</v>
      </c>
      <c r="HU10" s="173">
        <v>0</v>
      </c>
      <c r="HV10" s="173">
        <v>0</v>
      </c>
      <c r="HW10" s="173">
        <v>0</v>
      </c>
      <c r="HX10" s="173">
        <v>0</v>
      </c>
      <c r="HY10" s="173">
        <v>0</v>
      </c>
      <c r="HZ10" s="173">
        <v>0</v>
      </c>
      <c r="IA10" s="173">
        <v>0</v>
      </c>
      <c r="IB10" s="173">
        <v>0</v>
      </c>
      <c r="IC10" s="173">
        <v>0</v>
      </c>
      <c r="ID10" s="173">
        <v>0</v>
      </c>
      <c r="IE10" s="173">
        <v>0</v>
      </c>
      <c r="IF10" s="173">
        <v>0</v>
      </c>
      <c r="IG10" s="173">
        <v>0</v>
      </c>
      <c r="IH10" s="173">
        <v>0</v>
      </c>
      <c r="II10" s="173">
        <v>0</v>
      </c>
      <c r="IJ10" s="125">
        <v>0</v>
      </c>
      <c r="IK10" s="125">
        <v>0</v>
      </c>
      <c r="IL10" s="125">
        <v>0</v>
      </c>
      <c r="IM10" s="125">
        <v>0</v>
      </c>
      <c r="IN10" s="125">
        <v>0</v>
      </c>
      <c r="IO10" s="125">
        <v>0</v>
      </c>
      <c r="IP10" s="125">
        <v>0</v>
      </c>
      <c r="IQ10" s="125">
        <v>0</v>
      </c>
      <c r="IR10" s="125">
        <v>0</v>
      </c>
      <c r="IS10" s="125">
        <v>0</v>
      </c>
      <c r="IT10" s="125">
        <v>0</v>
      </c>
      <c r="IU10" s="125">
        <v>0</v>
      </c>
      <c r="IV10" s="125">
        <v>0</v>
      </c>
      <c r="IW10" s="125">
        <v>0</v>
      </c>
      <c r="IX10" s="125">
        <v>0</v>
      </c>
      <c r="IY10" s="125">
        <v>0</v>
      </c>
      <c r="IZ10" s="125">
        <v>0</v>
      </c>
      <c r="JA10" s="125">
        <v>0</v>
      </c>
      <c r="JB10" s="125">
        <v>0</v>
      </c>
      <c r="JC10" s="125">
        <v>0</v>
      </c>
      <c r="JD10" s="125">
        <v>0</v>
      </c>
      <c r="JE10" s="125">
        <v>0</v>
      </c>
      <c r="JF10" s="185">
        <v>0</v>
      </c>
      <c r="JG10" s="185">
        <v>0</v>
      </c>
      <c r="JH10" s="185">
        <v>0</v>
      </c>
      <c r="JI10" s="185">
        <v>0</v>
      </c>
      <c r="JJ10" s="185">
        <v>0</v>
      </c>
      <c r="JK10" s="185">
        <v>0</v>
      </c>
      <c r="JL10" s="185">
        <v>0</v>
      </c>
      <c r="JM10" s="185">
        <v>0</v>
      </c>
      <c r="JN10" s="185">
        <v>0</v>
      </c>
      <c r="JO10" s="185">
        <v>0</v>
      </c>
      <c r="JP10" s="185">
        <v>0</v>
      </c>
      <c r="JQ10" s="185">
        <v>0</v>
      </c>
      <c r="JR10" s="185">
        <v>0</v>
      </c>
      <c r="JS10" s="185">
        <v>0</v>
      </c>
      <c r="JT10" s="185">
        <v>0</v>
      </c>
      <c r="JU10" s="185">
        <v>0</v>
      </c>
      <c r="JV10" s="185">
        <v>0</v>
      </c>
      <c r="JW10" s="185">
        <v>0</v>
      </c>
      <c r="JX10" s="185">
        <v>0</v>
      </c>
      <c r="JY10" s="185">
        <v>0</v>
      </c>
      <c r="JZ10" s="185">
        <v>0</v>
      </c>
      <c r="KA10" s="185">
        <v>0</v>
      </c>
      <c r="KB10" s="190">
        <v>0</v>
      </c>
      <c r="KC10" s="190">
        <v>0</v>
      </c>
      <c r="KD10" s="190">
        <v>0</v>
      </c>
      <c r="KE10" s="190">
        <v>0</v>
      </c>
      <c r="KF10" s="190">
        <v>0</v>
      </c>
      <c r="KG10" s="190">
        <v>0</v>
      </c>
      <c r="KH10" s="190">
        <v>0</v>
      </c>
      <c r="KI10" s="190">
        <v>0</v>
      </c>
      <c r="KJ10" s="190">
        <v>0</v>
      </c>
      <c r="KK10" s="190">
        <v>0</v>
      </c>
      <c r="KL10" s="190">
        <v>0</v>
      </c>
      <c r="KM10" s="190">
        <v>0</v>
      </c>
      <c r="KN10" s="190">
        <v>0</v>
      </c>
      <c r="KO10" s="190">
        <v>0</v>
      </c>
      <c r="KP10" s="190">
        <v>0</v>
      </c>
      <c r="KQ10" s="190">
        <v>0</v>
      </c>
      <c r="KR10" s="190">
        <v>0</v>
      </c>
      <c r="KS10" s="190">
        <v>0</v>
      </c>
      <c r="KT10" s="190">
        <v>0</v>
      </c>
      <c r="KU10" s="190">
        <v>0</v>
      </c>
      <c r="KV10" s="190">
        <v>0</v>
      </c>
      <c r="KW10" s="190">
        <v>0</v>
      </c>
    </row>
    <row r="11" spans="1:309" x14ac:dyDescent="0.3">
      <c r="A11" s="101" t="s">
        <v>9</v>
      </c>
      <c r="B11" s="101">
        <v>0</v>
      </c>
      <c r="C11" s="101">
        <v>0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2">
        <v>0</v>
      </c>
      <c r="Y11" s="102">
        <v>0</v>
      </c>
      <c r="Z11" s="102">
        <v>0</v>
      </c>
      <c r="AA11" s="102">
        <v>0</v>
      </c>
      <c r="AB11" s="102">
        <v>0</v>
      </c>
      <c r="AC11" s="102">
        <v>0</v>
      </c>
      <c r="AD11" s="102">
        <v>0</v>
      </c>
      <c r="AE11" s="102">
        <v>0</v>
      </c>
      <c r="AF11" s="102">
        <v>0</v>
      </c>
      <c r="AG11" s="102">
        <v>0</v>
      </c>
      <c r="AH11" s="102">
        <v>0</v>
      </c>
      <c r="AI11" s="102">
        <v>0</v>
      </c>
      <c r="AJ11" s="102">
        <v>0</v>
      </c>
      <c r="AK11" s="102">
        <v>0</v>
      </c>
      <c r="AL11" s="102">
        <v>0</v>
      </c>
      <c r="AM11" s="102">
        <v>0</v>
      </c>
      <c r="AN11" s="102">
        <v>0</v>
      </c>
      <c r="AO11" s="102">
        <v>0</v>
      </c>
      <c r="AP11" s="102">
        <v>0</v>
      </c>
      <c r="AQ11" s="102">
        <v>0</v>
      </c>
      <c r="AR11" s="102">
        <v>0</v>
      </c>
      <c r="AS11" s="102">
        <v>0</v>
      </c>
      <c r="AT11" s="123">
        <v>0</v>
      </c>
      <c r="AU11" s="123">
        <v>0</v>
      </c>
      <c r="AV11" s="123">
        <v>0</v>
      </c>
      <c r="AW11" s="123">
        <v>0</v>
      </c>
      <c r="AX11" s="123">
        <v>0</v>
      </c>
      <c r="AY11" s="123">
        <v>0</v>
      </c>
      <c r="AZ11" s="123">
        <v>0</v>
      </c>
      <c r="BA11" s="123">
        <v>0</v>
      </c>
      <c r="BB11" s="123">
        <v>0</v>
      </c>
      <c r="BC11" s="123">
        <v>0</v>
      </c>
      <c r="BD11" s="123">
        <v>0</v>
      </c>
      <c r="BE11" s="123">
        <v>0</v>
      </c>
      <c r="BF11" s="123">
        <v>0</v>
      </c>
      <c r="BG11" s="123">
        <v>0</v>
      </c>
      <c r="BH11" s="123">
        <v>0</v>
      </c>
      <c r="BI11" s="123">
        <v>0</v>
      </c>
      <c r="BJ11" s="123">
        <v>0</v>
      </c>
      <c r="BK11" s="123">
        <v>0</v>
      </c>
      <c r="BL11" s="123">
        <v>0</v>
      </c>
      <c r="BM11" s="123">
        <v>0</v>
      </c>
      <c r="BN11" s="123">
        <v>0</v>
      </c>
      <c r="BO11" s="123">
        <v>0</v>
      </c>
      <c r="BP11" s="103">
        <v>0</v>
      </c>
      <c r="BQ11" s="103">
        <v>0</v>
      </c>
      <c r="BR11" s="103">
        <v>0</v>
      </c>
      <c r="BS11" s="103">
        <v>0</v>
      </c>
      <c r="BT11" s="103">
        <v>0</v>
      </c>
      <c r="BU11" s="103">
        <v>0</v>
      </c>
      <c r="BV11" s="103">
        <v>0</v>
      </c>
      <c r="BW11" s="103">
        <v>0</v>
      </c>
      <c r="BX11" s="103">
        <v>0</v>
      </c>
      <c r="BY11" s="103">
        <v>0</v>
      </c>
      <c r="BZ11" s="103">
        <v>0</v>
      </c>
      <c r="CA11" s="103">
        <v>0</v>
      </c>
      <c r="CB11" s="103">
        <v>0</v>
      </c>
      <c r="CC11" s="103">
        <v>0</v>
      </c>
      <c r="CD11" s="103">
        <v>0</v>
      </c>
      <c r="CE11" s="103">
        <v>0</v>
      </c>
      <c r="CF11" s="103">
        <v>0</v>
      </c>
      <c r="CG11" s="103">
        <v>0</v>
      </c>
      <c r="CH11" s="103">
        <v>0</v>
      </c>
      <c r="CI11" s="103">
        <v>0</v>
      </c>
      <c r="CJ11" s="103">
        <v>0</v>
      </c>
      <c r="CK11" s="103">
        <v>0</v>
      </c>
      <c r="CL11" s="146">
        <v>0</v>
      </c>
      <c r="CM11" s="146">
        <v>0</v>
      </c>
      <c r="CN11" s="146">
        <v>0</v>
      </c>
      <c r="CO11" s="146">
        <v>0</v>
      </c>
      <c r="CP11" s="146">
        <v>0</v>
      </c>
      <c r="CQ11" s="146">
        <v>0</v>
      </c>
      <c r="CR11" s="146">
        <v>0</v>
      </c>
      <c r="CS11" s="146">
        <v>0</v>
      </c>
      <c r="CT11" s="146">
        <v>0</v>
      </c>
      <c r="CU11" s="146">
        <v>0</v>
      </c>
      <c r="CV11" s="146">
        <v>0</v>
      </c>
      <c r="CW11" s="146">
        <v>0</v>
      </c>
      <c r="CX11" s="146">
        <v>0</v>
      </c>
      <c r="CY11" s="146">
        <v>0</v>
      </c>
      <c r="CZ11" s="146">
        <v>0</v>
      </c>
      <c r="DA11" s="146">
        <v>0</v>
      </c>
      <c r="DB11" s="146">
        <v>0</v>
      </c>
      <c r="DC11" s="146">
        <v>0</v>
      </c>
      <c r="DD11" s="146">
        <v>0</v>
      </c>
      <c r="DE11" s="146">
        <v>0</v>
      </c>
      <c r="DF11" s="146">
        <v>0</v>
      </c>
      <c r="DG11" s="146">
        <v>0</v>
      </c>
      <c r="DH11" s="107">
        <v>0</v>
      </c>
      <c r="DI11" s="107">
        <v>0</v>
      </c>
      <c r="DJ11" s="107">
        <v>0</v>
      </c>
      <c r="DK11" s="107">
        <v>0</v>
      </c>
      <c r="DL11" s="107">
        <v>0</v>
      </c>
      <c r="DM11" s="107">
        <v>0</v>
      </c>
      <c r="DN11" s="107">
        <v>0</v>
      </c>
      <c r="DO11" s="107">
        <v>0</v>
      </c>
      <c r="DP11" s="107">
        <v>0</v>
      </c>
      <c r="DQ11" s="107">
        <v>0</v>
      </c>
      <c r="DR11" s="107">
        <v>0</v>
      </c>
      <c r="DS11" s="107">
        <v>0</v>
      </c>
      <c r="DT11" s="107">
        <v>0</v>
      </c>
      <c r="DU11" s="107">
        <v>0</v>
      </c>
      <c r="DV11" s="107">
        <v>0</v>
      </c>
      <c r="DW11" s="107">
        <v>0</v>
      </c>
      <c r="DX11" s="107">
        <v>0</v>
      </c>
      <c r="DY11" s="107">
        <v>0</v>
      </c>
      <c r="DZ11" s="107">
        <v>0</v>
      </c>
      <c r="EA11" s="107">
        <v>0</v>
      </c>
      <c r="EB11" s="107">
        <v>0</v>
      </c>
      <c r="EC11" s="107">
        <v>0</v>
      </c>
      <c r="ED11" s="124">
        <v>0</v>
      </c>
      <c r="EE11" s="124">
        <v>0</v>
      </c>
      <c r="EF11" s="124">
        <v>2</v>
      </c>
      <c r="EG11" s="124">
        <v>0</v>
      </c>
      <c r="EH11" s="124">
        <v>0</v>
      </c>
      <c r="EI11" s="124">
        <v>0</v>
      </c>
      <c r="EJ11" s="124">
        <v>0</v>
      </c>
      <c r="EK11" s="124">
        <v>0</v>
      </c>
      <c r="EL11" s="124">
        <v>0</v>
      </c>
      <c r="EM11" s="124">
        <v>0</v>
      </c>
      <c r="EN11" s="124">
        <v>0</v>
      </c>
      <c r="EO11" s="124">
        <v>0</v>
      </c>
      <c r="EP11" s="124">
        <v>0</v>
      </c>
      <c r="EQ11" s="124">
        <v>0</v>
      </c>
      <c r="ER11" s="124">
        <v>0</v>
      </c>
      <c r="ES11" s="124">
        <v>0</v>
      </c>
      <c r="ET11" s="124">
        <v>0</v>
      </c>
      <c r="EU11" s="124">
        <v>0</v>
      </c>
      <c r="EV11" s="124">
        <v>0</v>
      </c>
      <c r="EW11" s="124">
        <v>0</v>
      </c>
      <c r="EX11" s="124">
        <v>0</v>
      </c>
      <c r="EY11" s="124">
        <v>0</v>
      </c>
      <c r="EZ11" s="158">
        <v>0</v>
      </c>
      <c r="FA11" s="158">
        <v>0</v>
      </c>
      <c r="FB11" s="158">
        <v>0</v>
      </c>
      <c r="FC11" s="158">
        <v>0</v>
      </c>
      <c r="FD11" s="158">
        <v>0</v>
      </c>
      <c r="FE11" s="158">
        <v>0</v>
      </c>
      <c r="FF11" s="158">
        <v>0</v>
      </c>
      <c r="FG11" s="158">
        <v>0</v>
      </c>
      <c r="FH11" s="158">
        <v>0</v>
      </c>
      <c r="FI11" s="158">
        <v>0</v>
      </c>
      <c r="FJ11" s="158">
        <v>0</v>
      </c>
      <c r="FK11" s="158">
        <v>0</v>
      </c>
      <c r="FL11" s="158">
        <v>0</v>
      </c>
      <c r="FM11" s="158">
        <v>0</v>
      </c>
      <c r="FN11" s="158">
        <v>0</v>
      </c>
      <c r="FO11" s="158">
        <v>0</v>
      </c>
      <c r="FP11" s="158">
        <v>0</v>
      </c>
      <c r="FQ11" s="158">
        <v>0</v>
      </c>
      <c r="FR11" s="158">
        <v>0</v>
      </c>
      <c r="FS11" s="158">
        <v>0</v>
      </c>
      <c r="FT11" s="158">
        <v>0</v>
      </c>
      <c r="FU11" s="158">
        <v>0</v>
      </c>
      <c r="FV11" s="164">
        <v>0</v>
      </c>
      <c r="FW11" s="164">
        <v>0</v>
      </c>
      <c r="FX11" s="164">
        <v>0</v>
      </c>
      <c r="FY11" s="164">
        <v>0</v>
      </c>
      <c r="FZ11" s="164">
        <v>0</v>
      </c>
      <c r="GA11" s="164">
        <v>0</v>
      </c>
      <c r="GB11" s="164">
        <v>0</v>
      </c>
      <c r="GC11" s="164">
        <v>0</v>
      </c>
      <c r="GD11" s="164">
        <v>0</v>
      </c>
      <c r="GE11" s="164">
        <v>0</v>
      </c>
      <c r="GF11" s="164">
        <v>0</v>
      </c>
      <c r="GG11" s="164">
        <v>0</v>
      </c>
      <c r="GH11" s="164">
        <v>0</v>
      </c>
      <c r="GI11" s="164">
        <v>0</v>
      </c>
      <c r="GJ11" s="164">
        <v>0</v>
      </c>
      <c r="GK11" s="164">
        <v>0</v>
      </c>
      <c r="GL11" s="164">
        <v>0</v>
      </c>
      <c r="GM11" s="164">
        <v>0</v>
      </c>
      <c r="GN11" s="164">
        <v>0</v>
      </c>
      <c r="GO11" s="164">
        <v>0</v>
      </c>
      <c r="GP11" s="164">
        <v>0</v>
      </c>
      <c r="GQ11" s="164">
        <v>0</v>
      </c>
      <c r="GR11" s="168">
        <v>0</v>
      </c>
      <c r="GS11" s="168">
        <v>0</v>
      </c>
      <c r="GT11" s="168">
        <v>0</v>
      </c>
      <c r="GU11" s="168">
        <v>0</v>
      </c>
      <c r="GV11" s="168">
        <v>0</v>
      </c>
      <c r="GW11" s="168">
        <v>0</v>
      </c>
      <c r="GX11" s="168">
        <v>0</v>
      </c>
      <c r="GY11" s="168">
        <v>0</v>
      </c>
      <c r="GZ11" s="168">
        <v>0</v>
      </c>
      <c r="HA11" s="168">
        <v>0</v>
      </c>
      <c r="HB11" s="168">
        <v>0</v>
      </c>
      <c r="HC11" s="168">
        <v>0</v>
      </c>
      <c r="HD11" s="168">
        <v>0</v>
      </c>
      <c r="HE11" s="168">
        <v>0</v>
      </c>
      <c r="HF11" s="168">
        <v>0</v>
      </c>
      <c r="HG11" s="168">
        <v>0</v>
      </c>
      <c r="HH11" s="168">
        <v>0</v>
      </c>
      <c r="HI11" s="168">
        <v>0</v>
      </c>
      <c r="HJ11" s="168">
        <v>0</v>
      </c>
      <c r="HK11" s="168">
        <v>0</v>
      </c>
      <c r="HL11" s="168">
        <v>0</v>
      </c>
      <c r="HM11" s="168">
        <v>0</v>
      </c>
      <c r="HN11" s="173">
        <v>0</v>
      </c>
      <c r="HO11" s="173">
        <v>0</v>
      </c>
      <c r="HP11" s="173">
        <v>0</v>
      </c>
      <c r="HQ11" s="173">
        <v>0</v>
      </c>
      <c r="HR11" s="173">
        <v>0</v>
      </c>
      <c r="HS11" s="173">
        <v>0</v>
      </c>
      <c r="HT11" s="173">
        <v>0</v>
      </c>
      <c r="HU11" s="173">
        <v>0</v>
      </c>
      <c r="HV11" s="173">
        <v>0</v>
      </c>
      <c r="HW11" s="173">
        <v>0</v>
      </c>
      <c r="HX11" s="173">
        <v>0</v>
      </c>
      <c r="HY11" s="173">
        <v>0</v>
      </c>
      <c r="HZ11" s="173">
        <v>0</v>
      </c>
      <c r="IA11" s="173">
        <v>0</v>
      </c>
      <c r="IB11" s="173">
        <v>0</v>
      </c>
      <c r="IC11" s="173">
        <v>0</v>
      </c>
      <c r="ID11" s="173">
        <v>0</v>
      </c>
      <c r="IE11" s="173">
        <v>0</v>
      </c>
      <c r="IF11" s="173">
        <v>0</v>
      </c>
      <c r="IG11" s="173">
        <v>0</v>
      </c>
      <c r="IH11" s="173">
        <v>0</v>
      </c>
      <c r="II11" s="173">
        <v>0</v>
      </c>
      <c r="IJ11" s="125">
        <v>0</v>
      </c>
      <c r="IK11" s="125">
        <v>0</v>
      </c>
      <c r="IL11" s="125">
        <v>0</v>
      </c>
      <c r="IM11" s="125">
        <v>0</v>
      </c>
      <c r="IN11" s="125">
        <v>0</v>
      </c>
      <c r="IO11" s="125">
        <v>0</v>
      </c>
      <c r="IP11" s="125">
        <v>0</v>
      </c>
      <c r="IQ11" s="125">
        <v>0</v>
      </c>
      <c r="IR11" s="125">
        <v>0</v>
      </c>
      <c r="IS11" s="125">
        <v>0</v>
      </c>
      <c r="IT11" s="125">
        <v>0</v>
      </c>
      <c r="IU11" s="125">
        <v>0</v>
      </c>
      <c r="IV11" s="125">
        <v>0</v>
      </c>
      <c r="IW11" s="125">
        <v>0</v>
      </c>
      <c r="IX11" s="125">
        <v>0</v>
      </c>
      <c r="IY11" s="125">
        <v>0</v>
      </c>
      <c r="IZ11" s="125">
        <v>0</v>
      </c>
      <c r="JA11" s="125">
        <v>0</v>
      </c>
      <c r="JB11" s="125">
        <v>0</v>
      </c>
      <c r="JC11" s="125">
        <v>0</v>
      </c>
      <c r="JD11" s="125">
        <v>0</v>
      </c>
      <c r="JE11" s="125">
        <v>0</v>
      </c>
      <c r="JF11" s="185">
        <v>0</v>
      </c>
      <c r="JG11" s="185">
        <v>0</v>
      </c>
      <c r="JH11" s="185">
        <v>0</v>
      </c>
      <c r="JI11" s="185">
        <v>0</v>
      </c>
      <c r="JJ11" s="185">
        <v>0</v>
      </c>
      <c r="JK11" s="185">
        <v>0</v>
      </c>
      <c r="JL11" s="185">
        <v>0</v>
      </c>
      <c r="JM11" s="185">
        <v>0</v>
      </c>
      <c r="JN11" s="185">
        <v>0</v>
      </c>
      <c r="JO11" s="185">
        <v>0</v>
      </c>
      <c r="JP11" s="185">
        <v>0</v>
      </c>
      <c r="JQ11" s="185">
        <v>0</v>
      </c>
      <c r="JR11" s="185">
        <v>0</v>
      </c>
      <c r="JS11" s="185">
        <v>0</v>
      </c>
      <c r="JT11" s="185">
        <v>0</v>
      </c>
      <c r="JU11" s="185">
        <v>0</v>
      </c>
      <c r="JV11" s="185">
        <v>0</v>
      </c>
      <c r="JW11" s="185">
        <v>0</v>
      </c>
      <c r="JX11" s="185">
        <v>0</v>
      </c>
      <c r="JY11" s="185">
        <v>0</v>
      </c>
      <c r="JZ11" s="185">
        <v>0</v>
      </c>
      <c r="KA11" s="185">
        <v>0</v>
      </c>
      <c r="KB11" s="192">
        <v>0</v>
      </c>
      <c r="KC11" s="192">
        <v>0</v>
      </c>
      <c r="KD11" s="192">
        <v>0</v>
      </c>
      <c r="KE11" s="192">
        <v>0</v>
      </c>
      <c r="KF11" s="192">
        <v>0</v>
      </c>
      <c r="KG11" s="192">
        <v>0</v>
      </c>
      <c r="KH11" s="192">
        <v>0</v>
      </c>
      <c r="KI11" s="192">
        <v>0</v>
      </c>
      <c r="KJ11" s="192">
        <v>0</v>
      </c>
      <c r="KK11" s="192">
        <v>0</v>
      </c>
      <c r="KL11" s="192">
        <v>0</v>
      </c>
      <c r="KM11" s="192">
        <v>0</v>
      </c>
      <c r="KN11" s="192">
        <v>0</v>
      </c>
      <c r="KO11" s="192">
        <v>0</v>
      </c>
      <c r="KP11" s="192">
        <v>0</v>
      </c>
      <c r="KQ11" s="192">
        <v>0</v>
      </c>
      <c r="KR11" s="192">
        <v>0</v>
      </c>
      <c r="KS11" s="192">
        <v>0</v>
      </c>
      <c r="KT11" s="192">
        <v>0</v>
      </c>
      <c r="KU11" s="192">
        <v>0</v>
      </c>
      <c r="KV11" s="192">
        <v>0</v>
      </c>
      <c r="KW11" s="192">
        <v>0</v>
      </c>
    </row>
    <row r="12" spans="1:309" x14ac:dyDescent="0.3">
      <c r="A12" s="101" t="s">
        <v>10</v>
      </c>
      <c r="B12" s="101">
        <v>0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2">
        <v>0</v>
      </c>
      <c r="Y12" s="102">
        <v>0</v>
      </c>
      <c r="Z12" s="102">
        <v>0</v>
      </c>
      <c r="AA12" s="102">
        <v>0</v>
      </c>
      <c r="AB12" s="102">
        <v>0</v>
      </c>
      <c r="AC12" s="102">
        <v>0</v>
      </c>
      <c r="AD12" s="102">
        <v>0</v>
      </c>
      <c r="AE12" s="102">
        <v>0</v>
      </c>
      <c r="AF12" s="102">
        <v>0</v>
      </c>
      <c r="AG12" s="102">
        <v>0</v>
      </c>
      <c r="AH12" s="102">
        <v>0</v>
      </c>
      <c r="AI12" s="102">
        <v>0</v>
      </c>
      <c r="AJ12" s="102">
        <v>0</v>
      </c>
      <c r="AK12" s="102">
        <v>0</v>
      </c>
      <c r="AL12" s="102">
        <v>0</v>
      </c>
      <c r="AM12" s="102">
        <v>0</v>
      </c>
      <c r="AN12" s="102">
        <v>0</v>
      </c>
      <c r="AO12" s="102">
        <v>0</v>
      </c>
      <c r="AP12" s="102">
        <v>0</v>
      </c>
      <c r="AQ12" s="102">
        <v>0</v>
      </c>
      <c r="AR12" s="102">
        <v>0</v>
      </c>
      <c r="AS12" s="102">
        <v>0</v>
      </c>
      <c r="AT12" s="123">
        <v>0</v>
      </c>
      <c r="AU12" s="123">
        <v>0</v>
      </c>
      <c r="AV12" s="123">
        <v>0</v>
      </c>
      <c r="AW12" s="123">
        <v>0</v>
      </c>
      <c r="AX12" s="123">
        <v>0</v>
      </c>
      <c r="AY12" s="123">
        <v>0</v>
      </c>
      <c r="AZ12" s="123">
        <v>0</v>
      </c>
      <c r="BA12" s="123">
        <v>0</v>
      </c>
      <c r="BB12" s="123">
        <v>0</v>
      </c>
      <c r="BC12" s="123">
        <v>0</v>
      </c>
      <c r="BD12" s="123">
        <v>0</v>
      </c>
      <c r="BE12" s="123">
        <v>0</v>
      </c>
      <c r="BF12" s="123">
        <v>0</v>
      </c>
      <c r="BG12" s="123">
        <v>0</v>
      </c>
      <c r="BH12" s="123">
        <v>0</v>
      </c>
      <c r="BI12" s="123">
        <v>0</v>
      </c>
      <c r="BJ12" s="123">
        <v>0</v>
      </c>
      <c r="BK12" s="123">
        <v>0</v>
      </c>
      <c r="BL12" s="123">
        <v>0</v>
      </c>
      <c r="BM12" s="123">
        <v>0</v>
      </c>
      <c r="BN12" s="123">
        <v>0</v>
      </c>
      <c r="BO12" s="123">
        <v>0</v>
      </c>
      <c r="BP12" s="103">
        <v>0</v>
      </c>
      <c r="BQ12" s="103">
        <v>0</v>
      </c>
      <c r="BR12" s="103">
        <v>0</v>
      </c>
      <c r="BS12" s="103">
        <v>0</v>
      </c>
      <c r="BT12" s="103">
        <v>0</v>
      </c>
      <c r="BU12" s="103">
        <v>0</v>
      </c>
      <c r="BV12" s="103">
        <v>0</v>
      </c>
      <c r="BW12" s="103">
        <v>0</v>
      </c>
      <c r="BX12" s="103">
        <v>0</v>
      </c>
      <c r="BY12" s="103">
        <v>0</v>
      </c>
      <c r="BZ12" s="103">
        <v>6</v>
      </c>
      <c r="CA12" s="103">
        <v>6</v>
      </c>
      <c r="CB12" s="103">
        <v>0</v>
      </c>
      <c r="CC12" s="103">
        <v>0</v>
      </c>
      <c r="CD12" s="103">
        <v>0</v>
      </c>
      <c r="CE12" s="103">
        <v>6</v>
      </c>
      <c r="CF12" s="103">
        <v>0</v>
      </c>
      <c r="CG12" s="103">
        <v>6</v>
      </c>
      <c r="CH12" s="103">
        <v>6</v>
      </c>
      <c r="CI12" s="103">
        <v>6</v>
      </c>
      <c r="CJ12" s="103">
        <v>6</v>
      </c>
      <c r="CK12" s="103">
        <v>6</v>
      </c>
      <c r="CL12" s="146">
        <v>0</v>
      </c>
      <c r="CM12" s="146">
        <v>0</v>
      </c>
      <c r="CN12" s="146">
        <v>0</v>
      </c>
      <c r="CO12" s="146">
        <v>0</v>
      </c>
      <c r="CP12" s="146">
        <v>0</v>
      </c>
      <c r="CQ12" s="146">
        <v>0</v>
      </c>
      <c r="CR12" s="146">
        <v>0</v>
      </c>
      <c r="CS12" s="146">
        <v>0</v>
      </c>
      <c r="CT12" s="146">
        <v>0</v>
      </c>
      <c r="CU12" s="146">
        <v>0</v>
      </c>
      <c r="CV12" s="146">
        <v>0</v>
      </c>
      <c r="CW12" s="146">
        <v>0</v>
      </c>
      <c r="CX12" s="146">
        <v>0</v>
      </c>
      <c r="CY12" s="146">
        <v>0</v>
      </c>
      <c r="CZ12" s="146">
        <v>0</v>
      </c>
      <c r="DA12" s="146">
        <v>0</v>
      </c>
      <c r="DB12" s="146">
        <v>0</v>
      </c>
      <c r="DC12" s="146">
        <v>0</v>
      </c>
      <c r="DD12" s="146">
        <v>0</v>
      </c>
      <c r="DE12" s="146">
        <v>6</v>
      </c>
      <c r="DF12" s="146">
        <v>6</v>
      </c>
      <c r="DG12" s="146">
        <v>6</v>
      </c>
      <c r="DH12" s="107">
        <v>0</v>
      </c>
      <c r="DI12" s="107">
        <v>0</v>
      </c>
      <c r="DJ12" s="107">
        <v>0</v>
      </c>
      <c r="DK12" s="107">
        <v>0</v>
      </c>
      <c r="DL12" s="107">
        <v>0</v>
      </c>
      <c r="DM12" s="107">
        <v>0</v>
      </c>
      <c r="DN12" s="107">
        <v>0</v>
      </c>
      <c r="DO12" s="107">
        <v>0</v>
      </c>
      <c r="DP12" s="107">
        <v>0</v>
      </c>
      <c r="DQ12" s="107">
        <v>0</v>
      </c>
      <c r="DR12" s="107">
        <v>0</v>
      </c>
      <c r="DS12" s="107">
        <v>0</v>
      </c>
      <c r="DT12" s="107">
        <v>0</v>
      </c>
      <c r="DU12" s="107">
        <v>0</v>
      </c>
      <c r="DV12" s="107">
        <v>0</v>
      </c>
      <c r="DW12" s="107">
        <v>0</v>
      </c>
      <c r="DX12" s="107">
        <v>0</v>
      </c>
      <c r="DY12" s="107">
        <v>0</v>
      </c>
      <c r="DZ12" s="107">
        <v>0</v>
      </c>
      <c r="EA12" s="107">
        <v>0</v>
      </c>
      <c r="EB12" s="107">
        <v>0</v>
      </c>
      <c r="EC12" s="107">
        <v>0</v>
      </c>
      <c r="ED12" s="124">
        <v>0</v>
      </c>
      <c r="EE12" s="124">
        <v>0</v>
      </c>
      <c r="EF12" s="124">
        <v>0</v>
      </c>
      <c r="EG12" s="124">
        <v>0</v>
      </c>
      <c r="EH12" s="124">
        <v>0</v>
      </c>
      <c r="EI12" s="124">
        <v>0</v>
      </c>
      <c r="EJ12" s="124">
        <v>0</v>
      </c>
      <c r="EK12" s="124">
        <v>0</v>
      </c>
      <c r="EL12" s="124">
        <v>0</v>
      </c>
      <c r="EM12" s="124">
        <v>0</v>
      </c>
      <c r="EN12" s="124">
        <v>0</v>
      </c>
      <c r="EO12" s="124">
        <v>0</v>
      </c>
      <c r="EP12" s="124">
        <v>0</v>
      </c>
      <c r="EQ12" s="124">
        <v>0</v>
      </c>
      <c r="ER12" s="124">
        <v>0</v>
      </c>
      <c r="ES12" s="124">
        <v>0</v>
      </c>
      <c r="ET12" s="124">
        <v>0</v>
      </c>
      <c r="EU12" s="124">
        <v>0</v>
      </c>
      <c r="EV12" s="124">
        <v>0</v>
      </c>
      <c r="EW12" s="124">
        <v>0</v>
      </c>
      <c r="EX12" s="124">
        <v>0</v>
      </c>
      <c r="EY12" s="124">
        <v>0</v>
      </c>
      <c r="EZ12" s="158">
        <v>0</v>
      </c>
      <c r="FA12" s="158">
        <v>0</v>
      </c>
      <c r="FB12" s="158">
        <v>0</v>
      </c>
      <c r="FC12" s="158">
        <v>0</v>
      </c>
      <c r="FD12" s="158">
        <v>0</v>
      </c>
      <c r="FE12" s="158">
        <v>0</v>
      </c>
      <c r="FF12" s="158">
        <v>0</v>
      </c>
      <c r="FG12" s="158">
        <v>0</v>
      </c>
      <c r="FH12" s="158">
        <v>0</v>
      </c>
      <c r="FI12" s="158">
        <v>0</v>
      </c>
      <c r="FJ12" s="158">
        <v>0</v>
      </c>
      <c r="FK12" s="158">
        <v>0</v>
      </c>
      <c r="FL12" s="158">
        <v>0</v>
      </c>
      <c r="FM12" s="158">
        <v>0</v>
      </c>
      <c r="FN12" s="158">
        <v>0</v>
      </c>
      <c r="FO12" s="158">
        <v>0</v>
      </c>
      <c r="FP12" s="158">
        <v>0</v>
      </c>
      <c r="FQ12" s="158">
        <v>0</v>
      </c>
      <c r="FR12" s="158">
        <v>0</v>
      </c>
      <c r="FS12" s="158">
        <v>0</v>
      </c>
      <c r="FT12" s="158">
        <v>0</v>
      </c>
      <c r="FU12" s="158">
        <v>0</v>
      </c>
      <c r="FV12" s="164">
        <v>0</v>
      </c>
      <c r="FW12" s="164">
        <v>0</v>
      </c>
      <c r="FX12" s="164">
        <v>0</v>
      </c>
      <c r="FY12" s="164">
        <v>0</v>
      </c>
      <c r="FZ12" s="164">
        <v>0</v>
      </c>
      <c r="GA12" s="164">
        <v>0</v>
      </c>
      <c r="GB12" s="164">
        <v>0</v>
      </c>
      <c r="GC12" s="164">
        <v>0</v>
      </c>
      <c r="GD12" s="164">
        <v>0</v>
      </c>
      <c r="GE12" s="164">
        <v>0</v>
      </c>
      <c r="GF12" s="164">
        <v>0</v>
      </c>
      <c r="GG12" s="164">
        <v>0</v>
      </c>
      <c r="GH12" s="164">
        <v>0</v>
      </c>
      <c r="GI12" s="164">
        <v>0</v>
      </c>
      <c r="GJ12" s="164">
        <v>0</v>
      </c>
      <c r="GK12" s="164">
        <v>0</v>
      </c>
      <c r="GL12" s="164">
        <v>0</v>
      </c>
      <c r="GM12" s="164">
        <v>0</v>
      </c>
      <c r="GN12" s="164">
        <v>0</v>
      </c>
      <c r="GO12" s="164">
        <v>0</v>
      </c>
      <c r="GP12" s="164">
        <v>0</v>
      </c>
      <c r="GQ12" s="164">
        <v>0</v>
      </c>
      <c r="GR12" s="168">
        <v>0</v>
      </c>
      <c r="GS12" s="168">
        <v>0</v>
      </c>
      <c r="GT12" s="168">
        <v>0</v>
      </c>
      <c r="GU12" s="168">
        <v>0</v>
      </c>
      <c r="GV12" s="168">
        <v>0</v>
      </c>
      <c r="GW12" s="168">
        <v>0</v>
      </c>
      <c r="GX12" s="168">
        <v>0</v>
      </c>
      <c r="GY12" s="168">
        <v>0</v>
      </c>
      <c r="GZ12" s="168">
        <v>0</v>
      </c>
      <c r="HA12" s="168">
        <v>0</v>
      </c>
      <c r="HB12" s="168">
        <v>0</v>
      </c>
      <c r="HC12" s="168">
        <v>0</v>
      </c>
      <c r="HD12" s="168">
        <v>0</v>
      </c>
      <c r="HE12" s="168">
        <v>0</v>
      </c>
      <c r="HF12" s="168">
        <v>0</v>
      </c>
      <c r="HG12" s="168">
        <v>0</v>
      </c>
      <c r="HH12" s="168">
        <v>0</v>
      </c>
      <c r="HI12" s="168">
        <v>0</v>
      </c>
      <c r="HJ12" s="168">
        <v>0</v>
      </c>
      <c r="HK12" s="168">
        <v>0</v>
      </c>
      <c r="HL12" s="168">
        <v>0</v>
      </c>
      <c r="HM12" s="168">
        <v>0</v>
      </c>
      <c r="HN12" s="173">
        <v>0</v>
      </c>
      <c r="HO12" s="173">
        <v>0</v>
      </c>
      <c r="HP12" s="173">
        <v>0</v>
      </c>
      <c r="HQ12" s="173">
        <v>0</v>
      </c>
      <c r="HR12" s="173">
        <v>0</v>
      </c>
      <c r="HS12" s="173">
        <v>0</v>
      </c>
      <c r="HT12" s="173">
        <v>0</v>
      </c>
      <c r="HU12" s="173">
        <v>0</v>
      </c>
      <c r="HV12" s="173">
        <v>0</v>
      </c>
      <c r="HW12" s="173">
        <v>0</v>
      </c>
      <c r="HX12" s="173">
        <v>0</v>
      </c>
      <c r="HY12" s="173">
        <v>0</v>
      </c>
      <c r="HZ12" s="173">
        <v>0</v>
      </c>
      <c r="IA12" s="173">
        <v>0</v>
      </c>
      <c r="IB12" s="173">
        <v>0</v>
      </c>
      <c r="IC12" s="173">
        <v>0</v>
      </c>
      <c r="ID12" s="173">
        <v>0</v>
      </c>
      <c r="IE12" s="173">
        <v>0</v>
      </c>
      <c r="IF12" s="173">
        <v>0</v>
      </c>
      <c r="IG12" s="173">
        <v>0</v>
      </c>
      <c r="IH12" s="173">
        <v>0</v>
      </c>
      <c r="II12" s="173">
        <v>0</v>
      </c>
      <c r="IJ12" s="125">
        <v>0</v>
      </c>
      <c r="IK12" s="125">
        <v>0</v>
      </c>
      <c r="IL12" s="125">
        <v>0</v>
      </c>
      <c r="IM12" s="125">
        <v>0</v>
      </c>
      <c r="IN12" s="125">
        <v>0</v>
      </c>
      <c r="IO12" s="125">
        <v>0</v>
      </c>
      <c r="IP12" s="125">
        <v>0</v>
      </c>
      <c r="IQ12" s="125">
        <v>0</v>
      </c>
      <c r="IR12" s="125">
        <v>0</v>
      </c>
      <c r="IS12" s="125">
        <v>0</v>
      </c>
      <c r="IT12" s="125">
        <v>0</v>
      </c>
      <c r="IU12" s="125">
        <v>0</v>
      </c>
      <c r="IV12" s="125">
        <v>0</v>
      </c>
      <c r="IW12" s="125">
        <v>0</v>
      </c>
      <c r="IX12" s="125">
        <v>0</v>
      </c>
      <c r="IY12" s="125">
        <v>0</v>
      </c>
      <c r="IZ12" s="125">
        <v>0</v>
      </c>
      <c r="JA12" s="125">
        <v>0</v>
      </c>
      <c r="JB12" s="125">
        <v>0</v>
      </c>
      <c r="JC12" s="125">
        <v>0</v>
      </c>
      <c r="JD12" s="125">
        <v>0</v>
      </c>
      <c r="JE12" s="125">
        <v>0</v>
      </c>
      <c r="JF12" s="185">
        <v>0</v>
      </c>
      <c r="JG12" s="185">
        <v>0</v>
      </c>
      <c r="JH12" s="185">
        <v>0</v>
      </c>
      <c r="JI12" s="185">
        <v>0</v>
      </c>
      <c r="JJ12" s="185">
        <v>0</v>
      </c>
      <c r="JK12" s="185">
        <v>0</v>
      </c>
      <c r="JL12" s="185">
        <v>0</v>
      </c>
      <c r="JM12" s="185">
        <v>0</v>
      </c>
      <c r="JN12" s="185">
        <v>0</v>
      </c>
      <c r="JO12" s="185">
        <v>0</v>
      </c>
      <c r="JP12" s="185">
        <v>0</v>
      </c>
      <c r="JQ12" s="185">
        <v>0</v>
      </c>
      <c r="JR12" s="185">
        <v>0</v>
      </c>
      <c r="JS12" s="185">
        <v>0</v>
      </c>
      <c r="JT12" s="185">
        <v>0</v>
      </c>
      <c r="JU12" s="185">
        <v>0</v>
      </c>
      <c r="JV12" s="185">
        <v>0</v>
      </c>
      <c r="JW12" s="185">
        <v>0</v>
      </c>
      <c r="JX12" s="185">
        <v>0</v>
      </c>
      <c r="JY12" s="185">
        <v>0</v>
      </c>
      <c r="JZ12" s="185">
        <v>0</v>
      </c>
      <c r="KA12" s="185">
        <v>0</v>
      </c>
      <c r="KB12" s="192">
        <v>0</v>
      </c>
      <c r="KC12" s="192">
        <v>0</v>
      </c>
      <c r="KD12" s="192">
        <v>0</v>
      </c>
      <c r="KE12" s="192">
        <v>0</v>
      </c>
      <c r="KF12" s="192">
        <v>0</v>
      </c>
      <c r="KG12" s="192">
        <v>0</v>
      </c>
      <c r="KH12" s="192">
        <v>0</v>
      </c>
      <c r="KI12" s="192">
        <v>0</v>
      </c>
      <c r="KJ12" s="192">
        <v>0</v>
      </c>
      <c r="KK12" s="192">
        <v>0</v>
      </c>
      <c r="KL12" s="192">
        <v>0</v>
      </c>
      <c r="KM12" s="192">
        <v>0</v>
      </c>
      <c r="KN12" s="192">
        <v>0</v>
      </c>
      <c r="KO12" s="192">
        <v>0</v>
      </c>
      <c r="KP12" s="192">
        <v>0</v>
      </c>
      <c r="KQ12" s="192">
        <v>0</v>
      </c>
      <c r="KR12" s="192">
        <v>0</v>
      </c>
      <c r="KS12" s="192">
        <v>0</v>
      </c>
      <c r="KT12" s="192">
        <v>0</v>
      </c>
      <c r="KU12" s="192">
        <v>0</v>
      </c>
      <c r="KV12" s="192">
        <v>0</v>
      </c>
      <c r="KW12" s="192">
        <v>0</v>
      </c>
    </row>
    <row r="13" spans="1:309" x14ac:dyDescent="0.3">
      <c r="A13" s="101" t="s">
        <v>11</v>
      </c>
      <c r="B13" s="101">
        <v>0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2">
        <v>0</v>
      </c>
      <c r="Y13" s="102">
        <v>0</v>
      </c>
      <c r="Z13" s="102">
        <v>0</v>
      </c>
      <c r="AA13" s="102">
        <v>0</v>
      </c>
      <c r="AB13" s="102">
        <v>0</v>
      </c>
      <c r="AC13" s="102">
        <v>0</v>
      </c>
      <c r="AD13" s="102">
        <v>0</v>
      </c>
      <c r="AE13" s="102">
        <v>0</v>
      </c>
      <c r="AF13" s="102">
        <v>0</v>
      </c>
      <c r="AG13" s="102">
        <v>0</v>
      </c>
      <c r="AH13" s="102">
        <v>0</v>
      </c>
      <c r="AI13" s="102">
        <v>0</v>
      </c>
      <c r="AJ13" s="102">
        <v>0</v>
      </c>
      <c r="AK13" s="102">
        <v>0</v>
      </c>
      <c r="AL13" s="102">
        <v>0</v>
      </c>
      <c r="AM13" s="102">
        <v>0</v>
      </c>
      <c r="AN13" s="102">
        <v>0</v>
      </c>
      <c r="AO13" s="102">
        <v>0</v>
      </c>
      <c r="AP13" s="102">
        <v>0</v>
      </c>
      <c r="AQ13" s="102">
        <v>0</v>
      </c>
      <c r="AR13" s="102">
        <v>0</v>
      </c>
      <c r="AS13" s="102">
        <v>0</v>
      </c>
      <c r="AT13" s="123">
        <v>0</v>
      </c>
      <c r="AU13" s="123">
        <v>0</v>
      </c>
      <c r="AV13" s="123">
        <v>0</v>
      </c>
      <c r="AW13" s="123">
        <v>0</v>
      </c>
      <c r="AX13" s="123">
        <v>0</v>
      </c>
      <c r="AY13" s="123">
        <v>0</v>
      </c>
      <c r="AZ13" s="123">
        <v>0</v>
      </c>
      <c r="BA13" s="123">
        <v>0</v>
      </c>
      <c r="BB13" s="123">
        <v>0</v>
      </c>
      <c r="BC13" s="123">
        <v>0</v>
      </c>
      <c r="BD13" s="123">
        <v>0</v>
      </c>
      <c r="BE13" s="123">
        <v>0</v>
      </c>
      <c r="BF13" s="123">
        <v>0</v>
      </c>
      <c r="BG13" s="123">
        <v>0</v>
      </c>
      <c r="BH13" s="123">
        <v>0</v>
      </c>
      <c r="BI13" s="123">
        <v>0</v>
      </c>
      <c r="BJ13" s="123">
        <v>0</v>
      </c>
      <c r="BK13" s="123">
        <v>0</v>
      </c>
      <c r="BL13" s="123">
        <v>0</v>
      </c>
      <c r="BM13" s="123">
        <v>0</v>
      </c>
      <c r="BN13" s="123">
        <v>0</v>
      </c>
      <c r="BO13" s="123">
        <v>0</v>
      </c>
      <c r="BP13" s="103">
        <v>0</v>
      </c>
      <c r="BQ13" s="103">
        <v>0</v>
      </c>
      <c r="BR13" s="103">
        <v>0</v>
      </c>
      <c r="BS13" s="103">
        <v>0</v>
      </c>
      <c r="BT13" s="103">
        <v>0</v>
      </c>
      <c r="BU13" s="103">
        <v>0</v>
      </c>
      <c r="BV13" s="103">
        <v>0</v>
      </c>
      <c r="BW13" s="103">
        <v>0</v>
      </c>
      <c r="BX13" s="103">
        <v>0</v>
      </c>
      <c r="BY13" s="103">
        <v>0</v>
      </c>
      <c r="BZ13" s="103">
        <v>0</v>
      </c>
      <c r="CA13" s="103">
        <v>0</v>
      </c>
      <c r="CB13" s="103">
        <v>0</v>
      </c>
      <c r="CC13" s="103">
        <v>0</v>
      </c>
      <c r="CD13" s="103">
        <v>0</v>
      </c>
      <c r="CE13" s="103">
        <v>0</v>
      </c>
      <c r="CF13" s="103">
        <v>0</v>
      </c>
      <c r="CG13" s="103">
        <v>0</v>
      </c>
      <c r="CH13" s="103">
        <v>0</v>
      </c>
      <c r="CI13" s="103">
        <v>0</v>
      </c>
      <c r="CJ13" s="103">
        <v>0</v>
      </c>
      <c r="CK13" s="103">
        <v>0</v>
      </c>
      <c r="CL13" s="146">
        <v>0</v>
      </c>
      <c r="CM13" s="146">
        <v>0</v>
      </c>
      <c r="CN13" s="146">
        <v>0</v>
      </c>
      <c r="CO13" s="146">
        <v>0</v>
      </c>
      <c r="CP13" s="146">
        <v>0</v>
      </c>
      <c r="CQ13" s="146">
        <v>0</v>
      </c>
      <c r="CR13" s="146">
        <v>0</v>
      </c>
      <c r="CS13" s="146">
        <v>0</v>
      </c>
      <c r="CT13" s="146">
        <v>0</v>
      </c>
      <c r="CU13" s="146">
        <v>0</v>
      </c>
      <c r="CV13" s="146">
        <v>0</v>
      </c>
      <c r="CW13" s="146">
        <v>0</v>
      </c>
      <c r="CX13" s="146">
        <v>0</v>
      </c>
      <c r="CY13" s="146">
        <v>0</v>
      </c>
      <c r="CZ13" s="146">
        <v>0</v>
      </c>
      <c r="DA13" s="146">
        <v>0</v>
      </c>
      <c r="DB13" s="146">
        <v>0</v>
      </c>
      <c r="DC13" s="146">
        <v>0</v>
      </c>
      <c r="DD13" s="146">
        <v>0</v>
      </c>
      <c r="DE13" s="146">
        <v>0</v>
      </c>
      <c r="DF13" s="146">
        <v>0</v>
      </c>
      <c r="DG13" s="146">
        <v>0</v>
      </c>
      <c r="DH13" s="107">
        <v>0</v>
      </c>
      <c r="DI13" s="107">
        <v>0</v>
      </c>
      <c r="DJ13" s="107">
        <v>0</v>
      </c>
      <c r="DK13" s="107">
        <v>0</v>
      </c>
      <c r="DL13" s="107">
        <v>0</v>
      </c>
      <c r="DM13" s="107">
        <v>0</v>
      </c>
      <c r="DN13" s="107">
        <v>0</v>
      </c>
      <c r="DO13" s="107">
        <v>0</v>
      </c>
      <c r="DP13" s="107">
        <v>0</v>
      </c>
      <c r="DQ13" s="107">
        <v>0</v>
      </c>
      <c r="DR13" s="107">
        <v>0</v>
      </c>
      <c r="DS13" s="107">
        <v>0</v>
      </c>
      <c r="DT13" s="107">
        <v>0</v>
      </c>
      <c r="DU13" s="107">
        <v>0</v>
      </c>
      <c r="DV13" s="107">
        <v>0</v>
      </c>
      <c r="DW13" s="107">
        <v>0</v>
      </c>
      <c r="DX13" s="107">
        <v>0</v>
      </c>
      <c r="DY13" s="107">
        <v>0</v>
      </c>
      <c r="DZ13" s="107">
        <v>0</v>
      </c>
      <c r="EA13" s="107">
        <v>0</v>
      </c>
      <c r="EB13" s="107">
        <v>0</v>
      </c>
      <c r="EC13" s="107">
        <v>0</v>
      </c>
      <c r="ED13" s="124">
        <v>0</v>
      </c>
      <c r="EE13" s="124">
        <v>0</v>
      </c>
      <c r="EF13" s="124">
        <v>0</v>
      </c>
      <c r="EG13" s="124">
        <v>0</v>
      </c>
      <c r="EH13" s="124">
        <v>0</v>
      </c>
      <c r="EI13" s="124">
        <v>0</v>
      </c>
      <c r="EJ13" s="124">
        <v>0</v>
      </c>
      <c r="EK13" s="124">
        <v>0</v>
      </c>
      <c r="EL13" s="124">
        <v>0</v>
      </c>
      <c r="EM13" s="124">
        <v>0</v>
      </c>
      <c r="EN13" s="124">
        <v>0</v>
      </c>
      <c r="EO13" s="124">
        <v>0</v>
      </c>
      <c r="EP13" s="124">
        <v>0</v>
      </c>
      <c r="EQ13" s="124">
        <v>0</v>
      </c>
      <c r="ER13" s="124">
        <v>0</v>
      </c>
      <c r="ES13" s="124">
        <v>0</v>
      </c>
      <c r="ET13" s="124">
        <v>0</v>
      </c>
      <c r="EU13" s="124">
        <v>0</v>
      </c>
      <c r="EV13" s="124">
        <v>0</v>
      </c>
      <c r="EW13" s="124">
        <v>0</v>
      </c>
      <c r="EX13" s="124">
        <v>0</v>
      </c>
      <c r="EY13" s="124">
        <v>0</v>
      </c>
      <c r="EZ13" s="158">
        <v>0</v>
      </c>
      <c r="FA13" s="158">
        <v>0</v>
      </c>
      <c r="FB13" s="158">
        <v>0</v>
      </c>
      <c r="FC13" s="158">
        <v>0</v>
      </c>
      <c r="FD13" s="158">
        <v>0</v>
      </c>
      <c r="FE13" s="158">
        <v>0</v>
      </c>
      <c r="FF13" s="158">
        <v>0</v>
      </c>
      <c r="FG13" s="158">
        <v>0</v>
      </c>
      <c r="FH13" s="158">
        <v>0</v>
      </c>
      <c r="FI13" s="158">
        <v>0</v>
      </c>
      <c r="FJ13" s="158">
        <v>0</v>
      </c>
      <c r="FK13" s="158">
        <v>0</v>
      </c>
      <c r="FL13" s="158">
        <v>0</v>
      </c>
      <c r="FM13" s="158">
        <v>0</v>
      </c>
      <c r="FN13" s="158">
        <v>0</v>
      </c>
      <c r="FO13" s="158">
        <v>0</v>
      </c>
      <c r="FP13" s="158">
        <v>0</v>
      </c>
      <c r="FQ13" s="158">
        <v>0</v>
      </c>
      <c r="FR13" s="158">
        <v>0</v>
      </c>
      <c r="FS13" s="158">
        <v>0</v>
      </c>
      <c r="FT13" s="158">
        <v>0</v>
      </c>
      <c r="FU13" s="158">
        <v>0</v>
      </c>
      <c r="FV13" s="164">
        <v>0</v>
      </c>
      <c r="FW13" s="164">
        <v>0</v>
      </c>
      <c r="FX13" s="164">
        <v>0</v>
      </c>
      <c r="FY13" s="164">
        <v>0</v>
      </c>
      <c r="FZ13" s="164">
        <v>0</v>
      </c>
      <c r="GA13" s="164">
        <v>0</v>
      </c>
      <c r="GB13" s="164">
        <v>0</v>
      </c>
      <c r="GC13" s="164">
        <v>0</v>
      </c>
      <c r="GD13" s="164">
        <v>0</v>
      </c>
      <c r="GE13" s="164">
        <v>0</v>
      </c>
      <c r="GF13" s="164">
        <v>0</v>
      </c>
      <c r="GG13" s="164">
        <v>0</v>
      </c>
      <c r="GH13" s="164">
        <v>0</v>
      </c>
      <c r="GI13" s="164">
        <v>0</v>
      </c>
      <c r="GJ13" s="164">
        <v>0</v>
      </c>
      <c r="GK13" s="164">
        <v>0</v>
      </c>
      <c r="GL13" s="164">
        <v>0</v>
      </c>
      <c r="GM13" s="164">
        <v>0</v>
      </c>
      <c r="GN13" s="164">
        <v>0</v>
      </c>
      <c r="GO13" s="164">
        <v>0</v>
      </c>
      <c r="GP13" s="164">
        <v>0</v>
      </c>
      <c r="GQ13" s="164">
        <v>0</v>
      </c>
      <c r="GR13" s="168">
        <v>0</v>
      </c>
      <c r="GS13" s="168">
        <v>0</v>
      </c>
      <c r="GT13" s="168">
        <v>0</v>
      </c>
      <c r="GU13" s="168">
        <v>0</v>
      </c>
      <c r="GV13" s="168">
        <v>0</v>
      </c>
      <c r="GW13" s="168">
        <v>0</v>
      </c>
      <c r="GX13" s="168">
        <v>0</v>
      </c>
      <c r="GY13" s="168">
        <v>0</v>
      </c>
      <c r="GZ13" s="168">
        <v>0</v>
      </c>
      <c r="HA13" s="168">
        <v>0</v>
      </c>
      <c r="HB13" s="168">
        <v>0</v>
      </c>
      <c r="HC13" s="168">
        <v>0</v>
      </c>
      <c r="HD13" s="168">
        <v>0</v>
      </c>
      <c r="HE13" s="168">
        <v>0</v>
      </c>
      <c r="HF13" s="168">
        <v>0</v>
      </c>
      <c r="HG13" s="168">
        <v>0</v>
      </c>
      <c r="HH13" s="168">
        <v>0</v>
      </c>
      <c r="HI13" s="168">
        <v>0</v>
      </c>
      <c r="HJ13" s="168">
        <v>0</v>
      </c>
      <c r="HK13" s="168">
        <v>0</v>
      </c>
      <c r="HL13" s="168">
        <v>0</v>
      </c>
      <c r="HM13" s="168">
        <v>0</v>
      </c>
      <c r="HN13" s="173">
        <v>0</v>
      </c>
      <c r="HO13" s="173">
        <v>0</v>
      </c>
      <c r="HP13" s="173">
        <v>0</v>
      </c>
      <c r="HQ13" s="173">
        <v>0</v>
      </c>
      <c r="HR13" s="173">
        <v>0</v>
      </c>
      <c r="HS13" s="173">
        <v>0</v>
      </c>
      <c r="HT13" s="173">
        <v>0</v>
      </c>
      <c r="HU13" s="173">
        <v>0</v>
      </c>
      <c r="HV13" s="173">
        <v>0</v>
      </c>
      <c r="HW13" s="173">
        <v>0</v>
      </c>
      <c r="HX13" s="173">
        <v>0</v>
      </c>
      <c r="HY13" s="173">
        <v>0</v>
      </c>
      <c r="HZ13" s="173">
        <v>0</v>
      </c>
      <c r="IA13" s="173">
        <v>0</v>
      </c>
      <c r="IB13" s="173">
        <v>0</v>
      </c>
      <c r="IC13" s="173">
        <v>0</v>
      </c>
      <c r="ID13" s="173">
        <v>0</v>
      </c>
      <c r="IE13" s="173">
        <v>0</v>
      </c>
      <c r="IF13" s="173">
        <v>0</v>
      </c>
      <c r="IG13" s="173">
        <v>0</v>
      </c>
      <c r="IH13" s="173">
        <v>0</v>
      </c>
      <c r="II13" s="173">
        <v>0</v>
      </c>
      <c r="IJ13" s="125">
        <v>0</v>
      </c>
      <c r="IK13" s="125">
        <v>0</v>
      </c>
      <c r="IL13" s="125">
        <v>0</v>
      </c>
      <c r="IM13" s="125">
        <v>0</v>
      </c>
      <c r="IN13" s="125">
        <v>0</v>
      </c>
      <c r="IO13" s="125">
        <v>0</v>
      </c>
      <c r="IP13" s="125">
        <v>0</v>
      </c>
      <c r="IQ13" s="125">
        <v>0</v>
      </c>
      <c r="IR13" s="125">
        <v>0</v>
      </c>
      <c r="IS13" s="125">
        <v>0</v>
      </c>
      <c r="IT13" s="125">
        <v>0</v>
      </c>
      <c r="IU13" s="125">
        <v>0</v>
      </c>
      <c r="IV13" s="125">
        <v>0</v>
      </c>
      <c r="IW13" s="125">
        <v>0</v>
      </c>
      <c r="IX13" s="125">
        <v>0</v>
      </c>
      <c r="IY13" s="125">
        <v>0</v>
      </c>
      <c r="IZ13" s="125">
        <v>0</v>
      </c>
      <c r="JA13" s="125">
        <v>0</v>
      </c>
      <c r="JB13" s="125">
        <v>0</v>
      </c>
      <c r="JC13" s="125">
        <v>0</v>
      </c>
      <c r="JD13" s="125">
        <v>0</v>
      </c>
      <c r="JE13" s="125">
        <v>0</v>
      </c>
      <c r="JF13" s="185">
        <v>0</v>
      </c>
      <c r="JG13" s="185">
        <v>0</v>
      </c>
      <c r="JH13" s="185">
        <v>0</v>
      </c>
      <c r="JI13" s="185">
        <v>0</v>
      </c>
      <c r="JJ13" s="185">
        <v>0</v>
      </c>
      <c r="JK13" s="185">
        <v>0</v>
      </c>
      <c r="JL13" s="185">
        <v>0</v>
      </c>
      <c r="JM13" s="185">
        <v>0</v>
      </c>
      <c r="JN13" s="185">
        <v>0</v>
      </c>
      <c r="JO13" s="185">
        <v>0</v>
      </c>
      <c r="JP13" s="185">
        <v>0</v>
      </c>
      <c r="JQ13" s="185">
        <v>0</v>
      </c>
      <c r="JR13" s="185">
        <v>0</v>
      </c>
      <c r="JS13" s="185">
        <v>0</v>
      </c>
      <c r="JT13" s="185">
        <v>0</v>
      </c>
      <c r="JU13" s="185">
        <v>0</v>
      </c>
      <c r="JV13" s="185">
        <v>0</v>
      </c>
      <c r="JW13" s="185">
        <v>0</v>
      </c>
      <c r="JX13" s="185">
        <v>0</v>
      </c>
      <c r="JY13" s="185">
        <v>0</v>
      </c>
      <c r="JZ13" s="185">
        <v>0</v>
      </c>
      <c r="KA13" s="185">
        <v>0</v>
      </c>
      <c r="KB13" s="192">
        <v>0</v>
      </c>
      <c r="KC13" s="192">
        <v>0</v>
      </c>
      <c r="KD13" s="192">
        <v>0</v>
      </c>
      <c r="KE13" s="192">
        <v>0</v>
      </c>
      <c r="KF13" s="192">
        <v>0</v>
      </c>
      <c r="KG13" s="192">
        <v>0</v>
      </c>
      <c r="KH13" s="192">
        <v>0</v>
      </c>
      <c r="KI13" s="192">
        <v>0</v>
      </c>
      <c r="KJ13" s="192">
        <v>0</v>
      </c>
      <c r="KK13" s="192">
        <v>0</v>
      </c>
      <c r="KL13" s="192">
        <v>0</v>
      </c>
      <c r="KM13" s="192">
        <v>0</v>
      </c>
      <c r="KN13" s="192">
        <v>0</v>
      </c>
      <c r="KO13" s="192">
        <v>0</v>
      </c>
      <c r="KP13" s="192">
        <v>0</v>
      </c>
      <c r="KQ13" s="192">
        <v>0</v>
      </c>
      <c r="KR13" s="192">
        <v>0</v>
      </c>
      <c r="KS13" s="192">
        <v>0</v>
      </c>
      <c r="KT13" s="192">
        <v>0</v>
      </c>
      <c r="KU13" s="192">
        <v>0</v>
      </c>
      <c r="KV13" s="192">
        <v>0</v>
      </c>
      <c r="KW13" s="192">
        <v>0</v>
      </c>
    </row>
    <row r="14" spans="1:309" x14ac:dyDescent="0.3">
      <c r="A14" s="101" t="s">
        <v>12</v>
      </c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2">
        <v>0</v>
      </c>
      <c r="Y14" s="102">
        <v>0</v>
      </c>
      <c r="Z14" s="102">
        <v>0</v>
      </c>
      <c r="AA14" s="102">
        <v>6</v>
      </c>
      <c r="AB14" s="102">
        <v>7</v>
      </c>
      <c r="AC14" s="102">
        <v>7</v>
      </c>
      <c r="AD14" s="102">
        <v>8</v>
      </c>
      <c r="AE14" s="102">
        <v>8</v>
      </c>
      <c r="AF14" s="102">
        <v>6</v>
      </c>
      <c r="AG14" s="102">
        <v>5</v>
      </c>
      <c r="AH14" s="102">
        <v>4</v>
      </c>
      <c r="AI14" s="102">
        <v>4</v>
      </c>
      <c r="AJ14" s="102">
        <v>3</v>
      </c>
      <c r="AK14" s="102">
        <v>3</v>
      </c>
      <c r="AL14" s="102">
        <v>0</v>
      </c>
      <c r="AM14" s="102">
        <v>0</v>
      </c>
      <c r="AN14" s="102">
        <v>0</v>
      </c>
      <c r="AO14" s="102">
        <v>0</v>
      </c>
      <c r="AP14" s="102">
        <v>0</v>
      </c>
      <c r="AQ14" s="102">
        <v>0</v>
      </c>
      <c r="AR14" s="102">
        <v>0</v>
      </c>
      <c r="AS14" s="102">
        <v>0</v>
      </c>
      <c r="AT14" s="123">
        <v>0</v>
      </c>
      <c r="AU14" s="123">
        <v>0</v>
      </c>
      <c r="AV14" s="123">
        <v>0</v>
      </c>
      <c r="AW14" s="123">
        <v>4</v>
      </c>
      <c r="AX14" s="123">
        <v>4</v>
      </c>
      <c r="AY14" s="123">
        <v>3</v>
      </c>
      <c r="AZ14" s="123">
        <v>3</v>
      </c>
      <c r="BA14" s="123">
        <v>0</v>
      </c>
      <c r="BB14" s="123">
        <v>0</v>
      </c>
      <c r="BC14" s="123">
        <v>0</v>
      </c>
      <c r="BD14" s="123">
        <v>0</v>
      </c>
      <c r="BE14" s="123">
        <v>0</v>
      </c>
      <c r="BF14" s="123">
        <v>0</v>
      </c>
      <c r="BG14" s="123">
        <v>0</v>
      </c>
      <c r="BH14" s="123">
        <v>0</v>
      </c>
      <c r="BI14" s="123">
        <v>0</v>
      </c>
      <c r="BJ14" s="123">
        <v>0</v>
      </c>
      <c r="BK14" s="123">
        <v>0</v>
      </c>
      <c r="BL14" s="123">
        <v>0</v>
      </c>
      <c r="BM14" s="123">
        <v>0</v>
      </c>
      <c r="BN14" s="123">
        <v>0</v>
      </c>
      <c r="BO14" s="123">
        <v>0</v>
      </c>
      <c r="BP14" s="103">
        <v>0</v>
      </c>
      <c r="BQ14" s="103">
        <v>0</v>
      </c>
      <c r="BR14" s="103">
        <v>0</v>
      </c>
      <c r="BS14" s="103">
        <v>0</v>
      </c>
      <c r="BT14" s="103">
        <v>0</v>
      </c>
      <c r="BU14" s="103">
        <v>0</v>
      </c>
      <c r="BV14" s="103">
        <v>0</v>
      </c>
      <c r="BW14" s="103">
        <v>0</v>
      </c>
      <c r="BX14" s="103">
        <v>0</v>
      </c>
      <c r="BY14" s="103">
        <v>0</v>
      </c>
      <c r="BZ14" s="103">
        <v>2</v>
      </c>
      <c r="CA14" s="103">
        <v>2</v>
      </c>
      <c r="CB14" s="103">
        <v>2</v>
      </c>
      <c r="CC14" s="103">
        <v>2</v>
      </c>
      <c r="CD14" s="103">
        <v>2</v>
      </c>
      <c r="CE14" s="103">
        <v>0</v>
      </c>
      <c r="CF14" s="103">
        <v>0</v>
      </c>
      <c r="CG14" s="103">
        <v>0</v>
      </c>
      <c r="CH14" s="103">
        <v>0</v>
      </c>
      <c r="CI14" s="103">
        <v>0</v>
      </c>
      <c r="CJ14" s="103">
        <v>0</v>
      </c>
      <c r="CK14" s="103">
        <v>0</v>
      </c>
      <c r="CL14" s="146">
        <v>0</v>
      </c>
      <c r="CM14" s="146">
        <v>0</v>
      </c>
      <c r="CN14" s="146">
        <v>0</v>
      </c>
      <c r="CO14" s="146">
        <v>3</v>
      </c>
      <c r="CP14" s="146">
        <v>3</v>
      </c>
      <c r="CQ14" s="146">
        <v>3</v>
      </c>
      <c r="CR14" s="146">
        <v>3</v>
      </c>
      <c r="CS14" s="146">
        <v>3</v>
      </c>
      <c r="CT14" s="146">
        <v>3</v>
      </c>
      <c r="CU14" s="146">
        <v>3</v>
      </c>
      <c r="CV14" s="146">
        <v>4</v>
      </c>
      <c r="CW14" s="146">
        <v>4</v>
      </c>
      <c r="CX14" s="146">
        <v>4</v>
      </c>
      <c r="CY14" s="146">
        <v>4</v>
      </c>
      <c r="CZ14" s="146">
        <v>0</v>
      </c>
      <c r="DA14" s="146">
        <v>0</v>
      </c>
      <c r="DB14" s="146">
        <v>0</v>
      </c>
      <c r="DC14" s="146">
        <v>10</v>
      </c>
      <c r="DD14" s="146">
        <v>9</v>
      </c>
      <c r="DE14" s="146">
        <v>9</v>
      </c>
      <c r="DF14" s="146">
        <v>0</v>
      </c>
      <c r="DG14" s="146">
        <v>0</v>
      </c>
      <c r="DH14" s="107">
        <v>0</v>
      </c>
      <c r="DI14" s="107">
        <v>0</v>
      </c>
      <c r="DJ14" s="107">
        <v>0</v>
      </c>
      <c r="DK14" s="107">
        <v>0</v>
      </c>
      <c r="DL14" s="107">
        <v>0</v>
      </c>
      <c r="DM14" s="107">
        <v>0</v>
      </c>
      <c r="DN14" s="107">
        <v>0</v>
      </c>
      <c r="DO14" s="107">
        <v>0</v>
      </c>
      <c r="DP14" s="107">
        <v>0</v>
      </c>
      <c r="DQ14" s="107">
        <v>0</v>
      </c>
      <c r="DR14" s="107">
        <v>0</v>
      </c>
      <c r="DS14" s="107">
        <v>0</v>
      </c>
      <c r="DT14" s="107">
        <v>0</v>
      </c>
      <c r="DU14" s="107">
        <v>0</v>
      </c>
      <c r="DV14" s="107">
        <v>0</v>
      </c>
      <c r="DW14" s="107">
        <v>0</v>
      </c>
      <c r="DX14" s="107">
        <v>0</v>
      </c>
      <c r="DY14" s="107">
        <v>0</v>
      </c>
      <c r="DZ14" s="107">
        <v>0</v>
      </c>
      <c r="EA14" s="107">
        <v>0</v>
      </c>
      <c r="EB14" s="107">
        <v>0</v>
      </c>
      <c r="EC14" s="107">
        <v>0</v>
      </c>
      <c r="ED14" s="124">
        <v>0</v>
      </c>
      <c r="EE14" s="124">
        <v>0</v>
      </c>
      <c r="EF14" s="124">
        <v>0</v>
      </c>
      <c r="EG14" s="124">
        <v>0</v>
      </c>
      <c r="EH14" s="124">
        <v>4</v>
      </c>
      <c r="EI14" s="124">
        <v>4</v>
      </c>
      <c r="EJ14" s="124">
        <v>4</v>
      </c>
      <c r="EK14" s="124">
        <v>3</v>
      </c>
      <c r="EL14" s="124">
        <v>3</v>
      </c>
      <c r="EM14" s="124">
        <v>3</v>
      </c>
      <c r="EN14" s="124">
        <v>0</v>
      </c>
      <c r="EO14" s="124">
        <v>0</v>
      </c>
      <c r="EP14" s="124">
        <v>0</v>
      </c>
      <c r="EQ14" s="124">
        <v>0</v>
      </c>
      <c r="ER14" s="124">
        <v>0</v>
      </c>
      <c r="ES14" s="124">
        <v>0</v>
      </c>
      <c r="ET14" s="124">
        <v>0</v>
      </c>
      <c r="EU14" s="124">
        <v>0</v>
      </c>
      <c r="EV14" s="124">
        <v>0</v>
      </c>
      <c r="EW14" s="124">
        <v>0</v>
      </c>
      <c r="EX14" s="124">
        <v>0</v>
      </c>
      <c r="EY14" s="124">
        <v>0</v>
      </c>
      <c r="EZ14" s="158">
        <v>0</v>
      </c>
      <c r="FA14" s="158">
        <v>0</v>
      </c>
      <c r="FB14" s="158">
        <v>0</v>
      </c>
      <c r="FC14" s="158">
        <v>0</v>
      </c>
      <c r="FD14" s="158">
        <v>0</v>
      </c>
      <c r="FE14" s="158">
        <v>0</v>
      </c>
      <c r="FF14" s="158">
        <v>0</v>
      </c>
      <c r="FG14" s="158">
        <v>0</v>
      </c>
      <c r="FH14" s="158">
        <v>0</v>
      </c>
      <c r="FI14" s="158">
        <v>0</v>
      </c>
      <c r="FJ14" s="158">
        <v>0</v>
      </c>
      <c r="FK14" s="158">
        <v>0</v>
      </c>
      <c r="FL14" s="158">
        <v>0</v>
      </c>
      <c r="FM14" s="158">
        <v>0</v>
      </c>
      <c r="FN14" s="158">
        <v>0</v>
      </c>
      <c r="FO14" s="158">
        <v>0</v>
      </c>
      <c r="FP14" s="158">
        <v>0</v>
      </c>
      <c r="FQ14" s="158">
        <v>0</v>
      </c>
      <c r="FR14" s="158">
        <v>0</v>
      </c>
      <c r="FS14" s="158">
        <v>0</v>
      </c>
      <c r="FT14" s="158">
        <v>0</v>
      </c>
      <c r="FU14" s="158">
        <v>0</v>
      </c>
      <c r="FV14" s="164">
        <v>0</v>
      </c>
      <c r="FW14" s="164">
        <v>9</v>
      </c>
      <c r="FX14" s="164">
        <v>9</v>
      </c>
      <c r="FY14" s="164">
        <v>8</v>
      </c>
      <c r="FZ14" s="164">
        <v>8</v>
      </c>
      <c r="GA14" s="164">
        <v>7</v>
      </c>
      <c r="GB14" s="164">
        <v>7</v>
      </c>
      <c r="GC14" s="164">
        <v>6</v>
      </c>
      <c r="GD14" s="164">
        <v>6</v>
      </c>
      <c r="GE14" s="164">
        <v>5</v>
      </c>
      <c r="GF14" s="164">
        <v>5</v>
      </c>
      <c r="GG14" s="164">
        <v>4</v>
      </c>
      <c r="GH14" s="164">
        <v>4</v>
      </c>
      <c r="GI14" s="164">
        <v>3</v>
      </c>
      <c r="GJ14" s="164">
        <v>3</v>
      </c>
      <c r="GK14" s="164">
        <v>0</v>
      </c>
      <c r="GL14" s="164">
        <v>0</v>
      </c>
      <c r="GM14" s="164">
        <v>0</v>
      </c>
      <c r="GN14" s="164">
        <v>0</v>
      </c>
      <c r="GO14" s="164">
        <v>0</v>
      </c>
      <c r="GP14" s="164">
        <v>0</v>
      </c>
      <c r="GQ14" s="164">
        <v>0</v>
      </c>
      <c r="GR14" s="168">
        <v>0</v>
      </c>
      <c r="GS14" s="168">
        <v>0</v>
      </c>
      <c r="GT14" s="168">
        <v>0</v>
      </c>
      <c r="GU14" s="168">
        <v>0</v>
      </c>
      <c r="GV14" s="168">
        <v>0</v>
      </c>
      <c r="GW14" s="168">
        <v>0</v>
      </c>
      <c r="GX14" s="168">
        <v>0</v>
      </c>
      <c r="GY14" s="168">
        <v>0</v>
      </c>
      <c r="GZ14" s="168">
        <v>0</v>
      </c>
      <c r="HA14" s="168">
        <v>0</v>
      </c>
      <c r="HB14" s="168">
        <v>0</v>
      </c>
      <c r="HC14" s="168">
        <v>0</v>
      </c>
      <c r="HD14" s="168">
        <v>0</v>
      </c>
      <c r="HE14" s="168">
        <v>0</v>
      </c>
      <c r="HF14" s="168">
        <v>0</v>
      </c>
      <c r="HG14" s="168">
        <v>0</v>
      </c>
      <c r="HH14" s="168">
        <v>0</v>
      </c>
      <c r="HI14" s="168">
        <v>0</v>
      </c>
      <c r="HJ14" s="168">
        <v>0</v>
      </c>
      <c r="HK14" s="168">
        <v>0</v>
      </c>
      <c r="HL14" s="168">
        <v>0</v>
      </c>
      <c r="HM14" s="168">
        <v>0</v>
      </c>
      <c r="HN14" s="173">
        <v>0</v>
      </c>
      <c r="HO14" s="173">
        <v>0</v>
      </c>
      <c r="HP14" s="173">
        <v>0</v>
      </c>
      <c r="HQ14" s="173">
        <v>0</v>
      </c>
      <c r="HR14" s="173">
        <v>0</v>
      </c>
      <c r="HS14" s="173">
        <v>0</v>
      </c>
      <c r="HT14" s="173">
        <v>0</v>
      </c>
      <c r="HU14" s="173">
        <v>0</v>
      </c>
      <c r="HV14" s="173">
        <v>0</v>
      </c>
      <c r="HW14" s="173">
        <v>0</v>
      </c>
      <c r="HX14" s="173">
        <v>0</v>
      </c>
      <c r="HY14" s="173">
        <v>0</v>
      </c>
      <c r="HZ14" s="173">
        <v>0</v>
      </c>
      <c r="IA14" s="173">
        <v>0</v>
      </c>
      <c r="IB14" s="173">
        <v>0</v>
      </c>
      <c r="IC14" s="173">
        <v>0</v>
      </c>
      <c r="ID14" s="173">
        <v>0</v>
      </c>
      <c r="IE14" s="173">
        <v>10</v>
      </c>
      <c r="IF14" s="173">
        <v>0</v>
      </c>
      <c r="IG14" s="173">
        <v>0</v>
      </c>
      <c r="IH14" s="173">
        <v>0</v>
      </c>
      <c r="II14" s="173">
        <v>0</v>
      </c>
      <c r="IJ14" s="104">
        <v>0</v>
      </c>
      <c r="IK14" s="104">
        <v>10</v>
      </c>
      <c r="IL14" s="104">
        <v>10</v>
      </c>
      <c r="IM14" s="104">
        <v>10</v>
      </c>
      <c r="IN14" s="104">
        <v>9</v>
      </c>
      <c r="IO14" s="104">
        <v>8</v>
      </c>
      <c r="IP14" s="104">
        <v>7</v>
      </c>
      <c r="IQ14" s="104">
        <v>6</v>
      </c>
      <c r="IR14" s="104">
        <v>5</v>
      </c>
      <c r="IS14" s="104">
        <v>4</v>
      </c>
      <c r="IT14" s="104">
        <v>3</v>
      </c>
      <c r="IU14" s="104">
        <v>2</v>
      </c>
      <c r="IV14" s="104">
        <v>1</v>
      </c>
      <c r="IW14" s="104">
        <v>0</v>
      </c>
      <c r="IX14" s="104">
        <v>0</v>
      </c>
      <c r="IY14" s="104">
        <v>0</v>
      </c>
      <c r="IZ14" s="104">
        <v>0</v>
      </c>
      <c r="JA14" s="104">
        <v>0</v>
      </c>
      <c r="JB14" s="104">
        <v>0</v>
      </c>
      <c r="JC14" s="104">
        <v>0</v>
      </c>
      <c r="JD14" s="104">
        <v>0</v>
      </c>
      <c r="JE14" s="104">
        <v>0</v>
      </c>
      <c r="JF14" s="183">
        <v>0</v>
      </c>
      <c r="JG14" s="183">
        <v>0</v>
      </c>
      <c r="JH14" s="183">
        <v>0</v>
      </c>
      <c r="JI14" s="183">
        <v>0</v>
      </c>
      <c r="JJ14" s="183">
        <v>0</v>
      </c>
      <c r="JK14" s="183">
        <v>0</v>
      </c>
      <c r="JL14" s="183">
        <v>0</v>
      </c>
      <c r="JM14" s="183">
        <v>0</v>
      </c>
      <c r="JN14" s="183">
        <v>0</v>
      </c>
      <c r="JO14" s="183">
        <v>0</v>
      </c>
      <c r="JP14" s="183">
        <v>0</v>
      </c>
      <c r="JQ14" s="183">
        <v>0</v>
      </c>
      <c r="JR14" s="183">
        <v>0</v>
      </c>
      <c r="JS14" s="183">
        <v>0</v>
      </c>
      <c r="JT14" s="183">
        <v>0</v>
      </c>
      <c r="JU14" s="183">
        <v>0</v>
      </c>
      <c r="JV14" s="183">
        <v>0</v>
      </c>
      <c r="JW14" s="183">
        <v>0</v>
      </c>
      <c r="JX14" s="183">
        <v>0</v>
      </c>
      <c r="JY14" s="183">
        <v>0</v>
      </c>
      <c r="JZ14" s="183">
        <v>0</v>
      </c>
      <c r="KA14" s="183">
        <v>0</v>
      </c>
      <c r="KB14" s="190">
        <v>0</v>
      </c>
      <c r="KC14" s="190">
        <v>0</v>
      </c>
      <c r="KD14" s="190">
        <v>0</v>
      </c>
      <c r="KE14" s="190">
        <v>0</v>
      </c>
      <c r="KF14" s="190">
        <v>0</v>
      </c>
      <c r="KG14" s="190">
        <v>0</v>
      </c>
      <c r="KH14" s="190">
        <v>0</v>
      </c>
      <c r="KI14" s="190">
        <v>0</v>
      </c>
      <c r="KJ14" s="190">
        <v>0</v>
      </c>
      <c r="KK14" s="190">
        <v>0</v>
      </c>
      <c r="KL14" s="190">
        <v>0</v>
      </c>
      <c r="KM14" s="190">
        <v>0</v>
      </c>
      <c r="KN14" s="190">
        <v>0</v>
      </c>
      <c r="KO14" s="190">
        <v>0</v>
      </c>
      <c r="KP14" s="190">
        <v>0</v>
      </c>
      <c r="KQ14" s="190">
        <v>0</v>
      </c>
      <c r="KR14" s="190">
        <v>0</v>
      </c>
      <c r="KS14" s="190">
        <v>0</v>
      </c>
      <c r="KT14" s="190">
        <v>10</v>
      </c>
      <c r="KU14" s="190">
        <v>0</v>
      </c>
      <c r="KV14" s="190">
        <v>0</v>
      </c>
      <c r="KW14" s="190">
        <v>0</v>
      </c>
    </row>
    <row r="15" spans="1:309" x14ac:dyDescent="0.3">
      <c r="A15" s="101" t="s">
        <v>13</v>
      </c>
      <c r="B15" s="101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2">
        <v>3</v>
      </c>
      <c r="Y15" s="102">
        <v>0</v>
      </c>
      <c r="Z15" s="102">
        <v>0</v>
      </c>
      <c r="AA15" s="102">
        <v>0</v>
      </c>
      <c r="AB15" s="102">
        <v>0</v>
      </c>
      <c r="AC15" s="102">
        <v>0</v>
      </c>
      <c r="AD15" s="102">
        <v>0</v>
      </c>
      <c r="AE15" s="102">
        <v>0</v>
      </c>
      <c r="AF15" s="102">
        <v>0</v>
      </c>
      <c r="AG15" s="102">
        <v>0</v>
      </c>
      <c r="AH15" s="102">
        <v>0</v>
      </c>
      <c r="AI15" s="102">
        <v>0</v>
      </c>
      <c r="AJ15" s="102">
        <v>0</v>
      </c>
      <c r="AK15" s="102">
        <v>0</v>
      </c>
      <c r="AL15" s="102">
        <v>0</v>
      </c>
      <c r="AM15" s="102">
        <v>0</v>
      </c>
      <c r="AN15" s="102">
        <v>0</v>
      </c>
      <c r="AO15" s="102">
        <v>0</v>
      </c>
      <c r="AP15" s="102">
        <v>0</v>
      </c>
      <c r="AQ15" s="102">
        <v>0</v>
      </c>
      <c r="AR15" s="102">
        <v>0</v>
      </c>
      <c r="AS15" s="102">
        <v>6</v>
      </c>
      <c r="AT15" s="123">
        <v>0</v>
      </c>
      <c r="AU15" s="123">
        <v>0</v>
      </c>
      <c r="AV15" s="123">
        <v>0</v>
      </c>
      <c r="AW15" s="123">
        <v>0</v>
      </c>
      <c r="AX15" s="123">
        <v>0</v>
      </c>
      <c r="AY15" s="123">
        <v>0</v>
      </c>
      <c r="AZ15" s="123">
        <v>0</v>
      </c>
      <c r="BA15" s="123">
        <v>0</v>
      </c>
      <c r="BB15" s="123">
        <v>0</v>
      </c>
      <c r="BC15" s="123">
        <v>0</v>
      </c>
      <c r="BD15" s="123">
        <v>0</v>
      </c>
      <c r="BE15" s="123">
        <v>0</v>
      </c>
      <c r="BF15" s="123">
        <v>0</v>
      </c>
      <c r="BG15" s="123">
        <v>0</v>
      </c>
      <c r="BH15" s="123">
        <v>0</v>
      </c>
      <c r="BI15" s="123">
        <v>0</v>
      </c>
      <c r="BJ15" s="123">
        <v>0</v>
      </c>
      <c r="BK15" s="123">
        <v>0</v>
      </c>
      <c r="BL15" s="123">
        <v>0</v>
      </c>
      <c r="BM15" s="123">
        <v>0</v>
      </c>
      <c r="BN15" s="123">
        <v>0</v>
      </c>
      <c r="BO15" s="123">
        <v>0</v>
      </c>
      <c r="BP15" s="103">
        <v>0</v>
      </c>
      <c r="BQ15" s="103">
        <v>0</v>
      </c>
      <c r="BR15" s="103">
        <v>0</v>
      </c>
      <c r="BS15" s="103">
        <v>0</v>
      </c>
      <c r="BT15" s="103">
        <v>0</v>
      </c>
      <c r="BU15" s="103">
        <v>0</v>
      </c>
      <c r="BV15" s="103">
        <v>0</v>
      </c>
      <c r="BW15" s="103">
        <v>0</v>
      </c>
      <c r="BX15" s="103">
        <v>0</v>
      </c>
      <c r="BY15" s="103">
        <v>0</v>
      </c>
      <c r="BZ15" s="103">
        <v>0</v>
      </c>
      <c r="CA15" s="103">
        <v>0</v>
      </c>
      <c r="CB15" s="103">
        <v>0</v>
      </c>
      <c r="CC15" s="103">
        <v>0</v>
      </c>
      <c r="CD15" s="103">
        <v>0</v>
      </c>
      <c r="CE15" s="103">
        <v>0</v>
      </c>
      <c r="CF15" s="103">
        <v>0</v>
      </c>
      <c r="CG15" s="103">
        <v>0</v>
      </c>
      <c r="CH15" s="103">
        <v>0</v>
      </c>
      <c r="CI15" s="103">
        <v>0</v>
      </c>
      <c r="CJ15" s="103">
        <v>0</v>
      </c>
      <c r="CK15" s="103">
        <v>2</v>
      </c>
      <c r="CL15" s="146">
        <v>0</v>
      </c>
      <c r="CM15" s="146">
        <v>0</v>
      </c>
      <c r="CN15" s="146">
        <v>0</v>
      </c>
      <c r="CO15" s="146">
        <v>0</v>
      </c>
      <c r="CP15" s="146">
        <v>0</v>
      </c>
      <c r="CQ15" s="146">
        <v>0</v>
      </c>
      <c r="CR15" s="146">
        <v>0</v>
      </c>
      <c r="CS15" s="146">
        <v>0</v>
      </c>
      <c r="CT15" s="146">
        <v>0</v>
      </c>
      <c r="CU15" s="146">
        <v>0</v>
      </c>
      <c r="CV15" s="146">
        <v>0</v>
      </c>
      <c r="CW15" s="146">
        <v>0</v>
      </c>
      <c r="CX15" s="146">
        <v>0</v>
      </c>
      <c r="CY15" s="146">
        <v>0</v>
      </c>
      <c r="CZ15" s="146">
        <v>0</v>
      </c>
      <c r="DA15" s="146">
        <v>0</v>
      </c>
      <c r="DB15" s="146">
        <v>0</v>
      </c>
      <c r="DC15" s="146">
        <v>0</v>
      </c>
      <c r="DD15" s="146">
        <v>0</v>
      </c>
      <c r="DE15" s="146">
        <v>0</v>
      </c>
      <c r="DF15" s="146">
        <v>0</v>
      </c>
      <c r="DG15" s="146">
        <v>0</v>
      </c>
      <c r="DH15" s="107">
        <v>0</v>
      </c>
      <c r="DI15" s="107">
        <v>0</v>
      </c>
      <c r="DJ15" s="107">
        <v>0</v>
      </c>
      <c r="DK15" s="107">
        <v>0</v>
      </c>
      <c r="DL15" s="107">
        <v>0</v>
      </c>
      <c r="DM15" s="107">
        <v>0</v>
      </c>
      <c r="DN15" s="107">
        <v>0</v>
      </c>
      <c r="DO15" s="107">
        <v>0</v>
      </c>
      <c r="DP15" s="107">
        <v>0</v>
      </c>
      <c r="DQ15" s="107">
        <v>0</v>
      </c>
      <c r="DR15" s="107">
        <v>0</v>
      </c>
      <c r="DS15" s="107">
        <v>0</v>
      </c>
      <c r="DT15" s="107">
        <v>0</v>
      </c>
      <c r="DU15" s="107">
        <v>0</v>
      </c>
      <c r="DV15" s="107">
        <v>0</v>
      </c>
      <c r="DW15" s="107">
        <v>0</v>
      </c>
      <c r="DX15" s="107">
        <v>0</v>
      </c>
      <c r="DY15" s="107">
        <v>0</v>
      </c>
      <c r="DZ15" s="107">
        <v>0</v>
      </c>
      <c r="EA15" s="107">
        <v>0</v>
      </c>
      <c r="EB15" s="107">
        <v>0</v>
      </c>
      <c r="EC15" s="107">
        <v>0</v>
      </c>
      <c r="ED15" s="124">
        <v>0</v>
      </c>
      <c r="EE15" s="124">
        <v>0</v>
      </c>
      <c r="EF15" s="124">
        <v>0</v>
      </c>
      <c r="EG15" s="124">
        <v>0</v>
      </c>
      <c r="EH15" s="124">
        <v>0</v>
      </c>
      <c r="EI15" s="124">
        <v>0</v>
      </c>
      <c r="EJ15" s="124">
        <v>0</v>
      </c>
      <c r="EK15" s="124">
        <v>0</v>
      </c>
      <c r="EL15" s="124">
        <v>0</v>
      </c>
      <c r="EM15" s="124">
        <v>0</v>
      </c>
      <c r="EN15" s="124">
        <v>0</v>
      </c>
      <c r="EO15" s="124">
        <v>0</v>
      </c>
      <c r="EP15" s="124">
        <v>0</v>
      </c>
      <c r="EQ15" s="124">
        <v>0</v>
      </c>
      <c r="ER15" s="124">
        <v>0</v>
      </c>
      <c r="ES15" s="124">
        <v>0</v>
      </c>
      <c r="ET15" s="124">
        <v>0</v>
      </c>
      <c r="EU15" s="124">
        <v>0</v>
      </c>
      <c r="EV15" s="124">
        <v>0</v>
      </c>
      <c r="EW15" s="124">
        <v>0</v>
      </c>
      <c r="EX15" s="124">
        <v>0</v>
      </c>
      <c r="EY15" s="124">
        <v>0</v>
      </c>
      <c r="EZ15" s="158">
        <v>0</v>
      </c>
      <c r="FA15" s="158">
        <v>0</v>
      </c>
      <c r="FB15" s="158">
        <v>0</v>
      </c>
      <c r="FC15" s="158">
        <v>0</v>
      </c>
      <c r="FD15" s="158">
        <v>0</v>
      </c>
      <c r="FE15" s="158">
        <v>0</v>
      </c>
      <c r="FF15" s="158">
        <v>0</v>
      </c>
      <c r="FG15" s="158">
        <v>0</v>
      </c>
      <c r="FH15" s="158">
        <v>0</v>
      </c>
      <c r="FI15" s="158">
        <v>0</v>
      </c>
      <c r="FJ15" s="158">
        <v>0</v>
      </c>
      <c r="FK15" s="158">
        <v>0</v>
      </c>
      <c r="FL15" s="158">
        <v>0</v>
      </c>
      <c r="FM15" s="158">
        <v>0</v>
      </c>
      <c r="FN15" s="158">
        <v>0</v>
      </c>
      <c r="FO15" s="158">
        <v>0</v>
      </c>
      <c r="FP15" s="158">
        <v>0</v>
      </c>
      <c r="FQ15" s="158">
        <v>0</v>
      </c>
      <c r="FR15" s="158">
        <v>0</v>
      </c>
      <c r="FS15" s="158">
        <v>0</v>
      </c>
      <c r="FT15" s="158">
        <v>0</v>
      </c>
      <c r="FU15" s="158">
        <v>0</v>
      </c>
      <c r="FV15" s="164">
        <v>0</v>
      </c>
      <c r="FW15" s="164">
        <v>0</v>
      </c>
      <c r="FX15" s="164">
        <v>0</v>
      </c>
      <c r="FY15" s="164">
        <v>0</v>
      </c>
      <c r="FZ15" s="164">
        <v>0</v>
      </c>
      <c r="GA15" s="164">
        <v>0</v>
      </c>
      <c r="GB15" s="164">
        <v>0</v>
      </c>
      <c r="GC15" s="164">
        <v>0</v>
      </c>
      <c r="GD15" s="164">
        <v>0</v>
      </c>
      <c r="GE15" s="164">
        <v>0</v>
      </c>
      <c r="GF15" s="164">
        <v>0</v>
      </c>
      <c r="GG15" s="164">
        <v>0</v>
      </c>
      <c r="GH15" s="164">
        <v>0</v>
      </c>
      <c r="GI15" s="164">
        <v>0</v>
      </c>
      <c r="GJ15" s="164">
        <v>0</v>
      </c>
      <c r="GK15" s="164">
        <v>0</v>
      </c>
      <c r="GL15" s="164">
        <v>0</v>
      </c>
      <c r="GM15" s="164">
        <v>0</v>
      </c>
      <c r="GN15" s="164">
        <v>0</v>
      </c>
      <c r="GO15" s="164">
        <v>0</v>
      </c>
      <c r="GP15" s="164">
        <v>0</v>
      </c>
      <c r="GQ15" s="164">
        <v>4</v>
      </c>
      <c r="GR15" s="168">
        <v>0</v>
      </c>
      <c r="GS15" s="168">
        <v>0</v>
      </c>
      <c r="GT15" s="168">
        <v>0</v>
      </c>
      <c r="GU15" s="168">
        <v>0</v>
      </c>
      <c r="GV15" s="168">
        <v>0</v>
      </c>
      <c r="GW15" s="168">
        <v>0</v>
      </c>
      <c r="GX15" s="168">
        <v>0</v>
      </c>
      <c r="GY15" s="168">
        <v>0</v>
      </c>
      <c r="GZ15" s="168">
        <v>0</v>
      </c>
      <c r="HA15" s="168">
        <v>0</v>
      </c>
      <c r="HB15" s="168">
        <v>0</v>
      </c>
      <c r="HC15" s="168">
        <v>0</v>
      </c>
      <c r="HD15" s="168">
        <v>0</v>
      </c>
      <c r="HE15" s="168">
        <v>0</v>
      </c>
      <c r="HF15" s="168">
        <v>0</v>
      </c>
      <c r="HG15" s="168">
        <v>0</v>
      </c>
      <c r="HH15" s="168">
        <v>0</v>
      </c>
      <c r="HI15" s="168">
        <v>0</v>
      </c>
      <c r="HJ15" s="168">
        <v>0</v>
      </c>
      <c r="HK15" s="168">
        <v>0</v>
      </c>
      <c r="HL15" s="168">
        <v>0</v>
      </c>
      <c r="HM15" s="168">
        <v>0</v>
      </c>
      <c r="HN15" s="175">
        <v>0</v>
      </c>
      <c r="HO15" s="175">
        <v>0</v>
      </c>
      <c r="HP15" s="175">
        <v>0</v>
      </c>
      <c r="HQ15" s="175">
        <v>0</v>
      </c>
      <c r="HR15" s="175">
        <v>0</v>
      </c>
      <c r="HS15" s="175">
        <v>0</v>
      </c>
      <c r="HT15" s="175">
        <v>0</v>
      </c>
      <c r="HU15" s="175">
        <v>0</v>
      </c>
      <c r="HV15" s="175">
        <v>0</v>
      </c>
      <c r="HW15" s="175">
        <v>0</v>
      </c>
      <c r="HX15" s="175">
        <v>0</v>
      </c>
      <c r="HY15" s="175">
        <v>0</v>
      </c>
      <c r="HZ15" s="175">
        <v>0</v>
      </c>
      <c r="IA15" s="175">
        <v>0</v>
      </c>
      <c r="IB15" s="175">
        <v>0</v>
      </c>
      <c r="IC15" s="175">
        <v>0</v>
      </c>
      <c r="ID15" s="175">
        <v>0</v>
      </c>
      <c r="IE15" s="175">
        <v>0</v>
      </c>
      <c r="IF15" s="175">
        <v>0</v>
      </c>
      <c r="IG15" s="175">
        <v>0</v>
      </c>
      <c r="IH15" s="175">
        <v>0</v>
      </c>
      <c r="II15" s="175">
        <v>0</v>
      </c>
      <c r="IJ15" s="104">
        <v>0</v>
      </c>
      <c r="IK15" s="104">
        <v>0</v>
      </c>
      <c r="IL15" s="104">
        <v>0</v>
      </c>
      <c r="IM15" s="104">
        <v>0</v>
      </c>
      <c r="IN15" s="104">
        <v>0</v>
      </c>
      <c r="IO15" s="104">
        <v>0</v>
      </c>
      <c r="IP15" s="104">
        <v>0</v>
      </c>
      <c r="IQ15" s="104">
        <v>0</v>
      </c>
      <c r="IR15" s="104">
        <v>0</v>
      </c>
      <c r="IS15" s="104">
        <v>0</v>
      </c>
      <c r="IT15" s="104">
        <v>0</v>
      </c>
      <c r="IU15" s="104">
        <v>0</v>
      </c>
      <c r="IV15" s="104">
        <v>0</v>
      </c>
      <c r="IW15" s="104">
        <v>0</v>
      </c>
      <c r="IX15" s="104">
        <v>0</v>
      </c>
      <c r="IY15" s="104">
        <v>0</v>
      </c>
      <c r="IZ15" s="104">
        <v>0</v>
      </c>
      <c r="JA15" s="104">
        <v>0</v>
      </c>
      <c r="JB15" s="104">
        <v>0</v>
      </c>
      <c r="JC15" s="104">
        <v>0</v>
      </c>
      <c r="JD15" s="104">
        <v>0</v>
      </c>
      <c r="JE15" s="104">
        <v>0</v>
      </c>
      <c r="JF15" s="183">
        <v>0</v>
      </c>
      <c r="JG15" s="183">
        <v>0</v>
      </c>
      <c r="JH15" s="183">
        <v>0</v>
      </c>
      <c r="JI15" s="183">
        <v>0</v>
      </c>
      <c r="JJ15" s="183">
        <v>0</v>
      </c>
      <c r="JK15" s="183">
        <v>0</v>
      </c>
      <c r="JL15" s="183">
        <v>0</v>
      </c>
      <c r="JM15" s="183">
        <v>0</v>
      </c>
      <c r="JN15" s="183">
        <v>0</v>
      </c>
      <c r="JO15" s="183">
        <v>0</v>
      </c>
      <c r="JP15" s="183">
        <v>0</v>
      </c>
      <c r="JQ15" s="183">
        <v>0</v>
      </c>
      <c r="JR15" s="183">
        <v>0</v>
      </c>
      <c r="JS15" s="183">
        <v>0</v>
      </c>
      <c r="JT15" s="183">
        <v>0</v>
      </c>
      <c r="JU15" s="183">
        <v>0</v>
      </c>
      <c r="JV15" s="183">
        <v>0</v>
      </c>
      <c r="JW15" s="183">
        <v>0</v>
      </c>
      <c r="JX15" s="183">
        <v>0</v>
      </c>
      <c r="JY15" s="183">
        <v>0</v>
      </c>
      <c r="JZ15" s="183">
        <v>0</v>
      </c>
      <c r="KA15" s="183">
        <v>0</v>
      </c>
      <c r="KB15" s="190">
        <v>0</v>
      </c>
      <c r="KC15" s="190">
        <v>0</v>
      </c>
      <c r="KD15" s="190">
        <v>0</v>
      </c>
      <c r="KE15" s="190">
        <v>0</v>
      </c>
      <c r="KF15" s="190">
        <v>0</v>
      </c>
      <c r="KG15" s="190">
        <v>0</v>
      </c>
      <c r="KH15" s="190">
        <v>0</v>
      </c>
      <c r="KI15" s="190">
        <v>0</v>
      </c>
      <c r="KJ15" s="190">
        <v>0</v>
      </c>
      <c r="KK15" s="190">
        <v>0</v>
      </c>
      <c r="KL15" s="190">
        <v>0</v>
      </c>
      <c r="KM15" s="190">
        <v>0</v>
      </c>
      <c r="KN15" s="190">
        <v>0</v>
      </c>
      <c r="KO15" s="190">
        <v>0</v>
      </c>
      <c r="KP15" s="190">
        <v>0</v>
      </c>
      <c r="KQ15" s="190">
        <v>0</v>
      </c>
      <c r="KR15" s="190">
        <v>0</v>
      </c>
      <c r="KS15" s="190">
        <v>0</v>
      </c>
      <c r="KT15" s="190">
        <v>0</v>
      </c>
      <c r="KU15" s="190">
        <v>0</v>
      </c>
      <c r="KV15" s="190">
        <v>0</v>
      </c>
      <c r="KW15" s="190">
        <v>0</v>
      </c>
    </row>
    <row r="16" spans="1:309" ht="16.8" customHeight="1" x14ac:dyDescent="0.3">
      <c r="A16" s="101" t="s">
        <v>14</v>
      </c>
      <c r="B16" s="101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2">
        <v>0</v>
      </c>
      <c r="Y16" s="102">
        <v>0</v>
      </c>
      <c r="Z16" s="102">
        <v>0</v>
      </c>
      <c r="AA16" s="102">
        <v>0</v>
      </c>
      <c r="AB16" s="102">
        <v>0</v>
      </c>
      <c r="AC16" s="102">
        <v>0</v>
      </c>
      <c r="AD16" s="102">
        <v>0</v>
      </c>
      <c r="AE16" s="102">
        <v>0</v>
      </c>
      <c r="AF16" s="102">
        <v>0</v>
      </c>
      <c r="AG16" s="102">
        <v>0</v>
      </c>
      <c r="AH16" s="102">
        <v>0</v>
      </c>
      <c r="AI16" s="102">
        <v>0</v>
      </c>
      <c r="AJ16" s="102">
        <v>0</v>
      </c>
      <c r="AK16" s="102">
        <v>0</v>
      </c>
      <c r="AL16" s="102">
        <v>0</v>
      </c>
      <c r="AM16" s="102">
        <v>0</v>
      </c>
      <c r="AN16" s="102">
        <v>0</v>
      </c>
      <c r="AO16" s="102">
        <v>0</v>
      </c>
      <c r="AP16" s="102">
        <v>0</v>
      </c>
      <c r="AQ16" s="102">
        <v>0</v>
      </c>
      <c r="AR16" s="102">
        <v>0</v>
      </c>
      <c r="AS16" s="102">
        <v>0</v>
      </c>
      <c r="AT16" s="123">
        <v>0</v>
      </c>
      <c r="AU16" s="123">
        <v>0</v>
      </c>
      <c r="AV16" s="123">
        <v>0</v>
      </c>
      <c r="AW16" s="123">
        <v>0</v>
      </c>
      <c r="AX16" s="123">
        <v>0</v>
      </c>
      <c r="AY16" s="123">
        <v>0</v>
      </c>
      <c r="AZ16" s="123">
        <v>0</v>
      </c>
      <c r="BA16" s="123">
        <v>0</v>
      </c>
      <c r="BB16" s="123">
        <v>0</v>
      </c>
      <c r="BC16" s="123">
        <v>0</v>
      </c>
      <c r="BD16" s="123">
        <v>0</v>
      </c>
      <c r="BE16" s="123">
        <v>0</v>
      </c>
      <c r="BF16" s="123">
        <v>0</v>
      </c>
      <c r="BG16" s="123">
        <v>0</v>
      </c>
      <c r="BH16" s="123">
        <v>0</v>
      </c>
      <c r="BI16" s="123">
        <v>0</v>
      </c>
      <c r="BJ16" s="123">
        <v>0</v>
      </c>
      <c r="BK16" s="123">
        <v>0</v>
      </c>
      <c r="BL16" s="123">
        <v>0</v>
      </c>
      <c r="BM16" s="123">
        <v>0</v>
      </c>
      <c r="BN16" s="123">
        <v>0</v>
      </c>
      <c r="BO16" s="123">
        <v>0</v>
      </c>
      <c r="BP16" s="103">
        <v>0</v>
      </c>
      <c r="BQ16" s="103">
        <v>0</v>
      </c>
      <c r="BR16" s="103">
        <v>0</v>
      </c>
      <c r="BS16" s="103">
        <v>0</v>
      </c>
      <c r="BT16" s="103">
        <v>0</v>
      </c>
      <c r="BU16" s="103">
        <v>0</v>
      </c>
      <c r="BV16" s="103">
        <v>0</v>
      </c>
      <c r="BW16" s="103">
        <v>0</v>
      </c>
      <c r="BX16" s="103">
        <v>0</v>
      </c>
      <c r="BY16" s="103">
        <v>0</v>
      </c>
      <c r="BZ16" s="103">
        <v>0</v>
      </c>
      <c r="CA16" s="103">
        <v>0</v>
      </c>
      <c r="CB16" s="103">
        <v>0</v>
      </c>
      <c r="CC16" s="103">
        <v>0</v>
      </c>
      <c r="CD16" s="103">
        <v>0</v>
      </c>
      <c r="CE16" s="103">
        <v>0</v>
      </c>
      <c r="CF16" s="103">
        <v>0</v>
      </c>
      <c r="CG16" s="103">
        <v>0</v>
      </c>
      <c r="CH16" s="103">
        <v>0</v>
      </c>
      <c r="CI16" s="103">
        <v>0</v>
      </c>
      <c r="CJ16" s="103">
        <v>0</v>
      </c>
      <c r="CK16" s="103">
        <v>0</v>
      </c>
      <c r="CL16" s="146">
        <v>0</v>
      </c>
      <c r="CM16" s="146">
        <v>0</v>
      </c>
      <c r="CN16" s="146">
        <v>0</v>
      </c>
      <c r="CO16" s="146">
        <v>0</v>
      </c>
      <c r="CP16" s="146">
        <v>0</v>
      </c>
      <c r="CQ16" s="146">
        <v>0</v>
      </c>
      <c r="CR16" s="146">
        <v>0</v>
      </c>
      <c r="CS16" s="146">
        <v>0</v>
      </c>
      <c r="CT16" s="146">
        <v>0</v>
      </c>
      <c r="CU16" s="146">
        <v>0</v>
      </c>
      <c r="CV16" s="146">
        <v>0</v>
      </c>
      <c r="CW16" s="146">
        <v>0</v>
      </c>
      <c r="CX16" s="146">
        <v>0</v>
      </c>
      <c r="CY16" s="146">
        <v>0</v>
      </c>
      <c r="CZ16" s="146">
        <v>0</v>
      </c>
      <c r="DA16" s="146">
        <v>0</v>
      </c>
      <c r="DB16" s="146">
        <v>0</v>
      </c>
      <c r="DC16" s="146">
        <v>0</v>
      </c>
      <c r="DD16" s="146">
        <v>0</v>
      </c>
      <c r="DE16" s="146">
        <v>0</v>
      </c>
      <c r="DF16" s="146">
        <v>0</v>
      </c>
      <c r="DG16" s="146">
        <v>0</v>
      </c>
      <c r="DH16" s="107">
        <v>0</v>
      </c>
      <c r="DI16" s="107">
        <v>0</v>
      </c>
      <c r="DJ16" s="107">
        <v>0</v>
      </c>
      <c r="DK16" s="107">
        <v>0</v>
      </c>
      <c r="DL16" s="107">
        <v>0</v>
      </c>
      <c r="DM16" s="107">
        <v>0</v>
      </c>
      <c r="DN16" s="107">
        <v>0</v>
      </c>
      <c r="DO16" s="107">
        <v>0</v>
      </c>
      <c r="DP16" s="107">
        <v>0</v>
      </c>
      <c r="DQ16" s="107">
        <v>0</v>
      </c>
      <c r="DR16" s="107">
        <v>0</v>
      </c>
      <c r="DS16" s="107">
        <v>0</v>
      </c>
      <c r="DT16" s="107">
        <v>0</v>
      </c>
      <c r="DU16" s="107">
        <v>0</v>
      </c>
      <c r="DV16" s="107">
        <v>0</v>
      </c>
      <c r="DW16" s="107">
        <v>0</v>
      </c>
      <c r="DX16" s="107">
        <v>0</v>
      </c>
      <c r="DY16" s="107">
        <v>0</v>
      </c>
      <c r="DZ16" s="107">
        <v>0</v>
      </c>
      <c r="EA16" s="107">
        <v>0</v>
      </c>
      <c r="EB16" s="107">
        <v>0</v>
      </c>
      <c r="EC16" s="107">
        <v>0</v>
      </c>
      <c r="ED16" s="124">
        <v>0</v>
      </c>
      <c r="EE16" s="124">
        <v>0</v>
      </c>
      <c r="EF16" s="124">
        <v>0</v>
      </c>
      <c r="EG16" s="124">
        <v>0</v>
      </c>
      <c r="EH16" s="124">
        <v>0</v>
      </c>
      <c r="EI16" s="124">
        <v>0</v>
      </c>
      <c r="EJ16" s="124">
        <v>0</v>
      </c>
      <c r="EK16" s="124">
        <v>0</v>
      </c>
      <c r="EL16" s="124">
        <v>0</v>
      </c>
      <c r="EM16" s="124">
        <v>0</v>
      </c>
      <c r="EN16" s="124">
        <v>0</v>
      </c>
      <c r="EO16" s="124">
        <v>0</v>
      </c>
      <c r="EP16" s="124">
        <v>0</v>
      </c>
      <c r="EQ16" s="124">
        <v>0</v>
      </c>
      <c r="ER16" s="124">
        <v>0</v>
      </c>
      <c r="ES16" s="124">
        <v>0</v>
      </c>
      <c r="ET16" s="124">
        <v>0</v>
      </c>
      <c r="EU16" s="124">
        <v>0</v>
      </c>
      <c r="EV16" s="124">
        <v>0</v>
      </c>
      <c r="EW16" s="124">
        <v>0</v>
      </c>
      <c r="EX16" s="124">
        <v>0</v>
      </c>
      <c r="EY16" s="124">
        <v>0</v>
      </c>
      <c r="EZ16" s="158">
        <v>0</v>
      </c>
      <c r="FA16" s="158">
        <v>0</v>
      </c>
      <c r="FB16" s="158">
        <v>0</v>
      </c>
      <c r="FC16" s="158">
        <v>0</v>
      </c>
      <c r="FD16" s="158">
        <v>0</v>
      </c>
      <c r="FE16" s="158">
        <v>0</v>
      </c>
      <c r="FF16" s="158">
        <v>0</v>
      </c>
      <c r="FG16" s="158">
        <v>0</v>
      </c>
      <c r="FH16" s="158">
        <v>0</v>
      </c>
      <c r="FI16" s="158">
        <v>0</v>
      </c>
      <c r="FJ16" s="158">
        <v>0</v>
      </c>
      <c r="FK16" s="158">
        <v>0</v>
      </c>
      <c r="FL16" s="158">
        <v>0</v>
      </c>
      <c r="FM16" s="158">
        <v>0</v>
      </c>
      <c r="FN16" s="158">
        <v>0</v>
      </c>
      <c r="FO16" s="158">
        <v>0</v>
      </c>
      <c r="FP16" s="158">
        <v>0</v>
      </c>
      <c r="FQ16" s="158">
        <v>0</v>
      </c>
      <c r="FR16" s="158">
        <v>0</v>
      </c>
      <c r="FS16" s="158">
        <v>0</v>
      </c>
      <c r="FT16" s="158">
        <v>0</v>
      </c>
      <c r="FU16" s="158">
        <v>0</v>
      </c>
      <c r="FV16" s="164">
        <v>0</v>
      </c>
      <c r="FW16" s="164">
        <v>0</v>
      </c>
      <c r="FX16" s="164">
        <v>0</v>
      </c>
      <c r="FY16" s="164">
        <v>0</v>
      </c>
      <c r="FZ16" s="164">
        <v>0</v>
      </c>
      <c r="GA16" s="164">
        <v>0</v>
      </c>
      <c r="GB16" s="164">
        <v>0</v>
      </c>
      <c r="GC16" s="164">
        <v>0</v>
      </c>
      <c r="GD16" s="164">
        <v>0</v>
      </c>
      <c r="GE16" s="164">
        <v>0</v>
      </c>
      <c r="GF16" s="164">
        <v>0</v>
      </c>
      <c r="GG16" s="164">
        <v>0</v>
      </c>
      <c r="GH16" s="164">
        <v>0</v>
      </c>
      <c r="GI16" s="164">
        <v>0</v>
      </c>
      <c r="GJ16" s="164">
        <v>0</v>
      </c>
      <c r="GK16" s="164">
        <v>0</v>
      </c>
      <c r="GL16" s="164">
        <v>0</v>
      </c>
      <c r="GM16" s="164">
        <v>0</v>
      </c>
      <c r="GN16" s="164">
        <v>0</v>
      </c>
      <c r="GO16" s="164">
        <v>0</v>
      </c>
      <c r="GP16" s="164">
        <v>0</v>
      </c>
      <c r="GQ16" s="164">
        <v>0</v>
      </c>
      <c r="GR16" s="168">
        <v>0</v>
      </c>
      <c r="GS16" s="168">
        <v>0</v>
      </c>
      <c r="GT16" s="168">
        <v>0</v>
      </c>
      <c r="GU16" s="168">
        <v>0</v>
      </c>
      <c r="GV16" s="168">
        <v>0</v>
      </c>
      <c r="GW16" s="168">
        <v>0</v>
      </c>
      <c r="GX16" s="168">
        <v>0</v>
      </c>
      <c r="GY16" s="168">
        <v>0</v>
      </c>
      <c r="GZ16" s="168">
        <v>0</v>
      </c>
      <c r="HA16" s="168">
        <v>0</v>
      </c>
      <c r="HB16" s="168">
        <v>0</v>
      </c>
      <c r="HC16" s="168">
        <v>0</v>
      </c>
      <c r="HD16" s="168">
        <v>0</v>
      </c>
      <c r="HE16" s="168">
        <v>0</v>
      </c>
      <c r="HF16" s="168">
        <v>0</v>
      </c>
      <c r="HG16" s="168">
        <v>0</v>
      </c>
      <c r="HH16" s="168">
        <v>0</v>
      </c>
      <c r="HI16" s="168">
        <v>0</v>
      </c>
      <c r="HJ16" s="168">
        <v>0</v>
      </c>
      <c r="HK16" s="168">
        <v>0</v>
      </c>
      <c r="HL16" s="168">
        <v>0</v>
      </c>
      <c r="HM16" s="168">
        <v>0</v>
      </c>
      <c r="HN16" s="175">
        <v>0</v>
      </c>
      <c r="HO16" s="175">
        <v>0</v>
      </c>
      <c r="HP16" s="175">
        <v>0</v>
      </c>
      <c r="HQ16" s="175">
        <v>0</v>
      </c>
      <c r="HR16" s="175">
        <v>0</v>
      </c>
      <c r="HS16" s="175">
        <v>0</v>
      </c>
      <c r="HT16" s="175">
        <v>0</v>
      </c>
      <c r="HU16" s="175">
        <v>0</v>
      </c>
      <c r="HV16" s="175">
        <v>0</v>
      </c>
      <c r="HW16" s="175">
        <v>0</v>
      </c>
      <c r="HX16" s="175">
        <v>0</v>
      </c>
      <c r="HY16" s="175">
        <v>0</v>
      </c>
      <c r="HZ16" s="175">
        <v>0</v>
      </c>
      <c r="IA16" s="175">
        <v>0</v>
      </c>
      <c r="IB16" s="175">
        <v>0</v>
      </c>
      <c r="IC16" s="175">
        <v>0</v>
      </c>
      <c r="ID16" s="175">
        <v>0</v>
      </c>
      <c r="IE16" s="175">
        <v>0</v>
      </c>
      <c r="IF16" s="175">
        <v>0</v>
      </c>
      <c r="IG16" s="175">
        <v>0</v>
      </c>
      <c r="IH16" s="175">
        <v>0</v>
      </c>
      <c r="II16" s="175">
        <v>0</v>
      </c>
      <c r="IJ16" s="104">
        <v>0</v>
      </c>
      <c r="IK16" s="104">
        <v>0</v>
      </c>
      <c r="IL16" s="104">
        <v>0</v>
      </c>
      <c r="IM16" s="104">
        <v>0</v>
      </c>
      <c r="IN16" s="104">
        <v>0</v>
      </c>
      <c r="IO16" s="104">
        <v>0</v>
      </c>
      <c r="IP16" s="104">
        <v>0</v>
      </c>
      <c r="IQ16" s="104">
        <v>0</v>
      </c>
      <c r="IR16" s="104">
        <v>0</v>
      </c>
      <c r="IS16" s="104">
        <v>0</v>
      </c>
      <c r="IT16" s="104">
        <v>0</v>
      </c>
      <c r="IU16" s="104">
        <v>0</v>
      </c>
      <c r="IV16" s="104">
        <v>0</v>
      </c>
      <c r="IW16" s="104">
        <v>0</v>
      </c>
      <c r="IX16" s="104">
        <v>0</v>
      </c>
      <c r="IY16" s="104">
        <v>0</v>
      </c>
      <c r="IZ16" s="104">
        <v>0</v>
      </c>
      <c r="JA16" s="104">
        <v>0</v>
      </c>
      <c r="JB16" s="104">
        <v>0</v>
      </c>
      <c r="JC16" s="104">
        <v>0</v>
      </c>
      <c r="JD16" s="104">
        <v>0</v>
      </c>
      <c r="JE16" s="104">
        <v>0</v>
      </c>
      <c r="JF16" s="183">
        <v>0</v>
      </c>
      <c r="JG16" s="183">
        <v>0</v>
      </c>
      <c r="JH16" s="183">
        <v>0</v>
      </c>
      <c r="JI16" s="183">
        <v>0</v>
      </c>
      <c r="JJ16" s="183">
        <v>0</v>
      </c>
      <c r="JK16" s="183">
        <v>0</v>
      </c>
      <c r="JL16" s="183">
        <v>0</v>
      </c>
      <c r="JM16" s="183">
        <v>0</v>
      </c>
      <c r="JN16" s="183">
        <v>0</v>
      </c>
      <c r="JO16" s="183">
        <v>0</v>
      </c>
      <c r="JP16" s="183">
        <v>0</v>
      </c>
      <c r="JQ16" s="183">
        <v>0</v>
      </c>
      <c r="JR16" s="183">
        <v>0</v>
      </c>
      <c r="JS16" s="183">
        <v>0</v>
      </c>
      <c r="JT16" s="183">
        <v>0</v>
      </c>
      <c r="JU16" s="183">
        <v>0</v>
      </c>
      <c r="JV16" s="183">
        <v>0</v>
      </c>
      <c r="JW16" s="183">
        <v>0</v>
      </c>
      <c r="JX16" s="183">
        <v>0</v>
      </c>
      <c r="JY16" s="183">
        <v>0</v>
      </c>
      <c r="JZ16" s="183">
        <v>0</v>
      </c>
      <c r="KA16" s="183">
        <v>0</v>
      </c>
      <c r="KB16" s="190">
        <v>0</v>
      </c>
      <c r="KC16" s="190">
        <v>0</v>
      </c>
      <c r="KD16" s="190">
        <v>0</v>
      </c>
      <c r="KE16" s="190">
        <v>0</v>
      </c>
      <c r="KF16" s="190">
        <v>0</v>
      </c>
      <c r="KG16" s="190">
        <v>0</v>
      </c>
      <c r="KH16" s="190">
        <v>0</v>
      </c>
      <c r="KI16" s="190">
        <v>0</v>
      </c>
      <c r="KJ16" s="190">
        <v>0</v>
      </c>
      <c r="KK16" s="190">
        <v>0</v>
      </c>
      <c r="KL16" s="190">
        <v>0</v>
      </c>
      <c r="KM16" s="190">
        <v>0</v>
      </c>
      <c r="KN16" s="190">
        <v>0</v>
      </c>
      <c r="KO16" s="190">
        <v>0</v>
      </c>
      <c r="KP16" s="190">
        <v>0</v>
      </c>
      <c r="KQ16" s="190">
        <v>0</v>
      </c>
      <c r="KR16" s="190">
        <v>0</v>
      </c>
      <c r="KS16" s="190">
        <v>0</v>
      </c>
      <c r="KT16" s="190">
        <v>0</v>
      </c>
      <c r="KU16" s="190">
        <v>0</v>
      </c>
      <c r="KV16" s="190">
        <v>0</v>
      </c>
      <c r="KW16" s="190">
        <v>0</v>
      </c>
    </row>
    <row r="17" spans="1:309" ht="12.6" customHeight="1" x14ac:dyDescent="0.3">
      <c r="A17" s="101"/>
      <c r="B17" s="242" t="s">
        <v>41</v>
      </c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3" t="s">
        <v>53</v>
      </c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  <c r="AN17" s="243"/>
      <c r="AO17" s="243"/>
      <c r="AP17" s="243"/>
      <c r="AQ17" s="243"/>
      <c r="AR17" s="243"/>
      <c r="AS17" s="243"/>
      <c r="AT17" s="240" t="s">
        <v>58</v>
      </c>
      <c r="AU17" s="240"/>
      <c r="AV17" s="240"/>
      <c r="AW17" s="240"/>
      <c r="AX17" s="240"/>
      <c r="AY17" s="240"/>
      <c r="AZ17" s="240"/>
      <c r="BA17" s="240"/>
      <c r="BB17" s="240"/>
      <c r="BC17" s="240"/>
      <c r="BD17" s="240"/>
      <c r="BE17" s="240"/>
      <c r="BF17" s="240"/>
      <c r="BG17" s="240"/>
      <c r="BH17" s="240"/>
      <c r="BI17" s="240"/>
      <c r="BJ17" s="240"/>
      <c r="BK17" s="240"/>
      <c r="BL17" s="240"/>
      <c r="BM17" s="240"/>
      <c r="BN17" s="240"/>
      <c r="BO17" s="240"/>
      <c r="BP17" s="241" t="s">
        <v>63</v>
      </c>
      <c r="BQ17" s="241"/>
      <c r="BR17" s="241"/>
      <c r="BS17" s="241"/>
      <c r="BT17" s="241"/>
      <c r="BU17" s="241"/>
      <c r="BV17" s="241"/>
      <c r="BW17" s="241"/>
      <c r="BX17" s="241"/>
      <c r="BY17" s="241"/>
      <c r="BZ17" s="241"/>
      <c r="CA17" s="241"/>
      <c r="CB17" s="241"/>
      <c r="CC17" s="241"/>
      <c r="CD17" s="241"/>
      <c r="CE17" s="241"/>
      <c r="CF17" s="241"/>
      <c r="CG17" s="241"/>
      <c r="CH17" s="241"/>
      <c r="CI17" s="241"/>
      <c r="CJ17" s="241"/>
      <c r="CK17" s="241"/>
      <c r="CL17" s="238" t="s">
        <v>68</v>
      </c>
      <c r="CM17" s="238"/>
      <c r="CN17" s="238"/>
      <c r="CO17" s="238"/>
      <c r="CP17" s="238"/>
      <c r="CQ17" s="238"/>
      <c r="CR17" s="238"/>
      <c r="CS17" s="238"/>
      <c r="CT17" s="238"/>
      <c r="CU17" s="238"/>
      <c r="CV17" s="238"/>
      <c r="CW17" s="238"/>
      <c r="CX17" s="238"/>
      <c r="CY17" s="238"/>
      <c r="CZ17" s="238"/>
      <c r="DA17" s="238"/>
      <c r="DB17" s="238"/>
      <c r="DC17" s="238"/>
      <c r="DD17" s="238"/>
      <c r="DE17" s="238"/>
      <c r="DF17" s="238"/>
      <c r="DG17" s="238"/>
      <c r="DH17" s="239" t="s">
        <v>78</v>
      </c>
      <c r="DI17" s="239"/>
      <c r="DJ17" s="239"/>
      <c r="DK17" s="239"/>
      <c r="DL17" s="239"/>
      <c r="DM17" s="239"/>
      <c r="DN17" s="239"/>
      <c r="DO17" s="239"/>
      <c r="DP17" s="239"/>
      <c r="DQ17" s="239"/>
      <c r="DR17" s="239"/>
      <c r="DS17" s="239"/>
      <c r="DT17" s="239"/>
      <c r="DU17" s="239"/>
      <c r="DV17" s="239"/>
      <c r="DW17" s="239"/>
      <c r="DX17" s="239"/>
      <c r="DY17" s="239"/>
      <c r="DZ17" s="239"/>
      <c r="EA17" s="239"/>
      <c r="EB17" s="239"/>
      <c r="EC17" s="239"/>
      <c r="ED17" s="237" t="s">
        <v>83</v>
      </c>
      <c r="EE17" s="237"/>
      <c r="EF17" s="237"/>
      <c r="EG17" s="237"/>
      <c r="EH17" s="237"/>
      <c r="EI17" s="237"/>
      <c r="EJ17" s="237"/>
      <c r="EK17" s="237"/>
      <c r="EL17" s="237"/>
      <c r="EM17" s="237"/>
      <c r="EN17" s="237"/>
      <c r="EO17" s="237"/>
      <c r="EP17" s="237"/>
      <c r="EQ17" s="237"/>
      <c r="ER17" s="237"/>
      <c r="ES17" s="237"/>
      <c r="ET17" s="237"/>
      <c r="EU17" s="237"/>
      <c r="EV17" s="237"/>
      <c r="EW17" s="237"/>
      <c r="EX17" s="237"/>
      <c r="EY17" s="237"/>
      <c r="EZ17" s="235" t="s">
        <v>88</v>
      </c>
      <c r="FA17" s="235"/>
      <c r="FB17" s="235"/>
      <c r="FC17" s="235"/>
      <c r="FD17" s="235"/>
      <c r="FE17" s="235"/>
      <c r="FF17" s="235"/>
      <c r="FG17" s="235"/>
      <c r="FH17" s="235"/>
      <c r="FI17" s="235"/>
      <c r="FJ17" s="235"/>
      <c r="FK17" s="235"/>
      <c r="FL17" s="235"/>
      <c r="FM17" s="235"/>
      <c r="FN17" s="235"/>
      <c r="FO17" s="235"/>
      <c r="FP17" s="235"/>
      <c r="FQ17" s="235"/>
      <c r="FR17" s="235"/>
      <c r="FS17" s="235"/>
      <c r="FT17" s="235"/>
      <c r="FU17" s="235"/>
      <c r="FV17" s="236" t="s">
        <v>93</v>
      </c>
      <c r="FW17" s="236"/>
      <c r="FX17" s="236"/>
      <c r="FY17" s="236"/>
      <c r="FZ17" s="236"/>
      <c r="GA17" s="236"/>
      <c r="GB17" s="236"/>
      <c r="GC17" s="236"/>
      <c r="GD17" s="236"/>
      <c r="GE17" s="236"/>
      <c r="GF17" s="236"/>
      <c r="GG17" s="236"/>
      <c r="GH17" s="236"/>
      <c r="GI17" s="236"/>
      <c r="GJ17" s="236"/>
      <c r="GK17" s="236"/>
      <c r="GL17" s="236"/>
      <c r="GM17" s="236"/>
      <c r="GN17" s="236"/>
      <c r="GO17" s="236"/>
      <c r="GP17" s="236"/>
      <c r="GQ17" s="236"/>
      <c r="GR17" s="233" t="s">
        <v>98</v>
      </c>
      <c r="GS17" s="233"/>
      <c r="GT17" s="233"/>
      <c r="GU17" s="233"/>
      <c r="GV17" s="233"/>
      <c r="GW17" s="233"/>
      <c r="GX17" s="233"/>
      <c r="GY17" s="233"/>
      <c r="GZ17" s="233"/>
      <c r="HA17" s="233"/>
      <c r="HB17" s="233"/>
      <c r="HC17" s="233"/>
      <c r="HD17" s="233"/>
      <c r="HE17" s="233"/>
      <c r="HF17" s="233"/>
      <c r="HG17" s="233"/>
      <c r="HH17" s="233"/>
      <c r="HI17" s="233"/>
      <c r="HJ17" s="233"/>
      <c r="HK17" s="233"/>
      <c r="HL17" s="233"/>
      <c r="HM17" s="233"/>
      <c r="HN17" s="234" t="s">
        <v>103</v>
      </c>
      <c r="HO17" s="234"/>
      <c r="HP17" s="234"/>
      <c r="HQ17" s="234"/>
      <c r="HR17" s="234"/>
      <c r="HS17" s="234"/>
      <c r="HT17" s="234"/>
      <c r="HU17" s="234"/>
      <c r="HV17" s="234"/>
      <c r="HW17" s="234"/>
      <c r="HX17" s="234"/>
      <c r="HY17" s="234"/>
      <c r="HZ17" s="234"/>
      <c r="IA17" s="234"/>
      <c r="IB17" s="234"/>
      <c r="IC17" s="234"/>
      <c r="ID17" s="234"/>
      <c r="IE17" s="234"/>
      <c r="IF17" s="234"/>
      <c r="IG17" s="234"/>
      <c r="IH17" s="234"/>
      <c r="II17" s="234"/>
      <c r="IJ17" s="231" t="s">
        <v>108</v>
      </c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2" t="s">
        <v>113</v>
      </c>
      <c r="JG17" s="232"/>
      <c r="JH17" s="232"/>
      <c r="JI17" s="232"/>
      <c r="JJ17" s="232"/>
      <c r="JK17" s="232"/>
      <c r="JL17" s="232"/>
      <c r="JM17" s="232"/>
      <c r="JN17" s="232"/>
      <c r="JO17" s="232"/>
      <c r="JP17" s="232"/>
      <c r="JQ17" s="232"/>
      <c r="JR17" s="232"/>
      <c r="JS17" s="232"/>
      <c r="JT17" s="232"/>
      <c r="JU17" s="232"/>
      <c r="JV17" s="232"/>
      <c r="JW17" s="232"/>
      <c r="JX17" s="232"/>
      <c r="JY17" s="232"/>
      <c r="JZ17" s="232"/>
      <c r="KA17" s="232"/>
      <c r="KB17" s="230" t="s">
        <v>118</v>
      </c>
      <c r="KC17" s="230"/>
      <c r="KD17" s="230"/>
      <c r="KE17" s="230"/>
      <c r="KF17" s="230"/>
      <c r="KG17" s="230"/>
      <c r="KH17" s="230"/>
      <c r="KI17" s="230"/>
      <c r="KJ17" s="230"/>
      <c r="KK17" s="230"/>
      <c r="KL17" s="230"/>
      <c r="KM17" s="230"/>
      <c r="KN17" s="230"/>
      <c r="KO17" s="230"/>
      <c r="KP17" s="230"/>
      <c r="KQ17" s="230"/>
      <c r="KR17" s="230"/>
      <c r="KS17" s="230"/>
      <c r="KT17" s="230"/>
      <c r="KU17" s="230"/>
      <c r="KV17" s="230"/>
      <c r="KW17" s="230"/>
    </row>
    <row r="18" spans="1:309" x14ac:dyDescent="0.3">
      <c r="A18" s="101" t="s">
        <v>0</v>
      </c>
      <c r="B18" s="118" t="s">
        <v>15</v>
      </c>
      <c r="C18" s="118" t="s">
        <v>16</v>
      </c>
      <c r="D18" s="101" t="s">
        <v>17</v>
      </c>
      <c r="E18" s="101" t="s">
        <v>18</v>
      </c>
      <c r="F18" s="101" t="s">
        <v>19</v>
      </c>
      <c r="G18" s="101" t="s">
        <v>20</v>
      </c>
      <c r="H18" s="118" t="s">
        <v>21</v>
      </c>
      <c r="I18" s="101" t="s">
        <v>22</v>
      </c>
      <c r="J18" s="101" t="s">
        <v>23</v>
      </c>
      <c r="K18" s="118" t="s">
        <v>24</v>
      </c>
      <c r="L18" s="101" t="s">
        <v>25</v>
      </c>
      <c r="M18" s="101" t="s">
        <v>26</v>
      </c>
      <c r="N18" s="118" t="s">
        <v>27</v>
      </c>
      <c r="O18" s="101" t="s">
        <v>28</v>
      </c>
      <c r="P18" s="101" t="s">
        <v>29</v>
      </c>
      <c r="Q18" s="118" t="s">
        <v>30</v>
      </c>
      <c r="R18" s="101" t="s">
        <v>31</v>
      </c>
      <c r="S18" s="101" t="s">
        <v>32</v>
      </c>
      <c r="T18" s="118" t="s">
        <v>33</v>
      </c>
      <c r="U18" s="101" t="s">
        <v>34</v>
      </c>
      <c r="V18" s="118" t="s">
        <v>35</v>
      </c>
      <c r="W18" s="101" t="s">
        <v>36</v>
      </c>
      <c r="X18" s="119" t="s">
        <v>15</v>
      </c>
      <c r="Y18" s="119" t="s">
        <v>16</v>
      </c>
      <c r="Z18" s="102" t="s">
        <v>17</v>
      </c>
      <c r="AA18" s="102" t="s">
        <v>18</v>
      </c>
      <c r="AB18" s="102" t="s">
        <v>19</v>
      </c>
      <c r="AC18" s="102" t="s">
        <v>20</v>
      </c>
      <c r="AD18" s="119" t="s">
        <v>21</v>
      </c>
      <c r="AE18" s="102" t="s">
        <v>22</v>
      </c>
      <c r="AF18" s="102" t="s">
        <v>23</v>
      </c>
      <c r="AG18" s="119" t="s">
        <v>24</v>
      </c>
      <c r="AH18" s="102" t="s">
        <v>25</v>
      </c>
      <c r="AI18" s="102" t="s">
        <v>26</v>
      </c>
      <c r="AJ18" s="119" t="s">
        <v>27</v>
      </c>
      <c r="AK18" s="102" t="s">
        <v>28</v>
      </c>
      <c r="AL18" s="102" t="s">
        <v>29</v>
      </c>
      <c r="AM18" s="119" t="s">
        <v>30</v>
      </c>
      <c r="AN18" s="102" t="s">
        <v>31</v>
      </c>
      <c r="AO18" s="102" t="s">
        <v>32</v>
      </c>
      <c r="AP18" s="119" t="s">
        <v>33</v>
      </c>
      <c r="AQ18" s="102" t="s">
        <v>34</v>
      </c>
      <c r="AR18" s="119" t="s">
        <v>35</v>
      </c>
      <c r="AS18" s="102" t="s">
        <v>36</v>
      </c>
      <c r="AT18" s="138" t="s">
        <v>15</v>
      </c>
      <c r="AU18" s="138" t="s">
        <v>16</v>
      </c>
      <c r="AV18" s="123" t="s">
        <v>17</v>
      </c>
      <c r="AW18" s="123" t="s">
        <v>18</v>
      </c>
      <c r="AX18" s="123" t="s">
        <v>19</v>
      </c>
      <c r="AY18" s="123" t="s">
        <v>20</v>
      </c>
      <c r="AZ18" s="138" t="s">
        <v>21</v>
      </c>
      <c r="BA18" s="123" t="s">
        <v>22</v>
      </c>
      <c r="BB18" s="123" t="s">
        <v>23</v>
      </c>
      <c r="BC18" s="138" t="s">
        <v>24</v>
      </c>
      <c r="BD18" s="123" t="s">
        <v>25</v>
      </c>
      <c r="BE18" s="123" t="s">
        <v>26</v>
      </c>
      <c r="BF18" s="138" t="s">
        <v>27</v>
      </c>
      <c r="BG18" s="123" t="s">
        <v>28</v>
      </c>
      <c r="BH18" s="123" t="s">
        <v>29</v>
      </c>
      <c r="BI18" s="138" t="s">
        <v>30</v>
      </c>
      <c r="BJ18" s="123" t="s">
        <v>31</v>
      </c>
      <c r="BK18" s="123" t="s">
        <v>32</v>
      </c>
      <c r="BL18" s="138" t="s">
        <v>33</v>
      </c>
      <c r="BM18" s="123" t="s">
        <v>34</v>
      </c>
      <c r="BN18" s="138" t="s">
        <v>35</v>
      </c>
      <c r="BO18" s="123" t="s">
        <v>36</v>
      </c>
      <c r="BP18" s="120" t="s">
        <v>15</v>
      </c>
      <c r="BQ18" s="120" t="s">
        <v>16</v>
      </c>
      <c r="BR18" s="103" t="s">
        <v>17</v>
      </c>
      <c r="BS18" s="103" t="s">
        <v>18</v>
      </c>
      <c r="BT18" s="103" t="s">
        <v>19</v>
      </c>
      <c r="BU18" s="103" t="s">
        <v>20</v>
      </c>
      <c r="BV18" s="120" t="s">
        <v>21</v>
      </c>
      <c r="BW18" s="103" t="s">
        <v>22</v>
      </c>
      <c r="BX18" s="103" t="s">
        <v>23</v>
      </c>
      <c r="BY18" s="120" t="s">
        <v>24</v>
      </c>
      <c r="BZ18" s="103" t="s">
        <v>25</v>
      </c>
      <c r="CA18" s="103" t="s">
        <v>26</v>
      </c>
      <c r="CB18" s="120" t="s">
        <v>27</v>
      </c>
      <c r="CC18" s="103" t="s">
        <v>28</v>
      </c>
      <c r="CD18" s="103" t="s">
        <v>29</v>
      </c>
      <c r="CE18" s="120" t="s">
        <v>30</v>
      </c>
      <c r="CF18" s="103" t="s">
        <v>31</v>
      </c>
      <c r="CG18" s="103" t="s">
        <v>32</v>
      </c>
      <c r="CH18" s="120" t="s">
        <v>33</v>
      </c>
      <c r="CI18" s="103" t="s">
        <v>34</v>
      </c>
      <c r="CJ18" s="120" t="s">
        <v>35</v>
      </c>
      <c r="CK18" s="103" t="s">
        <v>36</v>
      </c>
      <c r="CL18" s="147" t="s">
        <v>15</v>
      </c>
      <c r="CM18" s="147" t="s">
        <v>16</v>
      </c>
      <c r="CN18" s="146" t="s">
        <v>17</v>
      </c>
      <c r="CO18" s="146" t="s">
        <v>18</v>
      </c>
      <c r="CP18" s="146" t="s">
        <v>19</v>
      </c>
      <c r="CQ18" s="146" t="s">
        <v>20</v>
      </c>
      <c r="CR18" s="147" t="s">
        <v>21</v>
      </c>
      <c r="CS18" s="146" t="s">
        <v>22</v>
      </c>
      <c r="CT18" s="146" t="s">
        <v>23</v>
      </c>
      <c r="CU18" s="147" t="s">
        <v>24</v>
      </c>
      <c r="CV18" s="146" t="s">
        <v>25</v>
      </c>
      <c r="CW18" s="146" t="s">
        <v>26</v>
      </c>
      <c r="CX18" s="147" t="s">
        <v>27</v>
      </c>
      <c r="CY18" s="146" t="s">
        <v>28</v>
      </c>
      <c r="CZ18" s="146" t="s">
        <v>29</v>
      </c>
      <c r="DA18" s="147" t="s">
        <v>30</v>
      </c>
      <c r="DB18" s="146" t="s">
        <v>31</v>
      </c>
      <c r="DC18" s="146" t="s">
        <v>32</v>
      </c>
      <c r="DD18" s="147" t="s">
        <v>33</v>
      </c>
      <c r="DE18" s="146" t="s">
        <v>34</v>
      </c>
      <c r="DF18" s="147" t="s">
        <v>35</v>
      </c>
      <c r="DG18" s="146" t="s">
        <v>36</v>
      </c>
      <c r="DH18" s="122" t="s">
        <v>15</v>
      </c>
      <c r="DI18" s="122" t="s">
        <v>16</v>
      </c>
      <c r="DJ18" s="107" t="s">
        <v>17</v>
      </c>
      <c r="DK18" s="107" t="s">
        <v>18</v>
      </c>
      <c r="DL18" s="107" t="s">
        <v>19</v>
      </c>
      <c r="DM18" s="107" t="s">
        <v>20</v>
      </c>
      <c r="DN18" s="122" t="s">
        <v>21</v>
      </c>
      <c r="DO18" s="107" t="s">
        <v>22</v>
      </c>
      <c r="DP18" s="107" t="s">
        <v>23</v>
      </c>
      <c r="DQ18" s="122" t="s">
        <v>24</v>
      </c>
      <c r="DR18" s="107" t="s">
        <v>25</v>
      </c>
      <c r="DS18" s="107" t="s">
        <v>26</v>
      </c>
      <c r="DT18" s="122" t="s">
        <v>27</v>
      </c>
      <c r="DU18" s="107" t="s">
        <v>28</v>
      </c>
      <c r="DV18" s="107" t="s">
        <v>29</v>
      </c>
      <c r="DW18" s="122" t="s">
        <v>30</v>
      </c>
      <c r="DX18" s="107" t="s">
        <v>31</v>
      </c>
      <c r="DY18" s="107" t="s">
        <v>32</v>
      </c>
      <c r="DZ18" s="122" t="s">
        <v>33</v>
      </c>
      <c r="EA18" s="107" t="s">
        <v>34</v>
      </c>
      <c r="EB18" s="122" t="s">
        <v>35</v>
      </c>
      <c r="EC18" s="107" t="s">
        <v>36</v>
      </c>
      <c r="ED18" s="200" t="s">
        <v>15</v>
      </c>
      <c r="EE18" s="200" t="s">
        <v>16</v>
      </c>
      <c r="EF18" s="124" t="s">
        <v>17</v>
      </c>
      <c r="EG18" s="124" t="s">
        <v>18</v>
      </c>
      <c r="EH18" s="124" t="s">
        <v>19</v>
      </c>
      <c r="EI18" s="124" t="s">
        <v>20</v>
      </c>
      <c r="EJ18" s="200" t="s">
        <v>21</v>
      </c>
      <c r="EK18" s="124" t="s">
        <v>22</v>
      </c>
      <c r="EL18" s="124" t="s">
        <v>23</v>
      </c>
      <c r="EM18" s="200" t="s">
        <v>24</v>
      </c>
      <c r="EN18" s="124" t="s">
        <v>25</v>
      </c>
      <c r="EO18" s="124" t="s">
        <v>26</v>
      </c>
      <c r="EP18" s="200" t="s">
        <v>27</v>
      </c>
      <c r="EQ18" s="124" t="s">
        <v>28</v>
      </c>
      <c r="ER18" s="124" t="s">
        <v>29</v>
      </c>
      <c r="ES18" s="200" t="s">
        <v>30</v>
      </c>
      <c r="ET18" s="124" t="s">
        <v>31</v>
      </c>
      <c r="EU18" s="124" t="s">
        <v>32</v>
      </c>
      <c r="EV18" s="200" t="s">
        <v>33</v>
      </c>
      <c r="EW18" s="124" t="s">
        <v>34</v>
      </c>
      <c r="EX18" s="200" t="s">
        <v>35</v>
      </c>
      <c r="EY18" s="124" t="s">
        <v>36</v>
      </c>
      <c r="EZ18" s="159" t="s">
        <v>15</v>
      </c>
      <c r="FA18" s="159" t="s">
        <v>16</v>
      </c>
      <c r="FB18" s="158" t="s">
        <v>17</v>
      </c>
      <c r="FC18" s="158" t="s">
        <v>18</v>
      </c>
      <c r="FD18" s="158" t="s">
        <v>19</v>
      </c>
      <c r="FE18" s="158" t="s">
        <v>20</v>
      </c>
      <c r="FF18" s="159" t="s">
        <v>21</v>
      </c>
      <c r="FG18" s="158" t="s">
        <v>22</v>
      </c>
      <c r="FH18" s="158" t="s">
        <v>23</v>
      </c>
      <c r="FI18" s="159" t="s">
        <v>24</v>
      </c>
      <c r="FJ18" s="158" t="s">
        <v>25</v>
      </c>
      <c r="FK18" s="158" t="s">
        <v>26</v>
      </c>
      <c r="FL18" s="159" t="s">
        <v>27</v>
      </c>
      <c r="FM18" s="158" t="s">
        <v>28</v>
      </c>
      <c r="FN18" s="158" t="s">
        <v>29</v>
      </c>
      <c r="FO18" s="159" t="s">
        <v>30</v>
      </c>
      <c r="FP18" s="158" t="s">
        <v>31</v>
      </c>
      <c r="FQ18" s="158" t="s">
        <v>32</v>
      </c>
      <c r="FR18" s="159" t="s">
        <v>33</v>
      </c>
      <c r="FS18" s="158" t="s">
        <v>34</v>
      </c>
      <c r="FT18" s="159" t="s">
        <v>35</v>
      </c>
      <c r="FU18" s="158" t="s">
        <v>36</v>
      </c>
      <c r="FV18" s="201" t="s">
        <v>15</v>
      </c>
      <c r="FW18" s="201" t="s">
        <v>16</v>
      </c>
      <c r="FX18" s="164" t="s">
        <v>17</v>
      </c>
      <c r="FY18" s="164" t="s">
        <v>18</v>
      </c>
      <c r="FZ18" s="164" t="s">
        <v>19</v>
      </c>
      <c r="GA18" s="164" t="s">
        <v>20</v>
      </c>
      <c r="GB18" s="201" t="s">
        <v>21</v>
      </c>
      <c r="GC18" s="164" t="s">
        <v>22</v>
      </c>
      <c r="GD18" s="164" t="s">
        <v>23</v>
      </c>
      <c r="GE18" s="201" t="s">
        <v>24</v>
      </c>
      <c r="GF18" s="164" t="s">
        <v>25</v>
      </c>
      <c r="GG18" s="164" t="s">
        <v>26</v>
      </c>
      <c r="GH18" s="201" t="s">
        <v>27</v>
      </c>
      <c r="GI18" s="164" t="s">
        <v>28</v>
      </c>
      <c r="GJ18" s="164" t="s">
        <v>29</v>
      </c>
      <c r="GK18" s="201" t="s">
        <v>30</v>
      </c>
      <c r="GL18" s="164" t="s">
        <v>31</v>
      </c>
      <c r="GM18" s="164" t="s">
        <v>32</v>
      </c>
      <c r="GN18" s="201" t="s">
        <v>33</v>
      </c>
      <c r="GO18" s="164" t="s">
        <v>34</v>
      </c>
      <c r="GP18" s="201" t="s">
        <v>35</v>
      </c>
      <c r="GQ18" s="164" t="s">
        <v>36</v>
      </c>
      <c r="GR18" s="202" t="s">
        <v>15</v>
      </c>
      <c r="GS18" s="202" t="s">
        <v>16</v>
      </c>
      <c r="GT18" s="168" t="s">
        <v>17</v>
      </c>
      <c r="GU18" s="168" t="s">
        <v>18</v>
      </c>
      <c r="GV18" s="168" t="s">
        <v>19</v>
      </c>
      <c r="GW18" s="168" t="s">
        <v>20</v>
      </c>
      <c r="GX18" s="202" t="s">
        <v>21</v>
      </c>
      <c r="GY18" s="168" t="s">
        <v>22</v>
      </c>
      <c r="GZ18" s="168" t="s">
        <v>23</v>
      </c>
      <c r="HA18" s="202" t="s">
        <v>24</v>
      </c>
      <c r="HB18" s="168" t="s">
        <v>25</v>
      </c>
      <c r="HC18" s="168" t="s">
        <v>26</v>
      </c>
      <c r="HD18" s="202" t="s">
        <v>27</v>
      </c>
      <c r="HE18" s="168" t="s">
        <v>28</v>
      </c>
      <c r="HF18" s="168" t="s">
        <v>29</v>
      </c>
      <c r="HG18" s="202" t="s">
        <v>30</v>
      </c>
      <c r="HH18" s="168" t="s">
        <v>31</v>
      </c>
      <c r="HI18" s="168" t="s">
        <v>32</v>
      </c>
      <c r="HJ18" s="202" t="s">
        <v>33</v>
      </c>
      <c r="HK18" s="168" t="s">
        <v>34</v>
      </c>
      <c r="HL18" s="202" t="s">
        <v>35</v>
      </c>
      <c r="HM18" s="168" t="s">
        <v>36</v>
      </c>
      <c r="HN18" s="174" t="s">
        <v>15</v>
      </c>
      <c r="HO18" s="174" t="s">
        <v>16</v>
      </c>
      <c r="HP18" s="173" t="s">
        <v>17</v>
      </c>
      <c r="HQ18" s="173" t="s">
        <v>18</v>
      </c>
      <c r="HR18" s="173" t="s">
        <v>19</v>
      </c>
      <c r="HS18" s="173" t="s">
        <v>20</v>
      </c>
      <c r="HT18" s="174" t="s">
        <v>21</v>
      </c>
      <c r="HU18" s="173" t="s">
        <v>22</v>
      </c>
      <c r="HV18" s="173" t="s">
        <v>23</v>
      </c>
      <c r="HW18" s="174" t="s">
        <v>24</v>
      </c>
      <c r="HX18" s="173" t="s">
        <v>25</v>
      </c>
      <c r="HY18" s="173" t="s">
        <v>26</v>
      </c>
      <c r="HZ18" s="174" t="s">
        <v>27</v>
      </c>
      <c r="IA18" s="173" t="s">
        <v>28</v>
      </c>
      <c r="IB18" s="173" t="s">
        <v>29</v>
      </c>
      <c r="IC18" s="174" t="s">
        <v>30</v>
      </c>
      <c r="ID18" s="173" t="s">
        <v>31</v>
      </c>
      <c r="IE18" s="173" t="s">
        <v>32</v>
      </c>
      <c r="IF18" s="174" t="s">
        <v>33</v>
      </c>
      <c r="IG18" s="173" t="s">
        <v>34</v>
      </c>
      <c r="IH18" s="174" t="s">
        <v>35</v>
      </c>
      <c r="II18" s="173" t="s">
        <v>36</v>
      </c>
      <c r="IJ18" s="121" t="s">
        <v>15</v>
      </c>
      <c r="IK18" s="121" t="s">
        <v>16</v>
      </c>
      <c r="IL18" s="104" t="s">
        <v>17</v>
      </c>
      <c r="IM18" s="104" t="s">
        <v>18</v>
      </c>
      <c r="IN18" s="104" t="s">
        <v>19</v>
      </c>
      <c r="IO18" s="104" t="s">
        <v>20</v>
      </c>
      <c r="IP18" s="121" t="s">
        <v>21</v>
      </c>
      <c r="IQ18" s="104" t="s">
        <v>22</v>
      </c>
      <c r="IR18" s="104" t="s">
        <v>23</v>
      </c>
      <c r="IS18" s="121" t="s">
        <v>24</v>
      </c>
      <c r="IT18" s="104" t="s">
        <v>25</v>
      </c>
      <c r="IU18" s="104" t="s">
        <v>26</v>
      </c>
      <c r="IV18" s="121" t="s">
        <v>27</v>
      </c>
      <c r="IW18" s="104" t="s">
        <v>28</v>
      </c>
      <c r="IX18" s="104" t="s">
        <v>29</v>
      </c>
      <c r="IY18" s="121" t="s">
        <v>30</v>
      </c>
      <c r="IZ18" s="104" t="s">
        <v>31</v>
      </c>
      <c r="JA18" s="104" t="s">
        <v>32</v>
      </c>
      <c r="JB18" s="121" t="s">
        <v>33</v>
      </c>
      <c r="JC18" s="104" t="s">
        <v>34</v>
      </c>
      <c r="JD18" s="121" t="s">
        <v>35</v>
      </c>
      <c r="JE18" s="104" t="s">
        <v>36</v>
      </c>
      <c r="JF18" s="184" t="s">
        <v>15</v>
      </c>
      <c r="JG18" s="184" t="s">
        <v>16</v>
      </c>
      <c r="JH18" s="183" t="s">
        <v>17</v>
      </c>
      <c r="JI18" s="183" t="s">
        <v>18</v>
      </c>
      <c r="JJ18" s="183" t="s">
        <v>19</v>
      </c>
      <c r="JK18" s="183" t="s">
        <v>20</v>
      </c>
      <c r="JL18" s="184" t="s">
        <v>21</v>
      </c>
      <c r="JM18" s="183" t="s">
        <v>22</v>
      </c>
      <c r="JN18" s="183" t="s">
        <v>23</v>
      </c>
      <c r="JO18" s="184" t="s">
        <v>24</v>
      </c>
      <c r="JP18" s="183" t="s">
        <v>25</v>
      </c>
      <c r="JQ18" s="183" t="s">
        <v>26</v>
      </c>
      <c r="JR18" s="184" t="s">
        <v>27</v>
      </c>
      <c r="JS18" s="183" t="s">
        <v>28</v>
      </c>
      <c r="JT18" s="183" t="s">
        <v>29</v>
      </c>
      <c r="JU18" s="184" t="s">
        <v>30</v>
      </c>
      <c r="JV18" s="183" t="s">
        <v>31</v>
      </c>
      <c r="JW18" s="183" t="s">
        <v>32</v>
      </c>
      <c r="JX18" s="184" t="s">
        <v>33</v>
      </c>
      <c r="JY18" s="183" t="s">
        <v>34</v>
      </c>
      <c r="JZ18" s="184" t="s">
        <v>35</v>
      </c>
      <c r="KA18" s="183" t="s">
        <v>36</v>
      </c>
      <c r="KB18" s="191" t="s">
        <v>15</v>
      </c>
      <c r="KC18" s="191" t="s">
        <v>16</v>
      </c>
      <c r="KD18" s="190" t="s">
        <v>17</v>
      </c>
      <c r="KE18" s="190" t="s">
        <v>18</v>
      </c>
      <c r="KF18" s="190" t="s">
        <v>19</v>
      </c>
      <c r="KG18" s="190" t="s">
        <v>20</v>
      </c>
      <c r="KH18" s="191" t="s">
        <v>21</v>
      </c>
      <c r="KI18" s="190" t="s">
        <v>22</v>
      </c>
      <c r="KJ18" s="190" t="s">
        <v>23</v>
      </c>
      <c r="KK18" s="191" t="s">
        <v>24</v>
      </c>
      <c r="KL18" s="190" t="s">
        <v>25</v>
      </c>
      <c r="KM18" s="190" t="s">
        <v>26</v>
      </c>
      <c r="KN18" s="191" t="s">
        <v>27</v>
      </c>
      <c r="KO18" s="190" t="s">
        <v>28</v>
      </c>
      <c r="KP18" s="190" t="s">
        <v>29</v>
      </c>
      <c r="KQ18" s="191" t="s">
        <v>30</v>
      </c>
      <c r="KR18" s="190" t="s">
        <v>31</v>
      </c>
      <c r="KS18" s="190" t="s">
        <v>32</v>
      </c>
      <c r="KT18" s="191" t="s">
        <v>33</v>
      </c>
      <c r="KU18" s="190" t="s">
        <v>34</v>
      </c>
      <c r="KV18" s="191" t="s">
        <v>35</v>
      </c>
      <c r="KW18" s="190" t="s">
        <v>36</v>
      </c>
    </row>
    <row r="19" spans="1:309" x14ac:dyDescent="0.3">
      <c r="A19" s="101" t="s">
        <v>1</v>
      </c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2">
        <v>1</v>
      </c>
      <c r="Y19" s="102">
        <v>1</v>
      </c>
      <c r="Z19" s="102">
        <v>1</v>
      </c>
      <c r="AA19" s="102">
        <v>1</v>
      </c>
      <c r="AB19" s="102">
        <v>1</v>
      </c>
      <c r="AC19" s="102">
        <v>1</v>
      </c>
      <c r="AD19" s="102">
        <v>1</v>
      </c>
      <c r="AE19" s="102">
        <v>0</v>
      </c>
      <c r="AF19" s="102">
        <v>0</v>
      </c>
      <c r="AG19" s="102">
        <v>0</v>
      </c>
      <c r="AH19" s="102">
        <v>0</v>
      </c>
      <c r="AI19" s="102">
        <v>0</v>
      </c>
      <c r="AJ19" s="102">
        <v>0</v>
      </c>
      <c r="AK19" s="102">
        <v>0</v>
      </c>
      <c r="AL19" s="102">
        <v>0</v>
      </c>
      <c r="AM19" s="102">
        <v>0</v>
      </c>
      <c r="AN19" s="102">
        <v>0</v>
      </c>
      <c r="AO19" s="102">
        <v>0</v>
      </c>
      <c r="AP19" s="102">
        <v>0</v>
      </c>
      <c r="AQ19" s="102">
        <v>0</v>
      </c>
      <c r="AR19" s="102">
        <v>0</v>
      </c>
      <c r="AS19" s="102">
        <v>0</v>
      </c>
      <c r="AT19" s="123">
        <v>0</v>
      </c>
      <c r="AU19" s="123">
        <v>0</v>
      </c>
      <c r="AV19" s="123">
        <v>0</v>
      </c>
      <c r="AW19" s="123">
        <v>0</v>
      </c>
      <c r="AX19" s="123">
        <v>0</v>
      </c>
      <c r="AY19" s="123">
        <v>0</v>
      </c>
      <c r="AZ19" s="123">
        <v>0</v>
      </c>
      <c r="BA19" s="123">
        <v>0</v>
      </c>
      <c r="BB19" s="123">
        <v>0</v>
      </c>
      <c r="BC19" s="123">
        <v>0</v>
      </c>
      <c r="BD19" s="123">
        <v>0</v>
      </c>
      <c r="BE19" s="123">
        <v>0</v>
      </c>
      <c r="BF19" s="123">
        <v>0</v>
      </c>
      <c r="BG19" s="123">
        <v>0</v>
      </c>
      <c r="BH19" s="123">
        <v>0</v>
      </c>
      <c r="BI19" s="123">
        <v>0</v>
      </c>
      <c r="BJ19" s="123">
        <v>0</v>
      </c>
      <c r="BK19" s="123">
        <v>0</v>
      </c>
      <c r="BL19" s="123">
        <v>0</v>
      </c>
      <c r="BM19" s="123">
        <v>0</v>
      </c>
      <c r="BN19" s="123">
        <v>0</v>
      </c>
      <c r="BO19" s="123">
        <v>0</v>
      </c>
      <c r="BP19" s="103">
        <v>0</v>
      </c>
      <c r="BQ19" s="103">
        <v>0</v>
      </c>
      <c r="BR19" s="103">
        <v>0</v>
      </c>
      <c r="BS19" s="103">
        <v>0</v>
      </c>
      <c r="BT19" s="103">
        <v>0</v>
      </c>
      <c r="BU19" s="103">
        <v>0</v>
      </c>
      <c r="BV19" s="103">
        <v>0</v>
      </c>
      <c r="BW19" s="103">
        <v>0</v>
      </c>
      <c r="BX19" s="103">
        <v>0</v>
      </c>
      <c r="BY19" s="103">
        <v>0</v>
      </c>
      <c r="BZ19" s="103">
        <v>0</v>
      </c>
      <c r="CA19" s="103">
        <v>0</v>
      </c>
      <c r="CB19" s="103">
        <v>0</v>
      </c>
      <c r="CC19" s="103">
        <v>0</v>
      </c>
      <c r="CD19" s="103">
        <v>0</v>
      </c>
      <c r="CE19" s="103">
        <v>0</v>
      </c>
      <c r="CF19" s="103">
        <v>0</v>
      </c>
      <c r="CG19" s="103">
        <v>0</v>
      </c>
      <c r="CH19" s="103">
        <v>0</v>
      </c>
      <c r="CI19" s="103">
        <v>0</v>
      </c>
      <c r="CJ19" s="103">
        <v>0</v>
      </c>
      <c r="CK19" s="103">
        <v>0</v>
      </c>
      <c r="CL19" s="146">
        <v>0</v>
      </c>
      <c r="CM19" s="146">
        <v>0</v>
      </c>
      <c r="CN19" s="146">
        <v>0</v>
      </c>
      <c r="CO19" s="146">
        <v>0</v>
      </c>
      <c r="CP19" s="146">
        <v>0</v>
      </c>
      <c r="CQ19" s="146">
        <v>0</v>
      </c>
      <c r="CR19" s="146">
        <v>0</v>
      </c>
      <c r="CS19" s="146">
        <v>0</v>
      </c>
      <c r="CT19" s="146">
        <v>0</v>
      </c>
      <c r="CU19" s="146">
        <v>0</v>
      </c>
      <c r="CV19" s="146">
        <v>8</v>
      </c>
      <c r="CW19" s="146">
        <v>0</v>
      </c>
      <c r="CX19" s="146">
        <v>0</v>
      </c>
      <c r="CY19" s="146">
        <v>0</v>
      </c>
      <c r="CZ19" s="146">
        <v>0</v>
      </c>
      <c r="DA19" s="146">
        <v>0</v>
      </c>
      <c r="DB19" s="146">
        <v>0</v>
      </c>
      <c r="DC19" s="146">
        <v>0</v>
      </c>
      <c r="DD19" s="146">
        <v>0</v>
      </c>
      <c r="DE19" s="146">
        <v>0</v>
      </c>
      <c r="DF19" s="146">
        <v>0</v>
      </c>
      <c r="DG19" s="146">
        <v>0</v>
      </c>
      <c r="DH19" s="107">
        <v>0</v>
      </c>
      <c r="DI19" s="107">
        <v>0</v>
      </c>
      <c r="DJ19" s="107">
        <v>0</v>
      </c>
      <c r="DK19" s="107">
        <v>0</v>
      </c>
      <c r="DL19" s="107">
        <v>0</v>
      </c>
      <c r="DM19" s="107">
        <v>0</v>
      </c>
      <c r="DN19" s="107">
        <v>0</v>
      </c>
      <c r="DO19" s="107">
        <v>0</v>
      </c>
      <c r="DP19" s="107">
        <v>0</v>
      </c>
      <c r="DQ19" s="107">
        <v>0</v>
      </c>
      <c r="DR19" s="107">
        <v>0</v>
      </c>
      <c r="DS19" s="107">
        <v>0</v>
      </c>
      <c r="DT19" s="107">
        <v>0</v>
      </c>
      <c r="DU19" s="107">
        <v>0</v>
      </c>
      <c r="DV19" s="107">
        <v>0</v>
      </c>
      <c r="DW19" s="107">
        <v>0</v>
      </c>
      <c r="DX19" s="107">
        <v>0</v>
      </c>
      <c r="DY19" s="107">
        <v>0</v>
      </c>
      <c r="DZ19" s="107">
        <v>0</v>
      </c>
      <c r="EA19" s="107">
        <v>0</v>
      </c>
      <c r="EB19" s="107">
        <v>0</v>
      </c>
      <c r="EC19" s="107">
        <v>0</v>
      </c>
      <c r="ED19" s="124">
        <v>0</v>
      </c>
      <c r="EE19" s="124">
        <v>0</v>
      </c>
      <c r="EF19" s="124">
        <v>0</v>
      </c>
      <c r="EG19" s="124">
        <v>0</v>
      </c>
      <c r="EH19" s="124">
        <v>0</v>
      </c>
      <c r="EI19" s="124">
        <v>0</v>
      </c>
      <c r="EJ19" s="124">
        <v>0</v>
      </c>
      <c r="EK19" s="124">
        <v>0</v>
      </c>
      <c r="EL19" s="124">
        <v>0</v>
      </c>
      <c r="EM19" s="124">
        <v>0</v>
      </c>
      <c r="EN19" s="124">
        <v>0</v>
      </c>
      <c r="EO19" s="124">
        <v>0</v>
      </c>
      <c r="EP19" s="124">
        <v>0</v>
      </c>
      <c r="EQ19" s="124">
        <v>0</v>
      </c>
      <c r="ER19" s="124">
        <v>0</v>
      </c>
      <c r="ES19" s="124">
        <v>0</v>
      </c>
      <c r="ET19" s="124">
        <v>0</v>
      </c>
      <c r="EU19" s="124">
        <v>0</v>
      </c>
      <c r="EV19" s="124">
        <v>0</v>
      </c>
      <c r="EW19" s="124">
        <v>0</v>
      </c>
      <c r="EX19" s="124">
        <v>0</v>
      </c>
      <c r="EY19" s="124">
        <v>0</v>
      </c>
      <c r="EZ19" s="158">
        <v>0</v>
      </c>
      <c r="FA19" s="158">
        <v>0</v>
      </c>
      <c r="FB19" s="158">
        <v>0</v>
      </c>
      <c r="FC19" s="158">
        <v>0</v>
      </c>
      <c r="FD19" s="158">
        <v>0</v>
      </c>
      <c r="FE19" s="158">
        <v>0</v>
      </c>
      <c r="FF19" s="158">
        <v>0</v>
      </c>
      <c r="FG19" s="158">
        <v>0</v>
      </c>
      <c r="FH19" s="158">
        <v>0</v>
      </c>
      <c r="FI19" s="158">
        <v>0</v>
      </c>
      <c r="FJ19" s="158">
        <v>0</v>
      </c>
      <c r="FK19" s="158">
        <v>0</v>
      </c>
      <c r="FL19" s="158">
        <v>0</v>
      </c>
      <c r="FM19" s="158">
        <v>0</v>
      </c>
      <c r="FN19" s="158">
        <v>0</v>
      </c>
      <c r="FO19" s="158">
        <v>0</v>
      </c>
      <c r="FP19" s="158">
        <v>0</v>
      </c>
      <c r="FQ19" s="158">
        <v>0</v>
      </c>
      <c r="FR19" s="158">
        <v>0</v>
      </c>
      <c r="FS19" s="158">
        <v>0</v>
      </c>
      <c r="FT19" s="158">
        <v>0</v>
      </c>
      <c r="FU19" s="158">
        <v>0</v>
      </c>
      <c r="FV19" s="164">
        <v>0</v>
      </c>
      <c r="FW19" s="164">
        <v>0</v>
      </c>
      <c r="FX19" s="164">
        <v>0</v>
      </c>
      <c r="FY19" s="164">
        <v>0</v>
      </c>
      <c r="FZ19" s="164">
        <v>0</v>
      </c>
      <c r="GA19" s="164">
        <v>0</v>
      </c>
      <c r="GB19" s="164">
        <v>0</v>
      </c>
      <c r="GC19" s="164">
        <v>0</v>
      </c>
      <c r="GD19" s="164">
        <v>0</v>
      </c>
      <c r="GE19" s="164">
        <v>0</v>
      </c>
      <c r="GF19" s="164">
        <v>0</v>
      </c>
      <c r="GG19" s="164">
        <v>0</v>
      </c>
      <c r="GH19" s="164">
        <v>0</v>
      </c>
      <c r="GI19" s="164">
        <v>0</v>
      </c>
      <c r="GJ19" s="164">
        <v>0</v>
      </c>
      <c r="GK19" s="164">
        <v>0</v>
      </c>
      <c r="GL19" s="164">
        <v>0</v>
      </c>
      <c r="GM19" s="164">
        <v>0</v>
      </c>
      <c r="GN19" s="164">
        <v>0</v>
      </c>
      <c r="GO19" s="164">
        <v>0</v>
      </c>
      <c r="GP19" s="164">
        <v>0</v>
      </c>
      <c r="GQ19" s="164">
        <v>0</v>
      </c>
      <c r="GR19" s="168">
        <v>0</v>
      </c>
      <c r="GS19" s="168">
        <v>0</v>
      </c>
      <c r="GT19" s="168">
        <v>0</v>
      </c>
      <c r="GU19" s="168">
        <v>0</v>
      </c>
      <c r="GV19" s="168">
        <v>0</v>
      </c>
      <c r="GW19" s="168">
        <v>0</v>
      </c>
      <c r="GX19" s="168">
        <v>0</v>
      </c>
      <c r="GY19" s="168">
        <v>0</v>
      </c>
      <c r="GZ19" s="168">
        <v>0</v>
      </c>
      <c r="HA19" s="168">
        <v>0</v>
      </c>
      <c r="HB19" s="168">
        <v>0</v>
      </c>
      <c r="HC19" s="168">
        <v>0</v>
      </c>
      <c r="HD19" s="168">
        <v>0</v>
      </c>
      <c r="HE19" s="168">
        <v>0</v>
      </c>
      <c r="HF19" s="168">
        <v>0</v>
      </c>
      <c r="HG19" s="168">
        <v>0</v>
      </c>
      <c r="HH19" s="168">
        <v>0</v>
      </c>
      <c r="HI19" s="168">
        <v>0</v>
      </c>
      <c r="HJ19" s="168">
        <v>0</v>
      </c>
      <c r="HK19" s="168">
        <v>0</v>
      </c>
      <c r="HL19" s="168">
        <v>0</v>
      </c>
      <c r="HM19" s="168">
        <v>0</v>
      </c>
      <c r="HN19" s="173">
        <v>0</v>
      </c>
      <c r="HO19" s="173">
        <v>0</v>
      </c>
      <c r="HP19" s="173">
        <v>0</v>
      </c>
      <c r="HQ19" s="173">
        <v>0</v>
      </c>
      <c r="HR19" s="173">
        <v>0</v>
      </c>
      <c r="HS19" s="173">
        <v>0</v>
      </c>
      <c r="HT19" s="173">
        <v>0</v>
      </c>
      <c r="HU19" s="173">
        <v>0</v>
      </c>
      <c r="HV19" s="173">
        <v>0</v>
      </c>
      <c r="HW19" s="173">
        <v>0</v>
      </c>
      <c r="HX19" s="173">
        <v>0</v>
      </c>
      <c r="HY19" s="173">
        <v>0</v>
      </c>
      <c r="HZ19" s="173">
        <v>0</v>
      </c>
      <c r="IA19" s="173">
        <v>0</v>
      </c>
      <c r="IB19" s="173">
        <v>0</v>
      </c>
      <c r="IC19" s="173">
        <v>0</v>
      </c>
      <c r="ID19" s="173">
        <v>0</v>
      </c>
      <c r="IE19" s="173">
        <v>0</v>
      </c>
      <c r="IF19" s="173">
        <v>0</v>
      </c>
      <c r="IG19" s="173">
        <v>0</v>
      </c>
      <c r="IH19" s="173">
        <v>0</v>
      </c>
      <c r="II19" s="173">
        <v>0</v>
      </c>
      <c r="IJ19" s="104">
        <v>0</v>
      </c>
      <c r="IK19" s="104">
        <v>0</v>
      </c>
      <c r="IL19" s="104">
        <v>0</v>
      </c>
      <c r="IM19" s="104">
        <v>0</v>
      </c>
      <c r="IN19" s="104">
        <v>0</v>
      </c>
      <c r="IO19" s="104">
        <v>0</v>
      </c>
      <c r="IP19" s="104">
        <v>0</v>
      </c>
      <c r="IQ19" s="104">
        <v>0</v>
      </c>
      <c r="IR19" s="104">
        <v>0</v>
      </c>
      <c r="IS19" s="104">
        <v>0</v>
      </c>
      <c r="IT19" s="104">
        <v>0</v>
      </c>
      <c r="IU19" s="104">
        <v>0</v>
      </c>
      <c r="IV19" s="104">
        <v>0</v>
      </c>
      <c r="IW19" s="104">
        <v>0</v>
      </c>
      <c r="IX19" s="104">
        <v>0</v>
      </c>
      <c r="IY19" s="104">
        <v>0</v>
      </c>
      <c r="IZ19" s="104">
        <v>0</v>
      </c>
      <c r="JA19" s="104">
        <v>0</v>
      </c>
      <c r="JB19" s="104">
        <v>0</v>
      </c>
      <c r="JC19" s="104">
        <v>0</v>
      </c>
      <c r="JD19" s="104">
        <v>0</v>
      </c>
      <c r="JE19" s="104">
        <v>0</v>
      </c>
      <c r="JF19" s="183">
        <v>0</v>
      </c>
      <c r="JG19" s="183">
        <v>0</v>
      </c>
      <c r="JH19" s="183">
        <v>0</v>
      </c>
      <c r="JI19" s="183">
        <v>0</v>
      </c>
      <c r="JJ19" s="183">
        <v>0</v>
      </c>
      <c r="JK19" s="183">
        <v>0</v>
      </c>
      <c r="JL19" s="183">
        <v>0</v>
      </c>
      <c r="JM19" s="183">
        <v>0</v>
      </c>
      <c r="JN19" s="183">
        <v>0</v>
      </c>
      <c r="JO19" s="183">
        <v>0</v>
      </c>
      <c r="JP19" s="183">
        <v>0</v>
      </c>
      <c r="JQ19" s="183">
        <v>0</v>
      </c>
      <c r="JR19" s="183">
        <v>0</v>
      </c>
      <c r="JS19" s="183">
        <v>0</v>
      </c>
      <c r="JT19" s="183">
        <v>0</v>
      </c>
      <c r="JU19" s="183">
        <v>0</v>
      </c>
      <c r="JV19" s="183">
        <v>0</v>
      </c>
      <c r="JW19" s="183">
        <v>0</v>
      </c>
      <c r="JX19" s="183">
        <v>0</v>
      </c>
      <c r="JY19" s="183">
        <v>0</v>
      </c>
      <c r="JZ19" s="183">
        <v>0</v>
      </c>
      <c r="KA19" s="183">
        <v>0</v>
      </c>
      <c r="KB19" s="190">
        <v>0</v>
      </c>
      <c r="KC19" s="190">
        <v>0</v>
      </c>
      <c r="KD19" s="190">
        <v>0</v>
      </c>
      <c r="KE19" s="190">
        <v>0</v>
      </c>
      <c r="KF19" s="190">
        <v>0</v>
      </c>
      <c r="KG19" s="190">
        <v>0</v>
      </c>
      <c r="KH19" s="190">
        <v>0</v>
      </c>
      <c r="KI19" s="190">
        <v>0</v>
      </c>
      <c r="KJ19" s="190">
        <v>0</v>
      </c>
      <c r="KK19" s="190">
        <v>0</v>
      </c>
      <c r="KL19" s="190">
        <v>0</v>
      </c>
      <c r="KM19" s="190">
        <v>0</v>
      </c>
      <c r="KN19" s="190">
        <v>0</v>
      </c>
      <c r="KO19" s="190">
        <v>0</v>
      </c>
      <c r="KP19" s="190">
        <v>0</v>
      </c>
      <c r="KQ19" s="190">
        <v>0</v>
      </c>
      <c r="KR19" s="190">
        <v>0</v>
      </c>
      <c r="KS19" s="190">
        <v>0</v>
      </c>
      <c r="KT19" s="190">
        <v>0</v>
      </c>
      <c r="KU19" s="190">
        <v>0</v>
      </c>
      <c r="KV19" s="190">
        <v>0</v>
      </c>
      <c r="KW19" s="190">
        <v>0</v>
      </c>
    </row>
    <row r="20" spans="1:309" x14ac:dyDescent="0.3">
      <c r="A20" s="101" t="s">
        <v>2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2">
        <v>0</v>
      </c>
      <c r="Y20" s="102">
        <v>0</v>
      </c>
      <c r="Z20" s="102">
        <v>0</v>
      </c>
      <c r="AA20" s="102">
        <v>0</v>
      </c>
      <c r="AB20" s="102">
        <v>0</v>
      </c>
      <c r="AC20" s="102">
        <v>0</v>
      </c>
      <c r="AD20" s="102">
        <v>0</v>
      </c>
      <c r="AE20" s="102">
        <v>0</v>
      </c>
      <c r="AF20" s="102">
        <v>0</v>
      </c>
      <c r="AG20" s="102">
        <v>0</v>
      </c>
      <c r="AH20" s="102">
        <v>0</v>
      </c>
      <c r="AI20" s="102">
        <v>0</v>
      </c>
      <c r="AJ20" s="102">
        <v>0</v>
      </c>
      <c r="AK20" s="102">
        <v>0</v>
      </c>
      <c r="AL20" s="102">
        <v>0</v>
      </c>
      <c r="AM20" s="102">
        <v>0</v>
      </c>
      <c r="AN20" s="102">
        <v>0</v>
      </c>
      <c r="AO20" s="102">
        <v>0</v>
      </c>
      <c r="AP20" s="102">
        <v>0</v>
      </c>
      <c r="AQ20" s="102">
        <v>0</v>
      </c>
      <c r="AR20" s="102">
        <v>0</v>
      </c>
      <c r="AS20" s="102">
        <v>0</v>
      </c>
      <c r="AT20" s="123">
        <v>0</v>
      </c>
      <c r="AU20" s="123">
        <v>0</v>
      </c>
      <c r="AV20" s="123">
        <v>0</v>
      </c>
      <c r="AW20" s="123">
        <v>0</v>
      </c>
      <c r="AX20" s="123">
        <v>0</v>
      </c>
      <c r="AY20" s="123">
        <v>0</v>
      </c>
      <c r="AZ20" s="123">
        <v>0</v>
      </c>
      <c r="BA20" s="123">
        <v>0</v>
      </c>
      <c r="BB20" s="123">
        <v>0</v>
      </c>
      <c r="BC20" s="123">
        <v>0</v>
      </c>
      <c r="BD20" s="123">
        <v>0</v>
      </c>
      <c r="BE20" s="123">
        <v>0</v>
      </c>
      <c r="BF20" s="123">
        <v>0</v>
      </c>
      <c r="BG20" s="123">
        <v>0</v>
      </c>
      <c r="BH20" s="123">
        <v>0</v>
      </c>
      <c r="BI20" s="123">
        <v>0</v>
      </c>
      <c r="BJ20" s="123">
        <v>0</v>
      </c>
      <c r="BK20" s="123">
        <v>0</v>
      </c>
      <c r="BL20" s="123">
        <v>0</v>
      </c>
      <c r="BM20" s="123">
        <v>0</v>
      </c>
      <c r="BN20" s="123">
        <v>0</v>
      </c>
      <c r="BO20" s="123">
        <v>0</v>
      </c>
      <c r="BP20" s="103">
        <v>0</v>
      </c>
      <c r="BQ20" s="103">
        <v>0</v>
      </c>
      <c r="BR20" s="103">
        <v>0</v>
      </c>
      <c r="BS20" s="103">
        <v>0</v>
      </c>
      <c r="BT20" s="103">
        <v>0</v>
      </c>
      <c r="BU20" s="103">
        <v>0</v>
      </c>
      <c r="BV20" s="103">
        <v>0</v>
      </c>
      <c r="BW20" s="103">
        <v>0</v>
      </c>
      <c r="BX20" s="103">
        <v>0</v>
      </c>
      <c r="BY20" s="103">
        <v>0</v>
      </c>
      <c r="BZ20" s="103">
        <v>0</v>
      </c>
      <c r="CA20" s="103">
        <v>0</v>
      </c>
      <c r="CB20" s="103">
        <v>0</v>
      </c>
      <c r="CC20" s="103">
        <v>0</v>
      </c>
      <c r="CD20" s="103">
        <v>0</v>
      </c>
      <c r="CE20" s="103">
        <v>0</v>
      </c>
      <c r="CF20" s="103">
        <v>0</v>
      </c>
      <c r="CG20" s="103">
        <v>0</v>
      </c>
      <c r="CH20" s="103">
        <v>0</v>
      </c>
      <c r="CI20" s="103">
        <v>0</v>
      </c>
      <c r="CJ20" s="103">
        <v>0</v>
      </c>
      <c r="CK20" s="103">
        <v>0</v>
      </c>
      <c r="CL20" s="146">
        <v>0</v>
      </c>
      <c r="CM20" s="146">
        <v>0</v>
      </c>
      <c r="CN20" s="146">
        <v>0</v>
      </c>
      <c r="CO20" s="146">
        <v>0</v>
      </c>
      <c r="CP20" s="146">
        <v>0</v>
      </c>
      <c r="CQ20" s="146">
        <v>0</v>
      </c>
      <c r="CR20" s="146">
        <v>0</v>
      </c>
      <c r="CS20" s="146">
        <v>0</v>
      </c>
      <c r="CT20" s="146">
        <v>0</v>
      </c>
      <c r="CU20" s="146">
        <v>0</v>
      </c>
      <c r="CV20" s="146">
        <v>0</v>
      </c>
      <c r="CW20" s="146">
        <v>0</v>
      </c>
      <c r="CX20" s="146">
        <v>0</v>
      </c>
      <c r="CY20" s="146">
        <v>0</v>
      </c>
      <c r="CZ20" s="146">
        <v>0</v>
      </c>
      <c r="DA20" s="146">
        <v>0</v>
      </c>
      <c r="DB20" s="146">
        <v>0</v>
      </c>
      <c r="DC20" s="146">
        <v>0</v>
      </c>
      <c r="DD20" s="146">
        <v>0</v>
      </c>
      <c r="DE20" s="146">
        <v>0</v>
      </c>
      <c r="DF20" s="146">
        <v>0</v>
      </c>
      <c r="DG20" s="146">
        <v>0</v>
      </c>
      <c r="DH20" s="107">
        <v>0</v>
      </c>
      <c r="DI20" s="107">
        <v>0</v>
      </c>
      <c r="DJ20" s="107">
        <v>0</v>
      </c>
      <c r="DK20" s="107">
        <v>0</v>
      </c>
      <c r="DL20" s="107">
        <v>0</v>
      </c>
      <c r="DM20" s="107">
        <v>0</v>
      </c>
      <c r="DN20" s="107">
        <v>0</v>
      </c>
      <c r="DO20" s="107">
        <v>0</v>
      </c>
      <c r="DP20" s="107">
        <v>0</v>
      </c>
      <c r="DQ20" s="107">
        <v>0</v>
      </c>
      <c r="DR20" s="107">
        <v>0</v>
      </c>
      <c r="DS20" s="107">
        <v>0</v>
      </c>
      <c r="DT20" s="107">
        <v>0</v>
      </c>
      <c r="DU20" s="107">
        <v>0</v>
      </c>
      <c r="DV20" s="107">
        <v>0</v>
      </c>
      <c r="DW20" s="107">
        <v>0</v>
      </c>
      <c r="DX20" s="107">
        <v>0</v>
      </c>
      <c r="DY20" s="107">
        <v>0</v>
      </c>
      <c r="DZ20" s="107">
        <v>0</v>
      </c>
      <c r="EA20" s="107">
        <v>0</v>
      </c>
      <c r="EB20" s="107">
        <v>0</v>
      </c>
      <c r="EC20" s="107">
        <v>0</v>
      </c>
      <c r="ED20" s="124">
        <v>0</v>
      </c>
      <c r="EE20" s="124">
        <v>0</v>
      </c>
      <c r="EF20" s="124">
        <v>0</v>
      </c>
      <c r="EG20" s="124">
        <v>0</v>
      </c>
      <c r="EH20" s="124">
        <v>0</v>
      </c>
      <c r="EI20" s="124">
        <v>0</v>
      </c>
      <c r="EJ20" s="124">
        <v>0</v>
      </c>
      <c r="EK20" s="124">
        <v>0</v>
      </c>
      <c r="EL20" s="124">
        <v>0</v>
      </c>
      <c r="EM20" s="124">
        <v>0</v>
      </c>
      <c r="EN20" s="124">
        <v>0</v>
      </c>
      <c r="EO20" s="124">
        <v>0</v>
      </c>
      <c r="EP20" s="124">
        <v>0</v>
      </c>
      <c r="EQ20" s="124">
        <v>0</v>
      </c>
      <c r="ER20" s="124">
        <v>0</v>
      </c>
      <c r="ES20" s="124">
        <v>0</v>
      </c>
      <c r="ET20" s="124">
        <v>0</v>
      </c>
      <c r="EU20" s="124">
        <v>0</v>
      </c>
      <c r="EV20" s="124">
        <v>0</v>
      </c>
      <c r="EW20" s="124">
        <v>0</v>
      </c>
      <c r="EX20" s="124">
        <v>0</v>
      </c>
      <c r="EY20" s="124">
        <v>0</v>
      </c>
      <c r="EZ20" s="158">
        <v>0</v>
      </c>
      <c r="FA20" s="158">
        <v>0</v>
      </c>
      <c r="FB20" s="158">
        <v>0</v>
      </c>
      <c r="FC20" s="158">
        <v>0</v>
      </c>
      <c r="FD20" s="158">
        <v>0</v>
      </c>
      <c r="FE20" s="158">
        <v>0</v>
      </c>
      <c r="FF20" s="158">
        <v>0</v>
      </c>
      <c r="FG20" s="158">
        <v>0</v>
      </c>
      <c r="FH20" s="158">
        <v>0</v>
      </c>
      <c r="FI20" s="158">
        <v>0</v>
      </c>
      <c r="FJ20" s="158">
        <v>0</v>
      </c>
      <c r="FK20" s="158">
        <v>0</v>
      </c>
      <c r="FL20" s="158">
        <v>0</v>
      </c>
      <c r="FM20" s="158">
        <v>0</v>
      </c>
      <c r="FN20" s="158">
        <v>0</v>
      </c>
      <c r="FO20" s="158">
        <v>0</v>
      </c>
      <c r="FP20" s="158">
        <v>0</v>
      </c>
      <c r="FQ20" s="158">
        <v>0</v>
      </c>
      <c r="FR20" s="158">
        <v>0</v>
      </c>
      <c r="FS20" s="158">
        <v>0</v>
      </c>
      <c r="FT20" s="158">
        <v>0</v>
      </c>
      <c r="FU20" s="158">
        <v>0</v>
      </c>
      <c r="FV20" s="164">
        <v>0</v>
      </c>
      <c r="FW20" s="164">
        <v>0</v>
      </c>
      <c r="FX20" s="164">
        <v>0</v>
      </c>
      <c r="FY20" s="164">
        <v>0</v>
      </c>
      <c r="FZ20" s="164">
        <v>0</v>
      </c>
      <c r="GA20" s="164">
        <v>0</v>
      </c>
      <c r="GB20" s="164">
        <v>0</v>
      </c>
      <c r="GC20" s="164">
        <v>0</v>
      </c>
      <c r="GD20" s="164">
        <v>0</v>
      </c>
      <c r="GE20" s="164">
        <v>0</v>
      </c>
      <c r="GF20" s="164">
        <v>0</v>
      </c>
      <c r="GG20" s="164">
        <v>0</v>
      </c>
      <c r="GH20" s="164">
        <v>0</v>
      </c>
      <c r="GI20" s="164">
        <v>0</v>
      </c>
      <c r="GJ20" s="164">
        <v>0</v>
      </c>
      <c r="GK20" s="164">
        <v>0</v>
      </c>
      <c r="GL20" s="164">
        <v>0</v>
      </c>
      <c r="GM20" s="164">
        <v>0</v>
      </c>
      <c r="GN20" s="164">
        <v>0</v>
      </c>
      <c r="GO20" s="164">
        <v>0</v>
      </c>
      <c r="GP20" s="164">
        <v>0</v>
      </c>
      <c r="GQ20" s="164">
        <v>0</v>
      </c>
      <c r="GR20" s="168">
        <v>0</v>
      </c>
      <c r="GS20" s="168">
        <v>0</v>
      </c>
      <c r="GT20" s="168">
        <v>0</v>
      </c>
      <c r="GU20" s="168">
        <v>0</v>
      </c>
      <c r="GV20" s="168">
        <v>0</v>
      </c>
      <c r="GW20" s="168">
        <v>0</v>
      </c>
      <c r="GX20" s="168">
        <v>0</v>
      </c>
      <c r="GY20" s="168">
        <v>0</v>
      </c>
      <c r="GZ20" s="168">
        <v>0</v>
      </c>
      <c r="HA20" s="168">
        <v>0</v>
      </c>
      <c r="HB20" s="168">
        <v>0</v>
      </c>
      <c r="HC20" s="168">
        <v>0</v>
      </c>
      <c r="HD20" s="168">
        <v>0</v>
      </c>
      <c r="HE20" s="168">
        <v>0</v>
      </c>
      <c r="HF20" s="168">
        <v>0</v>
      </c>
      <c r="HG20" s="168">
        <v>0</v>
      </c>
      <c r="HH20" s="168">
        <v>0</v>
      </c>
      <c r="HI20" s="168">
        <v>0</v>
      </c>
      <c r="HJ20" s="168">
        <v>0</v>
      </c>
      <c r="HK20" s="168">
        <v>0</v>
      </c>
      <c r="HL20" s="168">
        <v>0</v>
      </c>
      <c r="HM20" s="168">
        <v>0</v>
      </c>
      <c r="HN20" s="173">
        <v>0</v>
      </c>
      <c r="HO20" s="173">
        <v>0</v>
      </c>
      <c r="HP20" s="173">
        <v>0</v>
      </c>
      <c r="HQ20" s="173">
        <v>0</v>
      </c>
      <c r="HR20" s="173">
        <v>0</v>
      </c>
      <c r="HS20" s="173">
        <v>0</v>
      </c>
      <c r="HT20" s="173">
        <v>0</v>
      </c>
      <c r="HU20" s="173">
        <v>0</v>
      </c>
      <c r="HV20" s="173">
        <v>0</v>
      </c>
      <c r="HW20" s="173">
        <v>0</v>
      </c>
      <c r="HX20" s="173">
        <v>0</v>
      </c>
      <c r="HY20" s="173">
        <v>0</v>
      </c>
      <c r="HZ20" s="173">
        <v>0</v>
      </c>
      <c r="IA20" s="173">
        <v>0</v>
      </c>
      <c r="IB20" s="173">
        <v>0</v>
      </c>
      <c r="IC20" s="173">
        <v>0</v>
      </c>
      <c r="ID20" s="173">
        <v>0</v>
      </c>
      <c r="IE20" s="173">
        <v>0</v>
      </c>
      <c r="IF20" s="173">
        <v>0</v>
      </c>
      <c r="IG20" s="173">
        <v>0</v>
      </c>
      <c r="IH20" s="173">
        <v>0</v>
      </c>
      <c r="II20" s="173">
        <v>0</v>
      </c>
      <c r="IJ20" s="104">
        <v>0</v>
      </c>
      <c r="IK20" s="104">
        <v>0</v>
      </c>
      <c r="IL20" s="104">
        <v>0</v>
      </c>
      <c r="IM20" s="104">
        <v>0</v>
      </c>
      <c r="IN20" s="104">
        <v>0</v>
      </c>
      <c r="IO20" s="104">
        <v>0</v>
      </c>
      <c r="IP20" s="104">
        <v>0</v>
      </c>
      <c r="IQ20" s="104">
        <v>0</v>
      </c>
      <c r="IR20" s="104">
        <v>0</v>
      </c>
      <c r="IS20" s="104">
        <v>0</v>
      </c>
      <c r="IT20" s="104">
        <v>0</v>
      </c>
      <c r="IU20" s="104">
        <v>0</v>
      </c>
      <c r="IV20" s="104">
        <v>0</v>
      </c>
      <c r="IW20" s="104">
        <v>0</v>
      </c>
      <c r="IX20" s="104">
        <v>0</v>
      </c>
      <c r="IY20" s="104">
        <v>0</v>
      </c>
      <c r="IZ20" s="104">
        <v>0</v>
      </c>
      <c r="JA20" s="104">
        <v>0</v>
      </c>
      <c r="JB20" s="104">
        <v>0</v>
      </c>
      <c r="JC20" s="104">
        <v>0</v>
      </c>
      <c r="JD20" s="104">
        <v>0</v>
      </c>
      <c r="JE20" s="104">
        <v>0</v>
      </c>
      <c r="JF20" s="183">
        <v>0</v>
      </c>
      <c r="JG20" s="183">
        <v>0</v>
      </c>
      <c r="JH20" s="183">
        <v>0</v>
      </c>
      <c r="JI20" s="183">
        <v>0</v>
      </c>
      <c r="JJ20" s="183">
        <v>0</v>
      </c>
      <c r="JK20" s="183">
        <v>0</v>
      </c>
      <c r="JL20" s="183">
        <v>0</v>
      </c>
      <c r="JM20" s="183">
        <v>0</v>
      </c>
      <c r="JN20" s="183">
        <v>0</v>
      </c>
      <c r="JO20" s="183">
        <v>0</v>
      </c>
      <c r="JP20" s="183">
        <v>0</v>
      </c>
      <c r="JQ20" s="183">
        <v>0</v>
      </c>
      <c r="JR20" s="183">
        <v>0</v>
      </c>
      <c r="JS20" s="183">
        <v>0</v>
      </c>
      <c r="JT20" s="183">
        <v>0</v>
      </c>
      <c r="JU20" s="183">
        <v>0</v>
      </c>
      <c r="JV20" s="183">
        <v>0</v>
      </c>
      <c r="JW20" s="183">
        <v>0</v>
      </c>
      <c r="JX20" s="183">
        <v>0</v>
      </c>
      <c r="JY20" s="183">
        <v>0</v>
      </c>
      <c r="JZ20" s="183">
        <v>0</v>
      </c>
      <c r="KA20" s="183">
        <v>0</v>
      </c>
      <c r="KB20" s="190">
        <v>0</v>
      </c>
      <c r="KC20" s="190">
        <v>0</v>
      </c>
      <c r="KD20" s="190">
        <v>0</v>
      </c>
      <c r="KE20" s="190">
        <v>0</v>
      </c>
      <c r="KF20" s="190">
        <v>0</v>
      </c>
      <c r="KG20" s="190">
        <v>0</v>
      </c>
      <c r="KH20" s="190">
        <v>0</v>
      </c>
      <c r="KI20" s="190">
        <v>0</v>
      </c>
      <c r="KJ20" s="190">
        <v>0</v>
      </c>
      <c r="KK20" s="190">
        <v>0</v>
      </c>
      <c r="KL20" s="190">
        <v>0</v>
      </c>
      <c r="KM20" s="190">
        <v>0</v>
      </c>
      <c r="KN20" s="190">
        <v>0</v>
      </c>
      <c r="KO20" s="190">
        <v>0</v>
      </c>
      <c r="KP20" s="190">
        <v>0</v>
      </c>
      <c r="KQ20" s="190">
        <v>0</v>
      </c>
      <c r="KR20" s="190">
        <v>0</v>
      </c>
      <c r="KS20" s="190">
        <v>0</v>
      </c>
      <c r="KT20" s="190">
        <v>0</v>
      </c>
      <c r="KU20" s="190">
        <v>0</v>
      </c>
      <c r="KV20" s="190">
        <v>0</v>
      </c>
      <c r="KW20" s="190">
        <v>0</v>
      </c>
    </row>
    <row r="21" spans="1:309" x14ac:dyDescent="0.3">
      <c r="A21" s="101" t="s">
        <v>3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2">
        <v>0</v>
      </c>
      <c r="Y21" s="102">
        <v>0</v>
      </c>
      <c r="Z21" s="102">
        <v>0</v>
      </c>
      <c r="AA21" s="102">
        <v>0</v>
      </c>
      <c r="AB21" s="102">
        <v>0</v>
      </c>
      <c r="AC21" s="102">
        <v>0</v>
      </c>
      <c r="AD21" s="102">
        <v>0</v>
      </c>
      <c r="AE21" s="102">
        <v>0</v>
      </c>
      <c r="AF21" s="102">
        <v>0</v>
      </c>
      <c r="AG21" s="102">
        <v>0</v>
      </c>
      <c r="AH21" s="102">
        <v>0</v>
      </c>
      <c r="AI21" s="102">
        <v>0</v>
      </c>
      <c r="AJ21" s="102">
        <v>0</v>
      </c>
      <c r="AK21" s="102">
        <v>0</v>
      </c>
      <c r="AL21" s="102">
        <v>0</v>
      </c>
      <c r="AM21" s="102">
        <v>0</v>
      </c>
      <c r="AN21" s="102">
        <v>0</v>
      </c>
      <c r="AO21" s="102">
        <v>0</v>
      </c>
      <c r="AP21" s="102">
        <v>0</v>
      </c>
      <c r="AQ21" s="102">
        <v>0</v>
      </c>
      <c r="AR21" s="102">
        <v>0</v>
      </c>
      <c r="AS21" s="102">
        <v>0</v>
      </c>
      <c r="AT21" s="123">
        <v>0</v>
      </c>
      <c r="AU21" s="123">
        <v>0</v>
      </c>
      <c r="AV21" s="123">
        <v>0</v>
      </c>
      <c r="AW21" s="123">
        <v>0</v>
      </c>
      <c r="AX21" s="123">
        <v>0</v>
      </c>
      <c r="AY21" s="123">
        <v>0</v>
      </c>
      <c r="AZ21" s="123">
        <v>0</v>
      </c>
      <c r="BA21" s="123">
        <v>0</v>
      </c>
      <c r="BB21" s="123">
        <v>0</v>
      </c>
      <c r="BC21" s="123">
        <v>0</v>
      </c>
      <c r="BD21" s="123">
        <v>0</v>
      </c>
      <c r="BE21" s="123">
        <v>0</v>
      </c>
      <c r="BF21" s="123">
        <v>0</v>
      </c>
      <c r="BG21" s="123">
        <v>0</v>
      </c>
      <c r="BH21" s="123">
        <v>0</v>
      </c>
      <c r="BI21" s="123">
        <v>0</v>
      </c>
      <c r="BJ21" s="123">
        <v>0</v>
      </c>
      <c r="BK21" s="123">
        <v>0</v>
      </c>
      <c r="BL21" s="123">
        <v>0</v>
      </c>
      <c r="BM21" s="123">
        <v>0</v>
      </c>
      <c r="BN21" s="123">
        <v>0</v>
      </c>
      <c r="BO21" s="123">
        <v>0</v>
      </c>
      <c r="BP21" s="103">
        <v>0</v>
      </c>
      <c r="BQ21" s="103">
        <v>0</v>
      </c>
      <c r="BR21" s="103">
        <v>0</v>
      </c>
      <c r="BS21" s="103">
        <v>0</v>
      </c>
      <c r="BT21" s="103">
        <v>0</v>
      </c>
      <c r="BU21" s="103">
        <v>0</v>
      </c>
      <c r="BV21" s="103">
        <v>0</v>
      </c>
      <c r="BW21" s="103">
        <v>0</v>
      </c>
      <c r="BX21" s="103">
        <v>0</v>
      </c>
      <c r="BY21" s="103">
        <v>0</v>
      </c>
      <c r="BZ21" s="103">
        <v>0</v>
      </c>
      <c r="CA21" s="103">
        <v>0</v>
      </c>
      <c r="CB21" s="103">
        <v>0</v>
      </c>
      <c r="CC21" s="103">
        <v>0</v>
      </c>
      <c r="CD21" s="103">
        <v>0</v>
      </c>
      <c r="CE21" s="103">
        <v>0</v>
      </c>
      <c r="CF21" s="103">
        <v>0</v>
      </c>
      <c r="CG21" s="103">
        <v>0</v>
      </c>
      <c r="CH21" s="103">
        <v>0</v>
      </c>
      <c r="CI21" s="103">
        <v>0</v>
      </c>
      <c r="CJ21" s="103">
        <v>0</v>
      </c>
      <c r="CK21" s="103">
        <v>0</v>
      </c>
      <c r="CL21" s="146">
        <v>0</v>
      </c>
      <c r="CM21" s="146">
        <v>0</v>
      </c>
      <c r="CN21" s="146">
        <v>0</v>
      </c>
      <c r="CO21" s="146">
        <v>0</v>
      </c>
      <c r="CP21" s="146">
        <v>0</v>
      </c>
      <c r="CQ21" s="146">
        <v>0</v>
      </c>
      <c r="CR21" s="146">
        <v>0</v>
      </c>
      <c r="CS21" s="146">
        <v>0</v>
      </c>
      <c r="CT21" s="146">
        <v>0</v>
      </c>
      <c r="CU21" s="146">
        <v>0</v>
      </c>
      <c r="CV21" s="146">
        <v>0</v>
      </c>
      <c r="CW21" s="146">
        <v>0</v>
      </c>
      <c r="CX21" s="146">
        <v>0</v>
      </c>
      <c r="CY21" s="146">
        <v>0</v>
      </c>
      <c r="CZ21" s="146">
        <v>0</v>
      </c>
      <c r="DA21" s="146">
        <v>0</v>
      </c>
      <c r="DB21" s="146">
        <v>0</v>
      </c>
      <c r="DC21" s="146">
        <v>0</v>
      </c>
      <c r="DD21" s="146">
        <v>0</v>
      </c>
      <c r="DE21" s="146">
        <v>0</v>
      </c>
      <c r="DF21" s="146">
        <v>0</v>
      </c>
      <c r="DG21" s="146">
        <v>0</v>
      </c>
      <c r="DH21" s="107">
        <v>0</v>
      </c>
      <c r="DI21" s="107">
        <v>0</v>
      </c>
      <c r="DJ21" s="107">
        <v>0</v>
      </c>
      <c r="DK21" s="107">
        <v>0</v>
      </c>
      <c r="DL21" s="107">
        <v>0</v>
      </c>
      <c r="DM21" s="107">
        <v>0</v>
      </c>
      <c r="DN21" s="107">
        <v>0</v>
      </c>
      <c r="DO21" s="107">
        <v>0</v>
      </c>
      <c r="DP21" s="107">
        <v>0</v>
      </c>
      <c r="DQ21" s="107">
        <v>0</v>
      </c>
      <c r="DR21" s="107">
        <v>0</v>
      </c>
      <c r="DS21" s="107">
        <v>0</v>
      </c>
      <c r="DT21" s="107">
        <v>0</v>
      </c>
      <c r="DU21" s="107">
        <v>0</v>
      </c>
      <c r="DV21" s="107">
        <v>0</v>
      </c>
      <c r="DW21" s="107">
        <v>0</v>
      </c>
      <c r="DX21" s="107">
        <v>0</v>
      </c>
      <c r="DY21" s="107">
        <v>0</v>
      </c>
      <c r="DZ21" s="107">
        <v>0</v>
      </c>
      <c r="EA21" s="107">
        <v>0</v>
      </c>
      <c r="EB21" s="107">
        <v>0</v>
      </c>
      <c r="EC21" s="107">
        <v>0</v>
      </c>
      <c r="ED21" s="124">
        <v>0</v>
      </c>
      <c r="EE21" s="124">
        <v>0</v>
      </c>
      <c r="EF21" s="124">
        <v>0</v>
      </c>
      <c r="EG21" s="124">
        <v>0</v>
      </c>
      <c r="EH21" s="124">
        <v>3</v>
      </c>
      <c r="EI21" s="124">
        <v>0</v>
      </c>
      <c r="EJ21" s="124">
        <v>3</v>
      </c>
      <c r="EK21" s="124">
        <v>0</v>
      </c>
      <c r="EL21" s="124">
        <v>0</v>
      </c>
      <c r="EM21" s="124">
        <v>0</v>
      </c>
      <c r="EN21" s="124">
        <v>0</v>
      </c>
      <c r="EO21" s="124">
        <v>0</v>
      </c>
      <c r="EP21" s="124">
        <v>0</v>
      </c>
      <c r="EQ21" s="124">
        <v>0</v>
      </c>
      <c r="ER21" s="124">
        <v>0</v>
      </c>
      <c r="ES21" s="124">
        <v>0</v>
      </c>
      <c r="ET21" s="124">
        <v>0</v>
      </c>
      <c r="EU21" s="124">
        <v>0</v>
      </c>
      <c r="EV21" s="124">
        <v>0</v>
      </c>
      <c r="EW21" s="124">
        <v>0</v>
      </c>
      <c r="EX21" s="124">
        <v>0</v>
      </c>
      <c r="EY21" s="124">
        <v>0</v>
      </c>
      <c r="EZ21" s="158">
        <v>0</v>
      </c>
      <c r="FA21" s="158">
        <v>0</v>
      </c>
      <c r="FB21" s="158">
        <v>0</v>
      </c>
      <c r="FC21" s="158">
        <v>0</v>
      </c>
      <c r="FD21" s="158">
        <v>0</v>
      </c>
      <c r="FE21" s="158">
        <v>0</v>
      </c>
      <c r="FF21" s="158">
        <v>0</v>
      </c>
      <c r="FG21" s="158">
        <v>0</v>
      </c>
      <c r="FH21" s="158">
        <v>0</v>
      </c>
      <c r="FI21" s="158">
        <v>0</v>
      </c>
      <c r="FJ21" s="158">
        <v>0</v>
      </c>
      <c r="FK21" s="158">
        <v>0</v>
      </c>
      <c r="FL21" s="158">
        <v>0</v>
      </c>
      <c r="FM21" s="158">
        <v>0</v>
      </c>
      <c r="FN21" s="158">
        <v>0</v>
      </c>
      <c r="FO21" s="158">
        <v>0</v>
      </c>
      <c r="FP21" s="158">
        <v>0</v>
      </c>
      <c r="FQ21" s="158">
        <v>0</v>
      </c>
      <c r="FR21" s="158">
        <v>0</v>
      </c>
      <c r="FS21" s="158">
        <v>0</v>
      </c>
      <c r="FT21" s="158">
        <v>0</v>
      </c>
      <c r="FU21" s="158">
        <v>0</v>
      </c>
      <c r="FV21" s="164">
        <v>0</v>
      </c>
      <c r="FW21" s="164">
        <v>0</v>
      </c>
      <c r="FX21" s="164">
        <v>0</v>
      </c>
      <c r="FY21" s="164">
        <v>0</v>
      </c>
      <c r="FZ21" s="164">
        <v>0</v>
      </c>
      <c r="GA21" s="164">
        <v>0</v>
      </c>
      <c r="GB21" s="164">
        <v>0</v>
      </c>
      <c r="GC21" s="164">
        <v>0</v>
      </c>
      <c r="GD21" s="164">
        <v>0</v>
      </c>
      <c r="GE21" s="164">
        <v>0</v>
      </c>
      <c r="GF21" s="164">
        <v>0</v>
      </c>
      <c r="GG21" s="164">
        <v>0</v>
      </c>
      <c r="GH21" s="164">
        <v>0</v>
      </c>
      <c r="GI21" s="164">
        <v>0</v>
      </c>
      <c r="GJ21" s="164">
        <v>0</v>
      </c>
      <c r="GK21" s="164">
        <v>0</v>
      </c>
      <c r="GL21" s="164">
        <v>0</v>
      </c>
      <c r="GM21" s="164">
        <v>0</v>
      </c>
      <c r="GN21" s="164">
        <v>0</v>
      </c>
      <c r="GO21" s="164">
        <v>0</v>
      </c>
      <c r="GP21" s="164">
        <v>0</v>
      </c>
      <c r="GQ21" s="164">
        <v>0</v>
      </c>
      <c r="GR21" s="168">
        <v>0</v>
      </c>
      <c r="GS21" s="168">
        <v>0</v>
      </c>
      <c r="GT21" s="168">
        <v>0</v>
      </c>
      <c r="GU21" s="168">
        <v>0</v>
      </c>
      <c r="GV21" s="168">
        <v>0</v>
      </c>
      <c r="GW21" s="168">
        <v>0</v>
      </c>
      <c r="GX21" s="168">
        <v>0</v>
      </c>
      <c r="GY21" s="168">
        <v>0</v>
      </c>
      <c r="GZ21" s="168">
        <v>0</v>
      </c>
      <c r="HA21" s="168">
        <v>0</v>
      </c>
      <c r="HB21" s="168">
        <v>0</v>
      </c>
      <c r="HC21" s="168">
        <v>0</v>
      </c>
      <c r="HD21" s="168">
        <v>0</v>
      </c>
      <c r="HE21" s="168">
        <v>0</v>
      </c>
      <c r="HF21" s="168">
        <v>0</v>
      </c>
      <c r="HG21" s="168">
        <v>0</v>
      </c>
      <c r="HH21" s="168">
        <v>0</v>
      </c>
      <c r="HI21" s="168">
        <v>0</v>
      </c>
      <c r="HJ21" s="168">
        <v>0</v>
      </c>
      <c r="HK21" s="168">
        <v>0</v>
      </c>
      <c r="HL21" s="168">
        <v>0</v>
      </c>
      <c r="HM21" s="168">
        <v>0</v>
      </c>
      <c r="HN21" s="173">
        <v>0</v>
      </c>
      <c r="HO21" s="173">
        <v>0</v>
      </c>
      <c r="HP21" s="173">
        <v>0</v>
      </c>
      <c r="HQ21" s="173">
        <v>0</v>
      </c>
      <c r="HR21" s="173">
        <v>0</v>
      </c>
      <c r="HS21" s="173">
        <v>0</v>
      </c>
      <c r="HT21" s="173">
        <v>0</v>
      </c>
      <c r="HU21" s="173">
        <v>0</v>
      </c>
      <c r="HV21" s="173">
        <v>0</v>
      </c>
      <c r="HW21" s="173">
        <v>0</v>
      </c>
      <c r="HX21" s="173">
        <v>0</v>
      </c>
      <c r="HY21" s="173">
        <v>0</v>
      </c>
      <c r="HZ21" s="173">
        <v>0</v>
      </c>
      <c r="IA21" s="173">
        <v>0</v>
      </c>
      <c r="IB21" s="173">
        <v>0</v>
      </c>
      <c r="IC21" s="173">
        <v>0</v>
      </c>
      <c r="ID21" s="173">
        <v>0</v>
      </c>
      <c r="IE21" s="173">
        <v>0</v>
      </c>
      <c r="IF21" s="173">
        <v>0</v>
      </c>
      <c r="IG21" s="173">
        <v>0</v>
      </c>
      <c r="IH21" s="173">
        <v>0</v>
      </c>
      <c r="II21" s="173">
        <v>0</v>
      </c>
      <c r="IJ21" s="104">
        <v>0</v>
      </c>
      <c r="IK21" s="104">
        <v>0</v>
      </c>
      <c r="IL21" s="104">
        <v>0</v>
      </c>
      <c r="IM21" s="104">
        <v>0</v>
      </c>
      <c r="IN21" s="104">
        <v>0</v>
      </c>
      <c r="IO21" s="104">
        <v>0</v>
      </c>
      <c r="IP21" s="104">
        <v>0</v>
      </c>
      <c r="IQ21" s="104">
        <v>0</v>
      </c>
      <c r="IR21" s="104">
        <v>0</v>
      </c>
      <c r="IS21" s="104">
        <v>0</v>
      </c>
      <c r="IT21" s="104">
        <v>0</v>
      </c>
      <c r="IU21" s="104">
        <v>0</v>
      </c>
      <c r="IV21" s="104">
        <v>0</v>
      </c>
      <c r="IW21" s="104">
        <v>0</v>
      </c>
      <c r="IX21" s="104">
        <v>0</v>
      </c>
      <c r="IY21" s="104">
        <v>0</v>
      </c>
      <c r="IZ21" s="104">
        <v>0</v>
      </c>
      <c r="JA21" s="104">
        <v>0</v>
      </c>
      <c r="JB21" s="104">
        <v>0</v>
      </c>
      <c r="JC21" s="104">
        <v>0</v>
      </c>
      <c r="JD21" s="104">
        <v>0</v>
      </c>
      <c r="JE21" s="104">
        <v>0</v>
      </c>
      <c r="JF21" s="183">
        <v>0</v>
      </c>
      <c r="JG21" s="183">
        <v>0</v>
      </c>
      <c r="JH21" s="183">
        <v>0</v>
      </c>
      <c r="JI21" s="183">
        <v>0</v>
      </c>
      <c r="JJ21" s="183">
        <v>0</v>
      </c>
      <c r="JK21" s="183">
        <v>0</v>
      </c>
      <c r="JL21" s="183">
        <v>0</v>
      </c>
      <c r="JM21" s="183">
        <v>0</v>
      </c>
      <c r="JN21" s="183">
        <v>0</v>
      </c>
      <c r="JO21" s="183">
        <v>0</v>
      </c>
      <c r="JP21" s="183">
        <v>0</v>
      </c>
      <c r="JQ21" s="183">
        <v>0</v>
      </c>
      <c r="JR21" s="183">
        <v>0</v>
      </c>
      <c r="JS21" s="183">
        <v>0</v>
      </c>
      <c r="JT21" s="183">
        <v>0</v>
      </c>
      <c r="JU21" s="183">
        <v>0</v>
      </c>
      <c r="JV21" s="183">
        <v>0</v>
      </c>
      <c r="JW21" s="183">
        <v>0</v>
      </c>
      <c r="JX21" s="183">
        <v>0</v>
      </c>
      <c r="JY21" s="183">
        <v>0</v>
      </c>
      <c r="JZ21" s="183">
        <v>0</v>
      </c>
      <c r="KA21" s="183">
        <v>0</v>
      </c>
      <c r="KB21" s="190">
        <v>0</v>
      </c>
      <c r="KC21" s="190">
        <v>0</v>
      </c>
      <c r="KD21" s="190">
        <v>0</v>
      </c>
      <c r="KE21" s="190">
        <v>0</v>
      </c>
      <c r="KF21" s="190">
        <v>0</v>
      </c>
      <c r="KG21" s="190">
        <v>0</v>
      </c>
      <c r="KH21" s="190">
        <v>0</v>
      </c>
      <c r="KI21" s="190">
        <v>0</v>
      </c>
      <c r="KJ21" s="190">
        <v>0</v>
      </c>
      <c r="KK21" s="190">
        <v>0</v>
      </c>
      <c r="KL21" s="190">
        <v>0</v>
      </c>
      <c r="KM21" s="190">
        <v>0</v>
      </c>
      <c r="KN21" s="190">
        <v>0</v>
      </c>
      <c r="KO21" s="190">
        <v>0</v>
      </c>
      <c r="KP21" s="190">
        <v>0</v>
      </c>
      <c r="KQ21" s="190">
        <v>0</v>
      </c>
      <c r="KR21" s="190">
        <v>0</v>
      </c>
      <c r="KS21" s="190">
        <v>0</v>
      </c>
      <c r="KT21" s="190">
        <v>0</v>
      </c>
      <c r="KU21" s="190">
        <v>0</v>
      </c>
      <c r="KV21" s="190">
        <v>0</v>
      </c>
      <c r="KW21" s="190">
        <v>0</v>
      </c>
    </row>
    <row r="22" spans="1:309" x14ac:dyDescent="0.3">
      <c r="A22" s="101" t="s">
        <v>4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2">
        <v>0</v>
      </c>
      <c r="Y22" s="102">
        <v>0</v>
      </c>
      <c r="Z22" s="102">
        <v>0</v>
      </c>
      <c r="AA22" s="102">
        <v>0</v>
      </c>
      <c r="AB22" s="102">
        <v>0</v>
      </c>
      <c r="AC22" s="102">
        <v>0</v>
      </c>
      <c r="AD22" s="102">
        <v>0</v>
      </c>
      <c r="AE22" s="102">
        <v>0</v>
      </c>
      <c r="AF22" s="102">
        <v>0</v>
      </c>
      <c r="AG22" s="102">
        <v>0</v>
      </c>
      <c r="AH22" s="102">
        <v>0</v>
      </c>
      <c r="AI22" s="102">
        <v>0</v>
      </c>
      <c r="AJ22" s="102">
        <v>0</v>
      </c>
      <c r="AK22" s="102">
        <v>0</v>
      </c>
      <c r="AL22" s="102">
        <v>0</v>
      </c>
      <c r="AM22" s="102">
        <v>0</v>
      </c>
      <c r="AN22" s="102">
        <v>0</v>
      </c>
      <c r="AO22" s="102">
        <v>0</v>
      </c>
      <c r="AP22" s="102">
        <v>0</v>
      </c>
      <c r="AQ22" s="102">
        <v>0</v>
      </c>
      <c r="AR22" s="102">
        <v>0</v>
      </c>
      <c r="AS22" s="102">
        <v>0</v>
      </c>
      <c r="AT22" s="123">
        <v>0</v>
      </c>
      <c r="AU22" s="123">
        <v>0</v>
      </c>
      <c r="AV22" s="123">
        <v>0</v>
      </c>
      <c r="AW22" s="123">
        <v>0</v>
      </c>
      <c r="AX22" s="123">
        <v>0</v>
      </c>
      <c r="AY22" s="123">
        <v>0</v>
      </c>
      <c r="AZ22" s="123">
        <v>0</v>
      </c>
      <c r="BA22" s="123">
        <v>0</v>
      </c>
      <c r="BB22" s="123">
        <v>0</v>
      </c>
      <c r="BC22" s="123">
        <v>0</v>
      </c>
      <c r="BD22" s="123">
        <v>0</v>
      </c>
      <c r="BE22" s="123">
        <v>0</v>
      </c>
      <c r="BF22" s="123">
        <v>0</v>
      </c>
      <c r="BG22" s="123">
        <v>0</v>
      </c>
      <c r="BH22" s="123">
        <v>0</v>
      </c>
      <c r="BI22" s="123">
        <v>0</v>
      </c>
      <c r="BJ22" s="123">
        <v>0</v>
      </c>
      <c r="BK22" s="123">
        <v>0</v>
      </c>
      <c r="BL22" s="123">
        <v>0</v>
      </c>
      <c r="BM22" s="123">
        <v>0</v>
      </c>
      <c r="BN22" s="123">
        <v>0</v>
      </c>
      <c r="BO22" s="123">
        <v>0</v>
      </c>
      <c r="BP22" s="103">
        <v>0</v>
      </c>
      <c r="BQ22" s="103">
        <v>0</v>
      </c>
      <c r="BR22" s="103">
        <v>0</v>
      </c>
      <c r="BS22" s="103">
        <v>0</v>
      </c>
      <c r="BT22" s="103">
        <v>0</v>
      </c>
      <c r="BU22" s="103">
        <v>0</v>
      </c>
      <c r="BV22" s="103">
        <v>0</v>
      </c>
      <c r="BW22" s="103">
        <v>0</v>
      </c>
      <c r="BX22" s="103">
        <v>0</v>
      </c>
      <c r="BY22" s="103">
        <v>0</v>
      </c>
      <c r="BZ22" s="103">
        <v>0</v>
      </c>
      <c r="CA22" s="103">
        <v>0</v>
      </c>
      <c r="CB22" s="103">
        <v>0</v>
      </c>
      <c r="CC22" s="103">
        <v>0</v>
      </c>
      <c r="CD22" s="103">
        <v>0</v>
      </c>
      <c r="CE22" s="103">
        <v>0</v>
      </c>
      <c r="CF22" s="103">
        <v>0</v>
      </c>
      <c r="CG22" s="103">
        <v>0</v>
      </c>
      <c r="CH22" s="103">
        <v>0</v>
      </c>
      <c r="CI22" s="103">
        <v>0</v>
      </c>
      <c r="CJ22" s="103">
        <v>0</v>
      </c>
      <c r="CK22" s="103">
        <v>0</v>
      </c>
      <c r="CL22" s="146">
        <v>0</v>
      </c>
      <c r="CM22" s="146">
        <v>0</v>
      </c>
      <c r="CN22" s="146">
        <v>0</v>
      </c>
      <c r="CO22" s="146">
        <v>0</v>
      </c>
      <c r="CP22" s="146">
        <v>0</v>
      </c>
      <c r="CQ22" s="146">
        <v>0</v>
      </c>
      <c r="CR22" s="146">
        <v>0</v>
      </c>
      <c r="CS22" s="146">
        <v>0</v>
      </c>
      <c r="CT22" s="146">
        <v>0</v>
      </c>
      <c r="CU22" s="146">
        <v>0</v>
      </c>
      <c r="CV22" s="146">
        <v>0</v>
      </c>
      <c r="CW22" s="146">
        <v>0</v>
      </c>
      <c r="CX22" s="146">
        <v>0</v>
      </c>
      <c r="CY22" s="146">
        <v>0</v>
      </c>
      <c r="CZ22" s="146">
        <v>0</v>
      </c>
      <c r="DA22" s="146">
        <v>0</v>
      </c>
      <c r="DB22" s="146">
        <v>0</v>
      </c>
      <c r="DC22" s="146">
        <v>0</v>
      </c>
      <c r="DD22" s="146">
        <v>0</v>
      </c>
      <c r="DE22" s="146">
        <v>0</v>
      </c>
      <c r="DF22" s="146">
        <v>0</v>
      </c>
      <c r="DG22" s="146">
        <v>0</v>
      </c>
      <c r="DH22" s="107">
        <v>0</v>
      </c>
      <c r="DI22" s="107">
        <v>0</v>
      </c>
      <c r="DJ22" s="107">
        <v>0</v>
      </c>
      <c r="DK22" s="107">
        <v>0</v>
      </c>
      <c r="DL22" s="107">
        <v>0</v>
      </c>
      <c r="DM22" s="107">
        <v>0</v>
      </c>
      <c r="DN22" s="107">
        <v>0</v>
      </c>
      <c r="DO22" s="107">
        <v>0</v>
      </c>
      <c r="DP22" s="107">
        <v>0</v>
      </c>
      <c r="DQ22" s="107">
        <v>0</v>
      </c>
      <c r="DR22" s="107">
        <v>0</v>
      </c>
      <c r="DS22" s="107">
        <v>0</v>
      </c>
      <c r="DT22" s="107">
        <v>0</v>
      </c>
      <c r="DU22" s="107">
        <v>0</v>
      </c>
      <c r="DV22" s="107">
        <v>0</v>
      </c>
      <c r="DW22" s="107">
        <v>0</v>
      </c>
      <c r="DX22" s="107">
        <v>0</v>
      </c>
      <c r="DY22" s="107">
        <v>0</v>
      </c>
      <c r="DZ22" s="107">
        <v>0</v>
      </c>
      <c r="EA22" s="107">
        <v>0</v>
      </c>
      <c r="EB22" s="107">
        <v>0</v>
      </c>
      <c r="EC22" s="107">
        <v>0</v>
      </c>
      <c r="ED22" s="124">
        <v>0</v>
      </c>
      <c r="EE22" s="124">
        <v>0</v>
      </c>
      <c r="EF22" s="124">
        <v>0</v>
      </c>
      <c r="EG22" s="124">
        <v>0</v>
      </c>
      <c r="EH22" s="124">
        <v>3</v>
      </c>
      <c r="EI22" s="124">
        <v>0</v>
      </c>
      <c r="EJ22" s="124">
        <v>0</v>
      </c>
      <c r="EK22" s="124">
        <v>0</v>
      </c>
      <c r="EL22" s="124">
        <v>0</v>
      </c>
      <c r="EM22" s="124">
        <v>0</v>
      </c>
      <c r="EN22" s="124">
        <v>0</v>
      </c>
      <c r="EO22" s="124">
        <v>0</v>
      </c>
      <c r="EP22" s="124">
        <v>0</v>
      </c>
      <c r="EQ22" s="124">
        <v>0</v>
      </c>
      <c r="ER22" s="124">
        <v>0</v>
      </c>
      <c r="ES22" s="124">
        <v>0</v>
      </c>
      <c r="ET22" s="124">
        <v>0</v>
      </c>
      <c r="EU22" s="124">
        <v>0</v>
      </c>
      <c r="EV22" s="124">
        <v>0</v>
      </c>
      <c r="EW22" s="124">
        <v>0</v>
      </c>
      <c r="EX22" s="124">
        <v>0</v>
      </c>
      <c r="EY22" s="124">
        <v>0</v>
      </c>
      <c r="EZ22" s="158">
        <v>0</v>
      </c>
      <c r="FA22" s="158">
        <v>0</v>
      </c>
      <c r="FB22" s="158">
        <v>0</v>
      </c>
      <c r="FC22" s="158">
        <v>0</v>
      </c>
      <c r="FD22" s="158">
        <v>0</v>
      </c>
      <c r="FE22" s="158">
        <v>0</v>
      </c>
      <c r="FF22" s="158">
        <v>0</v>
      </c>
      <c r="FG22" s="158">
        <v>0</v>
      </c>
      <c r="FH22" s="158">
        <v>0</v>
      </c>
      <c r="FI22" s="158">
        <v>0</v>
      </c>
      <c r="FJ22" s="158">
        <v>0</v>
      </c>
      <c r="FK22" s="158">
        <v>0</v>
      </c>
      <c r="FL22" s="158">
        <v>0</v>
      </c>
      <c r="FM22" s="158">
        <v>0</v>
      </c>
      <c r="FN22" s="158">
        <v>0</v>
      </c>
      <c r="FO22" s="158">
        <v>0</v>
      </c>
      <c r="FP22" s="158">
        <v>0</v>
      </c>
      <c r="FQ22" s="158">
        <v>0</v>
      </c>
      <c r="FR22" s="158">
        <v>0</v>
      </c>
      <c r="FS22" s="158">
        <v>0</v>
      </c>
      <c r="FT22" s="158">
        <v>0</v>
      </c>
      <c r="FU22" s="158">
        <v>0</v>
      </c>
      <c r="FV22" s="164">
        <v>0</v>
      </c>
      <c r="FW22" s="164">
        <v>0</v>
      </c>
      <c r="FX22" s="164">
        <v>0</v>
      </c>
      <c r="FY22" s="164">
        <v>0</v>
      </c>
      <c r="FZ22" s="164">
        <v>0</v>
      </c>
      <c r="GA22" s="164">
        <v>0</v>
      </c>
      <c r="GB22" s="164">
        <v>0</v>
      </c>
      <c r="GC22" s="164">
        <v>0</v>
      </c>
      <c r="GD22" s="164">
        <v>0</v>
      </c>
      <c r="GE22" s="164">
        <v>0</v>
      </c>
      <c r="GF22" s="164">
        <v>0</v>
      </c>
      <c r="GG22" s="164">
        <v>0</v>
      </c>
      <c r="GH22" s="164">
        <v>0</v>
      </c>
      <c r="GI22" s="164">
        <v>0</v>
      </c>
      <c r="GJ22" s="164">
        <v>0</v>
      </c>
      <c r="GK22" s="164">
        <v>0</v>
      </c>
      <c r="GL22" s="164">
        <v>0</v>
      </c>
      <c r="GM22" s="164">
        <v>0</v>
      </c>
      <c r="GN22" s="164">
        <v>0</v>
      </c>
      <c r="GO22" s="164">
        <v>0</v>
      </c>
      <c r="GP22" s="164">
        <v>0</v>
      </c>
      <c r="GQ22" s="164">
        <v>0</v>
      </c>
      <c r="GR22" s="168">
        <v>0</v>
      </c>
      <c r="GS22" s="168">
        <v>0</v>
      </c>
      <c r="GT22" s="168">
        <v>0</v>
      </c>
      <c r="GU22" s="168">
        <v>0</v>
      </c>
      <c r="GV22" s="168">
        <v>0</v>
      </c>
      <c r="GW22" s="168">
        <v>0</v>
      </c>
      <c r="GX22" s="168">
        <v>0</v>
      </c>
      <c r="GY22" s="168">
        <v>0</v>
      </c>
      <c r="GZ22" s="168">
        <v>0</v>
      </c>
      <c r="HA22" s="168">
        <v>0</v>
      </c>
      <c r="HB22" s="168">
        <v>0</v>
      </c>
      <c r="HC22" s="168">
        <v>0</v>
      </c>
      <c r="HD22" s="168">
        <v>0</v>
      </c>
      <c r="HE22" s="168">
        <v>0</v>
      </c>
      <c r="HF22" s="168">
        <v>0</v>
      </c>
      <c r="HG22" s="168">
        <v>0</v>
      </c>
      <c r="HH22" s="168">
        <v>0</v>
      </c>
      <c r="HI22" s="168">
        <v>0</v>
      </c>
      <c r="HJ22" s="168">
        <v>0</v>
      </c>
      <c r="HK22" s="168">
        <v>0</v>
      </c>
      <c r="HL22" s="168">
        <v>0</v>
      </c>
      <c r="HM22" s="168">
        <v>0</v>
      </c>
      <c r="HN22" s="173">
        <v>0</v>
      </c>
      <c r="HO22" s="173">
        <v>0</v>
      </c>
      <c r="HP22" s="173">
        <v>0</v>
      </c>
      <c r="HQ22" s="173">
        <v>0</v>
      </c>
      <c r="HR22" s="173">
        <v>0</v>
      </c>
      <c r="HS22" s="173">
        <v>0</v>
      </c>
      <c r="HT22" s="173">
        <v>0</v>
      </c>
      <c r="HU22" s="173">
        <v>0</v>
      </c>
      <c r="HV22" s="173">
        <v>0</v>
      </c>
      <c r="HW22" s="173">
        <v>0</v>
      </c>
      <c r="HX22" s="173">
        <v>0</v>
      </c>
      <c r="HY22" s="173">
        <v>0</v>
      </c>
      <c r="HZ22" s="173">
        <v>0</v>
      </c>
      <c r="IA22" s="173">
        <v>0</v>
      </c>
      <c r="IB22" s="173">
        <v>0</v>
      </c>
      <c r="IC22" s="173">
        <v>0</v>
      </c>
      <c r="ID22" s="173">
        <v>0</v>
      </c>
      <c r="IE22" s="173">
        <v>0</v>
      </c>
      <c r="IF22" s="173">
        <v>0</v>
      </c>
      <c r="IG22" s="173">
        <v>0</v>
      </c>
      <c r="IH22" s="173">
        <v>0</v>
      </c>
      <c r="II22" s="173">
        <v>0</v>
      </c>
      <c r="IJ22" s="104">
        <v>0</v>
      </c>
      <c r="IK22" s="104">
        <v>0</v>
      </c>
      <c r="IL22" s="104">
        <v>0</v>
      </c>
      <c r="IM22" s="104">
        <v>0</v>
      </c>
      <c r="IN22" s="104">
        <v>0</v>
      </c>
      <c r="IO22" s="104">
        <v>0</v>
      </c>
      <c r="IP22" s="104">
        <v>0</v>
      </c>
      <c r="IQ22" s="104">
        <v>0</v>
      </c>
      <c r="IR22" s="104">
        <v>0</v>
      </c>
      <c r="IS22" s="104">
        <v>0</v>
      </c>
      <c r="IT22" s="104">
        <v>0</v>
      </c>
      <c r="IU22" s="104">
        <v>0</v>
      </c>
      <c r="IV22" s="104">
        <v>0</v>
      </c>
      <c r="IW22" s="104">
        <v>0</v>
      </c>
      <c r="IX22" s="104">
        <v>0</v>
      </c>
      <c r="IY22" s="104">
        <v>0</v>
      </c>
      <c r="IZ22" s="104">
        <v>0</v>
      </c>
      <c r="JA22" s="104">
        <v>0</v>
      </c>
      <c r="JB22" s="104">
        <v>0</v>
      </c>
      <c r="JC22" s="104">
        <v>0</v>
      </c>
      <c r="JD22" s="104">
        <v>0</v>
      </c>
      <c r="JE22" s="104">
        <v>0</v>
      </c>
      <c r="JF22" s="183">
        <v>0</v>
      </c>
      <c r="JG22" s="183">
        <v>0</v>
      </c>
      <c r="JH22" s="183">
        <v>0</v>
      </c>
      <c r="JI22" s="183">
        <v>0</v>
      </c>
      <c r="JJ22" s="183">
        <v>0</v>
      </c>
      <c r="JK22" s="183">
        <v>0</v>
      </c>
      <c r="JL22" s="183">
        <v>0</v>
      </c>
      <c r="JM22" s="183">
        <v>0</v>
      </c>
      <c r="JN22" s="183">
        <v>0</v>
      </c>
      <c r="JO22" s="183">
        <v>0</v>
      </c>
      <c r="JP22" s="183">
        <v>0</v>
      </c>
      <c r="JQ22" s="183">
        <v>0</v>
      </c>
      <c r="JR22" s="183">
        <v>0</v>
      </c>
      <c r="JS22" s="183">
        <v>0</v>
      </c>
      <c r="JT22" s="183">
        <v>0</v>
      </c>
      <c r="JU22" s="183">
        <v>0</v>
      </c>
      <c r="JV22" s="183">
        <v>0</v>
      </c>
      <c r="JW22" s="183">
        <v>0</v>
      </c>
      <c r="JX22" s="183">
        <v>0</v>
      </c>
      <c r="JY22" s="183">
        <v>0</v>
      </c>
      <c r="JZ22" s="183">
        <v>0</v>
      </c>
      <c r="KA22" s="183">
        <v>0</v>
      </c>
      <c r="KB22" s="190">
        <v>0</v>
      </c>
      <c r="KC22" s="190">
        <v>0</v>
      </c>
      <c r="KD22" s="190">
        <v>0</v>
      </c>
      <c r="KE22" s="190">
        <v>0</v>
      </c>
      <c r="KF22" s="190">
        <v>0</v>
      </c>
      <c r="KG22" s="190">
        <v>0</v>
      </c>
      <c r="KH22" s="190">
        <v>0</v>
      </c>
      <c r="KI22" s="190">
        <v>0</v>
      </c>
      <c r="KJ22" s="190">
        <v>0</v>
      </c>
      <c r="KK22" s="190">
        <v>0</v>
      </c>
      <c r="KL22" s="190">
        <v>0</v>
      </c>
      <c r="KM22" s="190">
        <v>0</v>
      </c>
      <c r="KN22" s="190">
        <v>0</v>
      </c>
      <c r="KO22" s="190">
        <v>0</v>
      </c>
      <c r="KP22" s="190">
        <v>0</v>
      </c>
      <c r="KQ22" s="190">
        <v>0</v>
      </c>
      <c r="KR22" s="190">
        <v>0</v>
      </c>
      <c r="KS22" s="190">
        <v>0</v>
      </c>
      <c r="KT22" s="190">
        <v>0</v>
      </c>
      <c r="KU22" s="190">
        <v>0</v>
      </c>
      <c r="KV22" s="190">
        <v>0</v>
      </c>
      <c r="KW22" s="190">
        <v>0</v>
      </c>
    </row>
    <row r="23" spans="1:309" x14ac:dyDescent="0.3">
      <c r="A23" s="101" t="s">
        <v>5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2">
        <v>0</v>
      </c>
      <c r="Y23" s="102">
        <v>0</v>
      </c>
      <c r="Z23" s="102">
        <v>0</v>
      </c>
      <c r="AA23" s="102">
        <v>0</v>
      </c>
      <c r="AB23" s="102">
        <v>0</v>
      </c>
      <c r="AC23" s="102">
        <v>0</v>
      </c>
      <c r="AD23" s="102">
        <v>0</v>
      </c>
      <c r="AE23" s="102">
        <v>0</v>
      </c>
      <c r="AF23" s="102">
        <v>0</v>
      </c>
      <c r="AG23" s="102">
        <v>0</v>
      </c>
      <c r="AH23" s="102">
        <v>0</v>
      </c>
      <c r="AI23" s="102">
        <v>0</v>
      </c>
      <c r="AJ23" s="102">
        <v>0</v>
      </c>
      <c r="AK23" s="102">
        <v>0</v>
      </c>
      <c r="AL23" s="102">
        <v>0</v>
      </c>
      <c r="AM23" s="102">
        <v>0</v>
      </c>
      <c r="AN23" s="102">
        <v>0</v>
      </c>
      <c r="AO23" s="102">
        <v>0</v>
      </c>
      <c r="AP23" s="102">
        <v>0</v>
      </c>
      <c r="AQ23" s="102">
        <v>0</v>
      </c>
      <c r="AR23" s="102">
        <v>0</v>
      </c>
      <c r="AS23" s="102">
        <v>0</v>
      </c>
      <c r="AT23" s="123">
        <v>0</v>
      </c>
      <c r="AU23" s="123">
        <v>0</v>
      </c>
      <c r="AV23" s="123">
        <v>0</v>
      </c>
      <c r="AW23" s="123">
        <v>0</v>
      </c>
      <c r="AX23" s="123">
        <v>0</v>
      </c>
      <c r="AY23" s="123">
        <v>0</v>
      </c>
      <c r="AZ23" s="123">
        <v>0</v>
      </c>
      <c r="BA23" s="123">
        <v>0</v>
      </c>
      <c r="BB23" s="123">
        <v>0</v>
      </c>
      <c r="BC23" s="123">
        <v>0</v>
      </c>
      <c r="BD23" s="123">
        <v>0</v>
      </c>
      <c r="BE23" s="123">
        <v>0</v>
      </c>
      <c r="BF23" s="123">
        <v>0</v>
      </c>
      <c r="BG23" s="123">
        <v>0</v>
      </c>
      <c r="BH23" s="123">
        <v>0</v>
      </c>
      <c r="BI23" s="123">
        <v>0</v>
      </c>
      <c r="BJ23" s="123">
        <v>0</v>
      </c>
      <c r="BK23" s="123">
        <v>0</v>
      </c>
      <c r="BL23" s="123">
        <v>0</v>
      </c>
      <c r="BM23" s="123">
        <v>0</v>
      </c>
      <c r="BN23" s="123">
        <v>0</v>
      </c>
      <c r="BO23" s="123">
        <v>0</v>
      </c>
      <c r="BP23" s="103">
        <v>0</v>
      </c>
      <c r="BQ23" s="103">
        <v>0</v>
      </c>
      <c r="BR23" s="103">
        <v>0</v>
      </c>
      <c r="BS23" s="103">
        <v>0</v>
      </c>
      <c r="BT23" s="103">
        <v>0</v>
      </c>
      <c r="BU23" s="103">
        <v>0</v>
      </c>
      <c r="BV23" s="103">
        <v>0</v>
      </c>
      <c r="BW23" s="103">
        <v>0</v>
      </c>
      <c r="BX23" s="103">
        <v>0</v>
      </c>
      <c r="BY23" s="103">
        <v>0</v>
      </c>
      <c r="BZ23" s="103">
        <v>0</v>
      </c>
      <c r="CA23" s="103">
        <v>0</v>
      </c>
      <c r="CB23" s="103">
        <v>0</v>
      </c>
      <c r="CC23" s="103">
        <v>0</v>
      </c>
      <c r="CD23" s="103">
        <v>0</v>
      </c>
      <c r="CE23" s="103">
        <v>0</v>
      </c>
      <c r="CF23" s="103">
        <v>0</v>
      </c>
      <c r="CG23" s="103">
        <v>0</v>
      </c>
      <c r="CH23" s="103">
        <v>0</v>
      </c>
      <c r="CI23" s="103">
        <v>0</v>
      </c>
      <c r="CJ23" s="103">
        <v>0</v>
      </c>
      <c r="CK23" s="103">
        <v>0</v>
      </c>
      <c r="CL23" s="146">
        <v>0</v>
      </c>
      <c r="CM23" s="146">
        <v>0</v>
      </c>
      <c r="CN23" s="146">
        <v>0</v>
      </c>
      <c r="CO23" s="146">
        <v>0</v>
      </c>
      <c r="CP23" s="146">
        <v>0</v>
      </c>
      <c r="CQ23" s="146">
        <v>0</v>
      </c>
      <c r="CR23" s="146">
        <v>0</v>
      </c>
      <c r="CS23" s="146">
        <v>0</v>
      </c>
      <c r="CT23" s="146">
        <v>0</v>
      </c>
      <c r="CU23" s="146">
        <v>0</v>
      </c>
      <c r="CV23" s="146">
        <v>0</v>
      </c>
      <c r="CW23" s="146">
        <v>0</v>
      </c>
      <c r="CX23" s="146">
        <v>0</v>
      </c>
      <c r="CY23" s="146">
        <v>0</v>
      </c>
      <c r="CZ23" s="146">
        <v>0</v>
      </c>
      <c r="DA23" s="146">
        <v>0</v>
      </c>
      <c r="DB23" s="146">
        <v>0</v>
      </c>
      <c r="DC23" s="146">
        <v>0</v>
      </c>
      <c r="DD23" s="146">
        <v>0</v>
      </c>
      <c r="DE23" s="146">
        <v>0</v>
      </c>
      <c r="DF23" s="146">
        <v>0</v>
      </c>
      <c r="DG23" s="146">
        <v>0</v>
      </c>
      <c r="DH23" s="107">
        <v>0</v>
      </c>
      <c r="DI23" s="107">
        <v>0</v>
      </c>
      <c r="DJ23" s="107">
        <v>0</v>
      </c>
      <c r="DK23" s="107">
        <v>0</v>
      </c>
      <c r="DL23" s="107">
        <v>0</v>
      </c>
      <c r="DM23" s="107">
        <v>0</v>
      </c>
      <c r="DN23" s="107">
        <v>0</v>
      </c>
      <c r="DO23" s="107">
        <v>0</v>
      </c>
      <c r="DP23" s="107">
        <v>0</v>
      </c>
      <c r="DQ23" s="107">
        <v>0</v>
      </c>
      <c r="DR23" s="107">
        <v>0</v>
      </c>
      <c r="DS23" s="107">
        <v>0</v>
      </c>
      <c r="DT23" s="107">
        <v>0</v>
      </c>
      <c r="DU23" s="107">
        <v>0</v>
      </c>
      <c r="DV23" s="107">
        <v>0</v>
      </c>
      <c r="DW23" s="107">
        <v>0</v>
      </c>
      <c r="DX23" s="107">
        <v>0</v>
      </c>
      <c r="DY23" s="107">
        <v>0</v>
      </c>
      <c r="DZ23" s="107">
        <v>0</v>
      </c>
      <c r="EA23" s="107">
        <v>0</v>
      </c>
      <c r="EB23" s="107">
        <v>0</v>
      </c>
      <c r="EC23" s="107">
        <v>0</v>
      </c>
      <c r="ED23" s="124">
        <v>0</v>
      </c>
      <c r="EE23" s="124">
        <v>0</v>
      </c>
      <c r="EF23" s="124">
        <v>0</v>
      </c>
      <c r="EG23" s="124">
        <v>0</v>
      </c>
      <c r="EH23" s="124">
        <v>0</v>
      </c>
      <c r="EI23" s="124">
        <v>0</v>
      </c>
      <c r="EJ23" s="124">
        <v>0</v>
      </c>
      <c r="EK23" s="124">
        <v>0</v>
      </c>
      <c r="EL23" s="124">
        <v>0</v>
      </c>
      <c r="EM23" s="124">
        <v>0</v>
      </c>
      <c r="EN23" s="124">
        <v>0</v>
      </c>
      <c r="EO23" s="124">
        <v>0</v>
      </c>
      <c r="EP23" s="124">
        <v>0</v>
      </c>
      <c r="EQ23" s="124">
        <v>0</v>
      </c>
      <c r="ER23" s="124">
        <v>0</v>
      </c>
      <c r="ES23" s="124">
        <v>0</v>
      </c>
      <c r="ET23" s="124">
        <v>0</v>
      </c>
      <c r="EU23" s="124">
        <v>0</v>
      </c>
      <c r="EV23" s="124">
        <v>0</v>
      </c>
      <c r="EW23" s="124">
        <v>0</v>
      </c>
      <c r="EX23" s="124">
        <v>0</v>
      </c>
      <c r="EY23" s="124">
        <v>0</v>
      </c>
      <c r="EZ23" s="158">
        <v>0</v>
      </c>
      <c r="FA23" s="158">
        <v>0</v>
      </c>
      <c r="FB23" s="158">
        <v>0</v>
      </c>
      <c r="FC23" s="158">
        <v>0</v>
      </c>
      <c r="FD23" s="158">
        <v>0</v>
      </c>
      <c r="FE23" s="158">
        <v>0</v>
      </c>
      <c r="FF23" s="158">
        <v>0</v>
      </c>
      <c r="FG23" s="158">
        <v>0</v>
      </c>
      <c r="FH23" s="158">
        <v>0</v>
      </c>
      <c r="FI23" s="158">
        <v>0</v>
      </c>
      <c r="FJ23" s="158">
        <v>0</v>
      </c>
      <c r="FK23" s="158">
        <v>0</v>
      </c>
      <c r="FL23" s="158">
        <v>0</v>
      </c>
      <c r="FM23" s="158">
        <v>0</v>
      </c>
      <c r="FN23" s="158">
        <v>0</v>
      </c>
      <c r="FO23" s="158">
        <v>0</v>
      </c>
      <c r="FP23" s="158">
        <v>0</v>
      </c>
      <c r="FQ23" s="158">
        <v>0</v>
      </c>
      <c r="FR23" s="158">
        <v>0</v>
      </c>
      <c r="FS23" s="158">
        <v>0</v>
      </c>
      <c r="FT23" s="158">
        <v>0</v>
      </c>
      <c r="FU23" s="158">
        <v>0</v>
      </c>
      <c r="FV23" s="164">
        <v>0</v>
      </c>
      <c r="FW23" s="164">
        <v>0</v>
      </c>
      <c r="FX23" s="164">
        <v>0</v>
      </c>
      <c r="FY23" s="164">
        <v>0</v>
      </c>
      <c r="FZ23" s="164">
        <v>0</v>
      </c>
      <c r="GA23" s="164">
        <v>0</v>
      </c>
      <c r="GB23" s="164">
        <v>0</v>
      </c>
      <c r="GC23" s="164">
        <v>0</v>
      </c>
      <c r="GD23" s="164">
        <v>0</v>
      </c>
      <c r="GE23" s="164">
        <v>0</v>
      </c>
      <c r="GF23" s="164">
        <v>0</v>
      </c>
      <c r="GG23" s="164">
        <v>0</v>
      </c>
      <c r="GH23" s="164">
        <v>0</v>
      </c>
      <c r="GI23" s="164">
        <v>0</v>
      </c>
      <c r="GJ23" s="164">
        <v>0</v>
      </c>
      <c r="GK23" s="164">
        <v>0</v>
      </c>
      <c r="GL23" s="164">
        <v>0</v>
      </c>
      <c r="GM23" s="164">
        <v>0</v>
      </c>
      <c r="GN23" s="164">
        <v>0</v>
      </c>
      <c r="GO23" s="164">
        <v>0</v>
      </c>
      <c r="GP23" s="164">
        <v>0</v>
      </c>
      <c r="GQ23" s="164">
        <v>0</v>
      </c>
      <c r="GR23" s="168">
        <v>0</v>
      </c>
      <c r="GS23" s="168">
        <v>0</v>
      </c>
      <c r="GT23" s="168">
        <v>0</v>
      </c>
      <c r="GU23" s="168">
        <v>0</v>
      </c>
      <c r="GV23" s="168">
        <v>0</v>
      </c>
      <c r="GW23" s="168">
        <v>0</v>
      </c>
      <c r="GX23" s="168">
        <v>0</v>
      </c>
      <c r="GY23" s="168">
        <v>0</v>
      </c>
      <c r="GZ23" s="168">
        <v>0</v>
      </c>
      <c r="HA23" s="168">
        <v>0</v>
      </c>
      <c r="HB23" s="168">
        <v>0</v>
      </c>
      <c r="HC23" s="168">
        <v>0</v>
      </c>
      <c r="HD23" s="168">
        <v>0</v>
      </c>
      <c r="HE23" s="168">
        <v>0</v>
      </c>
      <c r="HF23" s="168">
        <v>0</v>
      </c>
      <c r="HG23" s="168">
        <v>0</v>
      </c>
      <c r="HH23" s="168">
        <v>0</v>
      </c>
      <c r="HI23" s="168">
        <v>0</v>
      </c>
      <c r="HJ23" s="168">
        <v>0</v>
      </c>
      <c r="HK23" s="168">
        <v>0</v>
      </c>
      <c r="HL23" s="168">
        <v>0</v>
      </c>
      <c r="HM23" s="168">
        <v>0</v>
      </c>
      <c r="HN23" s="173">
        <v>0</v>
      </c>
      <c r="HO23" s="173">
        <v>0</v>
      </c>
      <c r="HP23" s="173">
        <v>0</v>
      </c>
      <c r="HQ23" s="173">
        <v>0</v>
      </c>
      <c r="HR23" s="173">
        <v>0</v>
      </c>
      <c r="HS23" s="173">
        <v>0</v>
      </c>
      <c r="HT23" s="173">
        <v>0</v>
      </c>
      <c r="HU23" s="173">
        <v>0</v>
      </c>
      <c r="HV23" s="173">
        <v>0</v>
      </c>
      <c r="HW23" s="173">
        <v>0</v>
      </c>
      <c r="HX23" s="173">
        <v>0</v>
      </c>
      <c r="HY23" s="173">
        <v>0</v>
      </c>
      <c r="HZ23" s="173">
        <v>0</v>
      </c>
      <c r="IA23" s="173">
        <v>0</v>
      </c>
      <c r="IB23" s="173">
        <v>0</v>
      </c>
      <c r="IC23" s="173">
        <v>0</v>
      </c>
      <c r="ID23" s="173">
        <v>0</v>
      </c>
      <c r="IE23" s="173">
        <v>0</v>
      </c>
      <c r="IF23" s="173">
        <v>0</v>
      </c>
      <c r="IG23" s="173">
        <v>0</v>
      </c>
      <c r="IH23" s="173">
        <v>0</v>
      </c>
      <c r="II23" s="173">
        <v>0</v>
      </c>
      <c r="IJ23" s="125">
        <v>0</v>
      </c>
      <c r="IK23" s="125">
        <v>0</v>
      </c>
      <c r="IL23" s="125">
        <v>0</v>
      </c>
      <c r="IM23" s="125">
        <v>0</v>
      </c>
      <c r="IN23" s="125">
        <v>0</v>
      </c>
      <c r="IO23" s="125">
        <v>0</v>
      </c>
      <c r="IP23" s="125">
        <v>0</v>
      </c>
      <c r="IQ23" s="125">
        <v>0</v>
      </c>
      <c r="IR23" s="125">
        <v>0</v>
      </c>
      <c r="IS23" s="125">
        <v>0</v>
      </c>
      <c r="IT23" s="125">
        <v>0</v>
      </c>
      <c r="IU23" s="125">
        <v>0</v>
      </c>
      <c r="IV23" s="125">
        <v>0</v>
      </c>
      <c r="IW23" s="125">
        <v>0</v>
      </c>
      <c r="IX23" s="125">
        <v>0</v>
      </c>
      <c r="IY23" s="125">
        <v>0</v>
      </c>
      <c r="IZ23" s="125">
        <v>0</v>
      </c>
      <c r="JA23" s="125">
        <v>0</v>
      </c>
      <c r="JB23" s="125">
        <v>0</v>
      </c>
      <c r="JC23" s="125">
        <v>0</v>
      </c>
      <c r="JD23" s="125">
        <v>0</v>
      </c>
      <c r="JE23" s="125">
        <v>0</v>
      </c>
      <c r="JF23" s="185">
        <v>0</v>
      </c>
      <c r="JG23" s="185">
        <v>0</v>
      </c>
      <c r="JH23" s="185">
        <v>0</v>
      </c>
      <c r="JI23" s="185">
        <v>0</v>
      </c>
      <c r="JJ23" s="185">
        <v>0</v>
      </c>
      <c r="JK23" s="185">
        <v>0</v>
      </c>
      <c r="JL23" s="185">
        <v>0</v>
      </c>
      <c r="JM23" s="185">
        <v>0</v>
      </c>
      <c r="JN23" s="185">
        <v>0</v>
      </c>
      <c r="JO23" s="185">
        <v>0</v>
      </c>
      <c r="JP23" s="185">
        <v>0</v>
      </c>
      <c r="JQ23" s="185">
        <v>0</v>
      </c>
      <c r="JR23" s="185">
        <v>0</v>
      </c>
      <c r="JS23" s="185">
        <v>0</v>
      </c>
      <c r="JT23" s="185">
        <v>0</v>
      </c>
      <c r="JU23" s="185">
        <v>0</v>
      </c>
      <c r="JV23" s="185">
        <v>0</v>
      </c>
      <c r="JW23" s="185">
        <v>0</v>
      </c>
      <c r="JX23" s="185">
        <v>0</v>
      </c>
      <c r="JY23" s="185">
        <v>0</v>
      </c>
      <c r="JZ23" s="185">
        <v>0</v>
      </c>
      <c r="KA23" s="185">
        <v>0</v>
      </c>
      <c r="KB23" s="192">
        <v>0</v>
      </c>
      <c r="KC23" s="192">
        <v>0</v>
      </c>
      <c r="KD23" s="192">
        <v>0</v>
      </c>
      <c r="KE23" s="192">
        <v>0</v>
      </c>
      <c r="KF23" s="192">
        <v>0</v>
      </c>
      <c r="KG23" s="192">
        <v>0</v>
      </c>
      <c r="KH23" s="192">
        <v>0</v>
      </c>
      <c r="KI23" s="192">
        <v>0</v>
      </c>
      <c r="KJ23" s="192">
        <v>0</v>
      </c>
      <c r="KK23" s="192">
        <v>0</v>
      </c>
      <c r="KL23" s="192">
        <v>0</v>
      </c>
      <c r="KM23" s="192">
        <v>0</v>
      </c>
      <c r="KN23" s="192">
        <v>0</v>
      </c>
      <c r="KO23" s="192">
        <v>0</v>
      </c>
      <c r="KP23" s="192">
        <v>0</v>
      </c>
      <c r="KQ23" s="192">
        <v>0</v>
      </c>
      <c r="KR23" s="192">
        <v>0</v>
      </c>
      <c r="KS23" s="192">
        <v>0</v>
      </c>
      <c r="KT23" s="192">
        <v>0</v>
      </c>
      <c r="KU23" s="192">
        <v>0</v>
      </c>
      <c r="KV23" s="192">
        <v>0</v>
      </c>
      <c r="KW23" s="192">
        <v>0</v>
      </c>
    </row>
    <row r="24" spans="1:309" x14ac:dyDescent="0.3">
      <c r="A24" s="101" t="s">
        <v>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2">
        <v>0</v>
      </c>
      <c r="Y24" s="102">
        <v>0</v>
      </c>
      <c r="Z24" s="102">
        <v>0</v>
      </c>
      <c r="AA24" s="102">
        <v>0</v>
      </c>
      <c r="AB24" s="102">
        <v>0</v>
      </c>
      <c r="AC24" s="102">
        <v>0</v>
      </c>
      <c r="AD24" s="102">
        <v>0</v>
      </c>
      <c r="AE24" s="102">
        <v>0</v>
      </c>
      <c r="AF24" s="102">
        <v>0</v>
      </c>
      <c r="AG24" s="102">
        <v>0</v>
      </c>
      <c r="AH24" s="102">
        <v>0</v>
      </c>
      <c r="AI24" s="102">
        <v>0</v>
      </c>
      <c r="AJ24" s="102">
        <v>0</v>
      </c>
      <c r="AK24" s="102">
        <v>0</v>
      </c>
      <c r="AL24" s="102">
        <v>0</v>
      </c>
      <c r="AM24" s="102">
        <v>0</v>
      </c>
      <c r="AN24" s="102">
        <v>0</v>
      </c>
      <c r="AO24" s="102">
        <v>0</v>
      </c>
      <c r="AP24" s="102">
        <v>0</v>
      </c>
      <c r="AQ24" s="102">
        <v>0</v>
      </c>
      <c r="AR24" s="102">
        <v>0</v>
      </c>
      <c r="AS24" s="102">
        <v>0</v>
      </c>
      <c r="AT24" s="123">
        <v>0</v>
      </c>
      <c r="AU24" s="123">
        <v>0</v>
      </c>
      <c r="AV24" s="123">
        <v>0</v>
      </c>
      <c r="AW24" s="123">
        <v>0</v>
      </c>
      <c r="AX24" s="123">
        <v>0</v>
      </c>
      <c r="AY24" s="123">
        <v>0</v>
      </c>
      <c r="AZ24" s="123">
        <v>0</v>
      </c>
      <c r="BA24" s="123">
        <v>0</v>
      </c>
      <c r="BB24" s="123">
        <v>0</v>
      </c>
      <c r="BC24" s="123">
        <v>0</v>
      </c>
      <c r="BD24" s="123">
        <v>0</v>
      </c>
      <c r="BE24" s="123">
        <v>0</v>
      </c>
      <c r="BF24" s="123">
        <v>0</v>
      </c>
      <c r="BG24" s="123">
        <v>0</v>
      </c>
      <c r="BH24" s="123">
        <v>0</v>
      </c>
      <c r="BI24" s="123">
        <v>0</v>
      </c>
      <c r="BJ24" s="123">
        <v>0</v>
      </c>
      <c r="BK24" s="123">
        <v>0</v>
      </c>
      <c r="BL24" s="123">
        <v>0</v>
      </c>
      <c r="BM24" s="123">
        <v>0</v>
      </c>
      <c r="BN24" s="123">
        <v>0</v>
      </c>
      <c r="BO24" s="123">
        <v>0</v>
      </c>
      <c r="BP24" s="103">
        <v>0</v>
      </c>
      <c r="BQ24" s="103">
        <v>0</v>
      </c>
      <c r="BR24" s="103">
        <v>0</v>
      </c>
      <c r="BS24" s="103">
        <v>0</v>
      </c>
      <c r="BT24" s="103">
        <v>0</v>
      </c>
      <c r="BU24" s="103">
        <v>0</v>
      </c>
      <c r="BV24" s="103">
        <v>0</v>
      </c>
      <c r="BW24" s="103">
        <v>0</v>
      </c>
      <c r="BX24" s="103">
        <v>0</v>
      </c>
      <c r="BY24" s="103">
        <v>0</v>
      </c>
      <c r="BZ24" s="103">
        <v>0</v>
      </c>
      <c r="CA24" s="103">
        <v>0</v>
      </c>
      <c r="CB24" s="103">
        <v>0</v>
      </c>
      <c r="CC24" s="103">
        <v>0</v>
      </c>
      <c r="CD24" s="103">
        <v>0</v>
      </c>
      <c r="CE24" s="103">
        <v>0</v>
      </c>
      <c r="CF24" s="103">
        <v>0</v>
      </c>
      <c r="CG24" s="103">
        <v>0</v>
      </c>
      <c r="CH24" s="103">
        <v>0</v>
      </c>
      <c r="CI24" s="103">
        <v>0</v>
      </c>
      <c r="CJ24" s="103">
        <v>0</v>
      </c>
      <c r="CK24" s="103">
        <v>0</v>
      </c>
      <c r="CL24" s="146">
        <v>0</v>
      </c>
      <c r="CM24" s="146">
        <v>0</v>
      </c>
      <c r="CN24" s="146">
        <v>0</v>
      </c>
      <c r="CO24" s="146">
        <v>0</v>
      </c>
      <c r="CP24" s="146">
        <v>0</v>
      </c>
      <c r="CQ24" s="146">
        <v>3</v>
      </c>
      <c r="CR24" s="146">
        <v>0</v>
      </c>
      <c r="CS24" s="146">
        <v>0</v>
      </c>
      <c r="CT24" s="146">
        <v>3</v>
      </c>
      <c r="CU24" s="146">
        <v>0</v>
      </c>
      <c r="CV24" s="146">
        <v>0</v>
      </c>
      <c r="CW24" s="146">
        <v>0</v>
      </c>
      <c r="CX24" s="146">
        <v>0</v>
      </c>
      <c r="CY24" s="146">
        <v>2</v>
      </c>
      <c r="CZ24" s="146">
        <v>0</v>
      </c>
      <c r="DA24" s="146">
        <v>0</v>
      </c>
      <c r="DB24" s="146">
        <v>2</v>
      </c>
      <c r="DC24" s="146">
        <v>0</v>
      </c>
      <c r="DD24" s="146">
        <v>0</v>
      </c>
      <c r="DE24" s="146">
        <v>1</v>
      </c>
      <c r="DF24" s="146">
        <v>0</v>
      </c>
      <c r="DG24" s="146">
        <v>0</v>
      </c>
      <c r="DH24" s="107">
        <v>0</v>
      </c>
      <c r="DI24" s="107">
        <v>0</v>
      </c>
      <c r="DJ24" s="107">
        <v>0</v>
      </c>
      <c r="DK24" s="107">
        <v>0</v>
      </c>
      <c r="DL24" s="107">
        <v>0</v>
      </c>
      <c r="DM24" s="107">
        <v>0</v>
      </c>
      <c r="DN24" s="107">
        <v>0</v>
      </c>
      <c r="DO24" s="107">
        <v>0</v>
      </c>
      <c r="DP24" s="107">
        <v>0</v>
      </c>
      <c r="DQ24" s="107">
        <v>0</v>
      </c>
      <c r="DR24" s="107">
        <v>0</v>
      </c>
      <c r="DS24" s="107">
        <v>0</v>
      </c>
      <c r="DT24" s="107">
        <v>0</v>
      </c>
      <c r="DU24" s="107">
        <v>0</v>
      </c>
      <c r="DV24" s="107">
        <v>0</v>
      </c>
      <c r="DW24" s="107">
        <v>0</v>
      </c>
      <c r="DX24" s="107">
        <v>0</v>
      </c>
      <c r="DY24" s="107">
        <v>0</v>
      </c>
      <c r="DZ24" s="107">
        <v>0</v>
      </c>
      <c r="EA24" s="107">
        <v>0</v>
      </c>
      <c r="EB24" s="107">
        <v>0</v>
      </c>
      <c r="EC24" s="107">
        <v>0</v>
      </c>
      <c r="ED24" s="124">
        <v>0</v>
      </c>
      <c r="EE24" s="124">
        <v>0</v>
      </c>
      <c r="EF24" s="124">
        <v>0</v>
      </c>
      <c r="EG24" s="124">
        <v>0</v>
      </c>
      <c r="EH24" s="124">
        <v>0</v>
      </c>
      <c r="EI24" s="124">
        <v>0</v>
      </c>
      <c r="EJ24" s="124">
        <v>0</v>
      </c>
      <c r="EK24" s="124">
        <v>0</v>
      </c>
      <c r="EL24" s="124">
        <v>0</v>
      </c>
      <c r="EM24" s="124">
        <v>0</v>
      </c>
      <c r="EN24" s="124">
        <v>0</v>
      </c>
      <c r="EO24" s="124">
        <v>0</v>
      </c>
      <c r="EP24" s="124">
        <v>0</v>
      </c>
      <c r="EQ24" s="124">
        <v>0</v>
      </c>
      <c r="ER24" s="124">
        <v>0</v>
      </c>
      <c r="ES24" s="124">
        <v>0</v>
      </c>
      <c r="ET24" s="124">
        <v>0</v>
      </c>
      <c r="EU24" s="124">
        <v>0</v>
      </c>
      <c r="EV24" s="124">
        <v>0</v>
      </c>
      <c r="EW24" s="124">
        <v>0</v>
      </c>
      <c r="EX24" s="124">
        <v>0</v>
      </c>
      <c r="EY24" s="124">
        <v>0</v>
      </c>
      <c r="EZ24" s="158">
        <v>0</v>
      </c>
      <c r="FA24" s="158">
        <v>0</v>
      </c>
      <c r="FB24" s="158">
        <v>0</v>
      </c>
      <c r="FC24" s="158">
        <v>0</v>
      </c>
      <c r="FD24" s="158">
        <v>0</v>
      </c>
      <c r="FE24" s="158">
        <v>0</v>
      </c>
      <c r="FF24" s="158">
        <v>0</v>
      </c>
      <c r="FG24" s="158">
        <v>0</v>
      </c>
      <c r="FH24" s="158">
        <v>0</v>
      </c>
      <c r="FI24" s="158">
        <v>0</v>
      </c>
      <c r="FJ24" s="158">
        <v>0</v>
      </c>
      <c r="FK24" s="158">
        <v>0</v>
      </c>
      <c r="FL24" s="158">
        <v>0</v>
      </c>
      <c r="FM24" s="158">
        <v>0</v>
      </c>
      <c r="FN24" s="158">
        <v>0</v>
      </c>
      <c r="FO24" s="158">
        <v>0</v>
      </c>
      <c r="FP24" s="158">
        <v>0</v>
      </c>
      <c r="FQ24" s="158">
        <v>0</v>
      </c>
      <c r="FR24" s="158">
        <v>0</v>
      </c>
      <c r="FS24" s="158">
        <v>0</v>
      </c>
      <c r="FT24" s="158">
        <v>0</v>
      </c>
      <c r="FU24" s="158">
        <v>0</v>
      </c>
      <c r="FV24" s="164">
        <v>0</v>
      </c>
      <c r="FW24" s="164">
        <v>0</v>
      </c>
      <c r="FX24" s="164">
        <v>0</v>
      </c>
      <c r="FY24" s="164">
        <v>0</v>
      </c>
      <c r="FZ24" s="164">
        <v>0</v>
      </c>
      <c r="GA24" s="164">
        <v>0</v>
      </c>
      <c r="GB24" s="164">
        <v>0</v>
      </c>
      <c r="GC24" s="164">
        <v>0</v>
      </c>
      <c r="GD24" s="164">
        <v>0</v>
      </c>
      <c r="GE24" s="164">
        <v>0</v>
      </c>
      <c r="GF24" s="164">
        <v>0</v>
      </c>
      <c r="GG24" s="164">
        <v>0</v>
      </c>
      <c r="GH24" s="164">
        <v>0</v>
      </c>
      <c r="GI24" s="164">
        <v>0</v>
      </c>
      <c r="GJ24" s="164">
        <v>0</v>
      </c>
      <c r="GK24" s="164">
        <v>0</v>
      </c>
      <c r="GL24" s="164">
        <v>0</v>
      </c>
      <c r="GM24" s="164">
        <v>0</v>
      </c>
      <c r="GN24" s="164">
        <v>0</v>
      </c>
      <c r="GO24" s="164">
        <v>0</v>
      </c>
      <c r="GP24" s="164">
        <v>0</v>
      </c>
      <c r="GQ24" s="164">
        <v>0</v>
      </c>
      <c r="GR24" s="168">
        <v>0</v>
      </c>
      <c r="GS24" s="168">
        <v>0</v>
      </c>
      <c r="GT24" s="168">
        <v>0</v>
      </c>
      <c r="GU24" s="168">
        <v>0</v>
      </c>
      <c r="GV24" s="168">
        <v>0</v>
      </c>
      <c r="GW24" s="168">
        <v>0</v>
      </c>
      <c r="GX24" s="168">
        <v>0</v>
      </c>
      <c r="GY24" s="168">
        <v>0</v>
      </c>
      <c r="GZ24" s="168">
        <v>0</v>
      </c>
      <c r="HA24" s="168">
        <v>0</v>
      </c>
      <c r="HB24" s="168">
        <v>0</v>
      </c>
      <c r="HC24" s="168">
        <v>0</v>
      </c>
      <c r="HD24" s="168">
        <v>0</v>
      </c>
      <c r="HE24" s="168">
        <v>0</v>
      </c>
      <c r="HF24" s="168">
        <v>0</v>
      </c>
      <c r="HG24" s="168">
        <v>0</v>
      </c>
      <c r="HH24" s="168">
        <v>0</v>
      </c>
      <c r="HI24" s="168">
        <v>0</v>
      </c>
      <c r="HJ24" s="168">
        <v>0</v>
      </c>
      <c r="HK24" s="168">
        <v>0</v>
      </c>
      <c r="HL24" s="168">
        <v>0</v>
      </c>
      <c r="HM24" s="168">
        <v>0</v>
      </c>
      <c r="HN24" s="173">
        <v>0</v>
      </c>
      <c r="HO24" s="173">
        <v>0</v>
      </c>
      <c r="HP24" s="173">
        <v>0</v>
      </c>
      <c r="HQ24" s="173">
        <v>0</v>
      </c>
      <c r="HR24" s="173">
        <v>0</v>
      </c>
      <c r="HS24" s="173">
        <v>0</v>
      </c>
      <c r="HT24" s="173">
        <v>0</v>
      </c>
      <c r="HU24" s="173">
        <v>0</v>
      </c>
      <c r="HV24" s="173">
        <v>0</v>
      </c>
      <c r="HW24" s="173">
        <v>0</v>
      </c>
      <c r="HX24" s="173">
        <v>0</v>
      </c>
      <c r="HY24" s="173">
        <v>0</v>
      </c>
      <c r="HZ24" s="173">
        <v>0</v>
      </c>
      <c r="IA24" s="173">
        <v>0</v>
      </c>
      <c r="IB24" s="173">
        <v>0</v>
      </c>
      <c r="IC24" s="173">
        <v>0</v>
      </c>
      <c r="ID24" s="173">
        <v>0</v>
      </c>
      <c r="IE24" s="173">
        <v>0</v>
      </c>
      <c r="IF24" s="173">
        <v>0</v>
      </c>
      <c r="IG24" s="173">
        <v>0</v>
      </c>
      <c r="IH24" s="173">
        <v>0</v>
      </c>
      <c r="II24" s="173">
        <v>0</v>
      </c>
      <c r="IJ24" s="125">
        <v>0</v>
      </c>
      <c r="IK24" s="125">
        <v>0</v>
      </c>
      <c r="IL24" s="125">
        <v>0</v>
      </c>
      <c r="IM24" s="125">
        <v>0</v>
      </c>
      <c r="IN24" s="125">
        <v>0</v>
      </c>
      <c r="IO24" s="125">
        <v>0</v>
      </c>
      <c r="IP24" s="125">
        <v>0</v>
      </c>
      <c r="IQ24" s="125">
        <v>0</v>
      </c>
      <c r="IR24" s="125">
        <v>0</v>
      </c>
      <c r="IS24" s="125">
        <v>0</v>
      </c>
      <c r="IT24" s="125">
        <v>0</v>
      </c>
      <c r="IU24" s="125">
        <v>0</v>
      </c>
      <c r="IV24" s="125">
        <v>0</v>
      </c>
      <c r="IW24" s="125">
        <v>0</v>
      </c>
      <c r="IX24" s="125">
        <v>0</v>
      </c>
      <c r="IY24" s="125">
        <v>0</v>
      </c>
      <c r="IZ24" s="125">
        <v>0</v>
      </c>
      <c r="JA24" s="125">
        <v>0</v>
      </c>
      <c r="JB24" s="125">
        <v>0</v>
      </c>
      <c r="JC24" s="125">
        <v>0</v>
      </c>
      <c r="JD24" s="125">
        <v>0</v>
      </c>
      <c r="JE24" s="125">
        <v>0</v>
      </c>
      <c r="JF24" s="185">
        <v>0</v>
      </c>
      <c r="JG24" s="185">
        <v>0</v>
      </c>
      <c r="JH24" s="185">
        <v>0</v>
      </c>
      <c r="JI24" s="185">
        <v>0</v>
      </c>
      <c r="JJ24" s="185">
        <v>0</v>
      </c>
      <c r="JK24" s="185">
        <v>0</v>
      </c>
      <c r="JL24" s="185">
        <v>0</v>
      </c>
      <c r="JM24" s="185">
        <v>0</v>
      </c>
      <c r="JN24" s="185">
        <v>0</v>
      </c>
      <c r="JO24" s="185">
        <v>0</v>
      </c>
      <c r="JP24" s="185">
        <v>0</v>
      </c>
      <c r="JQ24" s="185">
        <v>0</v>
      </c>
      <c r="JR24" s="185">
        <v>0</v>
      </c>
      <c r="JS24" s="185">
        <v>0</v>
      </c>
      <c r="JT24" s="185">
        <v>0</v>
      </c>
      <c r="JU24" s="185">
        <v>0</v>
      </c>
      <c r="JV24" s="185">
        <v>0</v>
      </c>
      <c r="JW24" s="185">
        <v>0</v>
      </c>
      <c r="JX24" s="185">
        <v>0</v>
      </c>
      <c r="JY24" s="185">
        <v>0</v>
      </c>
      <c r="JZ24" s="185">
        <v>0</v>
      </c>
      <c r="KA24" s="185">
        <v>0</v>
      </c>
      <c r="KB24" s="192">
        <v>0</v>
      </c>
      <c r="KC24" s="192">
        <v>0</v>
      </c>
      <c r="KD24" s="192">
        <v>0</v>
      </c>
      <c r="KE24" s="192">
        <v>0</v>
      </c>
      <c r="KF24" s="192">
        <v>0</v>
      </c>
      <c r="KG24" s="192">
        <v>0</v>
      </c>
      <c r="KH24" s="192">
        <v>0</v>
      </c>
      <c r="KI24" s="192">
        <v>0</v>
      </c>
      <c r="KJ24" s="192">
        <v>0</v>
      </c>
      <c r="KK24" s="192">
        <v>0</v>
      </c>
      <c r="KL24" s="192">
        <v>0</v>
      </c>
      <c r="KM24" s="192">
        <v>0</v>
      </c>
      <c r="KN24" s="192">
        <v>0</v>
      </c>
      <c r="KO24" s="192">
        <v>0</v>
      </c>
      <c r="KP24" s="192">
        <v>0</v>
      </c>
      <c r="KQ24" s="192">
        <v>0</v>
      </c>
      <c r="KR24" s="192">
        <v>0</v>
      </c>
      <c r="KS24" s="192">
        <v>0</v>
      </c>
      <c r="KT24" s="192">
        <v>0</v>
      </c>
      <c r="KU24" s="192">
        <v>0</v>
      </c>
      <c r="KV24" s="192">
        <v>0</v>
      </c>
      <c r="KW24" s="192">
        <v>0</v>
      </c>
    </row>
    <row r="25" spans="1:309" x14ac:dyDescent="0.3">
      <c r="A25" s="101" t="s">
        <v>7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2">
        <v>0</v>
      </c>
      <c r="Y25" s="102">
        <v>0</v>
      </c>
      <c r="Z25" s="102">
        <v>0</v>
      </c>
      <c r="AA25" s="102">
        <v>0</v>
      </c>
      <c r="AB25" s="102">
        <v>0</v>
      </c>
      <c r="AC25" s="102">
        <v>0</v>
      </c>
      <c r="AD25" s="102">
        <v>0</v>
      </c>
      <c r="AE25" s="102">
        <v>0</v>
      </c>
      <c r="AF25" s="102">
        <v>0</v>
      </c>
      <c r="AG25" s="102">
        <v>0</v>
      </c>
      <c r="AH25" s="102">
        <v>0</v>
      </c>
      <c r="AI25" s="102">
        <v>0</v>
      </c>
      <c r="AJ25" s="102">
        <v>0</v>
      </c>
      <c r="AK25" s="102">
        <v>0</v>
      </c>
      <c r="AL25" s="102">
        <v>0</v>
      </c>
      <c r="AM25" s="102">
        <v>0</v>
      </c>
      <c r="AN25" s="102">
        <v>0</v>
      </c>
      <c r="AO25" s="102">
        <v>0</v>
      </c>
      <c r="AP25" s="102">
        <v>0</v>
      </c>
      <c r="AQ25" s="102">
        <v>0</v>
      </c>
      <c r="AR25" s="102">
        <v>0</v>
      </c>
      <c r="AS25" s="102">
        <v>0</v>
      </c>
      <c r="AT25" s="123">
        <v>0</v>
      </c>
      <c r="AU25" s="123">
        <v>0</v>
      </c>
      <c r="AV25" s="123">
        <v>0</v>
      </c>
      <c r="AW25" s="123">
        <v>0</v>
      </c>
      <c r="AX25" s="123">
        <v>0</v>
      </c>
      <c r="AY25" s="123">
        <v>0</v>
      </c>
      <c r="AZ25" s="123">
        <v>0</v>
      </c>
      <c r="BA25" s="123">
        <v>0</v>
      </c>
      <c r="BB25" s="123">
        <v>0</v>
      </c>
      <c r="BC25" s="123">
        <v>0</v>
      </c>
      <c r="BD25" s="123">
        <v>0</v>
      </c>
      <c r="BE25" s="123">
        <v>0</v>
      </c>
      <c r="BF25" s="123">
        <v>0</v>
      </c>
      <c r="BG25" s="123">
        <v>0</v>
      </c>
      <c r="BH25" s="123">
        <v>0</v>
      </c>
      <c r="BI25" s="123">
        <v>0</v>
      </c>
      <c r="BJ25" s="123">
        <v>0</v>
      </c>
      <c r="BK25" s="123">
        <v>0</v>
      </c>
      <c r="BL25" s="123">
        <v>0</v>
      </c>
      <c r="BM25" s="123">
        <v>0</v>
      </c>
      <c r="BN25" s="123">
        <v>0</v>
      </c>
      <c r="BO25" s="123">
        <v>0</v>
      </c>
      <c r="BP25" s="103">
        <v>0</v>
      </c>
      <c r="BQ25" s="103">
        <v>0</v>
      </c>
      <c r="BR25" s="103">
        <v>0</v>
      </c>
      <c r="BS25" s="103">
        <v>0</v>
      </c>
      <c r="BT25" s="103">
        <v>0</v>
      </c>
      <c r="BU25" s="103">
        <v>0</v>
      </c>
      <c r="BV25" s="103">
        <v>0</v>
      </c>
      <c r="BW25" s="103">
        <v>0</v>
      </c>
      <c r="BX25" s="103">
        <v>0</v>
      </c>
      <c r="BY25" s="103">
        <v>0</v>
      </c>
      <c r="BZ25" s="103">
        <v>0</v>
      </c>
      <c r="CA25" s="103">
        <v>0</v>
      </c>
      <c r="CB25" s="103">
        <v>0</v>
      </c>
      <c r="CC25" s="103">
        <v>0</v>
      </c>
      <c r="CD25" s="103">
        <v>0</v>
      </c>
      <c r="CE25" s="103">
        <v>0</v>
      </c>
      <c r="CF25" s="103">
        <v>0</v>
      </c>
      <c r="CG25" s="103">
        <v>0</v>
      </c>
      <c r="CH25" s="103">
        <v>0</v>
      </c>
      <c r="CI25" s="103">
        <v>0</v>
      </c>
      <c r="CJ25" s="103">
        <v>0</v>
      </c>
      <c r="CK25" s="103">
        <v>0</v>
      </c>
      <c r="CL25" s="146">
        <v>0</v>
      </c>
      <c r="CM25" s="146">
        <v>0</v>
      </c>
      <c r="CN25" s="146">
        <v>0</v>
      </c>
      <c r="CO25" s="146">
        <v>0</v>
      </c>
      <c r="CP25" s="146">
        <v>0</v>
      </c>
      <c r="CQ25" s="146">
        <v>0</v>
      </c>
      <c r="CR25" s="146">
        <v>0</v>
      </c>
      <c r="CS25" s="146">
        <v>0</v>
      </c>
      <c r="CT25" s="146">
        <v>0</v>
      </c>
      <c r="CU25" s="146">
        <v>0</v>
      </c>
      <c r="CV25" s="146">
        <v>0</v>
      </c>
      <c r="CW25" s="146">
        <v>0</v>
      </c>
      <c r="CX25" s="146">
        <v>0</v>
      </c>
      <c r="CY25" s="146">
        <v>0</v>
      </c>
      <c r="CZ25" s="146">
        <v>0</v>
      </c>
      <c r="DA25" s="146">
        <v>0</v>
      </c>
      <c r="DB25" s="146">
        <v>0</v>
      </c>
      <c r="DC25" s="146">
        <v>0</v>
      </c>
      <c r="DD25" s="146">
        <v>0</v>
      </c>
      <c r="DE25" s="146">
        <v>0</v>
      </c>
      <c r="DF25" s="146">
        <v>0</v>
      </c>
      <c r="DG25" s="146">
        <v>0</v>
      </c>
      <c r="DH25" s="107">
        <v>0</v>
      </c>
      <c r="DI25" s="107">
        <v>0</v>
      </c>
      <c r="DJ25" s="107">
        <v>0</v>
      </c>
      <c r="DK25" s="107">
        <v>0</v>
      </c>
      <c r="DL25" s="107">
        <v>0</v>
      </c>
      <c r="DM25" s="107">
        <v>0</v>
      </c>
      <c r="DN25" s="107">
        <v>0</v>
      </c>
      <c r="DO25" s="107">
        <v>0</v>
      </c>
      <c r="DP25" s="107">
        <v>0</v>
      </c>
      <c r="DQ25" s="107">
        <v>0</v>
      </c>
      <c r="DR25" s="107">
        <v>0</v>
      </c>
      <c r="DS25" s="107">
        <v>0</v>
      </c>
      <c r="DT25" s="107">
        <v>0</v>
      </c>
      <c r="DU25" s="107">
        <v>0</v>
      </c>
      <c r="DV25" s="107">
        <v>0</v>
      </c>
      <c r="DW25" s="107">
        <v>0</v>
      </c>
      <c r="DX25" s="107">
        <v>0</v>
      </c>
      <c r="DY25" s="107">
        <v>0</v>
      </c>
      <c r="DZ25" s="107">
        <v>0</v>
      </c>
      <c r="EA25" s="107">
        <v>0</v>
      </c>
      <c r="EB25" s="107">
        <v>0</v>
      </c>
      <c r="EC25" s="107">
        <v>0</v>
      </c>
      <c r="ED25" s="124">
        <v>0</v>
      </c>
      <c r="EE25" s="124">
        <v>0</v>
      </c>
      <c r="EF25" s="124">
        <v>0</v>
      </c>
      <c r="EG25" s="124">
        <v>0</v>
      </c>
      <c r="EH25" s="124">
        <v>0</v>
      </c>
      <c r="EI25" s="124">
        <v>0</v>
      </c>
      <c r="EJ25" s="124">
        <v>0</v>
      </c>
      <c r="EK25" s="124">
        <v>0</v>
      </c>
      <c r="EL25" s="124">
        <v>0</v>
      </c>
      <c r="EM25" s="124">
        <v>0</v>
      </c>
      <c r="EN25" s="124">
        <v>0</v>
      </c>
      <c r="EO25" s="124">
        <v>0</v>
      </c>
      <c r="EP25" s="124">
        <v>0</v>
      </c>
      <c r="EQ25" s="124">
        <v>0</v>
      </c>
      <c r="ER25" s="124">
        <v>0</v>
      </c>
      <c r="ES25" s="124">
        <v>0</v>
      </c>
      <c r="ET25" s="124">
        <v>0</v>
      </c>
      <c r="EU25" s="124">
        <v>0</v>
      </c>
      <c r="EV25" s="124">
        <v>0</v>
      </c>
      <c r="EW25" s="124">
        <v>0</v>
      </c>
      <c r="EX25" s="124">
        <v>0</v>
      </c>
      <c r="EY25" s="124">
        <v>0</v>
      </c>
      <c r="EZ25" s="158">
        <v>0</v>
      </c>
      <c r="FA25" s="158">
        <v>0</v>
      </c>
      <c r="FB25" s="158">
        <v>0</v>
      </c>
      <c r="FC25" s="158">
        <v>0</v>
      </c>
      <c r="FD25" s="158">
        <v>0</v>
      </c>
      <c r="FE25" s="158">
        <v>0</v>
      </c>
      <c r="FF25" s="158">
        <v>0</v>
      </c>
      <c r="FG25" s="158">
        <v>0</v>
      </c>
      <c r="FH25" s="158">
        <v>0</v>
      </c>
      <c r="FI25" s="158">
        <v>0</v>
      </c>
      <c r="FJ25" s="158">
        <v>0</v>
      </c>
      <c r="FK25" s="158">
        <v>0</v>
      </c>
      <c r="FL25" s="158">
        <v>0</v>
      </c>
      <c r="FM25" s="158">
        <v>0</v>
      </c>
      <c r="FN25" s="158">
        <v>0</v>
      </c>
      <c r="FO25" s="158">
        <v>0</v>
      </c>
      <c r="FP25" s="158">
        <v>0</v>
      </c>
      <c r="FQ25" s="158">
        <v>0</v>
      </c>
      <c r="FR25" s="158">
        <v>0</v>
      </c>
      <c r="FS25" s="158">
        <v>0</v>
      </c>
      <c r="FT25" s="158">
        <v>0</v>
      </c>
      <c r="FU25" s="158">
        <v>0</v>
      </c>
      <c r="FV25" s="164">
        <v>0</v>
      </c>
      <c r="FW25" s="164">
        <v>0</v>
      </c>
      <c r="FX25" s="164">
        <v>0</v>
      </c>
      <c r="FY25" s="164">
        <v>0</v>
      </c>
      <c r="FZ25" s="164">
        <v>0</v>
      </c>
      <c r="GA25" s="164">
        <v>0</v>
      </c>
      <c r="GB25" s="164">
        <v>0</v>
      </c>
      <c r="GC25" s="164">
        <v>0</v>
      </c>
      <c r="GD25" s="164">
        <v>0</v>
      </c>
      <c r="GE25" s="164">
        <v>0</v>
      </c>
      <c r="GF25" s="164">
        <v>0</v>
      </c>
      <c r="GG25" s="164">
        <v>0</v>
      </c>
      <c r="GH25" s="164">
        <v>0</v>
      </c>
      <c r="GI25" s="164">
        <v>0</v>
      </c>
      <c r="GJ25" s="164">
        <v>0</v>
      </c>
      <c r="GK25" s="164">
        <v>0</v>
      </c>
      <c r="GL25" s="164">
        <v>0</v>
      </c>
      <c r="GM25" s="164">
        <v>0</v>
      </c>
      <c r="GN25" s="164">
        <v>0</v>
      </c>
      <c r="GO25" s="164">
        <v>0</v>
      </c>
      <c r="GP25" s="164">
        <v>0</v>
      </c>
      <c r="GQ25" s="164">
        <v>0</v>
      </c>
      <c r="GR25" s="168">
        <v>0</v>
      </c>
      <c r="GS25" s="168">
        <v>0</v>
      </c>
      <c r="GT25" s="168">
        <v>0</v>
      </c>
      <c r="GU25" s="168">
        <v>0</v>
      </c>
      <c r="GV25" s="168">
        <v>0</v>
      </c>
      <c r="GW25" s="168">
        <v>0</v>
      </c>
      <c r="GX25" s="168">
        <v>0</v>
      </c>
      <c r="GY25" s="168">
        <v>0</v>
      </c>
      <c r="GZ25" s="168">
        <v>0</v>
      </c>
      <c r="HA25" s="168">
        <v>0</v>
      </c>
      <c r="HB25" s="168">
        <v>0</v>
      </c>
      <c r="HC25" s="168">
        <v>0</v>
      </c>
      <c r="HD25" s="168">
        <v>0</v>
      </c>
      <c r="HE25" s="168">
        <v>0</v>
      </c>
      <c r="HF25" s="168">
        <v>0</v>
      </c>
      <c r="HG25" s="168">
        <v>0</v>
      </c>
      <c r="HH25" s="168">
        <v>0</v>
      </c>
      <c r="HI25" s="168">
        <v>0</v>
      </c>
      <c r="HJ25" s="168">
        <v>0</v>
      </c>
      <c r="HK25" s="168">
        <v>0</v>
      </c>
      <c r="HL25" s="168">
        <v>0</v>
      </c>
      <c r="HM25" s="168">
        <v>0</v>
      </c>
      <c r="HN25" s="173">
        <v>0</v>
      </c>
      <c r="HO25" s="173">
        <v>0</v>
      </c>
      <c r="HP25" s="173">
        <v>0</v>
      </c>
      <c r="HQ25" s="173">
        <v>0</v>
      </c>
      <c r="HR25" s="173">
        <v>0</v>
      </c>
      <c r="HS25" s="173">
        <v>0</v>
      </c>
      <c r="HT25" s="173">
        <v>0</v>
      </c>
      <c r="HU25" s="173">
        <v>0</v>
      </c>
      <c r="HV25" s="173">
        <v>0</v>
      </c>
      <c r="HW25" s="173">
        <v>0</v>
      </c>
      <c r="HX25" s="173">
        <v>0</v>
      </c>
      <c r="HY25" s="173">
        <v>0</v>
      </c>
      <c r="HZ25" s="173">
        <v>0</v>
      </c>
      <c r="IA25" s="173">
        <v>0</v>
      </c>
      <c r="IB25" s="173">
        <v>0</v>
      </c>
      <c r="IC25" s="173">
        <v>0</v>
      </c>
      <c r="ID25" s="173">
        <v>0</v>
      </c>
      <c r="IE25" s="173">
        <v>0</v>
      </c>
      <c r="IF25" s="173">
        <v>0</v>
      </c>
      <c r="IG25" s="173">
        <v>0</v>
      </c>
      <c r="IH25" s="173">
        <v>0</v>
      </c>
      <c r="II25" s="173">
        <v>0</v>
      </c>
      <c r="IJ25" s="125">
        <v>0</v>
      </c>
      <c r="IK25" s="125">
        <v>0</v>
      </c>
      <c r="IL25" s="125">
        <v>0</v>
      </c>
      <c r="IM25" s="125">
        <v>0</v>
      </c>
      <c r="IN25" s="125">
        <v>0</v>
      </c>
      <c r="IO25" s="125">
        <v>0</v>
      </c>
      <c r="IP25" s="125">
        <v>0</v>
      </c>
      <c r="IQ25" s="125">
        <v>0</v>
      </c>
      <c r="IR25" s="125">
        <v>0</v>
      </c>
      <c r="IS25" s="125">
        <v>0</v>
      </c>
      <c r="IT25" s="125">
        <v>0</v>
      </c>
      <c r="IU25" s="125">
        <v>0</v>
      </c>
      <c r="IV25" s="125">
        <v>0</v>
      </c>
      <c r="IW25" s="125">
        <v>0</v>
      </c>
      <c r="IX25" s="125">
        <v>0</v>
      </c>
      <c r="IY25" s="125">
        <v>0</v>
      </c>
      <c r="IZ25" s="125">
        <v>0</v>
      </c>
      <c r="JA25" s="125">
        <v>0</v>
      </c>
      <c r="JB25" s="125">
        <v>0</v>
      </c>
      <c r="JC25" s="125">
        <v>0</v>
      </c>
      <c r="JD25" s="125">
        <v>0</v>
      </c>
      <c r="JE25" s="125">
        <v>0</v>
      </c>
      <c r="JF25" s="185">
        <v>0</v>
      </c>
      <c r="JG25" s="185">
        <v>0</v>
      </c>
      <c r="JH25" s="185">
        <v>0</v>
      </c>
      <c r="JI25" s="185">
        <v>0</v>
      </c>
      <c r="JJ25" s="185">
        <v>0</v>
      </c>
      <c r="JK25" s="185">
        <v>0</v>
      </c>
      <c r="JL25" s="185">
        <v>0</v>
      </c>
      <c r="JM25" s="185">
        <v>0</v>
      </c>
      <c r="JN25" s="185">
        <v>0</v>
      </c>
      <c r="JO25" s="185">
        <v>0</v>
      </c>
      <c r="JP25" s="185">
        <v>0</v>
      </c>
      <c r="JQ25" s="185">
        <v>0</v>
      </c>
      <c r="JR25" s="185">
        <v>0</v>
      </c>
      <c r="JS25" s="185">
        <v>0</v>
      </c>
      <c r="JT25" s="185">
        <v>0</v>
      </c>
      <c r="JU25" s="185">
        <v>0</v>
      </c>
      <c r="JV25" s="185">
        <v>0</v>
      </c>
      <c r="JW25" s="185">
        <v>0</v>
      </c>
      <c r="JX25" s="185">
        <v>0</v>
      </c>
      <c r="JY25" s="185">
        <v>0</v>
      </c>
      <c r="JZ25" s="185">
        <v>0</v>
      </c>
      <c r="KA25" s="185">
        <v>0</v>
      </c>
      <c r="KB25" s="192">
        <v>0</v>
      </c>
      <c r="KC25" s="192">
        <v>0</v>
      </c>
      <c r="KD25" s="192">
        <v>0</v>
      </c>
      <c r="KE25" s="192">
        <v>0</v>
      </c>
      <c r="KF25" s="192">
        <v>0</v>
      </c>
      <c r="KG25" s="192">
        <v>0</v>
      </c>
      <c r="KH25" s="192">
        <v>0</v>
      </c>
      <c r="KI25" s="192">
        <v>0</v>
      </c>
      <c r="KJ25" s="192">
        <v>0</v>
      </c>
      <c r="KK25" s="192">
        <v>0</v>
      </c>
      <c r="KL25" s="192">
        <v>0</v>
      </c>
      <c r="KM25" s="192">
        <v>0</v>
      </c>
      <c r="KN25" s="192">
        <v>0</v>
      </c>
      <c r="KO25" s="192">
        <v>0</v>
      </c>
      <c r="KP25" s="192">
        <v>0</v>
      </c>
      <c r="KQ25" s="192">
        <v>0</v>
      </c>
      <c r="KR25" s="192">
        <v>0</v>
      </c>
      <c r="KS25" s="192">
        <v>0</v>
      </c>
      <c r="KT25" s="192">
        <v>0</v>
      </c>
      <c r="KU25" s="192">
        <v>0</v>
      </c>
      <c r="KV25" s="192">
        <v>0</v>
      </c>
      <c r="KW25" s="192">
        <v>0</v>
      </c>
    </row>
    <row r="26" spans="1:309" x14ac:dyDescent="0.3">
      <c r="A26" s="101" t="s">
        <v>8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2">
        <v>0</v>
      </c>
      <c r="Y26" s="102">
        <v>0</v>
      </c>
      <c r="Z26" s="102">
        <v>0</v>
      </c>
      <c r="AA26" s="102">
        <v>0</v>
      </c>
      <c r="AB26" s="102">
        <v>0</v>
      </c>
      <c r="AC26" s="102">
        <v>0</v>
      </c>
      <c r="AD26" s="102">
        <v>0</v>
      </c>
      <c r="AE26" s="102">
        <v>0</v>
      </c>
      <c r="AF26" s="102">
        <v>0</v>
      </c>
      <c r="AG26" s="102">
        <v>0</v>
      </c>
      <c r="AH26" s="102">
        <v>0</v>
      </c>
      <c r="AI26" s="102">
        <v>0</v>
      </c>
      <c r="AJ26" s="102">
        <v>0</v>
      </c>
      <c r="AK26" s="102">
        <v>0</v>
      </c>
      <c r="AL26" s="102">
        <v>0</v>
      </c>
      <c r="AM26" s="102">
        <v>0</v>
      </c>
      <c r="AN26" s="102">
        <v>0</v>
      </c>
      <c r="AO26" s="102">
        <v>0</v>
      </c>
      <c r="AP26" s="102">
        <v>0</v>
      </c>
      <c r="AQ26" s="102">
        <v>0</v>
      </c>
      <c r="AR26" s="102">
        <v>0</v>
      </c>
      <c r="AS26" s="102">
        <v>0</v>
      </c>
      <c r="AT26" s="123">
        <v>0</v>
      </c>
      <c r="AU26" s="123">
        <v>0</v>
      </c>
      <c r="AV26" s="123">
        <v>0</v>
      </c>
      <c r="AW26" s="123">
        <v>0</v>
      </c>
      <c r="AX26" s="123">
        <v>0</v>
      </c>
      <c r="AY26" s="123">
        <v>0</v>
      </c>
      <c r="AZ26" s="123">
        <v>0</v>
      </c>
      <c r="BA26" s="123">
        <v>0</v>
      </c>
      <c r="BB26" s="123">
        <v>0</v>
      </c>
      <c r="BC26" s="123">
        <v>0</v>
      </c>
      <c r="BD26" s="123">
        <v>0</v>
      </c>
      <c r="BE26" s="123">
        <v>0</v>
      </c>
      <c r="BF26" s="123">
        <v>0</v>
      </c>
      <c r="BG26" s="123">
        <v>0</v>
      </c>
      <c r="BH26" s="123">
        <v>0</v>
      </c>
      <c r="BI26" s="123">
        <v>0</v>
      </c>
      <c r="BJ26" s="123">
        <v>0</v>
      </c>
      <c r="BK26" s="123">
        <v>0</v>
      </c>
      <c r="BL26" s="123">
        <v>0</v>
      </c>
      <c r="BM26" s="123">
        <v>0</v>
      </c>
      <c r="BN26" s="123">
        <v>0</v>
      </c>
      <c r="BO26" s="123">
        <v>0</v>
      </c>
      <c r="BP26" s="103">
        <v>0</v>
      </c>
      <c r="BQ26" s="103">
        <v>0</v>
      </c>
      <c r="BR26" s="103">
        <v>0</v>
      </c>
      <c r="BS26" s="103">
        <v>0</v>
      </c>
      <c r="BT26" s="103">
        <v>0</v>
      </c>
      <c r="BU26" s="103">
        <v>0</v>
      </c>
      <c r="BV26" s="103">
        <v>0</v>
      </c>
      <c r="BW26" s="103">
        <v>0</v>
      </c>
      <c r="BX26" s="103">
        <v>0</v>
      </c>
      <c r="BY26" s="103">
        <v>0</v>
      </c>
      <c r="BZ26" s="103">
        <v>0</v>
      </c>
      <c r="CA26" s="103">
        <v>0</v>
      </c>
      <c r="CB26" s="103">
        <v>0</v>
      </c>
      <c r="CC26" s="103">
        <v>0</v>
      </c>
      <c r="CD26" s="103">
        <v>0</v>
      </c>
      <c r="CE26" s="103">
        <v>0</v>
      </c>
      <c r="CF26" s="103">
        <v>0</v>
      </c>
      <c r="CG26" s="103">
        <v>0</v>
      </c>
      <c r="CH26" s="103">
        <v>0</v>
      </c>
      <c r="CI26" s="103">
        <v>0</v>
      </c>
      <c r="CJ26" s="103">
        <v>0</v>
      </c>
      <c r="CK26" s="103">
        <v>0</v>
      </c>
      <c r="CL26" s="146">
        <v>0</v>
      </c>
      <c r="CM26" s="146">
        <v>0</v>
      </c>
      <c r="CN26" s="146">
        <v>0</v>
      </c>
      <c r="CO26" s="146">
        <v>0</v>
      </c>
      <c r="CP26" s="146">
        <v>0</v>
      </c>
      <c r="CQ26" s="146">
        <v>0</v>
      </c>
      <c r="CR26" s="146">
        <v>0</v>
      </c>
      <c r="CS26" s="146">
        <v>0</v>
      </c>
      <c r="CT26" s="146">
        <v>0</v>
      </c>
      <c r="CU26" s="146">
        <v>0</v>
      </c>
      <c r="CV26" s="146">
        <v>0</v>
      </c>
      <c r="CW26" s="146">
        <v>0</v>
      </c>
      <c r="CX26" s="146">
        <v>0</v>
      </c>
      <c r="CY26" s="146">
        <v>0</v>
      </c>
      <c r="CZ26" s="146">
        <v>0</v>
      </c>
      <c r="DA26" s="146">
        <v>0</v>
      </c>
      <c r="DB26" s="146">
        <v>0</v>
      </c>
      <c r="DC26" s="146">
        <v>0</v>
      </c>
      <c r="DD26" s="146">
        <v>0</v>
      </c>
      <c r="DE26" s="146">
        <v>0</v>
      </c>
      <c r="DF26" s="146">
        <v>0</v>
      </c>
      <c r="DG26" s="146">
        <v>0</v>
      </c>
      <c r="DH26" s="107">
        <v>0</v>
      </c>
      <c r="DI26" s="107">
        <v>0</v>
      </c>
      <c r="DJ26" s="107">
        <v>0</v>
      </c>
      <c r="DK26" s="107">
        <v>0</v>
      </c>
      <c r="DL26" s="107">
        <v>0</v>
      </c>
      <c r="DM26" s="107">
        <v>0</v>
      </c>
      <c r="DN26" s="107">
        <v>0</v>
      </c>
      <c r="DO26" s="107">
        <v>0</v>
      </c>
      <c r="DP26" s="107">
        <v>0</v>
      </c>
      <c r="DQ26" s="107">
        <v>0</v>
      </c>
      <c r="DR26" s="107">
        <v>0</v>
      </c>
      <c r="DS26" s="107">
        <v>0</v>
      </c>
      <c r="DT26" s="107">
        <v>0</v>
      </c>
      <c r="DU26" s="107">
        <v>0</v>
      </c>
      <c r="DV26" s="107">
        <v>0</v>
      </c>
      <c r="DW26" s="107">
        <v>0</v>
      </c>
      <c r="DX26" s="107">
        <v>0</v>
      </c>
      <c r="DY26" s="107">
        <v>0</v>
      </c>
      <c r="DZ26" s="107">
        <v>0</v>
      </c>
      <c r="EA26" s="107">
        <v>0</v>
      </c>
      <c r="EB26" s="107">
        <v>0</v>
      </c>
      <c r="EC26" s="107">
        <v>0</v>
      </c>
      <c r="ED26" s="124">
        <v>0</v>
      </c>
      <c r="EE26" s="124">
        <v>0</v>
      </c>
      <c r="EF26" s="124">
        <v>0</v>
      </c>
      <c r="EG26" s="124">
        <v>0</v>
      </c>
      <c r="EH26" s="124">
        <v>0</v>
      </c>
      <c r="EI26" s="124">
        <v>0</v>
      </c>
      <c r="EJ26" s="124">
        <v>0</v>
      </c>
      <c r="EK26" s="124">
        <v>0</v>
      </c>
      <c r="EL26" s="124">
        <v>0</v>
      </c>
      <c r="EM26" s="124">
        <v>0</v>
      </c>
      <c r="EN26" s="124">
        <v>0</v>
      </c>
      <c r="EO26" s="124">
        <v>0</v>
      </c>
      <c r="EP26" s="124">
        <v>0</v>
      </c>
      <c r="EQ26" s="124">
        <v>0</v>
      </c>
      <c r="ER26" s="124">
        <v>0</v>
      </c>
      <c r="ES26" s="124">
        <v>0</v>
      </c>
      <c r="ET26" s="124">
        <v>0</v>
      </c>
      <c r="EU26" s="124">
        <v>0</v>
      </c>
      <c r="EV26" s="124">
        <v>0</v>
      </c>
      <c r="EW26" s="124">
        <v>0</v>
      </c>
      <c r="EX26" s="124">
        <v>0</v>
      </c>
      <c r="EY26" s="124">
        <v>0</v>
      </c>
      <c r="EZ26" s="158">
        <v>0</v>
      </c>
      <c r="FA26" s="158">
        <v>0</v>
      </c>
      <c r="FB26" s="158">
        <v>0</v>
      </c>
      <c r="FC26" s="158">
        <v>0</v>
      </c>
      <c r="FD26" s="158">
        <v>0</v>
      </c>
      <c r="FE26" s="158">
        <v>0</v>
      </c>
      <c r="FF26" s="158">
        <v>0</v>
      </c>
      <c r="FG26" s="158">
        <v>0</v>
      </c>
      <c r="FH26" s="158">
        <v>0</v>
      </c>
      <c r="FI26" s="158">
        <v>0</v>
      </c>
      <c r="FJ26" s="158">
        <v>0</v>
      </c>
      <c r="FK26" s="158">
        <v>0</v>
      </c>
      <c r="FL26" s="158">
        <v>0</v>
      </c>
      <c r="FM26" s="158">
        <v>0</v>
      </c>
      <c r="FN26" s="158">
        <v>0</v>
      </c>
      <c r="FO26" s="158">
        <v>0</v>
      </c>
      <c r="FP26" s="158">
        <v>0</v>
      </c>
      <c r="FQ26" s="158">
        <v>0</v>
      </c>
      <c r="FR26" s="158">
        <v>0</v>
      </c>
      <c r="FS26" s="158">
        <v>0</v>
      </c>
      <c r="FT26" s="158">
        <v>0</v>
      </c>
      <c r="FU26" s="158">
        <v>0</v>
      </c>
      <c r="FV26" s="164">
        <v>0</v>
      </c>
      <c r="FW26" s="164">
        <v>0</v>
      </c>
      <c r="FX26" s="164">
        <v>0</v>
      </c>
      <c r="FY26" s="164">
        <v>0</v>
      </c>
      <c r="FZ26" s="164">
        <v>0</v>
      </c>
      <c r="GA26" s="164">
        <v>0</v>
      </c>
      <c r="GB26" s="164">
        <v>0</v>
      </c>
      <c r="GC26" s="164">
        <v>0</v>
      </c>
      <c r="GD26" s="164">
        <v>0</v>
      </c>
      <c r="GE26" s="164">
        <v>0</v>
      </c>
      <c r="GF26" s="164">
        <v>0</v>
      </c>
      <c r="GG26" s="164">
        <v>0</v>
      </c>
      <c r="GH26" s="164">
        <v>0</v>
      </c>
      <c r="GI26" s="164">
        <v>0</v>
      </c>
      <c r="GJ26" s="164">
        <v>0</v>
      </c>
      <c r="GK26" s="164">
        <v>0</v>
      </c>
      <c r="GL26" s="164">
        <v>0</v>
      </c>
      <c r="GM26" s="164">
        <v>0</v>
      </c>
      <c r="GN26" s="164">
        <v>0</v>
      </c>
      <c r="GO26" s="164">
        <v>0</v>
      </c>
      <c r="GP26" s="164">
        <v>0</v>
      </c>
      <c r="GQ26" s="164">
        <v>0</v>
      </c>
      <c r="GR26" s="168">
        <v>0</v>
      </c>
      <c r="GS26" s="168">
        <v>0</v>
      </c>
      <c r="GT26" s="168">
        <v>0</v>
      </c>
      <c r="GU26" s="168">
        <v>0</v>
      </c>
      <c r="GV26" s="168">
        <v>0</v>
      </c>
      <c r="GW26" s="168">
        <v>0</v>
      </c>
      <c r="GX26" s="168">
        <v>0</v>
      </c>
      <c r="GY26" s="168">
        <v>0</v>
      </c>
      <c r="GZ26" s="168">
        <v>0</v>
      </c>
      <c r="HA26" s="168">
        <v>0</v>
      </c>
      <c r="HB26" s="168">
        <v>0</v>
      </c>
      <c r="HC26" s="168">
        <v>0</v>
      </c>
      <c r="HD26" s="168">
        <v>0</v>
      </c>
      <c r="HE26" s="168">
        <v>0</v>
      </c>
      <c r="HF26" s="168">
        <v>0</v>
      </c>
      <c r="HG26" s="168">
        <v>0</v>
      </c>
      <c r="HH26" s="168">
        <v>0</v>
      </c>
      <c r="HI26" s="168">
        <v>0</v>
      </c>
      <c r="HJ26" s="168">
        <v>0</v>
      </c>
      <c r="HK26" s="168">
        <v>0</v>
      </c>
      <c r="HL26" s="168">
        <v>0</v>
      </c>
      <c r="HM26" s="168">
        <v>0</v>
      </c>
      <c r="HN26" s="173">
        <v>0</v>
      </c>
      <c r="HO26" s="173">
        <v>0</v>
      </c>
      <c r="HP26" s="173">
        <v>0</v>
      </c>
      <c r="HQ26" s="173">
        <v>0</v>
      </c>
      <c r="HR26" s="173">
        <v>0</v>
      </c>
      <c r="HS26" s="173">
        <v>0</v>
      </c>
      <c r="HT26" s="173">
        <v>0</v>
      </c>
      <c r="HU26" s="173">
        <v>0</v>
      </c>
      <c r="HV26" s="173">
        <v>0</v>
      </c>
      <c r="HW26" s="173">
        <v>0</v>
      </c>
      <c r="HX26" s="173">
        <v>0</v>
      </c>
      <c r="HY26" s="173">
        <v>0</v>
      </c>
      <c r="HZ26" s="173">
        <v>0</v>
      </c>
      <c r="IA26" s="173">
        <v>0</v>
      </c>
      <c r="IB26" s="173">
        <v>0</v>
      </c>
      <c r="IC26" s="173">
        <v>0</v>
      </c>
      <c r="ID26" s="173">
        <v>0</v>
      </c>
      <c r="IE26" s="173">
        <v>0</v>
      </c>
      <c r="IF26" s="173">
        <v>0</v>
      </c>
      <c r="IG26" s="173">
        <v>0</v>
      </c>
      <c r="IH26" s="173">
        <v>0</v>
      </c>
      <c r="II26" s="173">
        <v>0</v>
      </c>
      <c r="IJ26" s="125">
        <v>0</v>
      </c>
      <c r="IK26" s="125">
        <v>0</v>
      </c>
      <c r="IL26" s="125">
        <v>0</v>
      </c>
      <c r="IM26" s="125">
        <v>0</v>
      </c>
      <c r="IN26" s="125">
        <v>0</v>
      </c>
      <c r="IO26" s="125">
        <v>0</v>
      </c>
      <c r="IP26" s="125">
        <v>0</v>
      </c>
      <c r="IQ26" s="125">
        <v>0</v>
      </c>
      <c r="IR26" s="125">
        <v>0</v>
      </c>
      <c r="IS26" s="125">
        <v>0</v>
      </c>
      <c r="IT26" s="125">
        <v>0</v>
      </c>
      <c r="IU26" s="125">
        <v>0</v>
      </c>
      <c r="IV26" s="125">
        <v>0</v>
      </c>
      <c r="IW26" s="125">
        <v>0</v>
      </c>
      <c r="IX26" s="125">
        <v>0</v>
      </c>
      <c r="IY26" s="125">
        <v>0</v>
      </c>
      <c r="IZ26" s="125">
        <v>0</v>
      </c>
      <c r="JA26" s="125">
        <v>0</v>
      </c>
      <c r="JB26" s="125">
        <v>0</v>
      </c>
      <c r="JC26" s="125">
        <v>0</v>
      </c>
      <c r="JD26" s="125">
        <v>0</v>
      </c>
      <c r="JE26" s="125">
        <v>0</v>
      </c>
      <c r="JF26" s="185">
        <v>0</v>
      </c>
      <c r="JG26" s="185">
        <v>0</v>
      </c>
      <c r="JH26" s="185">
        <v>0</v>
      </c>
      <c r="JI26" s="185">
        <v>0</v>
      </c>
      <c r="JJ26" s="185">
        <v>0</v>
      </c>
      <c r="JK26" s="185">
        <v>0</v>
      </c>
      <c r="JL26" s="185">
        <v>0</v>
      </c>
      <c r="JM26" s="185">
        <v>0</v>
      </c>
      <c r="JN26" s="185">
        <v>0</v>
      </c>
      <c r="JO26" s="185">
        <v>0</v>
      </c>
      <c r="JP26" s="185">
        <v>0</v>
      </c>
      <c r="JQ26" s="185">
        <v>0</v>
      </c>
      <c r="JR26" s="185">
        <v>0</v>
      </c>
      <c r="JS26" s="185">
        <v>0</v>
      </c>
      <c r="JT26" s="185">
        <v>0</v>
      </c>
      <c r="JU26" s="185">
        <v>0</v>
      </c>
      <c r="JV26" s="185">
        <v>0</v>
      </c>
      <c r="JW26" s="185">
        <v>0</v>
      </c>
      <c r="JX26" s="185">
        <v>0</v>
      </c>
      <c r="JY26" s="185">
        <v>0</v>
      </c>
      <c r="JZ26" s="185">
        <v>0</v>
      </c>
      <c r="KA26" s="185">
        <v>0</v>
      </c>
      <c r="KB26" s="192">
        <v>0</v>
      </c>
      <c r="KC26" s="192">
        <v>0</v>
      </c>
      <c r="KD26" s="192">
        <v>0</v>
      </c>
      <c r="KE26" s="192">
        <v>0</v>
      </c>
      <c r="KF26" s="192">
        <v>0</v>
      </c>
      <c r="KG26" s="192">
        <v>0</v>
      </c>
      <c r="KH26" s="192">
        <v>0</v>
      </c>
      <c r="KI26" s="192">
        <v>0</v>
      </c>
      <c r="KJ26" s="192">
        <v>0</v>
      </c>
      <c r="KK26" s="192">
        <v>0</v>
      </c>
      <c r="KL26" s="192">
        <v>0</v>
      </c>
      <c r="KM26" s="192">
        <v>0</v>
      </c>
      <c r="KN26" s="192">
        <v>0</v>
      </c>
      <c r="KO26" s="192">
        <v>0</v>
      </c>
      <c r="KP26" s="192">
        <v>0</v>
      </c>
      <c r="KQ26" s="192">
        <v>0</v>
      </c>
      <c r="KR26" s="192">
        <v>0</v>
      </c>
      <c r="KS26" s="192">
        <v>0</v>
      </c>
      <c r="KT26" s="192">
        <v>0</v>
      </c>
      <c r="KU26" s="192">
        <v>0</v>
      </c>
      <c r="KV26" s="192">
        <v>0</v>
      </c>
      <c r="KW26" s="192">
        <v>0</v>
      </c>
    </row>
    <row r="27" spans="1:309" x14ac:dyDescent="0.3">
      <c r="A27" s="101" t="s">
        <v>9</v>
      </c>
      <c r="B27" s="101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2">
        <v>0</v>
      </c>
      <c r="Y27" s="102">
        <v>0</v>
      </c>
      <c r="Z27" s="102">
        <v>0</v>
      </c>
      <c r="AA27" s="102">
        <v>0</v>
      </c>
      <c r="AB27" s="102">
        <v>0</v>
      </c>
      <c r="AC27" s="102">
        <v>0</v>
      </c>
      <c r="AD27" s="102">
        <v>0</v>
      </c>
      <c r="AE27" s="102">
        <v>0</v>
      </c>
      <c r="AF27" s="102">
        <v>0</v>
      </c>
      <c r="AG27" s="102">
        <v>0</v>
      </c>
      <c r="AH27" s="102">
        <v>0</v>
      </c>
      <c r="AI27" s="102">
        <v>0</v>
      </c>
      <c r="AJ27" s="102">
        <v>0</v>
      </c>
      <c r="AK27" s="102">
        <v>0</v>
      </c>
      <c r="AL27" s="102">
        <v>0</v>
      </c>
      <c r="AM27" s="102">
        <v>0</v>
      </c>
      <c r="AN27" s="102">
        <v>0</v>
      </c>
      <c r="AO27" s="102">
        <v>0</v>
      </c>
      <c r="AP27" s="102">
        <v>0</v>
      </c>
      <c r="AQ27" s="102">
        <v>0</v>
      </c>
      <c r="AR27" s="102">
        <v>0</v>
      </c>
      <c r="AS27" s="102">
        <v>0</v>
      </c>
      <c r="AT27" s="123">
        <v>0</v>
      </c>
      <c r="AU27" s="123">
        <v>0</v>
      </c>
      <c r="AV27" s="123">
        <v>0</v>
      </c>
      <c r="AW27" s="123">
        <v>0</v>
      </c>
      <c r="AX27" s="123">
        <v>0</v>
      </c>
      <c r="AY27" s="123">
        <v>0</v>
      </c>
      <c r="AZ27" s="123">
        <v>0</v>
      </c>
      <c r="BA27" s="123">
        <v>0</v>
      </c>
      <c r="BB27" s="123">
        <v>0</v>
      </c>
      <c r="BC27" s="123">
        <v>0</v>
      </c>
      <c r="BD27" s="123">
        <v>0</v>
      </c>
      <c r="BE27" s="123">
        <v>0</v>
      </c>
      <c r="BF27" s="123">
        <v>0</v>
      </c>
      <c r="BG27" s="123">
        <v>0</v>
      </c>
      <c r="BH27" s="123">
        <v>0</v>
      </c>
      <c r="BI27" s="123">
        <v>0</v>
      </c>
      <c r="BJ27" s="123">
        <v>0</v>
      </c>
      <c r="BK27" s="123">
        <v>0</v>
      </c>
      <c r="BL27" s="123">
        <v>0</v>
      </c>
      <c r="BM27" s="123">
        <v>0</v>
      </c>
      <c r="BN27" s="123">
        <v>0</v>
      </c>
      <c r="BO27" s="123">
        <v>0</v>
      </c>
      <c r="BP27" s="103">
        <v>0</v>
      </c>
      <c r="BQ27" s="103">
        <v>0</v>
      </c>
      <c r="BR27" s="103">
        <v>0</v>
      </c>
      <c r="BS27" s="103">
        <v>0</v>
      </c>
      <c r="BT27" s="103">
        <v>0</v>
      </c>
      <c r="BU27" s="103">
        <v>0</v>
      </c>
      <c r="BV27" s="103">
        <v>0</v>
      </c>
      <c r="BW27" s="103">
        <v>0</v>
      </c>
      <c r="BX27" s="103">
        <v>0</v>
      </c>
      <c r="BY27" s="103">
        <v>0</v>
      </c>
      <c r="BZ27" s="103">
        <v>0</v>
      </c>
      <c r="CA27" s="103">
        <v>0</v>
      </c>
      <c r="CB27" s="103">
        <v>0</v>
      </c>
      <c r="CC27" s="103">
        <v>0</v>
      </c>
      <c r="CD27" s="103">
        <v>0</v>
      </c>
      <c r="CE27" s="103">
        <v>0</v>
      </c>
      <c r="CF27" s="103">
        <v>0</v>
      </c>
      <c r="CG27" s="103">
        <v>0</v>
      </c>
      <c r="CH27" s="103">
        <v>0</v>
      </c>
      <c r="CI27" s="103">
        <v>0</v>
      </c>
      <c r="CJ27" s="103">
        <v>0</v>
      </c>
      <c r="CK27" s="103">
        <v>0</v>
      </c>
      <c r="CL27" s="146">
        <v>0</v>
      </c>
      <c r="CM27" s="146">
        <v>0</v>
      </c>
      <c r="CN27" s="146">
        <v>0</v>
      </c>
      <c r="CO27" s="146">
        <v>0</v>
      </c>
      <c r="CP27" s="146">
        <v>0</v>
      </c>
      <c r="CQ27" s="146">
        <v>0</v>
      </c>
      <c r="CR27" s="146">
        <v>0</v>
      </c>
      <c r="CS27" s="146">
        <v>0</v>
      </c>
      <c r="CT27" s="146">
        <v>0</v>
      </c>
      <c r="CU27" s="146">
        <v>0</v>
      </c>
      <c r="CV27" s="146">
        <v>0</v>
      </c>
      <c r="CW27" s="146">
        <v>0</v>
      </c>
      <c r="CX27" s="146">
        <v>0</v>
      </c>
      <c r="CY27" s="146">
        <v>0</v>
      </c>
      <c r="CZ27" s="146">
        <v>0</v>
      </c>
      <c r="DA27" s="146">
        <v>0</v>
      </c>
      <c r="DB27" s="146">
        <v>0</v>
      </c>
      <c r="DC27" s="146">
        <v>0</v>
      </c>
      <c r="DD27" s="146">
        <v>0</v>
      </c>
      <c r="DE27" s="146">
        <v>0</v>
      </c>
      <c r="DF27" s="146">
        <v>0</v>
      </c>
      <c r="DG27" s="146">
        <v>0</v>
      </c>
      <c r="DH27" s="107">
        <v>0</v>
      </c>
      <c r="DI27" s="107">
        <v>0</v>
      </c>
      <c r="DJ27" s="107">
        <v>0</v>
      </c>
      <c r="DK27" s="107">
        <v>0</v>
      </c>
      <c r="DL27" s="107">
        <v>0</v>
      </c>
      <c r="DM27" s="107">
        <v>0</v>
      </c>
      <c r="DN27" s="107">
        <v>0</v>
      </c>
      <c r="DO27" s="107">
        <v>0</v>
      </c>
      <c r="DP27" s="107">
        <v>0</v>
      </c>
      <c r="DQ27" s="107">
        <v>0</v>
      </c>
      <c r="DR27" s="107">
        <v>0</v>
      </c>
      <c r="DS27" s="107">
        <v>0</v>
      </c>
      <c r="DT27" s="107">
        <v>0</v>
      </c>
      <c r="DU27" s="107">
        <v>0</v>
      </c>
      <c r="DV27" s="107">
        <v>0</v>
      </c>
      <c r="DW27" s="107">
        <v>0</v>
      </c>
      <c r="DX27" s="107">
        <v>0</v>
      </c>
      <c r="DY27" s="107">
        <v>0</v>
      </c>
      <c r="DZ27" s="107">
        <v>0</v>
      </c>
      <c r="EA27" s="107">
        <v>0</v>
      </c>
      <c r="EB27" s="107">
        <v>0</v>
      </c>
      <c r="EC27" s="107">
        <v>0</v>
      </c>
      <c r="ED27" s="124">
        <v>0</v>
      </c>
      <c r="EE27" s="124">
        <v>0</v>
      </c>
      <c r="EF27" s="124">
        <v>0</v>
      </c>
      <c r="EG27" s="124">
        <v>3</v>
      </c>
      <c r="EH27" s="124">
        <v>0</v>
      </c>
      <c r="EI27" s="124">
        <v>0</v>
      </c>
      <c r="EJ27" s="124">
        <v>0</v>
      </c>
      <c r="EK27" s="124">
        <v>0</v>
      </c>
      <c r="EL27" s="124">
        <v>0</v>
      </c>
      <c r="EM27" s="124">
        <v>0</v>
      </c>
      <c r="EN27" s="124">
        <v>0</v>
      </c>
      <c r="EO27" s="124">
        <v>0</v>
      </c>
      <c r="EP27" s="124">
        <v>0</v>
      </c>
      <c r="EQ27" s="124">
        <v>0</v>
      </c>
      <c r="ER27" s="124">
        <v>0</v>
      </c>
      <c r="ES27" s="124">
        <v>0</v>
      </c>
      <c r="ET27" s="124">
        <v>0</v>
      </c>
      <c r="EU27" s="124">
        <v>0</v>
      </c>
      <c r="EV27" s="124">
        <v>0</v>
      </c>
      <c r="EW27" s="124">
        <v>0</v>
      </c>
      <c r="EX27" s="124">
        <v>0</v>
      </c>
      <c r="EY27" s="124">
        <v>0</v>
      </c>
      <c r="EZ27" s="158">
        <v>0</v>
      </c>
      <c r="FA27" s="158">
        <v>0</v>
      </c>
      <c r="FB27" s="158">
        <v>0</v>
      </c>
      <c r="FC27" s="158">
        <v>0</v>
      </c>
      <c r="FD27" s="158">
        <v>0</v>
      </c>
      <c r="FE27" s="158">
        <v>0</v>
      </c>
      <c r="FF27" s="158">
        <v>0</v>
      </c>
      <c r="FG27" s="158">
        <v>0</v>
      </c>
      <c r="FH27" s="158">
        <v>0</v>
      </c>
      <c r="FI27" s="158">
        <v>0</v>
      </c>
      <c r="FJ27" s="158">
        <v>0</v>
      </c>
      <c r="FK27" s="158">
        <v>0</v>
      </c>
      <c r="FL27" s="158">
        <v>0</v>
      </c>
      <c r="FM27" s="158">
        <v>0</v>
      </c>
      <c r="FN27" s="158">
        <v>0</v>
      </c>
      <c r="FO27" s="158">
        <v>0</v>
      </c>
      <c r="FP27" s="158">
        <v>0</v>
      </c>
      <c r="FQ27" s="158">
        <v>0</v>
      </c>
      <c r="FR27" s="158">
        <v>0</v>
      </c>
      <c r="FS27" s="158">
        <v>0</v>
      </c>
      <c r="FT27" s="158">
        <v>0</v>
      </c>
      <c r="FU27" s="158">
        <v>0</v>
      </c>
      <c r="FV27" s="164">
        <v>0</v>
      </c>
      <c r="FW27" s="164">
        <v>0</v>
      </c>
      <c r="FX27" s="164">
        <v>0</v>
      </c>
      <c r="FY27" s="164">
        <v>0</v>
      </c>
      <c r="FZ27" s="164">
        <v>0</v>
      </c>
      <c r="GA27" s="164">
        <v>0</v>
      </c>
      <c r="GB27" s="164">
        <v>0</v>
      </c>
      <c r="GC27" s="164">
        <v>0</v>
      </c>
      <c r="GD27" s="164">
        <v>0</v>
      </c>
      <c r="GE27" s="164">
        <v>0</v>
      </c>
      <c r="GF27" s="164">
        <v>0</v>
      </c>
      <c r="GG27" s="164">
        <v>0</v>
      </c>
      <c r="GH27" s="164">
        <v>0</v>
      </c>
      <c r="GI27" s="164">
        <v>0</v>
      </c>
      <c r="GJ27" s="164">
        <v>0</v>
      </c>
      <c r="GK27" s="164">
        <v>0</v>
      </c>
      <c r="GL27" s="164">
        <v>0</v>
      </c>
      <c r="GM27" s="164">
        <v>0</v>
      </c>
      <c r="GN27" s="164">
        <v>0</v>
      </c>
      <c r="GO27" s="164">
        <v>0</v>
      </c>
      <c r="GP27" s="164">
        <v>0</v>
      </c>
      <c r="GQ27" s="164">
        <v>0</v>
      </c>
      <c r="GR27" s="168">
        <v>0</v>
      </c>
      <c r="GS27" s="168">
        <v>0</v>
      </c>
      <c r="GT27" s="168">
        <v>0</v>
      </c>
      <c r="GU27" s="168">
        <v>0</v>
      </c>
      <c r="GV27" s="168">
        <v>0</v>
      </c>
      <c r="GW27" s="168">
        <v>0</v>
      </c>
      <c r="GX27" s="168">
        <v>0</v>
      </c>
      <c r="GY27" s="168">
        <v>0</v>
      </c>
      <c r="GZ27" s="168">
        <v>0</v>
      </c>
      <c r="HA27" s="168">
        <v>0</v>
      </c>
      <c r="HB27" s="168">
        <v>0</v>
      </c>
      <c r="HC27" s="168">
        <v>0</v>
      </c>
      <c r="HD27" s="168">
        <v>0</v>
      </c>
      <c r="HE27" s="168">
        <v>0</v>
      </c>
      <c r="HF27" s="168">
        <v>0</v>
      </c>
      <c r="HG27" s="168">
        <v>0</v>
      </c>
      <c r="HH27" s="168">
        <v>0</v>
      </c>
      <c r="HI27" s="168">
        <v>0</v>
      </c>
      <c r="HJ27" s="168">
        <v>0</v>
      </c>
      <c r="HK27" s="168">
        <v>0</v>
      </c>
      <c r="HL27" s="168">
        <v>0</v>
      </c>
      <c r="HM27" s="168">
        <v>0</v>
      </c>
      <c r="HN27" s="173">
        <v>0</v>
      </c>
      <c r="HO27" s="173">
        <v>0</v>
      </c>
      <c r="HP27" s="173">
        <v>0</v>
      </c>
      <c r="HQ27" s="173">
        <v>0</v>
      </c>
      <c r="HR27" s="173">
        <v>0</v>
      </c>
      <c r="HS27" s="173">
        <v>0</v>
      </c>
      <c r="HT27" s="173">
        <v>0</v>
      </c>
      <c r="HU27" s="173">
        <v>0</v>
      </c>
      <c r="HV27" s="173">
        <v>0</v>
      </c>
      <c r="HW27" s="173">
        <v>0</v>
      </c>
      <c r="HX27" s="173">
        <v>0</v>
      </c>
      <c r="HY27" s="173">
        <v>0</v>
      </c>
      <c r="HZ27" s="173">
        <v>0</v>
      </c>
      <c r="IA27" s="173">
        <v>0</v>
      </c>
      <c r="IB27" s="173">
        <v>0</v>
      </c>
      <c r="IC27" s="173">
        <v>0</v>
      </c>
      <c r="ID27" s="173">
        <v>0</v>
      </c>
      <c r="IE27" s="173">
        <v>0</v>
      </c>
      <c r="IF27" s="173">
        <v>0</v>
      </c>
      <c r="IG27" s="173">
        <v>0</v>
      </c>
      <c r="IH27" s="173">
        <v>0</v>
      </c>
      <c r="II27" s="173">
        <v>0</v>
      </c>
      <c r="IJ27" s="125">
        <v>0</v>
      </c>
      <c r="IK27" s="125">
        <v>0</v>
      </c>
      <c r="IL27" s="125">
        <v>0</v>
      </c>
      <c r="IM27" s="125">
        <v>0</v>
      </c>
      <c r="IN27" s="125">
        <v>0</v>
      </c>
      <c r="IO27" s="125">
        <v>0</v>
      </c>
      <c r="IP27" s="125">
        <v>0</v>
      </c>
      <c r="IQ27" s="125">
        <v>0</v>
      </c>
      <c r="IR27" s="125">
        <v>0</v>
      </c>
      <c r="IS27" s="125">
        <v>0</v>
      </c>
      <c r="IT27" s="125">
        <v>0</v>
      </c>
      <c r="IU27" s="125">
        <v>0</v>
      </c>
      <c r="IV27" s="125">
        <v>0</v>
      </c>
      <c r="IW27" s="125">
        <v>0</v>
      </c>
      <c r="IX27" s="125">
        <v>0</v>
      </c>
      <c r="IY27" s="125">
        <v>0</v>
      </c>
      <c r="IZ27" s="125">
        <v>0</v>
      </c>
      <c r="JA27" s="125">
        <v>0</v>
      </c>
      <c r="JB27" s="125">
        <v>0</v>
      </c>
      <c r="JC27" s="125">
        <v>0</v>
      </c>
      <c r="JD27" s="125">
        <v>0</v>
      </c>
      <c r="JE27" s="125">
        <v>0</v>
      </c>
      <c r="JF27" s="185">
        <v>0</v>
      </c>
      <c r="JG27" s="185">
        <v>0</v>
      </c>
      <c r="JH27" s="185">
        <v>0</v>
      </c>
      <c r="JI27" s="185">
        <v>0</v>
      </c>
      <c r="JJ27" s="185">
        <v>0</v>
      </c>
      <c r="JK27" s="185">
        <v>0</v>
      </c>
      <c r="JL27" s="185">
        <v>0</v>
      </c>
      <c r="JM27" s="185">
        <v>0</v>
      </c>
      <c r="JN27" s="185">
        <v>0</v>
      </c>
      <c r="JO27" s="185">
        <v>0</v>
      </c>
      <c r="JP27" s="185">
        <v>0</v>
      </c>
      <c r="JQ27" s="185">
        <v>0</v>
      </c>
      <c r="JR27" s="185">
        <v>0</v>
      </c>
      <c r="JS27" s="185">
        <v>0</v>
      </c>
      <c r="JT27" s="185">
        <v>0</v>
      </c>
      <c r="JU27" s="185">
        <v>0</v>
      </c>
      <c r="JV27" s="185">
        <v>0</v>
      </c>
      <c r="JW27" s="185">
        <v>0</v>
      </c>
      <c r="JX27" s="185">
        <v>0</v>
      </c>
      <c r="JY27" s="185">
        <v>0</v>
      </c>
      <c r="JZ27" s="185">
        <v>0</v>
      </c>
      <c r="KA27" s="185">
        <v>0</v>
      </c>
      <c r="KB27" s="192">
        <v>0</v>
      </c>
      <c r="KC27" s="192">
        <v>0</v>
      </c>
      <c r="KD27" s="192">
        <v>0</v>
      </c>
      <c r="KE27" s="192">
        <v>0</v>
      </c>
      <c r="KF27" s="192">
        <v>0</v>
      </c>
      <c r="KG27" s="192">
        <v>0</v>
      </c>
      <c r="KH27" s="192">
        <v>0</v>
      </c>
      <c r="KI27" s="192">
        <v>0</v>
      </c>
      <c r="KJ27" s="192">
        <v>0</v>
      </c>
      <c r="KK27" s="192">
        <v>0</v>
      </c>
      <c r="KL27" s="192">
        <v>0</v>
      </c>
      <c r="KM27" s="192">
        <v>0</v>
      </c>
      <c r="KN27" s="192">
        <v>0</v>
      </c>
      <c r="KO27" s="192">
        <v>0</v>
      </c>
      <c r="KP27" s="192">
        <v>0</v>
      </c>
      <c r="KQ27" s="192">
        <v>0</v>
      </c>
      <c r="KR27" s="192">
        <v>0</v>
      </c>
      <c r="KS27" s="192">
        <v>0</v>
      </c>
      <c r="KT27" s="192">
        <v>0</v>
      </c>
      <c r="KU27" s="192">
        <v>0</v>
      </c>
      <c r="KV27" s="192">
        <v>0</v>
      </c>
      <c r="KW27" s="192">
        <v>0</v>
      </c>
    </row>
    <row r="28" spans="1:309" x14ac:dyDescent="0.3">
      <c r="A28" s="101" t="s">
        <v>10</v>
      </c>
      <c r="B28" s="101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2">
        <v>0</v>
      </c>
      <c r="Y28" s="102">
        <v>0</v>
      </c>
      <c r="Z28" s="102">
        <v>0</v>
      </c>
      <c r="AA28" s="102">
        <v>0</v>
      </c>
      <c r="AB28" s="102">
        <v>0</v>
      </c>
      <c r="AC28" s="102">
        <v>0</v>
      </c>
      <c r="AD28" s="102">
        <v>0</v>
      </c>
      <c r="AE28" s="102">
        <v>0</v>
      </c>
      <c r="AF28" s="102">
        <v>0</v>
      </c>
      <c r="AG28" s="102">
        <v>0</v>
      </c>
      <c r="AH28" s="102">
        <v>0</v>
      </c>
      <c r="AI28" s="102">
        <v>0</v>
      </c>
      <c r="AJ28" s="102">
        <v>0</v>
      </c>
      <c r="AK28" s="102">
        <v>0</v>
      </c>
      <c r="AL28" s="102">
        <v>0</v>
      </c>
      <c r="AM28" s="102">
        <v>0</v>
      </c>
      <c r="AN28" s="102">
        <v>0</v>
      </c>
      <c r="AO28" s="102">
        <v>0</v>
      </c>
      <c r="AP28" s="102">
        <v>0</v>
      </c>
      <c r="AQ28" s="102">
        <v>0</v>
      </c>
      <c r="AR28" s="102">
        <v>0</v>
      </c>
      <c r="AS28" s="102">
        <v>0</v>
      </c>
      <c r="AT28" s="123">
        <v>0</v>
      </c>
      <c r="AU28" s="123">
        <v>0</v>
      </c>
      <c r="AV28" s="123">
        <v>0</v>
      </c>
      <c r="AW28" s="123">
        <v>0</v>
      </c>
      <c r="AX28" s="123">
        <v>0</v>
      </c>
      <c r="AY28" s="123">
        <v>0</v>
      </c>
      <c r="AZ28" s="123">
        <v>0</v>
      </c>
      <c r="BA28" s="123">
        <v>0</v>
      </c>
      <c r="BB28" s="123">
        <v>0</v>
      </c>
      <c r="BC28" s="123">
        <v>0</v>
      </c>
      <c r="BD28" s="123">
        <v>0</v>
      </c>
      <c r="BE28" s="123">
        <v>0</v>
      </c>
      <c r="BF28" s="123">
        <v>0</v>
      </c>
      <c r="BG28" s="123">
        <v>0</v>
      </c>
      <c r="BH28" s="123">
        <v>0</v>
      </c>
      <c r="BI28" s="123">
        <v>0</v>
      </c>
      <c r="BJ28" s="123">
        <v>0</v>
      </c>
      <c r="BK28" s="123">
        <v>0</v>
      </c>
      <c r="BL28" s="123">
        <v>0</v>
      </c>
      <c r="BM28" s="123">
        <v>0</v>
      </c>
      <c r="BN28" s="123">
        <v>0</v>
      </c>
      <c r="BO28" s="123">
        <v>0</v>
      </c>
      <c r="BP28" s="103">
        <v>0</v>
      </c>
      <c r="BQ28" s="103">
        <v>0</v>
      </c>
      <c r="BR28" s="103">
        <v>0</v>
      </c>
      <c r="BS28" s="103">
        <v>0</v>
      </c>
      <c r="BT28" s="103">
        <v>0</v>
      </c>
      <c r="BU28" s="103">
        <v>0</v>
      </c>
      <c r="BV28" s="103">
        <v>0</v>
      </c>
      <c r="BW28" s="103">
        <v>0</v>
      </c>
      <c r="BX28" s="103">
        <v>0</v>
      </c>
      <c r="BY28" s="103">
        <v>0</v>
      </c>
      <c r="BZ28" s="103">
        <v>0</v>
      </c>
      <c r="CA28" s="103">
        <v>0</v>
      </c>
      <c r="CB28" s="103">
        <v>0</v>
      </c>
      <c r="CC28" s="103">
        <v>0</v>
      </c>
      <c r="CD28" s="103">
        <v>0</v>
      </c>
      <c r="CE28" s="103">
        <v>0</v>
      </c>
      <c r="CF28" s="103">
        <v>0</v>
      </c>
      <c r="CG28" s="103">
        <v>0</v>
      </c>
      <c r="CH28" s="103">
        <v>0</v>
      </c>
      <c r="CI28" s="103">
        <v>0</v>
      </c>
      <c r="CJ28" s="103">
        <v>0</v>
      </c>
      <c r="CK28" s="103">
        <v>0</v>
      </c>
      <c r="CL28" s="146">
        <v>3</v>
      </c>
      <c r="CM28" s="146">
        <v>0</v>
      </c>
      <c r="CN28" s="146">
        <v>3</v>
      </c>
      <c r="CO28" s="146">
        <v>6</v>
      </c>
      <c r="CP28" s="146">
        <v>6</v>
      </c>
      <c r="CQ28" s="146">
        <v>0</v>
      </c>
      <c r="CR28" s="146">
        <v>0</v>
      </c>
      <c r="CS28" s="146">
        <v>0</v>
      </c>
      <c r="CT28" s="146">
        <v>0</v>
      </c>
      <c r="CU28" s="146">
        <v>0</v>
      </c>
      <c r="CV28" s="146">
        <v>0</v>
      </c>
      <c r="CW28" s="146">
        <v>0</v>
      </c>
      <c r="CX28" s="146">
        <v>3</v>
      </c>
      <c r="CY28" s="146">
        <v>0</v>
      </c>
      <c r="CZ28" s="146">
        <v>0</v>
      </c>
      <c r="DA28" s="146">
        <v>0</v>
      </c>
      <c r="DB28" s="146">
        <v>0</v>
      </c>
      <c r="DC28" s="146">
        <v>0</v>
      </c>
      <c r="DD28" s="146">
        <v>0</v>
      </c>
      <c r="DE28" s="146">
        <v>0</v>
      </c>
      <c r="DF28" s="146">
        <v>0</v>
      </c>
      <c r="DG28" s="146">
        <v>0</v>
      </c>
      <c r="DH28" s="107">
        <v>0</v>
      </c>
      <c r="DI28" s="107">
        <v>0</v>
      </c>
      <c r="DJ28" s="107">
        <v>0</v>
      </c>
      <c r="DK28" s="107">
        <v>0</v>
      </c>
      <c r="DL28" s="107">
        <v>0</v>
      </c>
      <c r="DM28" s="107">
        <v>0</v>
      </c>
      <c r="DN28" s="107">
        <v>0</v>
      </c>
      <c r="DO28" s="107">
        <v>0</v>
      </c>
      <c r="DP28" s="107">
        <v>0</v>
      </c>
      <c r="DQ28" s="107">
        <v>0</v>
      </c>
      <c r="DR28" s="107">
        <v>0</v>
      </c>
      <c r="DS28" s="107">
        <v>0</v>
      </c>
      <c r="DT28" s="107">
        <v>0</v>
      </c>
      <c r="DU28" s="107">
        <v>0</v>
      </c>
      <c r="DV28" s="107">
        <v>0</v>
      </c>
      <c r="DW28" s="107">
        <v>0</v>
      </c>
      <c r="DX28" s="107">
        <v>0</v>
      </c>
      <c r="DY28" s="107">
        <v>0</v>
      </c>
      <c r="DZ28" s="107">
        <v>0</v>
      </c>
      <c r="EA28" s="107">
        <v>0</v>
      </c>
      <c r="EB28" s="107">
        <v>0</v>
      </c>
      <c r="EC28" s="107">
        <v>0</v>
      </c>
      <c r="ED28" s="124">
        <v>0</v>
      </c>
      <c r="EE28" s="124">
        <v>0</v>
      </c>
      <c r="EF28" s="124">
        <v>0</v>
      </c>
      <c r="EG28" s="124">
        <v>0</v>
      </c>
      <c r="EH28" s="124">
        <v>3</v>
      </c>
      <c r="EI28" s="124">
        <v>0</v>
      </c>
      <c r="EJ28" s="124">
        <v>0</v>
      </c>
      <c r="EK28" s="124">
        <v>0</v>
      </c>
      <c r="EL28" s="124">
        <v>0</v>
      </c>
      <c r="EM28" s="124">
        <v>0</v>
      </c>
      <c r="EN28" s="124">
        <v>0</v>
      </c>
      <c r="EO28" s="124">
        <v>0</v>
      </c>
      <c r="EP28" s="124">
        <v>0</v>
      </c>
      <c r="EQ28" s="124">
        <v>0</v>
      </c>
      <c r="ER28" s="124">
        <v>0</v>
      </c>
      <c r="ES28" s="124">
        <v>0</v>
      </c>
      <c r="ET28" s="124">
        <v>0</v>
      </c>
      <c r="EU28" s="124">
        <v>0</v>
      </c>
      <c r="EV28" s="124">
        <v>0</v>
      </c>
      <c r="EW28" s="124">
        <v>0</v>
      </c>
      <c r="EX28" s="124">
        <v>0</v>
      </c>
      <c r="EY28" s="124">
        <v>0</v>
      </c>
      <c r="EZ28" s="158">
        <v>0</v>
      </c>
      <c r="FA28" s="158">
        <v>0</v>
      </c>
      <c r="FB28" s="158">
        <v>0</v>
      </c>
      <c r="FC28" s="158">
        <v>0</v>
      </c>
      <c r="FD28" s="158">
        <v>0</v>
      </c>
      <c r="FE28" s="158">
        <v>0</v>
      </c>
      <c r="FF28" s="158">
        <v>0</v>
      </c>
      <c r="FG28" s="158">
        <v>0</v>
      </c>
      <c r="FH28" s="158">
        <v>0</v>
      </c>
      <c r="FI28" s="158">
        <v>0</v>
      </c>
      <c r="FJ28" s="158">
        <v>0</v>
      </c>
      <c r="FK28" s="158">
        <v>0</v>
      </c>
      <c r="FL28" s="158">
        <v>0</v>
      </c>
      <c r="FM28" s="158">
        <v>0</v>
      </c>
      <c r="FN28" s="158">
        <v>0</v>
      </c>
      <c r="FO28" s="158">
        <v>0</v>
      </c>
      <c r="FP28" s="158">
        <v>0</v>
      </c>
      <c r="FQ28" s="158">
        <v>0</v>
      </c>
      <c r="FR28" s="158">
        <v>0</v>
      </c>
      <c r="FS28" s="158">
        <v>0</v>
      </c>
      <c r="FT28" s="158">
        <v>0</v>
      </c>
      <c r="FU28" s="158">
        <v>0</v>
      </c>
      <c r="FV28" s="164">
        <v>0</v>
      </c>
      <c r="FW28" s="164">
        <v>0</v>
      </c>
      <c r="FX28" s="164">
        <v>0</v>
      </c>
      <c r="FY28" s="164">
        <v>0</v>
      </c>
      <c r="FZ28" s="164">
        <v>0</v>
      </c>
      <c r="GA28" s="164">
        <v>0</v>
      </c>
      <c r="GB28" s="164">
        <v>0</v>
      </c>
      <c r="GC28" s="164">
        <v>0</v>
      </c>
      <c r="GD28" s="164">
        <v>0</v>
      </c>
      <c r="GE28" s="164">
        <v>0</v>
      </c>
      <c r="GF28" s="164">
        <v>0</v>
      </c>
      <c r="GG28" s="164">
        <v>0</v>
      </c>
      <c r="GH28" s="164">
        <v>0</v>
      </c>
      <c r="GI28" s="164">
        <v>0</v>
      </c>
      <c r="GJ28" s="164">
        <v>0</v>
      </c>
      <c r="GK28" s="164">
        <v>0</v>
      </c>
      <c r="GL28" s="164">
        <v>0</v>
      </c>
      <c r="GM28" s="164">
        <v>0</v>
      </c>
      <c r="GN28" s="164">
        <v>0</v>
      </c>
      <c r="GO28" s="164">
        <v>0</v>
      </c>
      <c r="GP28" s="164">
        <v>0</v>
      </c>
      <c r="GQ28" s="164">
        <v>0</v>
      </c>
      <c r="GR28" s="168">
        <v>0</v>
      </c>
      <c r="GS28" s="168">
        <v>0</v>
      </c>
      <c r="GT28" s="168">
        <v>0</v>
      </c>
      <c r="GU28" s="168">
        <v>0</v>
      </c>
      <c r="GV28" s="168">
        <v>0</v>
      </c>
      <c r="GW28" s="168">
        <v>0</v>
      </c>
      <c r="GX28" s="168">
        <v>0</v>
      </c>
      <c r="GY28" s="168">
        <v>0</v>
      </c>
      <c r="GZ28" s="168">
        <v>0</v>
      </c>
      <c r="HA28" s="168">
        <v>0</v>
      </c>
      <c r="HB28" s="168">
        <v>0</v>
      </c>
      <c r="HC28" s="168">
        <v>0</v>
      </c>
      <c r="HD28" s="168">
        <v>0</v>
      </c>
      <c r="HE28" s="168">
        <v>0</v>
      </c>
      <c r="HF28" s="168">
        <v>0</v>
      </c>
      <c r="HG28" s="168">
        <v>0</v>
      </c>
      <c r="HH28" s="168">
        <v>0</v>
      </c>
      <c r="HI28" s="168">
        <v>0</v>
      </c>
      <c r="HJ28" s="168">
        <v>0</v>
      </c>
      <c r="HK28" s="168">
        <v>0</v>
      </c>
      <c r="HL28" s="168">
        <v>0</v>
      </c>
      <c r="HM28" s="168">
        <v>0</v>
      </c>
      <c r="HN28" s="173">
        <v>0</v>
      </c>
      <c r="HO28" s="173">
        <v>0</v>
      </c>
      <c r="HP28" s="173">
        <v>0</v>
      </c>
      <c r="HQ28" s="173">
        <v>0</v>
      </c>
      <c r="HR28" s="173">
        <v>0</v>
      </c>
      <c r="HS28" s="173">
        <v>0</v>
      </c>
      <c r="HT28" s="173">
        <v>0</v>
      </c>
      <c r="HU28" s="173">
        <v>0</v>
      </c>
      <c r="HV28" s="173">
        <v>0</v>
      </c>
      <c r="HW28" s="173">
        <v>0</v>
      </c>
      <c r="HX28" s="173">
        <v>0</v>
      </c>
      <c r="HY28" s="173">
        <v>0</v>
      </c>
      <c r="HZ28" s="173">
        <v>0</v>
      </c>
      <c r="IA28" s="173">
        <v>0</v>
      </c>
      <c r="IB28" s="173">
        <v>0</v>
      </c>
      <c r="IC28" s="173">
        <v>0</v>
      </c>
      <c r="ID28" s="173">
        <v>0</v>
      </c>
      <c r="IE28" s="173">
        <v>0</v>
      </c>
      <c r="IF28" s="173">
        <v>0</v>
      </c>
      <c r="IG28" s="173">
        <v>0</v>
      </c>
      <c r="IH28" s="173">
        <v>0</v>
      </c>
      <c r="II28" s="173">
        <v>0</v>
      </c>
      <c r="IJ28" s="125">
        <v>0</v>
      </c>
      <c r="IK28" s="125">
        <v>0</v>
      </c>
      <c r="IL28" s="125">
        <v>0</v>
      </c>
      <c r="IM28" s="125">
        <v>0</v>
      </c>
      <c r="IN28" s="125">
        <v>0</v>
      </c>
      <c r="IO28" s="125">
        <v>0</v>
      </c>
      <c r="IP28" s="125">
        <v>0</v>
      </c>
      <c r="IQ28" s="125">
        <v>0</v>
      </c>
      <c r="IR28" s="125">
        <v>0</v>
      </c>
      <c r="IS28" s="125">
        <v>0</v>
      </c>
      <c r="IT28" s="125">
        <v>0</v>
      </c>
      <c r="IU28" s="125">
        <v>0</v>
      </c>
      <c r="IV28" s="125">
        <v>0</v>
      </c>
      <c r="IW28" s="125">
        <v>0</v>
      </c>
      <c r="IX28" s="125">
        <v>0</v>
      </c>
      <c r="IY28" s="125">
        <v>0</v>
      </c>
      <c r="IZ28" s="125">
        <v>0</v>
      </c>
      <c r="JA28" s="125">
        <v>0</v>
      </c>
      <c r="JB28" s="125">
        <v>0</v>
      </c>
      <c r="JC28" s="125">
        <v>0</v>
      </c>
      <c r="JD28" s="125">
        <v>0</v>
      </c>
      <c r="JE28" s="125">
        <v>0</v>
      </c>
      <c r="JF28" s="185">
        <v>0</v>
      </c>
      <c r="JG28" s="185">
        <v>0</v>
      </c>
      <c r="JH28" s="185">
        <v>0</v>
      </c>
      <c r="JI28" s="185">
        <v>0</v>
      </c>
      <c r="JJ28" s="185">
        <v>0</v>
      </c>
      <c r="JK28" s="185">
        <v>0</v>
      </c>
      <c r="JL28" s="185">
        <v>0</v>
      </c>
      <c r="JM28" s="185">
        <v>0</v>
      </c>
      <c r="JN28" s="185">
        <v>0</v>
      </c>
      <c r="JO28" s="185">
        <v>0</v>
      </c>
      <c r="JP28" s="185">
        <v>0</v>
      </c>
      <c r="JQ28" s="185">
        <v>0</v>
      </c>
      <c r="JR28" s="185">
        <v>0</v>
      </c>
      <c r="JS28" s="185">
        <v>0</v>
      </c>
      <c r="JT28" s="185">
        <v>0</v>
      </c>
      <c r="JU28" s="185">
        <v>0</v>
      </c>
      <c r="JV28" s="185">
        <v>0</v>
      </c>
      <c r="JW28" s="185">
        <v>0</v>
      </c>
      <c r="JX28" s="185">
        <v>0</v>
      </c>
      <c r="JY28" s="185">
        <v>0</v>
      </c>
      <c r="JZ28" s="185">
        <v>0</v>
      </c>
      <c r="KA28" s="185">
        <v>0</v>
      </c>
      <c r="KB28" s="192">
        <v>0</v>
      </c>
      <c r="KC28" s="192">
        <v>0</v>
      </c>
      <c r="KD28" s="192">
        <v>0</v>
      </c>
      <c r="KE28" s="192">
        <v>0</v>
      </c>
      <c r="KF28" s="192">
        <v>0</v>
      </c>
      <c r="KG28" s="192">
        <v>0</v>
      </c>
      <c r="KH28" s="192">
        <v>0</v>
      </c>
      <c r="KI28" s="192">
        <v>0</v>
      </c>
      <c r="KJ28" s="192">
        <v>0</v>
      </c>
      <c r="KK28" s="192">
        <v>0</v>
      </c>
      <c r="KL28" s="192">
        <v>0</v>
      </c>
      <c r="KM28" s="192">
        <v>0</v>
      </c>
      <c r="KN28" s="192">
        <v>0</v>
      </c>
      <c r="KO28" s="192">
        <v>0</v>
      </c>
      <c r="KP28" s="192">
        <v>0</v>
      </c>
      <c r="KQ28" s="192">
        <v>0</v>
      </c>
      <c r="KR28" s="192">
        <v>0</v>
      </c>
      <c r="KS28" s="192">
        <v>0</v>
      </c>
      <c r="KT28" s="192">
        <v>0</v>
      </c>
      <c r="KU28" s="192">
        <v>0</v>
      </c>
      <c r="KV28" s="192">
        <v>0</v>
      </c>
      <c r="KW28" s="192">
        <v>0</v>
      </c>
    </row>
    <row r="29" spans="1:309" x14ac:dyDescent="0.3">
      <c r="A29" s="101" t="s">
        <v>11</v>
      </c>
      <c r="B29" s="101">
        <v>0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2">
        <v>0</v>
      </c>
      <c r="Y29" s="102">
        <v>0</v>
      </c>
      <c r="Z29" s="102">
        <v>0</v>
      </c>
      <c r="AA29" s="102">
        <v>0</v>
      </c>
      <c r="AB29" s="102">
        <v>0</v>
      </c>
      <c r="AC29" s="102">
        <v>0</v>
      </c>
      <c r="AD29" s="102">
        <v>0</v>
      </c>
      <c r="AE29" s="102">
        <v>0</v>
      </c>
      <c r="AF29" s="102">
        <v>0</v>
      </c>
      <c r="AG29" s="102">
        <v>0</v>
      </c>
      <c r="AH29" s="102">
        <v>0</v>
      </c>
      <c r="AI29" s="102">
        <v>0</v>
      </c>
      <c r="AJ29" s="102">
        <v>0</v>
      </c>
      <c r="AK29" s="102">
        <v>0</v>
      </c>
      <c r="AL29" s="102">
        <v>0</v>
      </c>
      <c r="AM29" s="102">
        <v>0</v>
      </c>
      <c r="AN29" s="102">
        <v>0</v>
      </c>
      <c r="AO29" s="102">
        <v>0</v>
      </c>
      <c r="AP29" s="102">
        <v>0</v>
      </c>
      <c r="AQ29" s="102">
        <v>0</v>
      </c>
      <c r="AR29" s="102">
        <v>0</v>
      </c>
      <c r="AS29" s="102">
        <v>0</v>
      </c>
      <c r="AT29" s="123">
        <v>0</v>
      </c>
      <c r="AU29" s="123">
        <v>0</v>
      </c>
      <c r="AV29" s="123">
        <v>0</v>
      </c>
      <c r="AW29" s="123">
        <v>0</v>
      </c>
      <c r="AX29" s="123">
        <v>0</v>
      </c>
      <c r="AY29" s="123">
        <v>0</v>
      </c>
      <c r="AZ29" s="123">
        <v>0</v>
      </c>
      <c r="BA29" s="123">
        <v>0</v>
      </c>
      <c r="BB29" s="123">
        <v>0</v>
      </c>
      <c r="BC29" s="123">
        <v>0</v>
      </c>
      <c r="BD29" s="123">
        <v>0</v>
      </c>
      <c r="BE29" s="123">
        <v>0</v>
      </c>
      <c r="BF29" s="123">
        <v>0</v>
      </c>
      <c r="BG29" s="123">
        <v>0</v>
      </c>
      <c r="BH29" s="123">
        <v>0</v>
      </c>
      <c r="BI29" s="123">
        <v>0</v>
      </c>
      <c r="BJ29" s="123">
        <v>0</v>
      </c>
      <c r="BK29" s="123">
        <v>0</v>
      </c>
      <c r="BL29" s="123">
        <v>0</v>
      </c>
      <c r="BM29" s="123">
        <v>0</v>
      </c>
      <c r="BN29" s="123">
        <v>0</v>
      </c>
      <c r="BO29" s="123">
        <v>0</v>
      </c>
      <c r="BP29" s="103">
        <v>0</v>
      </c>
      <c r="BQ29" s="103">
        <v>0</v>
      </c>
      <c r="BR29" s="103">
        <v>0</v>
      </c>
      <c r="BS29" s="103">
        <v>0</v>
      </c>
      <c r="BT29" s="103">
        <v>0</v>
      </c>
      <c r="BU29" s="103">
        <v>0</v>
      </c>
      <c r="BV29" s="103">
        <v>0</v>
      </c>
      <c r="BW29" s="103">
        <v>0</v>
      </c>
      <c r="BX29" s="103">
        <v>0</v>
      </c>
      <c r="BY29" s="103">
        <v>0</v>
      </c>
      <c r="BZ29" s="103">
        <v>0</v>
      </c>
      <c r="CA29" s="103">
        <v>0</v>
      </c>
      <c r="CB29" s="103">
        <v>0</v>
      </c>
      <c r="CC29" s="103">
        <v>0</v>
      </c>
      <c r="CD29" s="103">
        <v>0</v>
      </c>
      <c r="CE29" s="103">
        <v>0</v>
      </c>
      <c r="CF29" s="103">
        <v>0</v>
      </c>
      <c r="CG29" s="103">
        <v>0</v>
      </c>
      <c r="CH29" s="103">
        <v>0</v>
      </c>
      <c r="CI29" s="103">
        <v>0</v>
      </c>
      <c r="CJ29" s="103">
        <v>0</v>
      </c>
      <c r="CK29" s="103">
        <v>0</v>
      </c>
      <c r="CL29" s="146">
        <v>0</v>
      </c>
      <c r="CM29" s="146">
        <v>0</v>
      </c>
      <c r="CN29" s="146">
        <v>0</v>
      </c>
      <c r="CO29" s="146">
        <v>0</v>
      </c>
      <c r="CP29" s="146">
        <v>0</v>
      </c>
      <c r="CQ29" s="146">
        <v>0</v>
      </c>
      <c r="CR29" s="146">
        <v>0</v>
      </c>
      <c r="CS29" s="146">
        <v>0</v>
      </c>
      <c r="CT29" s="146">
        <v>0</v>
      </c>
      <c r="CU29" s="146">
        <v>0</v>
      </c>
      <c r="CV29" s="146">
        <v>0</v>
      </c>
      <c r="CW29" s="146">
        <v>0</v>
      </c>
      <c r="CX29" s="146">
        <v>0</v>
      </c>
      <c r="CY29" s="146">
        <v>0</v>
      </c>
      <c r="CZ29" s="146">
        <v>0</v>
      </c>
      <c r="DA29" s="146">
        <v>0</v>
      </c>
      <c r="DB29" s="146">
        <v>0</v>
      </c>
      <c r="DC29" s="146">
        <v>0</v>
      </c>
      <c r="DD29" s="146">
        <v>0</v>
      </c>
      <c r="DE29" s="146">
        <v>0</v>
      </c>
      <c r="DF29" s="146">
        <v>0</v>
      </c>
      <c r="DG29" s="146">
        <v>0</v>
      </c>
      <c r="DH29" s="107">
        <v>0</v>
      </c>
      <c r="DI29" s="107">
        <v>0</v>
      </c>
      <c r="DJ29" s="107">
        <v>0</v>
      </c>
      <c r="DK29" s="107">
        <v>0</v>
      </c>
      <c r="DL29" s="107">
        <v>0</v>
      </c>
      <c r="DM29" s="107">
        <v>0</v>
      </c>
      <c r="DN29" s="107">
        <v>0</v>
      </c>
      <c r="DO29" s="107">
        <v>0</v>
      </c>
      <c r="DP29" s="107">
        <v>0</v>
      </c>
      <c r="DQ29" s="107">
        <v>0</v>
      </c>
      <c r="DR29" s="107">
        <v>0</v>
      </c>
      <c r="DS29" s="107">
        <v>0</v>
      </c>
      <c r="DT29" s="107">
        <v>0</v>
      </c>
      <c r="DU29" s="107">
        <v>0</v>
      </c>
      <c r="DV29" s="107">
        <v>0</v>
      </c>
      <c r="DW29" s="107">
        <v>0</v>
      </c>
      <c r="DX29" s="107">
        <v>0</v>
      </c>
      <c r="DY29" s="107">
        <v>0</v>
      </c>
      <c r="DZ29" s="107">
        <v>0</v>
      </c>
      <c r="EA29" s="107">
        <v>0</v>
      </c>
      <c r="EB29" s="107">
        <v>0</v>
      </c>
      <c r="EC29" s="107">
        <v>0</v>
      </c>
      <c r="ED29" s="124">
        <v>0</v>
      </c>
      <c r="EE29" s="124">
        <v>0</v>
      </c>
      <c r="EF29" s="124">
        <v>0</v>
      </c>
      <c r="EG29" s="124">
        <v>0</v>
      </c>
      <c r="EH29" s="124">
        <v>0</v>
      </c>
      <c r="EI29" s="124">
        <v>0</v>
      </c>
      <c r="EJ29" s="124">
        <v>0</v>
      </c>
      <c r="EK29" s="124">
        <v>0</v>
      </c>
      <c r="EL29" s="124">
        <v>0</v>
      </c>
      <c r="EM29" s="124">
        <v>0</v>
      </c>
      <c r="EN29" s="124">
        <v>0</v>
      </c>
      <c r="EO29" s="124">
        <v>0</v>
      </c>
      <c r="EP29" s="124">
        <v>0</v>
      </c>
      <c r="EQ29" s="124">
        <v>0</v>
      </c>
      <c r="ER29" s="124">
        <v>0</v>
      </c>
      <c r="ES29" s="124">
        <v>0</v>
      </c>
      <c r="ET29" s="124">
        <v>0</v>
      </c>
      <c r="EU29" s="124">
        <v>0</v>
      </c>
      <c r="EV29" s="124">
        <v>0</v>
      </c>
      <c r="EW29" s="124">
        <v>0</v>
      </c>
      <c r="EX29" s="124">
        <v>0</v>
      </c>
      <c r="EY29" s="124">
        <v>0</v>
      </c>
      <c r="EZ29" s="158">
        <v>0</v>
      </c>
      <c r="FA29" s="158">
        <v>0</v>
      </c>
      <c r="FB29" s="158">
        <v>0</v>
      </c>
      <c r="FC29" s="158">
        <v>0</v>
      </c>
      <c r="FD29" s="158">
        <v>0</v>
      </c>
      <c r="FE29" s="158">
        <v>0</v>
      </c>
      <c r="FF29" s="158">
        <v>0</v>
      </c>
      <c r="FG29" s="158">
        <v>0</v>
      </c>
      <c r="FH29" s="158">
        <v>0</v>
      </c>
      <c r="FI29" s="158">
        <v>0</v>
      </c>
      <c r="FJ29" s="158">
        <v>0</v>
      </c>
      <c r="FK29" s="158">
        <v>0</v>
      </c>
      <c r="FL29" s="158">
        <v>0</v>
      </c>
      <c r="FM29" s="158">
        <v>0</v>
      </c>
      <c r="FN29" s="158">
        <v>0</v>
      </c>
      <c r="FO29" s="158">
        <v>0</v>
      </c>
      <c r="FP29" s="158">
        <v>0</v>
      </c>
      <c r="FQ29" s="158">
        <v>0</v>
      </c>
      <c r="FR29" s="158">
        <v>0</v>
      </c>
      <c r="FS29" s="158">
        <v>0</v>
      </c>
      <c r="FT29" s="158">
        <v>0</v>
      </c>
      <c r="FU29" s="158">
        <v>0</v>
      </c>
      <c r="FV29" s="164">
        <v>0</v>
      </c>
      <c r="FW29" s="164">
        <v>0</v>
      </c>
      <c r="FX29" s="164">
        <v>0</v>
      </c>
      <c r="FY29" s="164">
        <v>0</v>
      </c>
      <c r="FZ29" s="164">
        <v>0</v>
      </c>
      <c r="GA29" s="164">
        <v>0</v>
      </c>
      <c r="GB29" s="164">
        <v>0</v>
      </c>
      <c r="GC29" s="164">
        <v>0</v>
      </c>
      <c r="GD29" s="164">
        <v>0</v>
      </c>
      <c r="GE29" s="164">
        <v>0</v>
      </c>
      <c r="GF29" s="164">
        <v>0</v>
      </c>
      <c r="GG29" s="164">
        <v>0</v>
      </c>
      <c r="GH29" s="164">
        <v>0</v>
      </c>
      <c r="GI29" s="164">
        <v>0</v>
      </c>
      <c r="GJ29" s="164">
        <v>0</v>
      </c>
      <c r="GK29" s="164">
        <v>0</v>
      </c>
      <c r="GL29" s="164">
        <v>0</v>
      </c>
      <c r="GM29" s="164">
        <v>0</v>
      </c>
      <c r="GN29" s="164">
        <v>0</v>
      </c>
      <c r="GO29" s="164">
        <v>0</v>
      </c>
      <c r="GP29" s="164">
        <v>0</v>
      </c>
      <c r="GQ29" s="164">
        <v>0</v>
      </c>
      <c r="GR29" s="168">
        <v>0</v>
      </c>
      <c r="GS29" s="168">
        <v>0</v>
      </c>
      <c r="GT29" s="168">
        <v>0</v>
      </c>
      <c r="GU29" s="168">
        <v>0</v>
      </c>
      <c r="GV29" s="168">
        <v>0</v>
      </c>
      <c r="GW29" s="168">
        <v>0</v>
      </c>
      <c r="GX29" s="168">
        <v>0</v>
      </c>
      <c r="GY29" s="168">
        <v>0</v>
      </c>
      <c r="GZ29" s="168">
        <v>0</v>
      </c>
      <c r="HA29" s="168">
        <v>0</v>
      </c>
      <c r="HB29" s="168">
        <v>0</v>
      </c>
      <c r="HC29" s="168">
        <v>0</v>
      </c>
      <c r="HD29" s="168">
        <v>0</v>
      </c>
      <c r="HE29" s="168">
        <v>0</v>
      </c>
      <c r="HF29" s="168">
        <v>0</v>
      </c>
      <c r="HG29" s="168">
        <v>0</v>
      </c>
      <c r="HH29" s="168">
        <v>0</v>
      </c>
      <c r="HI29" s="168">
        <v>0</v>
      </c>
      <c r="HJ29" s="168">
        <v>0</v>
      </c>
      <c r="HK29" s="168">
        <v>0</v>
      </c>
      <c r="HL29" s="168">
        <v>0</v>
      </c>
      <c r="HM29" s="168">
        <v>0</v>
      </c>
      <c r="HN29" s="173">
        <v>0</v>
      </c>
      <c r="HO29" s="173">
        <v>0</v>
      </c>
      <c r="HP29" s="173">
        <v>0</v>
      </c>
      <c r="HQ29" s="173">
        <v>0</v>
      </c>
      <c r="HR29" s="173">
        <v>0</v>
      </c>
      <c r="HS29" s="173">
        <v>0</v>
      </c>
      <c r="HT29" s="173">
        <v>0</v>
      </c>
      <c r="HU29" s="173">
        <v>0</v>
      </c>
      <c r="HV29" s="173">
        <v>0</v>
      </c>
      <c r="HW29" s="173">
        <v>0</v>
      </c>
      <c r="HX29" s="173">
        <v>0</v>
      </c>
      <c r="HY29" s="173">
        <v>0</v>
      </c>
      <c r="HZ29" s="173">
        <v>0</v>
      </c>
      <c r="IA29" s="173">
        <v>0</v>
      </c>
      <c r="IB29" s="173">
        <v>0</v>
      </c>
      <c r="IC29" s="173">
        <v>0</v>
      </c>
      <c r="ID29" s="173">
        <v>0</v>
      </c>
      <c r="IE29" s="173">
        <v>0</v>
      </c>
      <c r="IF29" s="173">
        <v>0</v>
      </c>
      <c r="IG29" s="173">
        <v>0</v>
      </c>
      <c r="IH29" s="173">
        <v>0</v>
      </c>
      <c r="II29" s="173">
        <v>0</v>
      </c>
      <c r="IJ29" s="125">
        <v>0</v>
      </c>
      <c r="IK29" s="125">
        <v>0</v>
      </c>
      <c r="IL29" s="125">
        <v>0</v>
      </c>
      <c r="IM29" s="125">
        <v>0</v>
      </c>
      <c r="IN29" s="125">
        <v>0</v>
      </c>
      <c r="IO29" s="125">
        <v>0</v>
      </c>
      <c r="IP29" s="125">
        <v>0</v>
      </c>
      <c r="IQ29" s="125">
        <v>0</v>
      </c>
      <c r="IR29" s="125">
        <v>0</v>
      </c>
      <c r="IS29" s="125">
        <v>0</v>
      </c>
      <c r="IT29" s="125">
        <v>0</v>
      </c>
      <c r="IU29" s="125">
        <v>0</v>
      </c>
      <c r="IV29" s="125">
        <v>0</v>
      </c>
      <c r="IW29" s="125">
        <v>0</v>
      </c>
      <c r="IX29" s="125">
        <v>0</v>
      </c>
      <c r="IY29" s="125">
        <v>0</v>
      </c>
      <c r="IZ29" s="125">
        <v>0</v>
      </c>
      <c r="JA29" s="125">
        <v>0</v>
      </c>
      <c r="JB29" s="125">
        <v>0</v>
      </c>
      <c r="JC29" s="125">
        <v>0</v>
      </c>
      <c r="JD29" s="125">
        <v>0</v>
      </c>
      <c r="JE29" s="125">
        <v>0</v>
      </c>
      <c r="JF29" s="185">
        <v>0</v>
      </c>
      <c r="JG29" s="185">
        <v>0</v>
      </c>
      <c r="JH29" s="185">
        <v>0</v>
      </c>
      <c r="JI29" s="185">
        <v>0</v>
      </c>
      <c r="JJ29" s="185">
        <v>0</v>
      </c>
      <c r="JK29" s="185">
        <v>0</v>
      </c>
      <c r="JL29" s="185">
        <v>0</v>
      </c>
      <c r="JM29" s="185">
        <v>0</v>
      </c>
      <c r="JN29" s="185">
        <v>0</v>
      </c>
      <c r="JO29" s="185">
        <v>0</v>
      </c>
      <c r="JP29" s="185">
        <v>0</v>
      </c>
      <c r="JQ29" s="185">
        <v>0</v>
      </c>
      <c r="JR29" s="185">
        <v>0</v>
      </c>
      <c r="JS29" s="185">
        <v>0</v>
      </c>
      <c r="JT29" s="185">
        <v>0</v>
      </c>
      <c r="JU29" s="185">
        <v>0</v>
      </c>
      <c r="JV29" s="185">
        <v>0</v>
      </c>
      <c r="JW29" s="185">
        <v>0</v>
      </c>
      <c r="JX29" s="185">
        <v>0</v>
      </c>
      <c r="JY29" s="185">
        <v>0</v>
      </c>
      <c r="JZ29" s="185">
        <v>0</v>
      </c>
      <c r="KA29" s="185">
        <v>0</v>
      </c>
      <c r="KB29" s="192">
        <v>0</v>
      </c>
      <c r="KC29" s="192">
        <v>0</v>
      </c>
      <c r="KD29" s="192">
        <v>0</v>
      </c>
      <c r="KE29" s="192">
        <v>0</v>
      </c>
      <c r="KF29" s="192">
        <v>0</v>
      </c>
      <c r="KG29" s="192">
        <v>0</v>
      </c>
      <c r="KH29" s="192">
        <v>0</v>
      </c>
      <c r="KI29" s="192">
        <v>0</v>
      </c>
      <c r="KJ29" s="192">
        <v>0</v>
      </c>
      <c r="KK29" s="192">
        <v>0</v>
      </c>
      <c r="KL29" s="192">
        <v>0</v>
      </c>
      <c r="KM29" s="192">
        <v>0</v>
      </c>
      <c r="KN29" s="192">
        <v>0</v>
      </c>
      <c r="KO29" s="192">
        <v>0</v>
      </c>
      <c r="KP29" s="192">
        <v>0</v>
      </c>
      <c r="KQ29" s="192">
        <v>0</v>
      </c>
      <c r="KR29" s="192">
        <v>0</v>
      </c>
      <c r="KS29" s="192">
        <v>0</v>
      </c>
      <c r="KT29" s="192">
        <v>0</v>
      </c>
      <c r="KU29" s="192">
        <v>0</v>
      </c>
      <c r="KV29" s="192">
        <v>0</v>
      </c>
      <c r="KW29" s="192">
        <v>0</v>
      </c>
    </row>
    <row r="30" spans="1:309" x14ac:dyDescent="0.3">
      <c r="A30" s="101" t="s">
        <v>12</v>
      </c>
      <c r="B30" s="101">
        <v>0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2">
        <v>0</v>
      </c>
      <c r="Y30" s="102">
        <v>0</v>
      </c>
      <c r="Z30" s="102">
        <v>0</v>
      </c>
      <c r="AA30" s="102">
        <v>0</v>
      </c>
      <c r="AB30" s="102">
        <v>0</v>
      </c>
      <c r="AC30" s="102">
        <v>0</v>
      </c>
      <c r="AD30" s="102">
        <v>0</v>
      </c>
      <c r="AE30" s="102">
        <v>0</v>
      </c>
      <c r="AF30" s="102">
        <v>0</v>
      </c>
      <c r="AG30" s="102">
        <v>0</v>
      </c>
      <c r="AH30" s="102">
        <v>0</v>
      </c>
      <c r="AI30" s="102">
        <v>0</v>
      </c>
      <c r="AJ30" s="102">
        <v>0</v>
      </c>
      <c r="AK30" s="102">
        <v>0</v>
      </c>
      <c r="AL30" s="102">
        <v>0</v>
      </c>
      <c r="AM30" s="102">
        <v>2</v>
      </c>
      <c r="AN30" s="102">
        <v>2</v>
      </c>
      <c r="AO30" s="102">
        <v>2</v>
      </c>
      <c r="AP30" s="102">
        <v>3</v>
      </c>
      <c r="AQ30" s="102">
        <v>0</v>
      </c>
      <c r="AR30" s="102">
        <v>0</v>
      </c>
      <c r="AS30" s="102">
        <v>0</v>
      </c>
      <c r="AT30" s="123">
        <v>0</v>
      </c>
      <c r="AU30" s="123">
        <v>0</v>
      </c>
      <c r="AV30" s="123">
        <v>0</v>
      </c>
      <c r="AW30" s="123">
        <v>0</v>
      </c>
      <c r="AX30" s="123">
        <v>0</v>
      </c>
      <c r="AY30" s="123">
        <v>0</v>
      </c>
      <c r="AZ30" s="123">
        <v>0</v>
      </c>
      <c r="BA30" s="123">
        <v>0</v>
      </c>
      <c r="BB30" s="123">
        <v>0</v>
      </c>
      <c r="BC30" s="123">
        <v>0</v>
      </c>
      <c r="BD30" s="123">
        <v>0</v>
      </c>
      <c r="BE30" s="123">
        <v>0</v>
      </c>
      <c r="BF30" s="123">
        <v>0</v>
      </c>
      <c r="BG30" s="123">
        <v>0</v>
      </c>
      <c r="BH30" s="123">
        <v>2</v>
      </c>
      <c r="BI30" s="123">
        <v>2</v>
      </c>
      <c r="BJ30" s="123">
        <v>2</v>
      </c>
      <c r="BK30" s="123">
        <v>2</v>
      </c>
      <c r="BL30" s="123">
        <v>0</v>
      </c>
      <c r="BM30" s="123">
        <v>0</v>
      </c>
      <c r="BN30" s="123">
        <v>0</v>
      </c>
      <c r="BO30" s="123">
        <v>0</v>
      </c>
      <c r="BP30" s="103">
        <v>0</v>
      </c>
      <c r="BQ30" s="103">
        <v>0</v>
      </c>
      <c r="BR30" s="103">
        <v>0</v>
      </c>
      <c r="BS30" s="103">
        <v>0</v>
      </c>
      <c r="BT30" s="103">
        <v>0</v>
      </c>
      <c r="BU30" s="103">
        <v>0</v>
      </c>
      <c r="BV30" s="103">
        <v>0</v>
      </c>
      <c r="BW30" s="103">
        <v>0</v>
      </c>
      <c r="BX30" s="103">
        <v>0</v>
      </c>
      <c r="BY30" s="103">
        <v>0</v>
      </c>
      <c r="BZ30" s="103">
        <v>0</v>
      </c>
      <c r="CA30" s="103">
        <v>0</v>
      </c>
      <c r="CB30" s="103">
        <v>0</v>
      </c>
      <c r="CC30" s="103">
        <v>0</v>
      </c>
      <c r="CD30" s="103">
        <v>2</v>
      </c>
      <c r="CE30" s="103">
        <v>2</v>
      </c>
      <c r="CF30" s="103">
        <v>2</v>
      </c>
      <c r="CG30" s="103">
        <v>2</v>
      </c>
      <c r="CH30" s="103">
        <v>3</v>
      </c>
      <c r="CI30" s="103">
        <v>3</v>
      </c>
      <c r="CJ30" s="103">
        <v>3</v>
      </c>
      <c r="CK30" s="103">
        <v>3</v>
      </c>
      <c r="CL30" s="146">
        <v>0</v>
      </c>
      <c r="CM30" s="146">
        <v>0</v>
      </c>
      <c r="CN30" s="146">
        <v>0</v>
      </c>
      <c r="CO30" s="146">
        <v>0</v>
      </c>
      <c r="CP30" s="146">
        <v>0</v>
      </c>
      <c r="CQ30" s="146">
        <v>0</v>
      </c>
      <c r="CR30" s="146">
        <v>0</v>
      </c>
      <c r="CS30" s="146">
        <v>0</v>
      </c>
      <c r="CT30" s="146">
        <v>0</v>
      </c>
      <c r="CU30" s="146">
        <v>0</v>
      </c>
      <c r="CV30" s="146">
        <v>0</v>
      </c>
      <c r="CW30" s="146">
        <v>0</v>
      </c>
      <c r="CX30" s="146">
        <v>0</v>
      </c>
      <c r="CY30" s="146">
        <v>0</v>
      </c>
      <c r="CZ30" s="146">
        <v>0</v>
      </c>
      <c r="DA30" s="146">
        <v>0</v>
      </c>
      <c r="DB30" s="146">
        <v>0</v>
      </c>
      <c r="DC30" s="146">
        <v>0</v>
      </c>
      <c r="DD30" s="146">
        <v>0</v>
      </c>
      <c r="DE30" s="146">
        <v>0</v>
      </c>
      <c r="DF30" s="146">
        <v>0</v>
      </c>
      <c r="DG30" s="146">
        <v>0</v>
      </c>
      <c r="DH30" s="107">
        <v>0</v>
      </c>
      <c r="DI30" s="107">
        <v>0</v>
      </c>
      <c r="DJ30" s="107">
        <v>0</v>
      </c>
      <c r="DK30" s="107">
        <v>0</v>
      </c>
      <c r="DL30" s="107">
        <v>0</v>
      </c>
      <c r="DM30" s="107">
        <v>0</v>
      </c>
      <c r="DN30" s="107">
        <v>0</v>
      </c>
      <c r="DO30" s="107">
        <v>0</v>
      </c>
      <c r="DP30" s="107">
        <v>0</v>
      </c>
      <c r="DQ30" s="107">
        <v>0</v>
      </c>
      <c r="DR30" s="107">
        <v>0</v>
      </c>
      <c r="DS30" s="107">
        <v>6</v>
      </c>
      <c r="DT30" s="107">
        <v>0</v>
      </c>
      <c r="DU30" s="107">
        <v>0</v>
      </c>
      <c r="DV30" s="107">
        <v>0</v>
      </c>
      <c r="DW30" s="107">
        <v>0</v>
      </c>
      <c r="DX30" s="107">
        <v>0</v>
      </c>
      <c r="DY30" s="107">
        <v>0</v>
      </c>
      <c r="DZ30" s="107">
        <v>0</v>
      </c>
      <c r="EA30" s="107">
        <v>0</v>
      </c>
      <c r="EB30" s="107">
        <v>0</v>
      </c>
      <c r="EC30" s="107">
        <v>0</v>
      </c>
      <c r="ED30" s="124">
        <v>0</v>
      </c>
      <c r="EE30" s="124">
        <v>3</v>
      </c>
      <c r="EF30" s="124">
        <v>7</v>
      </c>
      <c r="EG30" s="124">
        <v>0</v>
      </c>
      <c r="EH30" s="124">
        <v>0</v>
      </c>
      <c r="EI30" s="124">
        <v>0</v>
      </c>
      <c r="EJ30" s="124">
        <v>0</v>
      </c>
      <c r="EK30" s="124">
        <v>0</v>
      </c>
      <c r="EL30" s="124">
        <v>0</v>
      </c>
      <c r="EM30" s="124">
        <v>0</v>
      </c>
      <c r="EN30" s="124">
        <v>0</v>
      </c>
      <c r="EO30" s="124">
        <v>0</v>
      </c>
      <c r="EP30" s="124">
        <v>0</v>
      </c>
      <c r="EQ30" s="124">
        <v>0</v>
      </c>
      <c r="ER30" s="124">
        <v>0</v>
      </c>
      <c r="ES30" s="124">
        <v>3</v>
      </c>
      <c r="ET30" s="124">
        <v>4</v>
      </c>
      <c r="EU30" s="124">
        <v>3</v>
      </c>
      <c r="EV30" s="124">
        <v>3</v>
      </c>
      <c r="EW30" s="124">
        <v>0</v>
      </c>
      <c r="EX30" s="124">
        <v>0</v>
      </c>
      <c r="EY30" s="124">
        <v>0</v>
      </c>
      <c r="EZ30" s="158">
        <v>0</v>
      </c>
      <c r="FA30" s="158">
        <v>0</v>
      </c>
      <c r="FB30" s="158">
        <v>0</v>
      </c>
      <c r="FC30" s="158">
        <v>0</v>
      </c>
      <c r="FD30" s="158">
        <v>0</v>
      </c>
      <c r="FE30" s="158">
        <v>0</v>
      </c>
      <c r="FF30" s="158">
        <v>0</v>
      </c>
      <c r="FG30" s="158">
        <v>0</v>
      </c>
      <c r="FH30" s="158">
        <v>0</v>
      </c>
      <c r="FI30" s="158">
        <v>0</v>
      </c>
      <c r="FJ30" s="158">
        <v>0</v>
      </c>
      <c r="FK30" s="158">
        <v>0</v>
      </c>
      <c r="FL30" s="158">
        <v>0</v>
      </c>
      <c r="FM30" s="158">
        <v>0</v>
      </c>
      <c r="FN30" s="158">
        <v>0</v>
      </c>
      <c r="FO30" s="158">
        <v>0</v>
      </c>
      <c r="FP30" s="158">
        <v>0</v>
      </c>
      <c r="FQ30" s="158">
        <v>0</v>
      </c>
      <c r="FR30" s="158">
        <v>0</v>
      </c>
      <c r="FS30" s="158">
        <v>0</v>
      </c>
      <c r="FT30" s="158">
        <v>0</v>
      </c>
      <c r="FU30" s="158">
        <v>0</v>
      </c>
      <c r="FV30" s="164">
        <v>0</v>
      </c>
      <c r="FW30" s="164">
        <v>8</v>
      </c>
      <c r="FX30" s="164">
        <v>6</v>
      </c>
      <c r="FY30" s="164">
        <v>0</v>
      </c>
      <c r="FZ30" s="164">
        <v>0</v>
      </c>
      <c r="GA30" s="164">
        <v>0</v>
      </c>
      <c r="GB30" s="164">
        <v>0</v>
      </c>
      <c r="GC30" s="164">
        <v>0</v>
      </c>
      <c r="GD30" s="164">
        <v>0</v>
      </c>
      <c r="GE30" s="164">
        <v>0</v>
      </c>
      <c r="GF30" s="164">
        <v>0</v>
      </c>
      <c r="GG30" s="164">
        <v>0</v>
      </c>
      <c r="GH30" s="164">
        <v>0</v>
      </c>
      <c r="GI30" s="164">
        <v>0</v>
      </c>
      <c r="GJ30" s="164">
        <v>0</v>
      </c>
      <c r="GK30" s="164">
        <v>0</v>
      </c>
      <c r="GL30" s="164">
        <v>0</v>
      </c>
      <c r="GM30" s="164">
        <v>0</v>
      </c>
      <c r="GN30" s="164">
        <v>0</v>
      </c>
      <c r="GO30" s="164">
        <v>0</v>
      </c>
      <c r="GP30" s="164">
        <v>0</v>
      </c>
      <c r="GQ30" s="164">
        <v>0</v>
      </c>
      <c r="GR30" s="168">
        <v>0</v>
      </c>
      <c r="GS30" s="168">
        <v>0</v>
      </c>
      <c r="GT30" s="168">
        <v>0</v>
      </c>
      <c r="GU30" s="168">
        <v>0</v>
      </c>
      <c r="GV30" s="168">
        <v>0</v>
      </c>
      <c r="GW30" s="168">
        <v>0</v>
      </c>
      <c r="GX30" s="168">
        <v>0</v>
      </c>
      <c r="GY30" s="168">
        <v>0</v>
      </c>
      <c r="GZ30" s="168">
        <v>0</v>
      </c>
      <c r="HA30" s="168">
        <v>0</v>
      </c>
      <c r="HB30" s="168">
        <v>0</v>
      </c>
      <c r="HC30" s="168">
        <v>0</v>
      </c>
      <c r="HD30" s="168">
        <v>0</v>
      </c>
      <c r="HE30" s="168">
        <v>0</v>
      </c>
      <c r="HF30" s="168">
        <v>0</v>
      </c>
      <c r="HG30" s="168">
        <v>0</v>
      </c>
      <c r="HH30" s="168">
        <v>0</v>
      </c>
      <c r="HI30" s="168">
        <v>0</v>
      </c>
      <c r="HJ30" s="168">
        <v>0</v>
      </c>
      <c r="HK30" s="168">
        <v>0</v>
      </c>
      <c r="HL30" s="168">
        <v>0</v>
      </c>
      <c r="HM30" s="168">
        <v>0</v>
      </c>
      <c r="HN30" s="175">
        <v>0</v>
      </c>
      <c r="HO30" s="175">
        <v>0</v>
      </c>
      <c r="HP30" s="175">
        <v>0</v>
      </c>
      <c r="HQ30" s="175">
        <v>0</v>
      </c>
      <c r="HR30" s="175">
        <v>0</v>
      </c>
      <c r="HS30" s="175">
        <v>0</v>
      </c>
      <c r="HT30" s="175">
        <v>0</v>
      </c>
      <c r="HU30" s="175">
        <v>0</v>
      </c>
      <c r="HV30" s="175">
        <v>0</v>
      </c>
      <c r="HW30" s="175">
        <v>0</v>
      </c>
      <c r="HX30" s="175">
        <v>0</v>
      </c>
      <c r="HY30" s="175">
        <v>0</v>
      </c>
      <c r="HZ30" s="175">
        <v>0</v>
      </c>
      <c r="IA30" s="175">
        <v>0</v>
      </c>
      <c r="IB30" s="175">
        <v>0</v>
      </c>
      <c r="IC30" s="175">
        <v>0</v>
      </c>
      <c r="ID30" s="175">
        <v>0</v>
      </c>
      <c r="IE30" s="175">
        <v>0</v>
      </c>
      <c r="IF30" s="175">
        <v>0</v>
      </c>
      <c r="IG30" s="175">
        <v>0</v>
      </c>
      <c r="IH30" s="175">
        <v>0</v>
      </c>
      <c r="II30" s="175">
        <v>0</v>
      </c>
      <c r="IJ30" s="104">
        <v>0</v>
      </c>
      <c r="IK30" s="104">
        <v>0</v>
      </c>
      <c r="IL30" s="104">
        <v>0</v>
      </c>
      <c r="IM30" s="104">
        <v>0</v>
      </c>
      <c r="IN30" s="104">
        <v>0</v>
      </c>
      <c r="IO30" s="104">
        <v>0</v>
      </c>
      <c r="IP30" s="104">
        <v>0</v>
      </c>
      <c r="IQ30" s="104">
        <v>0</v>
      </c>
      <c r="IR30" s="104">
        <v>0</v>
      </c>
      <c r="IS30" s="104">
        <v>0</v>
      </c>
      <c r="IT30" s="104">
        <v>0</v>
      </c>
      <c r="IU30" s="104">
        <v>0</v>
      </c>
      <c r="IV30" s="104">
        <v>0</v>
      </c>
      <c r="IW30" s="104">
        <v>0</v>
      </c>
      <c r="IX30" s="104">
        <v>0</v>
      </c>
      <c r="IY30" s="104">
        <v>0</v>
      </c>
      <c r="IZ30" s="104">
        <v>0</v>
      </c>
      <c r="JA30" s="104">
        <v>3</v>
      </c>
      <c r="JB30" s="104">
        <v>0</v>
      </c>
      <c r="JC30" s="104">
        <v>0</v>
      </c>
      <c r="JD30" s="104">
        <v>0</v>
      </c>
      <c r="JE30" s="104">
        <v>0</v>
      </c>
      <c r="JF30" s="183">
        <v>0</v>
      </c>
      <c r="JG30" s="183">
        <v>0</v>
      </c>
      <c r="JH30" s="183">
        <v>0</v>
      </c>
      <c r="JI30" s="183">
        <v>0</v>
      </c>
      <c r="JJ30" s="183">
        <v>0</v>
      </c>
      <c r="JK30" s="183">
        <v>0</v>
      </c>
      <c r="JL30" s="183">
        <v>0</v>
      </c>
      <c r="JM30" s="183">
        <v>0</v>
      </c>
      <c r="JN30" s="183">
        <v>0</v>
      </c>
      <c r="JO30" s="183">
        <v>0</v>
      </c>
      <c r="JP30" s="183">
        <v>0</v>
      </c>
      <c r="JQ30" s="183">
        <v>0</v>
      </c>
      <c r="JR30" s="183">
        <v>0</v>
      </c>
      <c r="JS30" s="183">
        <v>0</v>
      </c>
      <c r="JT30" s="183">
        <v>0</v>
      </c>
      <c r="JU30" s="183">
        <v>0</v>
      </c>
      <c r="JV30" s="183">
        <v>0</v>
      </c>
      <c r="JW30" s="183">
        <v>0</v>
      </c>
      <c r="JX30" s="183">
        <v>0</v>
      </c>
      <c r="JY30" s="183">
        <v>0</v>
      </c>
      <c r="JZ30" s="183">
        <v>0</v>
      </c>
      <c r="KA30" s="183">
        <v>0</v>
      </c>
      <c r="KB30" s="190">
        <v>0</v>
      </c>
      <c r="KC30" s="190">
        <v>0</v>
      </c>
      <c r="KD30" s="190">
        <v>0</v>
      </c>
      <c r="KE30" s="190">
        <v>0</v>
      </c>
      <c r="KF30" s="190">
        <v>0</v>
      </c>
      <c r="KG30" s="190">
        <v>0</v>
      </c>
      <c r="KH30" s="190">
        <v>0</v>
      </c>
      <c r="KI30" s="190">
        <v>0</v>
      </c>
      <c r="KJ30" s="190">
        <v>0</v>
      </c>
      <c r="KK30" s="190">
        <v>0</v>
      </c>
      <c r="KL30" s="190">
        <v>0</v>
      </c>
      <c r="KM30" s="190">
        <v>0</v>
      </c>
      <c r="KN30" s="190">
        <v>0</v>
      </c>
      <c r="KO30" s="190">
        <v>0</v>
      </c>
      <c r="KP30" s="190">
        <v>0</v>
      </c>
      <c r="KQ30" s="190">
        <v>0</v>
      </c>
      <c r="KR30" s="190">
        <v>0</v>
      </c>
      <c r="KS30" s="190">
        <v>0</v>
      </c>
      <c r="KT30" s="190">
        <v>0</v>
      </c>
      <c r="KU30" s="190">
        <v>0</v>
      </c>
      <c r="KV30" s="190">
        <v>0</v>
      </c>
      <c r="KW30" s="190">
        <v>0</v>
      </c>
    </row>
    <row r="31" spans="1:309" x14ac:dyDescent="0.3">
      <c r="A31" s="101" t="s">
        <v>13</v>
      </c>
      <c r="B31" s="101">
        <v>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2">
        <v>0</v>
      </c>
      <c r="Y31" s="102">
        <v>0</v>
      </c>
      <c r="Z31" s="102">
        <v>0</v>
      </c>
      <c r="AA31" s="102">
        <v>0</v>
      </c>
      <c r="AB31" s="102">
        <v>0</v>
      </c>
      <c r="AC31" s="102">
        <v>0</v>
      </c>
      <c r="AD31" s="102">
        <v>0</v>
      </c>
      <c r="AE31" s="102">
        <v>0</v>
      </c>
      <c r="AF31" s="102">
        <v>0</v>
      </c>
      <c r="AG31" s="102">
        <v>0</v>
      </c>
      <c r="AH31" s="102">
        <v>0</v>
      </c>
      <c r="AI31" s="102">
        <v>0</v>
      </c>
      <c r="AJ31" s="102">
        <v>0</v>
      </c>
      <c r="AK31" s="102">
        <v>0</v>
      </c>
      <c r="AL31" s="102">
        <v>0</v>
      </c>
      <c r="AM31" s="102">
        <v>0</v>
      </c>
      <c r="AN31" s="102">
        <v>0</v>
      </c>
      <c r="AO31" s="102">
        <v>0</v>
      </c>
      <c r="AP31" s="102">
        <v>0</v>
      </c>
      <c r="AQ31" s="102">
        <v>0</v>
      </c>
      <c r="AR31" s="102">
        <v>0</v>
      </c>
      <c r="AS31" s="102">
        <v>0</v>
      </c>
      <c r="AT31" s="123">
        <v>0</v>
      </c>
      <c r="AU31" s="123">
        <v>0</v>
      </c>
      <c r="AV31" s="123">
        <v>0</v>
      </c>
      <c r="AW31" s="123">
        <v>0</v>
      </c>
      <c r="AX31" s="123">
        <v>0</v>
      </c>
      <c r="AY31" s="123">
        <v>0</v>
      </c>
      <c r="AZ31" s="123">
        <v>0</v>
      </c>
      <c r="BA31" s="123">
        <v>0</v>
      </c>
      <c r="BB31" s="123">
        <v>0</v>
      </c>
      <c r="BC31" s="123">
        <v>0</v>
      </c>
      <c r="BD31" s="123">
        <v>0</v>
      </c>
      <c r="BE31" s="123">
        <v>0</v>
      </c>
      <c r="BF31" s="123">
        <v>0</v>
      </c>
      <c r="BG31" s="123">
        <v>0</v>
      </c>
      <c r="BH31" s="123">
        <v>0</v>
      </c>
      <c r="BI31" s="123">
        <v>0</v>
      </c>
      <c r="BJ31" s="123">
        <v>0</v>
      </c>
      <c r="BK31" s="123">
        <v>0</v>
      </c>
      <c r="BL31" s="123">
        <v>0</v>
      </c>
      <c r="BM31" s="123">
        <v>0</v>
      </c>
      <c r="BN31" s="123">
        <v>0</v>
      </c>
      <c r="BO31" s="123">
        <v>0</v>
      </c>
      <c r="BP31" s="103">
        <v>0</v>
      </c>
      <c r="BQ31" s="103">
        <v>0</v>
      </c>
      <c r="BR31" s="103">
        <v>0</v>
      </c>
      <c r="BS31" s="103">
        <v>0</v>
      </c>
      <c r="BT31" s="103">
        <v>0</v>
      </c>
      <c r="BU31" s="103">
        <v>0</v>
      </c>
      <c r="BV31" s="103">
        <v>0</v>
      </c>
      <c r="BW31" s="103">
        <v>0</v>
      </c>
      <c r="BX31" s="103">
        <v>0</v>
      </c>
      <c r="BY31" s="103">
        <v>0</v>
      </c>
      <c r="BZ31" s="103">
        <v>0</v>
      </c>
      <c r="CA31" s="103">
        <v>0</v>
      </c>
      <c r="CB31" s="103">
        <v>0</v>
      </c>
      <c r="CC31" s="103">
        <v>0</v>
      </c>
      <c r="CD31" s="103">
        <v>0</v>
      </c>
      <c r="CE31" s="103">
        <v>0</v>
      </c>
      <c r="CF31" s="103">
        <v>0</v>
      </c>
      <c r="CG31" s="103">
        <v>0</v>
      </c>
      <c r="CH31" s="103">
        <v>0</v>
      </c>
      <c r="CI31" s="103">
        <v>0</v>
      </c>
      <c r="CJ31" s="103">
        <v>0</v>
      </c>
      <c r="CK31" s="103">
        <v>0</v>
      </c>
      <c r="CL31" s="146">
        <v>0</v>
      </c>
      <c r="CM31" s="146">
        <v>0</v>
      </c>
      <c r="CN31" s="146">
        <v>0</v>
      </c>
      <c r="CO31" s="146">
        <v>0</v>
      </c>
      <c r="CP31" s="146">
        <v>0</v>
      </c>
      <c r="CQ31" s="146">
        <v>0</v>
      </c>
      <c r="CR31" s="146">
        <v>0</v>
      </c>
      <c r="CS31" s="146">
        <v>0</v>
      </c>
      <c r="CT31" s="146">
        <v>0</v>
      </c>
      <c r="CU31" s="146">
        <v>0</v>
      </c>
      <c r="CV31" s="146">
        <v>0</v>
      </c>
      <c r="CW31" s="146">
        <v>0</v>
      </c>
      <c r="CX31" s="146">
        <v>0</v>
      </c>
      <c r="CY31" s="146">
        <v>0</v>
      </c>
      <c r="CZ31" s="146">
        <v>0</v>
      </c>
      <c r="DA31" s="146">
        <v>0</v>
      </c>
      <c r="DB31" s="146">
        <v>0</v>
      </c>
      <c r="DC31" s="146">
        <v>0</v>
      </c>
      <c r="DD31" s="146">
        <v>0</v>
      </c>
      <c r="DE31" s="146">
        <v>0</v>
      </c>
      <c r="DF31" s="146">
        <v>0</v>
      </c>
      <c r="DG31" s="146">
        <v>0</v>
      </c>
      <c r="DH31" s="107">
        <v>0</v>
      </c>
      <c r="DI31" s="107">
        <v>0</v>
      </c>
      <c r="DJ31" s="107">
        <v>0</v>
      </c>
      <c r="DK31" s="107">
        <v>0</v>
      </c>
      <c r="DL31" s="107">
        <v>0</v>
      </c>
      <c r="DM31" s="107">
        <v>0</v>
      </c>
      <c r="DN31" s="107">
        <v>0</v>
      </c>
      <c r="DO31" s="107">
        <v>0</v>
      </c>
      <c r="DP31" s="107">
        <v>0</v>
      </c>
      <c r="DQ31" s="107">
        <v>0</v>
      </c>
      <c r="DR31" s="107">
        <v>0</v>
      </c>
      <c r="DS31" s="107">
        <v>0</v>
      </c>
      <c r="DT31" s="107">
        <v>0</v>
      </c>
      <c r="DU31" s="107">
        <v>0</v>
      </c>
      <c r="DV31" s="107">
        <v>0</v>
      </c>
      <c r="DW31" s="107">
        <v>0</v>
      </c>
      <c r="DX31" s="107">
        <v>0</v>
      </c>
      <c r="DY31" s="107">
        <v>0</v>
      </c>
      <c r="DZ31" s="107">
        <v>0</v>
      </c>
      <c r="EA31" s="107">
        <v>0</v>
      </c>
      <c r="EB31" s="107">
        <v>0</v>
      </c>
      <c r="EC31" s="107">
        <v>0</v>
      </c>
      <c r="ED31" s="124">
        <v>0</v>
      </c>
      <c r="EE31" s="124">
        <v>0</v>
      </c>
      <c r="EF31" s="124">
        <v>0</v>
      </c>
      <c r="EG31" s="124">
        <v>0</v>
      </c>
      <c r="EH31" s="124">
        <v>0</v>
      </c>
      <c r="EI31" s="124">
        <v>0</v>
      </c>
      <c r="EJ31" s="124">
        <v>0</v>
      </c>
      <c r="EK31" s="124">
        <v>0</v>
      </c>
      <c r="EL31" s="124">
        <v>0</v>
      </c>
      <c r="EM31" s="124">
        <v>0</v>
      </c>
      <c r="EN31" s="124">
        <v>0</v>
      </c>
      <c r="EO31" s="124">
        <v>0</v>
      </c>
      <c r="EP31" s="124">
        <v>0</v>
      </c>
      <c r="EQ31" s="124">
        <v>0</v>
      </c>
      <c r="ER31" s="124">
        <v>0</v>
      </c>
      <c r="ES31" s="124">
        <v>0</v>
      </c>
      <c r="ET31" s="124">
        <v>0</v>
      </c>
      <c r="EU31" s="124">
        <v>0</v>
      </c>
      <c r="EV31" s="124">
        <v>0</v>
      </c>
      <c r="EW31" s="124">
        <v>0</v>
      </c>
      <c r="EX31" s="124">
        <v>0</v>
      </c>
      <c r="EY31" s="124">
        <v>0</v>
      </c>
      <c r="EZ31" s="158">
        <v>0</v>
      </c>
      <c r="FA31" s="158">
        <v>0</v>
      </c>
      <c r="FB31" s="158">
        <v>0</v>
      </c>
      <c r="FC31" s="158">
        <v>0</v>
      </c>
      <c r="FD31" s="158">
        <v>0</v>
      </c>
      <c r="FE31" s="158">
        <v>0</v>
      </c>
      <c r="FF31" s="158">
        <v>0</v>
      </c>
      <c r="FG31" s="158">
        <v>0</v>
      </c>
      <c r="FH31" s="158">
        <v>0</v>
      </c>
      <c r="FI31" s="158">
        <v>0</v>
      </c>
      <c r="FJ31" s="158">
        <v>0</v>
      </c>
      <c r="FK31" s="158">
        <v>0</v>
      </c>
      <c r="FL31" s="158">
        <v>0</v>
      </c>
      <c r="FM31" s="158">
        <v>0</v>
      </c>
      <c r="FN31" s="158">
        <v>0</v>
      </c>
      <c r="FO31" s="158">
        <v>0</v>
      </c>
      <c r="FP31" s="158">
        <v>0</v>
      </c>
      <c r="FQ31" s="158">
        <v>0</v>
      </c>
      <c r="FR31" s="158">
        <v>0</v>
      </c>
      <c r="FS31" s="158">
        <v>0</v>
      </c>
      <c r="FT31" s="158">
        <v>0</v>
      </c>
      <c r="FU31" s="158">
        <v>0</v>
      </c>
      <c r="FV31" s="164">
        <v>0</v>
      </c>
      <c r="FW31" s="164">
        <v>0</v>
      </c>
      <c r="FX31" s="164">
        <v>0</v>
      </c>
      <c r="FY31" s="164">
        <v>0</v>
      </c>
      <c r="FZ31" s="164">
        <v>0</v>
      </c>
      <c r="GA31" s="164">
        <v>0</v>
      </c>
      <c r="GB31" s="164">
        <v>0</v>
      </c>
      <c r="GC31" s="164">
        <v>0</v>
      </c>
      <c r="GD31" s="164">
        <v>0</v>
      </c>
      <c r="GE31" s="164">
        <v>0</v>
      </c>
      <c r="GF31" s="164">
        <v>0</v>
      </c>
      <c r="GG31" s="164">
        <v>0</v>
      </c>
      <c r="GH31" s="164">
        <v>0</v>
      </c>
      <c r="GI31" s="164">
        <v>0</v>
      </c>
      <c r="GJ31" s="164">
        <v>0</v>
      </c>
      <c r="GK31" s="164">
        <v>0</v>
      </c>
      <c r="GL31" s="164">
        <v>0</v>
      </c>
      <c r="GM31" s="164">
        <v>0</v>
      </c>
      <c r="GN31" s="164">
        <v>0</v>
      </c>
      <c r="GO31" s="164">
        <v>0</v>
      </c>
      <c r="GP31" s="164">
        <v>0</v>
      </c>
      <c r="GQ31" s="164">
        <v>0</v>
      </c>
      <c r="GR31" s="168">
        <v>0</v>
      </c>
      <c r="GS31" s="168">
        <v>0</v>
      </c>
      <c r="GT31" s="168">
        <v>0</v>
      </c>
      <c r="GU31" s="168">
        <v>0</v>
      </c>
      <c r="GV31" s="168">
        <v>0</v>
      </c>
      <c r="GW31" s="168">
        <v>0</v>
      </c>
      <c r="GX31" s="168">
        <v>0</v>
      </c>
      <c r="GY31" s="168">
        <v>0</v>
      </c>
      <c r="GZ31" s="168">
        <v>0</v>
      </c>
      <c r="HA31" s="168">
        <v>0</v>
      </c>
      <c r="HB31" s="168">
        <v>0</v>
      </c>
      <c r="HC31" s="168">
        <v>0</v>
      </c>
      <c r="HD31" s="168">
        <v>0</v>
      </c>
      <c r="HE31" s="168">
        <v>0</v>
      </c>
      <c r="HF31" s="168">
        <v>0</v>
      </c>
      <c r="HG31" s="168">
        <v>0</v>
      </c>
      <c r="HH31" s="168">
        <v>0</v>
      </c>
      <c r="HI31" s="168">
        <v>0</v>
      </c>
      <c r="HJ31" s="168">
        <v>0</v>
      </c>
      <c r="HK31" s="168">
        <v>0</v>
      </c>
      <c r="HL31" s="168">
        <v>0</v>
      </c>
      <c r="HM31" s="168">
        <v>0</v>
      </c>
      <c r="HN31" s="175">
        <v>0</v>
      </c>
      <c r="HO31" s="175">
        <v>0</v>
      </c>
      <c r="HP31" s="175">
        <v>0</v>
      </c>
      <c r="HQ31" s="175">
        <v>0</v>
      </c>
      <c r="HR31" s="175">
        <v>0</v>
      </c>
      <c r="HS31" s="175">
        <v>0</v>
      </c>
      <c r="HT31" s="175">
        <v>0</v>
      </c>
      <c r="HU31" s="175">
        <v>0</v>
      </c>
      <c r="HV31" s="175">
        <v>0</v>
      </c>
      <c r="HW31" s="175">
        <v>0</v>
      </c>
      <c r="HX31" s="175">
        <v>0</v>
      </c>
      <c r="HY31" s="175">
        <v>0</v>
      </c>
      <c r="HZ31" s="175">
        <v>0</v>
      </c>
      <c r="IA31" s="175">
        <v>0</v>
      </c>
      <c r="IB31" s="175">
        <v>0</v>
      </c>
      <c r="IC31" s="175">
        <v>0</v>
      </c>
      <c r="ID31" s="175">
        <v>0</v>
      </c>
      <c r="IE31" s="175">
        <v>0</v>
      </c>
      <c r="IF31" s="175">
        <v>0</v>
      </c>
      <c r="IG31" s="175">
        <v>0</v>
      </c>
      <c r="IH31" s="175">
        <v>0</v>
      </c>
      <c r="II31" s="175">
        <v>0</v>
      </c>
      <c r="IJ31" s="104">
        <v>0</v>
      </c>
      <c r="IK31" s="104">
        <v>0</v>
      </c>
      <c r="IL31" s="104">
        <v>0</v>
      </c>
      <c r="IM31" s="104">
        <v>0</v>
      </c>
      <c r="IN31" s="104">
        <v>0</v>
      </c>
      <c r="IO31" s="104">
        <v>0</v>
      </c>
      <c r="IP31" s="104">
        <v>0</v>
      </c>
      <c r="IQ31" s="104">
        <v>0</v>
      </c>
      <c r="IR31" s="104">
        <v>0</v>
      </c>
      <c r="IS31" s="104">
        <v>0</v>
      </c>
      <c r="IT31" s="104">
        <v>0</v>
      </c>
      <c r="IU31" s="104">
        <v>0</v>
      </c>
      <c r="IV31" s="104">
        <v>0</v>
      </c>
      <c r="IW31" s="104">
        <v>0</v>
      </c>
      <c r="IX31" s="104">
        <v>0</v>
      </c>
      <c r="IY31" s="104">
        <v>0</v>
      </c>
      <c r="IZ31" s="104">
        <v>0</v>
      </c>
      <c r="JA31" s="104">
        <v>0</v>
      </c>
      <c r="JB31" s="104">
        <v>0</v>
      </c>
      <c r="JC31" s="104">
        <v>0</v>
      </c>
      <c r="JD31" s="104">
        <v>0</v>
      </c>
      <c r="JE31" s="104">
        <v>0</v>
      </c>
      <c r="JF31" s="183">
        <v>0</v>
      </c>
      <c r="JG31" s="183">
        <v>0</v>
      </c>
      <c r="JH31" s="183">
        <v>0</v>
      </c>
      <c r="JI31" s="183">
        <v>0</v>
      </c>
      <c r="JJ31" s="183">
        <v>0</v>
      </c>
      <c r="JK31" s="183">
        <v>0</v>
      </c>
      <c r="JL31" s="183">
        <v>0</v>
      </c>
      <c r="JM31" s="183">
        <v>0</v>
      </c>
      <c r="JN31" s="183">
        <v>0</v>
      </c>
      <c r="JO31" s="183">
        <v>0</v>
      </c>
      <c r="JP31" s="183">
        <v>0</v>
      </c>
      <c r="JQ31" s="183">
        <v>0</v>
      </c>
      <c r="JR31" s="183">
        <v>0</v>
      </c>
      <c r="JS31" s="183">
        <v>0</v>
      </c>
      <c r="JT31" s="183">
        <v>0</v>
      </c>
      <c r="JU31" s="183">
        <v>0</v>
      </c>
      <c r="JV31" s="183">
        <v>0</v>
      </c>
      <c r="JW31" s="183">
        <v>0</v>
      </c>
      <c r="JX31" s="183">
        <v>0</v>
      </c>
      <c r="JY31" s="183">
        <v>0</v>
      </c>
      <c r="JZ31" s="183">
        <v>0</v>
      </c>
      <c r="KA31" s="183">
        <v>0</v>
      </c>
      <c r="KB31" s="190">
        <v>0</v>
      </c>
      <c r="KC31" s="190">
        <v>0</v>
      </c>
      <c r="KD31" s="190">
        <v>0</v>
      </c>
      <c r="KE31" s="190">
        <v>0</v>
      </c>
      <c r="KF31" s="190">
        <v>0</v>
      </c>
      <c r="KG31" s="190">
        <v>0</v>
      </c>
      <c r="KH31" s="190">
        <v>0</v>
      </c>
      <c r="KI31" s="190">
        <v>0</v>
      </c>
      <c r="KJ31" s="190">
        <v>0</v>
      </c>
      <c r="KK31" s="190">
        <v>0</v>
      </c>
      <c r="KL31" s="190">
        <v>0</v>
      </c>
      <c r="KM31" s="190">
        <v>0</v>
      </c>
      <c r="KN31" s="190">
        <v>0</v>
      </c>
      <c r="KO31" s="190">
        <v>0</v>
      </c>
      <c r="KP31" s="190">
        <v>0</v>
      </c>
      <c r="KQ31" s="190">
        <v>0</v>
      </c>
      <c r="KR31" s="190">
        <v>0</v>
      </c>
      <c r="KS31" s="190">
        <v>0</v>
      </c>
      <c r="KT31" s="190">
        <v>0</v>
      </c>
      <c r="KU31" s="190">
        <v>0</v>
      </c>
      <c r="KV31" s="190">
        <v>0</v>
      </c>
      <c r="KW31" s="190">
        <v>0</v>
      </c>
    </row>
    <row r="32" spans="1:309" x14ac:dyDescent="0.3">
      <c r="A32" s="101" t="s">
        <v>14</v>
      </c>
      <c r="B32" s="101">
        <v>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2">
        <v>0</v>
      </c>
      <c r="Y32" s="102">
        <v>0</v>
      </c>
      <c r="Z32" s="102">
        <v>0</v>
      </c>
      <c r="AA32" s="102">
        <v>0</v>
      </c>
      <c r="AB32" s="102">
        <v>0</v>
      </c>
      <c r="AC32" s="102">
        <v>0</v>
      </c>
      <c r="AD32" s="102">
        <v>0</v>
      </c>
      <c r="AE32" s="102">
        <v>0</v>
      </c>
      <c r="AF32" s="102">
        <v>0</v>
      </c>
      <c r="AG32" s="102">
        <v>0</v>
      </c>
      <c r="AH32" s="102">
        <v>0</v>
      </c>
      <c r="AI32" s="102">
        <v>0</v>
      </c>
      <c r="AJ32" s="102">
        <v>0</v>
      </c>
      <c r="AK32" s="102">
        <v>0</v>
      </c>
      <c r="AL32" s="102">
        <v>0</v>
      </c>
      <c r="AM32" s="102">
        <v>0</v>
      </c>
      <c r="AN32" s="102">
        <v>0</v>
      </c>
      <c r="AO32" s="102">
        <v>0</v>
      </c>
      <c r="AP32" s="102">
        <v>0</v>
      </c>
      <c r="AQ32" s="102">
        <v>0</v>
      </c>
      <c r="AR32" s="102">
        <v>0</v>
      </c>
      <c r="AS32" s="102">
        <v>0</v>
      </c>
      <c r="AT32" s="123">
        <v>0</v>
      </c>
      <c r="AU32" s="123">
        <v>0</v>
      </c>
      <c r="AV32" s="123">
        <v>0</v>
      </c>
      <c r="AW32" s="123">
        <v>0</v>
      </c>
      <c r="AX32" s="123">
        <v>0</v>
      </c>
      <c r="AY32" s="123">
        <v>0</v>
      </c>
      <c r="AZ32" s="123">
        <v>0</v>
      </c>
      <c r="BA32" s="123">
        <v>0</v>
      </c>
      <c r="BB32" s="123">
        <v>0</v>
      </c>
      <c r="BC32" s="123">
        <v>0</v>
      </c>
      <c r="BD32" s="123">
        <v>0</v>
      </c>
      <c r="BE32" s="123">
        <v>0</v>
      </c>
      <c r="BF32" s="123">
        <v>0</v>
      </c>
      <c r="BG32" s="123">
        <v>0</v>
      </c>
      <c r="BH32" s="123">
        <v>0</v>
      </c>
      <c r="BI32" s="123">
        <v>0</v>
      </c>
      <c r="BJ32" s="123">
        <v>0</v>
      </c>
      <c r="BK32" s="123">
        <v>0</v>
      </c>
      <c r="BL32" s="123">
        <v>0</v>
      </c>
      <c r="BM32" s="123">
        <v>0</v>
      </c>
      <c r="BN32" s="123">
        <v>0</v>
      </c>
      <c r="BO32" s="123">
        <v>0</v>
      </c>
      <c r="BP32" s="103">
        <v>0</v>
      </c>
      <c r="BQ32" s="103">
        <v>0</v>
      </c>
      <c r="BR32" s="103">
        <v>0</v>
      </c>
      <c r="BS32" s="103">
        <v>0</v>
      </c>
      <c r="BT32" s="103">
        <v>0</v>
      </c>
      <c r="BU32" s="103">
        <v>0</v>
      </c>
      <c r="BV32" s="103">
        <v>0</v>
      </c>
      <c r="BW32" s="103">
        <v>0</v>
      </c>
      <c r="BX32" s="103">
        <v>0</v>
      </c>
      <c r="BY32" s="103">
        <v>0</v>
      </c>
      <c r="BZ32" s="103">
        <v>0</v>
      </c>
      <c r="CA32" s="103">
        <v>0</v>
      </c>
      <c r="CB32" s="103">
        <v>0</v>
      </c>
      <c r="CC32" s="103">
        <v>0</v>
      </c>
      <c r="CD32" s="103">
        <v>0</v>
      </c>
      <c r="CE32" s="103">
        <v>0</v>
      </c>
      <c r="CF32" s="103">
        <v>0</v>
      </c>
      <c r="CG32" s="103">
        <v>0</v>
      </c>
      <c r="CH32" s="103">
        <v>0</v>
      </c>
      <c r="CI32" s="103">
        <v>0</v>
      </c>
      <c r="CJ32" s="103">
        <v>0</v>
      </c>
      <c r="CK32" s="103">
        <v>0</v>
      </c>
      <c r="CL32" s="146">
        <v>0</v>
      </c>
      <c r="CM32" s="146">
        <v>0</v>
      </c>
      <c r="CN32" s="146">
        <v>0</v>
      </c>
      <c r="CO32" s="146">
        <v>0</v>
      </c>
      <c r="CP32" s="146">
        <v>0</v>
      </c>
      <c r="CQ32" s="146">
        <v>0</v>
      </c>
      <c r="CR32" s="146">
        <v>0</v>
      </c>
      <c r="CS32" s="146">
        <v>0</v>
      </c>
      <c r="CT32" s="146">
        <v>0</v>
      </c>
      <c r="CU32" s="146">
        <v>0</v>
      </c>
      <c r="CV32" s="146">
        <v>0</v>
      </c>
      <c r="CW32" s="146">
        <v>0</v>
      </c>
      <c r="CX32" s="146">
        <v>0</v>
      </c>
      <c r="CY32" s="146">
        <v>0</v>
      </c>
      <c r="CZ32" s="146">
        <v>0</v>
      </c>
      <c r="DA32" s="146">
        <v>0</v>
      </c>
      <c r="DB32" s="146">
        <v>0</v>
      </c>
      <c r="DC32" s="146">
        <v>0</v>
      </c>
      <c r="DD32" s="146">
        <v>0</v>
      </c>
      <c r="DE32" s="146">
        <v>0</v>
      </c>
      <c r="DF32" s="146">
        <v>0</v>
      </c>
      <c r="DG32" s="146">
        <v>0</v>
      </c>
      <c r="DH32" s="107">
        <v>0</v>
      </c>
      <c r="DI32" s="107">
        <v>0</v>
      </c>
      <c r="DJ32" s="107">
        <v>0</v>
      </c>
      <c r="DK32" s="107">
        <v>0</v>
      </c>
      <c r="DL32" s="107">
        <v>0</v>
      </c>
      <c r="DM32" s="107">
        <v>0</v>
      </c>
      <c r="DN32" s="107">
        <v>0</v>
      </c>
      <c r="DO32" s="107">
        <v>0</v>
      </c>
      <c r="DP32" s="107">
        <v>0</v>
      </c>
      <c r="DQ32" s="107">
        <v>0</v>
      </c>
      <c r="DR32" s="107">
        <v>0</v>
      </c>
      <c r="DS32" s="107">
        <v>0</v>
      </c>
      <c r="DT32" s="107">
        <v>0</v>
      </c>
      <c r="DU32" s="107">
        <v>0</v>
      </c>
      <c r="DV32" s="107">
        <v>0</v>
      </c>
      <c r="DW32" s="107">
        <v>0</v>
      </c>
      <c r="DX32" s="107">
        <v>0</v>
      </c>
      <c r="DY32" s="107">
        <v>0</v>
      </c>
      <c r="DZ32" s="107">
        <v>0</v>
      </c>
      <c r="EA32" s="107">
        <v>0</v>
      </c>
      <c r="EB32" s="107">
        <v>0</v>
      </c>
      <c r="EC32" s="107">
        <v>0</v>
      </c>
      <c r="ED32" s="124">
        <v>0</v>
      </c>
      <c r="EE32" s="124">
        <v>0</v>
      </c>
      <c r="EF32" s="124">
        <v>0</v>
      </c>
      <c r="EG32" s="124">
        <v>6</v>
      </c>
      <c r="EH32" s="124">
        <v>0</v>
      </c>
      <c r="EI32" s="124">
        <v>0</v>
      </c>
      <c r="EJ32" s="124">
        <v>0</v>
      </c>
      <c r="EK32" s="124">
        <v>0</v>
      </c>
      <c r="EL32" s="124">
        <v>0</v>
      </c>
      <c r="EM32" s="124">
        <v>0</v>
      </c>
      <c r="EN32" s="124">
        <v>0</v>
      </c>
      <c r="EO32" s="124">
        <v>0</v>
      </c>
      <c r="EP32" s="124">
        <v>0</v>
      </c>
      <c r="EQ32" s="124">
        <v>0</v>
      </c>
      <c r="ER32" s="124">
        <v>0</v>
      </c>
      <c r="ES32" s="124">
        <v>0</v>
      </c>
      <c r="ET32" s="124">
        <v>0</v>
      </c>
      <c r="EU32" s="124">
        <v>0</v>
      </c>
      <c r="EV32" s="124">
        <v>0</v>
      </c>
      <c r="EW32" s="124">
        <v>0</v>
      </c>
      <c r="EX32" s="124">
        <v>0</v>
      </c>
      <c r="EY32" s="124">
        <v>0</v>
      </c>
      <c r="EZ32" s="158">
        <v>0</v>
      </c>
      <c r="FA32" s="158">
        <v>0</v>
      </c>
      <c r="FB32" s="158">
        <v>0</v>
      </c>
      <c r="FC32" s="158">
        <v>0</v>
      </c>
      <c r="FD32" s="158">
        <v>0</v>
      </c>
      <c r="FE32" s="158">
        <v>0</v>
      </c>
      <c r="FF32" s="158">
        <v>0</v>
      </c>
      <c r="FG32" s="158">
        <v>0</v>
      </c>
      <c r="FH32" s="158">
        <v>0</v>
      </c>
      <c r="FI32" s="158">
        <v>0</v>
      </c>
      <c r="FJ32" s="158">
        <v>0</v>
      </c>
      <c r="FK32" s="158">
        <v>0</v>
      </c>
      <c r="FL32" s="158">
        <v>0</v>
      </c>
      <c r="FM32" s="158">
        <v>0</v>
      </c>
      <c r="FN32" s="158">
        <v>0</v>
      </c>
      <c r="FO32" s="158">
        <v>0</v>
      </c>
      <c r="FP32" s="158">
        <v>0</v>
      </c>
      <c r="FQ32" s="158">
        <v>0</v>
      </c>
      <c r="FR32" s="158">
        <v>0</v>
      </c>
      <c r="FS32" s="158">
        <v>0</v>
      </c>
      <c r="FT32" s="158">
        <v>0</v>
      </c>
      <c r="FU32" s="158">
        <v>0</v>
      </c>
      <c r="FV32" s="164">
        <v>0</v>
      </c>
      <c r="FW32" s="164">
        <v>0</v>
      </c>
      <c r="FX32" s="164">
        <v>0</v>
      </c>
      <c r="FY32" s="164">
        <v>0</v>
      </c>
      <c r="FZ32" s="164">
        <v>0</v>
      </c>
      <c r="GA32" s="164">
        <v>0</v>
      </c>
      <c r="GB32" s="164">
        <v>0</v>
      </c>
      <c r="GC32" s="164">
        <v>0</v>
      </c>
      <c r="GD32" s="164">
        <v>0</v>
      </c>
      <c r="GE32" s="164">
        <v>0</v>
      </c>
      <c r="GF32" s="164">
        <v>0</v>
      </c>
      <c r="GG32" s="164">
        <v>0</v>
      </c>
      <c r="GH32" s="164">
        <v>0</v>
      </c>
      <c r="GI32" s="164">
        <v>0</v>
      </c>
      <c r="GJ32" s="164">
        <v>0</v>
      </c>
      <c r="GK32" s="164">
        <v>0</v>
      </c>
      <c r="GL32" s="164">
        <v>0</v>
      </c>
      <c r="GM32" s="164">
        <v>0</v>
      </c>
      <c r="GN32" s="164">
        <v>0</v>
      </c>
      <c r="GO32" s="164">
        <v>0</v>
      </c>
      <c r="GP32" s="164">
        <v>0</v>
      </c>
      <c r="GQ32" s="164">
        <v>0</v>
      </c>
      <c r="GR32" s="168">
        <v>0</v>
      </c>
      <c r="GS32" s="168">
        <v>0</v>
      </c>
      <c r="GT32" s="168">
        <v>0</v>
      </c>
      <c r="GU32" s="168">
        <v>0</v>
      </c>
      <c r="GV32" s="168">
        <v>0</v>
      </c>
      <c r="GW32" s="168">
        <v>0</v>
      </c>
      <c r="GX32" s="168">
        <v>0</v>
      </c>
      <c r="GY32" s="168">
        <v>0</v>
      </c>
      <c r="GZ32" s="168">
        <v>0</v>
      </c>
      <c r="HA32" s="168">
        <v>0</v>
      </c>
      <c r="HB32" s="168">
        <v>0</v>
      </c>
      <c r="HC32" s="168">
        <v>0</v>
      </c>
      <c r="HD32" s="168">
        <v>0</v>
      </c>
      <c r="HE32" s="168">
        <v>0</v>
      </c>
      <c r="HF32" s="168">
        <v>0</v>
      </c>
      <c r="HG32" s="168">
        <v>0</v>
      </c>
      <c r="HH32" s="168">
        <v>0</v>
      </c>
      <c r="HI32" s="168">
        <v>0</v>
      </c>
      <c r="HJ32" s="168">
        <v>0</v>
      </c>
      <c r="HK32" s="168">
        <v>0</v>
      </c>
      <c r="HL32" s="168">
        <v>0</v>
      </c>
      <c r="HM32" s="168">
        <v>0</v>
      </c>
      <c r="HN32" s="175">
        <v>0</v>
      </c>
      <c r="HO32" s="175">
        <v>0</v>
      </c>
      <c r="HP32" s="175">
        <v>0</v>
      </c>
      <c r="HQ32" s="175">
        <v>0</v>
      </c>
      <c r="HR32" s="175">
        <v>0</v>
      </c>
      <c r="HS32" s="175">
        <v>0</v>
      </c>
      <c r="HT32" s="175">
        <v>0</v>
      </c>
      <c r="HU32" s="175">
        <v>0</v>
      </c>
      <c r="HV32" s="175">
        <v>0</v>
      </c>
      <c r="HW32" s="175">
        <v>0</v>
      </c>
      <c r="HX32" s="175">
        <v>0</v>
      </c>
      <c r="HY32" s="175">
        <v>0</v>
      </c>
      <c r="HZ32" s="175">
        <v>0</v>
      </c>
      <c r="IA32" s="175">
        <v>0</v>
      </c>
      <c r="IB32" s="175">
        <v>0</v>
      </c>
      <c r="IC32" s="175">
        <v>0</v>
      </c>
      <c r="ID32" s="175">
        <v>0</v>
      </c>
      <c r="IE32" s="175">
        <v>0</v>
      </c>
      <c r="IF32" s="175">
        <v>0</v>
      </c>
      <c r="IG32" s="175">
        <v>0</v>
      </c>
      <c r="IH32" s="175">
        <v>0</v>
      </c>
      <c r="II32" s="175">
        <v>0</v>
      </c>
      <c r="IJ32" s="104">
        <v>0</v>
      </c>
      <c r="IK32" s="104">
        <v>0</v>
      </c>
      <c r="IL32" s="104">
        <v>0</v>
      </c>
      <c r="IM32" s="104">
        <v>0</v>
      </c>
      <c r="IN32" s="104">
        <v>0</v>
      </c>
      <c r="IO32" s="104">
        <v>0</v>
      </c>
      <c r="IP32" s="104">
        <v>0</v>
      </c>
      <c r="IQ32" s="104">
        <v>0</v>
      </c>
      <c r="IR32" s="104">
        <v>0</v>
      </c>
      <c r="IS32" s="104">
        <v>0</v>
      </c>
      <c r="IT32" s="104">
        <v>0</v>
      </c>
      <c r="IU32" s="104">
        <v>0</v>
      </c>
      <c r="IV32" s="104">
        <v>0</v>
      </c>
      <c r="IW32" s="104">
        <v>0</v>
      </c>
      <c r="IX32" s="104">
        <v>0</v>
      </c>
      <c r="IY32" s="104">
        <v>0</v>
      </c>
      <c r="IZ32" s="104">
        <v>0</v>
      </c>
      <c r="JA32" s="104">
        <v>0</v>
      </c>
      <c r="JB32" s="104">
        <v>0</v>
      </c>
      <c r="JC32" s="104">
        <v>0</v>
      </c>
      <c r="JD32" s="104">
        <v>0</v>
      </c>
      <c r="JE32" s="104">
        <v>0</v>
      </c>
      <c r="JF32" s="183">
        <v>0</v>
      </c>
      <c r="JG32" s="183">
        <v>0</v>
      </c>
      <c r="JH32" s="183">
        <v>0</v>
      </c>
      <c r="JI32" s="183">
        <v>0</v>
      </c>
      <c r="JJ32" s="183">
        <v>0</v>
      </c>
      <c r="JK32" s="183">
        <v>0</v>
      </c>
      <c r="JL32" s="183">
        <v>0</v>
      </c>
      <c r="JM32" s="183">
        <v>0</v>
      </c>
      <c r="JN32" s="183">
        <v>0</v>
      </c>
      <c r="JO32" s="183">
        <v>0</v>
      </c>
      <c r="JP32" s="183">
        <v>0</v>
      </c>
      <c r="JQ32" s="183">
        <v>0</v>
      </c>
      <c r="JR32" s="183">
        <v>0</v>
      </c>
      <c r="JS32" s="183">
        <v>0</v>
      </c>
      <c r="JT32" s="183">
        <v>0</v>
      </c>
      <c r="JU32" s="183">
        <v>0</v>
      </c>
      <c r="JV32" s="183">
        <v>0</v>
      </c>
      <c r="JW32" s="183">
        <v>0</v>
      </c>
      <c r="JX32" s="183">
        <v>0</v>
      </c>
      <c r="JY32" s="183">
        <v>0</v>
      </c>
      <c r="JZ32" s="183">
        <v>0</v>
      </c>
      <c r="KA32" s="183">
        <v>0</v>
      </c>
      <c r="KB32" s="190">
        <v>0</v>
      </c>
      <c r="KC32" s="190">
        <v>0</v>
      </c>
      <c r="KD32" s="190">
        <v>0</v>
      </c>
      <c r="KE32" s="190">
        <v>0</v>
      </c>
      <c r="KF32" s="190">
        <v>0</v>
      </c>
      <c r="KG32" s="190">
        <v>0</v>
      </c>
      <c r="KH32" s="190">
        <v>0</v>
      </c>
      <c r="KI32" s="190">
        <v>0</v>
      </c>
      <c r="KJ32" s="190">
        <v>0</v>
      </c>
      <c r="KK32" s="190">
        <v>0</v>
      </c>
      <c r="KL32" s="190">
        <v>0</v>
      </c>
      <c r="KM32" s="190">
        <v>0</v>
      </c>
      <c r="KN32" s="190">
        <v>0</v>
      </c>
      <c r="KO32" s="190">
        <v>0</v>
      </c>
      <c r="KP32" s="190">
        <v>0</v>
      </c>
      <c r="KQ32" s="190">
        <v>0</v>
      </c>
      <c r="KR32" s="190">
        <v>0</v>
      </c>
      <c r="KS32" s="190">
        <v>0</v>
      </c>
      <c r="KT32" s="190">
        <v>0</v>
      </c>
      <c r="KU32" s="190">
        <v>0</v>
      </c>
      <c r="KV32" s="190">
        <v>0</v>
      </c>
      <c r="KW32" s="190">
        <v>0</v>
      </c>
    </row>
    <row r="33" spans="1:309" x14ac:dyDescent="0.3">
      <c r="A33" s="101"/>
      <c r="B33" s="242" t="s">
        <v>42</v>
      </c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3" t="s">
        <v>54</v>
      </c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0" t="s">
        <v>59</v>
      </c>
      <c r="AU33" s="240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BK33" s="240"/>
      <c r="BL33" s="240"/>
      <c r="BM33" s="240"/>
      <c r="BN33" s="240"/>
      <c r="BO33" s="240"/>
      <c r="BP33" s="241" t="s">
        <v>64</v>
      </c>
      <c r="BQ33" s="241"/>
      <c r="BR33" s="241"/>
      <c r="BS33" s="241"/>
      <c r="BT33" s="241"/>
      <c r="BU33" s="241"/>
      <c r="BV33" s="241"/>
      <c r="BW33" s="241"/>
      <c r="BX33" s="241"/>
      <c r="BY33" s="241"/>
      <c r="BZ33" s="241"/>
      <c r="CA33" s="241"/>
      <c r="CB33" s="241"/>
      <c r="CC33" s="241"/>
      <c r="CD33" s="241"/>
      <c r="CE33" s="241"/>
      <c r="CF33" s="241"/>
      <c r="CG33" s="241"/>
      <c r="CH33" s="241"/>
      <c r="CI33" s="241"/>
      <c r="CJ33" s="241"/>
      <c r="CK33" s="241"/>
      <c r="CL33" s="238" t="s">
        <v>69</v>
      </c>
      <c r="CM33" s="238"/>
      <c r="CN33" s="238"/>
      <c r="CO33" s="238"/>
      <c r="CP33" s="238"/>
      <c r="CQ33" s="238"/>
      <c r="CR33" s="238"/>
      <c r="CS33" s="238"/>
      <c r="CT33" s="238"/>
      <c r="CU33" s="238"/>
      <c r="CV33" s="238"/>
      <c r="CW33" s="238"/>
      <c r="CX33" s="238"/>
      <c r="CY33" s="238"/>
      <c r="CZ33" s="238"/>
      <c r="DA33" s="238"/>
      <c r="DB33" s="238"/>
      <c r="DC33" s="238"/>
      <c r="DD33" s="238"/>
      <c r="DE33" s="238"/>
      <c r="DF33" s="238"/>
      <c r="DG33" s="238"/>
      <c r="DH33" s="239" t="s">
        <v>79</v>
      </c>
      <c r="DI33" s="239"/>
      <c r="DJ33" s="239"/>
      <c r="DK33" s="239"/>
      <c r="DL33" s="239"/>
      <c r="DM33" s="239"/>
      <c r="DN33" s="239"/>
      <c r="DO33" s="239"/>
      <c r="DP33" s="239"/>
      <c r="DQ33" s="239"/>
      <c r="DR33" s="239"/>
      <c r="DS33" s="239"/>
      <c r="DT33" s="239"/>
      <c r="DU33" s="239"/>
      <c r="DV33" s="239"/>
      <c r="DW33" s="239"/>
      <c r="DX33" s="239"/>
      <c r="DY33" s="239"/>
      <c r="DZ33" s="239"/>
      <c r="EA33" s="239"/>
      <c r="EB33" s="239"/>
      <c r="EC33" s="239"/>
      <c r="ED33" s="237" t="s">
        <v>84</v>
      </c>
      <c r="EE33" s="237"/>
      <c r="EF33" s="237"/>
      <c r="EG33" s="237"/>
      <c r="EH33" s="237"/>
      <c r="EI33" s="237"/>
      <c r="EJ33" s="237"/>
      <c r="EK33" s="237"/>
      <c r="EL33" s="237"/>
      <c r="EM33" s="237"/>
      <c r="EN33" s="237"/>
      <c r="EO33" s="237"/>
      <c r="EP33" s="237"/>
      <c r="EQ33" s="237"/>
      <c r="ER33" s="237"/>
      <c r="ES33" s="237"/>
      <c r="ET33" s="237"/>
      <c r="EU33" s="237"/>
      <c r="EV33" s="237"/>
      <c r="EW33" s="237"/>
      <c r="EX33" s="237"/>
      <c r="EY33" s="124"/>
      <c r="EZ33" s="235" t="s">
        <v>89</v>
      </c>
      <c r="FA33" s="235"/>
      <c r="FB33" s="235"/>
      <c r="FC33" s="235"/>
      <c r="FD33" s="235"/>
      <c r="FE33" s="235"/>
      <c r="FF33" s="235"/>
      <c r="FG33" s="235"/>
      <c r="FH33" s="235"/>
      <c r="FI33" s="235"/>
      <c r="FJ33" s="235"/>
      <c r="FK33" s="235"/>
      <c r="FL33" s="235"/>
      <c r="FM33" s="235"/>
      <c r="FN33" s="235"/>
      <c r="FO33" s="235"/>
      <c r="FP33" s="235"/>
      <c r="FQ33" s="235"/>
      <c r="FR33" s="235"/>
      <c r="FS33" s="235"/>
      <c r="FT33" s="235"/>
      <c r="FU33" s="235"/>
      <c r="FV33" s="236" t="s">
        <v>94</v>
      </c>
      <c r="FW33" s="236"/>
      <c r="FX33" s="236"/>
      <c r="FY33" s="236"/>
      <c r="FZ33" s="236"/>
      <c r="GA33" s="236"/>
      <c r="GB33" s="236"/>
      <c r="GC33" s="236"/>
      <c r="GD33" s="236"/>
      <c r="GE33" s="236"/>
      <c r="GF33" s="236"/>
      <c r="GG33" s="236"/>
      <c r="GH33" s="236"/>
      <c r="GI33" s="236"/>
      <c r="GJ33" s="236"/>
      <c r="GK33" s="236"/>
      <c r="GL33" s="236"/>
      <c r="GM33" s="236"/>
      <c r="GN33" s="236"/>
      <c r="GO33" s="236"/>
      <c r="GP33" s="236"/>
      <c r="GQ33" s="236"/>
      <c r="GR33" s="233" t="s">
        <v>99</v>
      </c>
      <c r="GS33" s="233"/>
      <c r="GT33" s="233"/>
      <c r="GU33" s="233"/>
      <c r="GV33" s="233"/>
      <c r="GW33" s="233"/>
      <c r="GX33" s="233"/>
      <c r="GY33" s="233"/>
      <c r="GZ33" s="233"/>
      <c r="HA33" s="233"/>
      <c r="HB33" s="233"/>
      <c r="HC33" s="233"/>
      <c r="HD33" s="233"/>
      <c r="HE33" s="233"/>
      <c r="HF33" s="233"/>
      <c r="HG33" s="233"/>
      <c r="HH33" s="233"/>
      <c r="HI33" s="233"/>
      <c r="HJ33" s="233"/>
      <c r="HK33" s="233"/>
      <c r="HL33" s="233"/>
      <c r="HM33" s="233"/>
      <c r="HN33" s="234" t="s">
        <v>104</v>
      </c>
      <c r="HO33" s="234"/>
      <c r="HP33" s="234"/>
      <c r="HQ33" s="234"/>
      <c r="HR33" s="234"/>
      <c r="HS33" s="234"/>
      <c r="HT33" s="234"/>
      <c r="HU33" s="234"/>
      <c r="HV33" s="234"/>
      <c r="HW33" s="234"/>
      <c r="HX33" s="234"/>
      <c r="HY33" s="234"/>
      <c r="HZ33" s="234"/>
      <c r="IA33" s="234"/>
      <c r="IB33" s="234"/>
      <c r="IC33" s="234"/>
      <c r="ID33" s="234"/>
      <c r="IE33" s="234"/>
      <c r="IF33" s="234"/>
      <c r="IG33" s="234"/>
      <c r="IH33" s="234"/>
      <c r="II33" s="234"/>
      <c r="IJ33" s="231" t="s">
        <v>109</v>
      </c>
      <c r="IK33" s="231"/>
      <c r="IL33" s="231"/>
      <c r="IM33" s="231"/>
      <c r="IN33" s="231"/>
      <c r="IO33" s="231"/>
      <c r="IP33" s="231"/>
      <c r="IQ33" s="231"/>
      <c r="IR33" s="231"/>
      <c r="IS33" s="231"/>
      <c r="IT33" s="231"/>
      <c r="IU33" s="231"/>
      <c r="IV33" s="231"/>
      <c r="IW33" s="231"/>
      <c r="IX33" s="231"/>
      <c r="IY33" s="231"/>
      <c r="IZ33" s="231"/>
      <c r="JA33" s="231"/>
      <c r="JB33" s="231"/>
      <c r="JC33" s="231"/>
      <c r="JD33" s="231"/>
      <c r="JE33" s="231"/>
      <c r="JF33" s="232" t="s">
        <v>114</v>
      </c>
      <c r="JG33" s="232"/>
      <c r="JH33" s="232"/>
      <c r="JI33" s="232"/>
      <c r="JJ33" s="232"/>
      <c r="JK33" s="232"/>
      <c r="JL33" s="232"/>
      <c r="JM33" s="232"/>
      <c r="JN33" s="232"/>
      <c r="JO33" s="232"/>
      <c r="JP33" s="232"/>
      <c r="JQ33" s="232"/>
      <c r="JR33" s="232"/>
      <c r="JS33" s="232"/>
      <c r="JT33" s="232"/>
      <c r="JU33" s="232"/>
      <c r="JV33" s="232"/>
      <c r="JW33" s="232"/>
      <c r="JX33" s="232"/>
      <c r="JY33" s="232"/>
      <c r="JZ33" s="232"/>
      <c r="KA33" s="232"/>
      <c r="KB33" s="230" t="s">
        <v>119</v>
      </c>
      <c r="KC33" s="230"/>
      <c r="KD33" s="230"/>
      <c r="KE33" s="230"/>
      <c r="KF33" s="230"/>
      <c r="KG33" s="230"/>
      <c r="KH33" s="230"/>
      <c r="KI33" s="230"/>
      <c r="KJ33" s="230"/>
      <c r="KK33" s="230"/>
      <c r="KL33" s="230"/>
      <c r="KM33" s="230"/>
      <c r="KN33" s="230"/>
      <c r="KO33" s="230"/>
      <c r="KP33" s="230"/>
      <c r="KQ33" s="230"/>
      <c r="KR33" s="230"/>
      <c r="KS33" s="230"/>
      <c r="KT33" s="230"/>
      <c r="KU33" s="230"/>
      <c r="KV33" s="230"/>
      <c r="KW33" s="230"/>
    </row>
    <row r="34" spans="1:309" x14ac:dyDescent="0.3">
      <c r="A34" s="101" t="s">
        <v>0</v>
      </c>
      <c r="B34" s="118" t="s">
        <v>15</v>
      </c>
      <c r="C34" s="118" t="s">
        <v>16</v>
      </c>
      <c r="D34" s="101" t="s">
        <v>17</v>
      </c>
      <c r="E34" s="101" t="s">
        <v>18</v>
      </c>
      <c r="F34" s="101" t="s">
        <v>19</v>
      </c>
      <c r="G34" s="101" t="s">
        <v>20</v>
      </c>
      <c r="H34" s="118" t="s">
        <v>21</v>
      </c>
      <c r="I34" s="101" t="s">
        <v>22</v>
      </c>
      <c r="J34" s="101" t="s">
        <v>23</v>
      </c>
      <c r="K34" s="118" t="s">
        <v>24</v>
      </c>
      <c r="L34" s="101" t="s">
        <v>25</v>
      </c>
      <c r="M34" s="101" t="s">
        <v>26</v>
      </c>
      <c r="N34" s="118" t="s">
        <v>27</v>
      </c>
      <c r="O34" s="101" t="s">
        <v>28</v>
      </c>
      <c r="P34" s="101" t="s">
        <v>29</v>
      </c>
      <c r="Q34" s="118" t="s">
        <v>30</v>
      </c>
      <c r="R34" s="101" t="s">
        <v>31</v>
      </c>
      <c r="S34" s="101" t="s">
        <v>32</v>
      </c>
      <c r="T34" s="118" t="s">
        <v>33</v>
      </c>
      <c r="U34" s="101" t="s">
        <v>34</v>
      </c>
      <c r="V34" s="118" t="s">
        <v>35</v>
      </c>
      <c r="W34" s="101" t="s">
        <v>36</v>
      </c>
      <c r="X34" s="119" t="s">
        <v>15</v>
      </c>
      <c r="Y34" s="119" t="s">
        <v>16</v>
      </c>
      <c r="Z34" s="102" t="s">
        <v>17</v>
      </c>
      <c r="AA34" s="102" t="s">
        <v>18</v>
      </c>
      <c r="AB34" s="102" t="s">
        <v>19</v>
      </c>
      <c r="AC34" s="102" t="s">
        <v>20</v>
      </c>
      <c r="AD34" s="119" t="s">
        <v>21</v>
      </c>
      <c r="AE34" s="102" t="s">
        <v>22</v>
      </c>
      <c r="AF34" s="102" t="s">
        <v>23</v>
      </c>
      <c r="AG34" s="119" t="s">
        <v>24</v>
      </c>
      <c r="AH34" s="102" t="s">
        <v>25</v>
      </c>
      <c r="AI34" s="102" t="s">
        <v>26</v>
      </c>
      <c r="AJ34" s="119" t="s">
        <v>27</v>
      </c>
      <c r="AK34" s="102" t="s">
        <v>28</v>
      </c>
      <c r="AL34" s="102" t="s">
        <v>29</v>
      </c>
      <c r="AM34" s="119" t="s">
        <v>30</v>
      </c>
      <c r="AN34" s="102" t="s">
        <v>31</v>
      </c>
      <c r="AO34" s="102" t="s">
        <v>32</v>
      </c>
      <c r="AP34" s="119" t="s">
        <v>33</v>
      </c>
      <c r="AQ34" s="102" t="s">
        <v>34</v>
      </c>
      <c r="AR34" s="119" t="s">
        <v>35</v>
      </c>
      <c r="AS34" s="102" t="s">
        <v>36</v>
      </c>
      <c r="AT34" s="138" t="s">
        <v>15</v>
      </c>
      <c r="AU34" s="138" t="s">
        <v>16</v>
      </c>
      <c r="AV34" s="123" t="s">
        <v>17</v>
      </c>
      <c r="AW34" s="123" t="s">
        <v>18</v>
      </c>
      <c r="AX34" s="123" t="s">
        <v>19</v>
      </c>
      <c r="AY34" s="123" t="s">
        <v>20</v>
      </c>
      <c r="AZ34" s="138" t="s">
        <v>21</v>
      </c>
      <c r="BA34" s="123" t="s">
        <v>22</v>
      </c>
      <c r="BB34" s="123" t="s">
        <v>23</v>
      </c>
      <c r="BC34" s="138" t="s">
        <v>24</v>
      </c>
      <c r="BD34" s="123" t="s">
        <v>25</v>
      </c>
      <c r="BE34" s="123" t="s">
        <v>26</v>
      </c>
      <c r="BF34" s="138" t="s">
        <v>27</v>
      </c>
      <c r="BG34" s="123" t="s">
        <v>28</v>
      </c>
      <c r="BH34" s="123" t="s">
        <v>29</v>
      </c>
      <c r="BI34" s="138" t="s">
        <v>30</v>
      </c>
      <c r="BJ34" s="123" t="s">
        <v>31</v>
      </c>
      <c r="BK34" s="123" t="s">
        <v>32</v>
      </c>
      <c r="BL34" s="138" t="s">
        <v>33</v>
      </c>
      <c r="BM34" s="123" t="s">
        <v>34</v>
      </c>
      <c r="BN34" s="138" t="s">
        <v>35</v>
      </c>
      <c r="BO34" s="123" t="s">
        <v>36</v>
      </c>
      <c r="BP34" s="120" t="s">
        <v>15</v>
      </c>
      <c r="BQ34" s="120" t="s">
        <v>16</v>
      </c>
      <c r="BR34" s="103" t="s">
        <v>17</v>
      </c>
      <c r="BS34" s="103" t="s">
        <v>18</v>
      </c>
      <c r="BT34" s="103" t="s">
        <v>19</v>
      </c>
      <c r="BU34" s="103" t="s">
        <v>20</v>
      </c>
      <c r="BV34" s="120" t="s">
        <v>21</v>
      </c>
      <c r="BW34" s="103" t="s">
        <v>22</v>
      </c>
      <c r="BX34" s="103" t="s">
        <v>23</v>
      </c>
      <c r="BY34" s="120" t="s">
        <v>24</v>
      </c>
      <c r="BZ34" s="103" t="s">
        <v>25</v>
      </c>
      <c r="CA34" s="103" t="s">
        <v>26</v>
      </c>
      <c r="CB34" s="120" t="s">
        <v>27</v>
      </c>
      <c r="CC34" s="103" t="s">
        <v>28</v>
      </c>
      <c r="CD34" s="103" t="s">
        <v>29</v>
      </c>
      <c r="CE34" s="120" t="s">
        <v>30</v>
      </c>
      <c r="CF34" s="103" t="s">
        <v>31</v>
      </c>
      <c r="CG34" s="103" t="s">
        <v>32</v>
      </c>
      <c r="CH34" s="120" t="s">
        <v>33</v>
      </c>
      <c r="CI34" s="103" t="s">
        <v>34</v>
      </c>
      <c r="CJ34" s="120" t="s">
        <v>35</v>
      </c>
      <c r="CK34" s="103" t="s">
        <v>36</v>
      </c>
      <c r="CL34" s="147" t="s">
        <v>15</v>
      </c>
      <c r="CM34" s="147" t="s">
        <v>16</v>
      </c>
      <c r="CN34" s="146" t="s">
        <v>17</v>
      </c>
      <c r="CO34" s="146" t="s">
        <v>18</v>
      </c>
      <c r="CP34" s="146" t="s">
        <v>19</v>
      </c>
      <c r="CQ34" s="146" t="s">
        <v>20</v>
      </c>
      <c r="CR34" s="147" t="s">
        <v>21</v>
      </c>
      <c r="CS34" s="146" t="s">
        <v>22</v>
      </c>
      <c r="CT34" s="146" t="s">
        <v>23</v>
      </c>
      <c r="CU34" s="147" t="s">
        <v>24</v>
      </c>
      <c r="CV34" s="146" t="s">
        <v>25</v>
      </c>
      <c r="CW34" s="146" t="s">
        <v>26</v>
      </c>
      <c r="CX34" s="147" t="s">
        <v>27</v>
      </c>
      <c r="CY34" s="146" t="s">
        <v>28</v>
      </c>
      <c r="CZ34" s="146" t="s">
        <v>29</v>
      </c>
      <c r="DA34" s="147" t="s">
        <v>30</v>
      </c>
      <c r="DB34" s="146" t="s">
        <v>31</v>
      </c>
      <c r="DC34" s="146" t="s">
        <v>32</v>
      </c>
      <c r="DD34" s="147" t="s">
        <v>33</v>
      </c>
      <c r="DE34" s="146" t="s">
        <v>34</v>
      </c>
      <c r="DF34" s="147" t="s">
        <v>35</v>
      </c>
      <c r="DG34" s="146" t="s">
        <v>36</v>
      </c>
      <c r="DH34" s="122" t="s">
        <v>15</v>
      </c>
      <c r="DI34" s="122" t="s">
        <v>16</v>
      </c>
      <c r="DJ34" s="107" t="s">
        <v>17</v>
      </c>
      <c r="DK34" s="107" t="s">
        <v>18</v>
      </c>
      <c r="DL34" s="107" t="s">
        <v>19</v>
      </c>
      <c r="DM34" s="107" t="s">
        <v>20</v>
      </c>
      <c r="DN34" s="122" t="s">
        <v>21</v>
      </c>
      <c r="DO34" s="107" t="s">
        <v>22</v>
      </c>
      <c r="DP34" s="107" t="s">
        <v>23</v>
      </c>
      <c r="DQ34" s="122" t="s">
        <v>24</v>
      </c>
      <c r="DR34" s="107" t="s">
        <v>25</v>
      </c>
      <c r="DS34" s="107" t="s">
        <v>26</v>
      </c>
      <c r="DT34" s="122" t="s">
        <v>27</v>
      </c>
      <c r="DU34" s="107" t="s">
        <v>28</v>
      </c>
      <c r="DV34" s="107" t="s">
        <v>29</v>
      </c>
      <c r="DW34" s="122" t="s">
        <v>30</v>
      </c>
      <c r="DX34" s="107" t="s">
        <v>31</v>
      </c>
      <c r="DY34" s="107" t="s">
        <v>32</v>
      </c>
      <c r="DZ34" s="122" t="s">
        <v>33</v>
      </c>
      <c r="EA34" s="107" t="s">
        <v>34</v>
      </c>
      <c r="EB34" s="122" t="s">
        <v>35</v>
      </c>
      <c r="EC34" s="107" t="s">
        <v>36</v>
      </c>
      <c r="ED34" s="200" t="s">
        <v>15</v>
      </c>
      <c r="EE34" s="200" t="s">
        <v>16</v>
      </c>
      <c r="EF34" s="124" t="s">
        <v>17</v>
      </c>
      <c r="EG34" s="124" t="s">
        <v>18</v>
      </c>
      <c r="EH34" s="124" t="s">
        <v>19</v>
      </c>
      <c r="EI34" s="124" t="s">
        <v>20</v>
      </c>
      <c r="EJ34" s="200" t="s">
        <v>21</v>
      </c>
      <c r="EK34" s="124" t="s">
        <v>22</v>
      </c>
      <c r="EL34" s="124" t="s">
        <v>23</v>
      </c>
      <c r="EM34" s="200" t="s">
        <v>24</v>
      </c>
      <c r="EN34" s="124" t="s">
        <v>25</v>
      </c>
      <c r="EO34" s="124" t="s">
        <v>26</v>
      </c>
      <c r="EP34" s="200" t="s">
        <v>27</v>
      </c>
      <c r="EQ34" s="124" t="s">
        <v>28</v>
      </c>
      <c r="ER34" s="124" t="s">
        <v>29</v>
      </c>
      <c r="ES34" s="200" t="s">
        <v>30</v>
      </c>
      <c r="ET34" s="124" t="s">
        <v>31</v>
      </c>
      <c r="EU34" s="124" t="s">
        <v>32</v>
      </c>
      <c r="EV34" s="200" t="s">
        <v>33</v>
      </c>
      <c r="EW34" s="124" t="s">
        <v>34</v>
      </c>
      <c r="EX34" s="200" t="s">
        <v>35</v>
      </c>
      <c r="EY34" s="124" t="s">
        <v>36</v>
      </c>
      <c r="EZ34" s="159" t="s">
        <v>15</v>
      </c>
      <c r="FA34" s="159" t="s">
        <v>16</v>
      </c>
      <c r="FB34" s="158" t="s">
        <v>17</v>
      </c>
      <c r="FC34" s="158" t="s">
        <v>18</v>
      </c>
      <c r="FD34" s="158" t="s">
        <v>19</v>
      </c>
      <c r="FE34" s="158" t="s">
        <v>20</v>
      </c>
      <c r="FF34" s="159" t="s">
        <v>21</v>
      </c>
      <c r="FG34" s="158" t="s">
        <v>22</v>
      </c>
      <c r="FH34" s="158" t="s">
        <v>23</v>
      </c>
      <c r="FI34" s="159" t="s">
        <v>24</v>
      </c>
      <c r="FJ34" s="158" t="s">
        <v>25</v>
      </c>
      <c r="FK34" s="158" t="s">
        <v>26</v>
      </c>
      <c r="FL34" s="159" t="s">
        <v>27</v>
      </c>
      <c r="FM34" s="158" t="s">
        <v>28</v>
      </c>
      <c r="FN34" s="158" t="s">
        <v>29</v>
      </c>
      <c r="FO34" s="159" t="s">
        <v>30</v>
      </c>
      <c r="FP34" s="158" t="s">
        <v>31</v>
      </c>
      <c r="FQ34" s="158" t="s">
        <v>32</v>
      </c>
      <c r="FR34" s="159" t="s">
        <v>33</v>
      </c>
      <c r="FS34" s="158" t="s">
        <v>34</v>
      </c>
      <c r="FT34" s="159" t="s">
        <v>35</v>
      </c>
      <c r="FU34" s="158" t="s">
        <v>36</v>
      </c>
      <c r="FV34" s="201" t="s">
        <v>15</v>
      </c>
      <c r="FW34" s="201" t="s">
        <v>16</v>
      </c>
      <c r="FX34" s="164" t="s">
        <v>17</v>
      </c>
      <c r="FY34" s="164" t="s">
        <v>18</v>
      </c>
      <c r="FZ34" s="164" t="s">
        <v>19</v>
      </c>
      <c r="GA34" s="164" t="s">
        <v>20</v>
      </c>
      <c r="GB34" s="201" t="s">
        <v>21</v>
      </c>
      <c r="GC34" s="164" t="s">
        <v>22</v>
      </c>
      <c r="GD34" s="164" t="s">
        <v>23</v>
      </c>
      <c r="GE34" s="201" t="s">
        <v>24</v>
      </c>
      <c r="GF34" s="164" t="s">
        <v>25</v>
      </c>
      <c r="GG34" s="164" t="s">
        <v>26</v>
      </c>
      <c r="GH34" s="201" t="s">
        <v>27</v>
      </c>
      <c r="GI34" s="164" t="s">
        <v>28</v>
      </c>
      <c r="GJ34" s="164" t="s">
        <v>29</v>
      </c>
      <c r="GK34" s="201" t="s">
        <v>30</v>
      </c>
      <c r="GL34" s="164" t="s">
        <v>31</v>
      </c>
      <c r="GM34" s="164" t="s">
        <v>32</v>
      </c>
      <c r="GN34" s="201" t="s">
        <v>33</v>
      </c>
      <c r="GO34" s="164" t="s">
        <v>34</v>
      </c>
      <c r="GP34" s="201" t="s">
        <v>35</v>
      </c>
      <c r="GQ34" s="164" t="s">
        <v>36</v>
      </c>
      <c r="GR34" s="202" t="s">
        <v>15</v>
      </c>
      <c r="GS34" s="202" t="s">
        <v>16</v>
      </c>
      <c r="GT34" s="168" t="s">
        <v>17</v>
      </c>
      <c r="GU34" s="168" t="s">
        <v>18</v>
      </c>
      <c r="GV34" s="168" t="s">
        <v>19</v>
      </c>
      <c r="GW34" s="168" t="s">
        <v>20</v>
      </c>
      <c r="GX34" s="202" t="s">
        <v>21</v>
      </c>
      <c r="GY34" s="168" t="s">
        <v>22</v>
      </c>
      <c r="GZ34" s="168" t="s">
        <v>23</v>
      </c>
      <c r="HA34" s="202" t="s">
        <v>24</v>
      </c>
      <c r="HB34" s="168" t="s">
        <v>25</v>
      </c>
      <c r="HC34" s="168" t="s">
        <v>26</v>
      </c>
      <c r="HD34" s="202" t="s">
        <v>27</v>
      </c>
      <c r="HE34" s="168" t="s">
        <v>28</v>
      </c>
      <c r="HF34" s="168" t="s">
        <v>29</v>
      </c>
      <c r="HG34" s="202" t="s">
        <v>30</v>
      </c>
      <c r="HH34" s="168" t="s">
        <v>31</v>
      </c>
      <c r="HI34" s="168" t="s">
        <v>32</v>
      </c>
      <c r="HJ34" s="202" t="s">
        <v>33</v>
      </c>
      <c r="HK34" s="168" t="s">
        <v>34</v>
      </c>
      <c r="HL34" s="202" t="s">
        <v>35</v>
      </c>
      <c r="HM34" s="168" t="s">
        <v>36</v>
      </c>
      <c r="HN34" s="174" t="s">
        <v>15</v>
      </c>
      <c r="HO34" s="174" t="s">
        <v>16</v>
      </c>
      <c r="HP34" s="173" t="s">
        <v>17</v>
      </c>
      <c r="HQ34" s="173" t="s">
        <v>18</v>
      </c>
      <c r="HR34" s="173" t="s">
        <v>19</v>
      </c>
      <c r="HS34" s="173" t="s">
        <v>20</v>
      </c>
      <c r="HT34" s="174" t="s">
        <v>21</v>
      </c>
      <c r="HU34" s="173" t="s">
        <v>22</v>
      </c>
      <c r="HV34" s="173" t="s">
        <v>23</v>
      </c>
      <c r="HW34" s="174" t="s">
        <v>24</v>
      </c>
      <c r="HX34" s="173" t="s">
        <v>25</v>
      </c>
      <c r="HY34" s="173" t="s">
        <v>26</v>
      </c>
      <c r="HZ34" s="174" t="s">
        <v>27</v>
      </c>
      <c r="IA34" s="173" t="s">
        <v>28</v>
      </c>
      <c r="IB34" s="173" t="s">
        <v>29</v>
      </c>
      <c r="IC34" s="174" t="s">
        <v>30</v>
      </c>
      <c r="ID34" s="173" t="s">
        <v>31</v>
      </c>
      <c r="IE34" s="173" t="s">
        <v>32</v>
      </c>
      <c r="IF34" s="174" t="s">
        <v>33</v>
      </c>
      <c r="IG34" s="173" t="s">
        <v>34</v>
      </c>
      <c r="IH34" s="174" t="s">
        <v>35</v>
      </c>
      <c r="II34" s="173" t="s">
        <v>36</v>
      </c>
      <c r="IJ34" s="121" t="s">
        <v>15</v>
      </c>
      <c r="IK34" s="121" t="s">
        <v>16</v>
      </c>
      <c r="IL34" s="104" t="s">
        <v>17</v>
      </c>
      <c r="IM34" s="104" t="s">
        <v>18</v>
      </c>
      <c r="IN34" s="104" t="s">
        <v>19</v>
      </c>
      <c r="IO34" s="104" t="s">
        <v>20</v>
      </c>
      <c r="IP34" s="121" t="s">
        <v>21</v>
      </c>
      <c r="IQ34" s="104" t="s">
        <v>22</v>
      </c>
      <c r="IR34" s="104" t="s">
        <v>23</v>
      </c>
      <c r="IS34" s="121" t="s">
        <v>24</v>
      </c>
      <c r="IT34" s="104" t="s">
        <v>25</v>
      </c>
      <c r="IU34" s="104" t="s">
        <v>26</v>
      </c>
      <c r="IV34" s="121" t="s">
        <v>27</v>
      </c>
      <c r="IW34" s="104" t="s">
        <v>28</v>
      </c>
      <c r="IX34" s="104" t="s">
        <v>29</v>
      </c>
      <c r="IY34" s="121" t="s">
        <v>30</v>
      </c>
      <c r="IZ34" s="104" t="s">
        <v>31</v>
      </c>
      <c r="JA34" s="104" t="s">
        <v>32</v>
      </c>
      <c r="JB34" s="121" t="s">
        <v>33</v>
      </c>
      <c r="JC34" s="104" t="s">
        <v>34</v>
      </c>
      <c r="JD34" s="121" t="s">
        <v>35</v>
      </c>
      <c r="JE34" s="104" t="s">
        <v>36</v>
      </c>
      <c r="JF34" s="184" t="s">
        <v>15</v>
      </c>
      <c r="JG34" s="184" t="s">
        <v>16</v>
      </c>
      <c r="JH34" s="183" t="s">
        <v>17</v>
      </c>
      <c r="JI34" s="183" t="s">
        <v>18</v>
      </c>
      <c r="JJ34" s="183" t="s">
        <v>19</v>
      </c>
      <c r="JK34" s="183" t="s">
        <v>20</v>
      </c>
      <c r="JL34" s="184" t="s">
        <v>21</v>
      </c>
      <c r="JM34" s="183" t="s">
        <v>22</v>
      </c>
      <c r="JN34" s="183" t="s">
        <v>23</v>
      </c>
      <c r="JO34" s="184" t="s">
        <v>24</v>
      </c>
      <c r="JP34" s="183" t="s">
        <v>25</v>
      </c>
      <c r="JQ34" s="183" t="s">
        <v>26</v>
      </c>
      <c r="JR34" s="184" t="s">
        <v>27</v>
      </c>
      <c r="JS34" s="183" t="s">
        <v>28</v>
      </c>
      <c r="JT34" s="183" t="s">
        <v>29</v>
      </c>
      <c r="JU34" s="184" t="s">
        <v>30</v>
      </c>
      <c r="JV34" s="183" t="s">
        <v>31</v>
      </c>
      <c r="JW34" s="183" t="s">
        <v>32</v>
      </c>
      <c r="JX34" s="184" t="s">
        <v>33</v>
      </c>
      <c r="JY34" s="183" t="s">
        <v>34</v>
      </c>
      <c r="JZ34" s="184" t="s">
        <v>35</v>
      </c>
      <c r="KA34" s="183" t="s">
        <v>36</v>
      </c>
      <c r="KB34" s="191" t="s">
        <v>15</v>
      </c>
      <c r="KC34" s="191" t="s">
        <v>16</v>
      </c>
      <c r="KD34" s="190" t="s">
        <v>17</v>
      </c>
      <c r="KE34" s="190" t="s">
        <v>18</v>
      </c>
      <c r="KF34" s="190" t="s">
        <v>19</v>
      </c>
      <c r="KG34" s="190" t="s">
        <v>20</v>
      </c>
      <c r="KH34" s="191" t="s">
        <v>21</v>
      </c>
      <c r="KI34" s="190" t="s">
        <v>22</v>
      </c>
      <c r="KJ34" s="190" t="s">
        <v>23</v>
      </c>
      <c r="KK34" s="191" t="s">
        <v>24</v>
      </c>
      <c r="KL34" s="190" t="s">
        <v>25</v>
      </c>
      <c r="KM34" s="190" t="s">
        <v>26</v>
      </c>
      <c r="KN34" s="191" t="s">
        <v>27</v>
      </c>
      <c r="KO34" s="190" t="s">
        <v>28</v>
      </c>
      <c r="KP34" s="190" t="s">
        <v>29</v>
      </c>
      <c r="KQ34" s="191" t="s">
        <v>30</v>
      </c>
      <c r="KR34" s="190" t="s">
        <v>31</v>
      </c>
      <c r="KS34" s="190" t="s">
        <v>32</v>
      </c>
      <c r="KT34" s="191" t="s">
        <v>33</v>
      </c>
      <c r="KU34" s="190" t="s">
        <v>34</v>
      </c>
      <c r="KV34" s="191" t="s">
        <v>35</v>
      </c>
      <c r="KW34" s="190" t="s">
        <v>36</v>
      </c>
    </row>
    <row r="35" spans="1:309" x14ac:dyDescent="0.3">
      <c r="A35" s="101" t="s">
        <v>1</v>
      </c>
      <c r="B35" s="101">
        <v>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3</v>
      </c>
      <c r="AC35" s="102">
        <v>3</v>
      </c>
      <c r="AD35" s="102">
        <v>3</v>
      </c>
      <c r="AE35" s="102">
        <v>3</v>
      </c>
      <c r="AF35" s="102">
        <v>3</v>
      </c>
      <c r="AG35" s="102">
        <v>3</v>
      </c>
      <c r="AH35" s="102">
        <v>3</v>
      </c>
      <c r="AI35" s="102">
        <v>3</v>
      </c>
      <c r="AJ35" s="102">
        <v>3</v>
      </c>
      <c r="AK35" s="102">
        <v>3</v>
      </c>
      <c r="AL35" s="102">
        <v>2</v>
      </c>
      <c r="AM35" s="102">
        <v>2</v>
      </c>
      <c r="AN35" s="102">
        <v>2</v>
      </c>
      <c r="AO35" s="102">
        <v>2</v>
      </c>
      <c r="AP35" s="102">
        <v>2</v>
      </c>
      <c r="AQ35" s="102">
        <v>2</v>
      </c>
      <c r="AR35" s="102">
        <v>2</v>
      </c>
      <c r="AS35" s="102">
        <v>2</v>
      </c>
      <c r="AT35" s="123">
        <v>0</v>
      </c>
      <c r="AU35" s="123">
        <v>0</v>
      </c>
      <c r="AV35" s="123">
        <v>0</v>
      </c>
      <c r="AW35" s="123">
        <v>0</v>
      </c>
      <c r="AX35" s="123">
        <v>0</v>
      </c>
      <c r="AY35" s="123">
        <v>0</v>
      </c>
      <c r="AZ35" s="123">
        <v>0</v>
      </c>
      <c r="BA35" s="123">
        <v>0</v>
      </c>
      <c r="BB35" s="123">
        <v>0</v>
      </c>
      <c r="BC35" s="123">
        <v>0</v>
      </c>
      <c r="BD35" s="123">
        <v>0</v>
      </c>
      <c r="BE35" s="123">
        <v>0</v>
      </c>
      <c r="BF35" s="123">
        <v>0</v>
      </c>
      <c r="BG35" s="123">
        <v>0</v>
      </c>
      <c r="BH35" s="123">
        <v>0</v>
      </c>
      <c r="BI35" s="123">
        <v>0</v>
      </c>
      <c r="BJ35" s="123">
        <v>0</v>
      </c>
      <c r="BK35" s="123">
        <v>0</v>
      </c>
      <c r="BL35" s="123">
        <v>0</v>
      </c>
      <c r="BM35" s="123">
        <v>0</v>
      </c>
      <c r="BN35" s="123">
        <v>0</v>
      </c>
      <c r="BO35" s="123">
        <v>0</v>
      </c>
      <c r="BP35" s="103">
        <v>0</v>
      </c>
      <c r="BQ35" s="103">
        <v>0</v>
      </c>
      <c r="BR35" s="103">
        <v>0</v>
      </c>
      <c r="BS35" s="103">
        <v>0</v>
      </c>
      <c r="BT35" s="103">
        <v>0</v>
      </c>
      <c r="BU35" s="103">
        <v>0</v>
      </c>
      <c r="BV35" s="103">
        <v>0</v>
      </c>
      <c r="BW35" s="103">
        <v>0</v>
      </c>
      <c r="BX35" s="103">
        <v>0</v>
      </c>
      <c r="BY35" s="103">
        <v>0</v>
      </c>
      <c r="BZ35" s="103">
        <v>0</v>
      </c>
      <c r="CA35" s="103">
        <v>0</v>
      </c>
      <c r="CB35" s="103">
        <v>0</v>
      </c>
      <c r="CC35" s="103">
        <v>1</v>
      </c>
      <c r="CD35" s="103">
        <v>0</v>
      </c>
      <c r="CE35" s="103">
        <v>0</v>
      </c>
      <c r="CF35" s="103">
        <v>0</v>
      </c>
      <c r="CG35" s="103">
        <v>0</v>
      </c>
      <c r="CH35" s="103">
        <v>2</v>
      </c>
      <c r="CI35" s="103">
        <v>2</v>
      </c>
      <c r="CJ35" s="103">
        <v>2</v>
      </c>
      <c r="CK35" s="103">
        <v>2</v>
      </c>
      <c r="CL35" s="146">
        <v>0</v>
      </c>
      <c r="CM35" s="146">
        <v>0</v>
      </c>
      <c r="CN35" s="146">
        <v>0</v>
      </c>
      <c r="CO35" s="146">
        <v>0</v>
      </c>
      <c r="CP35" s="146">
        <v>0</v>
      </c>
      <c r="CQ35" s="146">
        <v>0</v>
      </c>
      <c r="CR35" s="146">
        <v>0</v>
      </c>
      <c r="CS35" s="146">
        <v>0</v>
      </c>
      <c r="CT35" s="146">
        <v>0</v>
      </c>
      <c r="CU35" s="146">
        <v>0</v>
      </c>
      <c r="CV35" s="146">
        <v>0</v>
      </c>
      <c r="CW35" s="146">
        <v>0</v>
      </c>
      <c r="CX35" s="146">
        <v>0</v>
      </c>
      <c r="CY35" s="146">
        <v>0</v>
      </c>
      <c r="CZ35" s="146">
        <v>0</v>
      </c>
      <c r="DA35" s="146">
        <v>0</v>
      </c>
      <c r="DB35" s="146">
        <v>0</v>
      </c>
      <c r="DC35" s="146">
        <v>0</v>
      </c>
      <c r="DD35" s="146">
        <v>0</v>
      </c>
      <c r="DE35" s="146">
        <v>0</v>
      </c>
      <c r="DF35" s="146">
        <v>0</v>
      </c>
      <c r="DG35" s="146">
        <v>0</v>
      </c>
      <c r="DH35" s="107">
        <v>0</v>
      </c>
      <c r="DI35" s="107">
        <v>0</v>
      </c>
      <c r="DJ35" s="107">
        <v>0</v>
      </c>
      <c r="DK35" s="107">
        <v>4</v>
      </c>
      <c r="DL35" s="107">
        <v>7</v>
      </c>
      <c r="DM35" s="107">
        <v>0</v>
      </c>
      <c r="DN35" s="107">
        <v>0</v>
      </c>
      <c r="DO35" s="107">
        <v>0</v>
      </c>
      <c r="DP35" s="107">
        <v>0</v>
      </c>
      <c r="DQ35" s="107">
        <v>0</v>
      </c>
      <c r="DR35" s="107">
        <v>0</v>
      </c>
      <c r="DS35" s="107">
        <v>5</v>
      </c>
      <c r="DT35" s="107">
        <v>9</v>
      </c>
      <c r="DU35" s="107">
        <v>0</v>
      </c>
      <c r="DV35" s="107">
        <v>0</v>
      </c>
      <c r="DW35" s="107">
        <v>0</v>
      </c>
      <c r="DX35" s="107">
        <v>0</v>
      </c>
      <c r="DY35" s="107">
        <v>0</v>
      </c>
      <c r="DZ35" s="107">
        <v>0</v>
      </c>
      <c r="EA35" s="107">
        <v>0</v>
      </c>
      <c r="EB35" s="107">
        <v>0</v>
      </c>
      <c r="EC35" s="107">
        <v>0</v>
      </c>
      <c r="ED35" s="124">
        <v>0</v>
      </c>
      <c r="EE35" s="124">
        <v>0</v>
      </c>
      <c r="EF35" s="124">
        <v>0</v>
      </c>
      <c r="EG35" s="124">
        <v>0</v>
      </c>
      <c r="EH35" s="124">
        <v>0</v>
      </c>
      <c r="EI35" s="124">
        <v>0</v>
      </c>
      <c r="EJ35" s="124">
        <v>0</v>
      </c>
      <c r="EK35" s="124">
        <v>0</v>
      </c>
      <c r="EL35" s="124">
        <v>0</v>
      </c>
      <c r="EM35" s="124">
        <v>0</v>
      </c>
      <c r="EN35" s="124">
        <v>0</v>
      </c>
      <c r="EO35" s="124">
        <v>0</v>
      </c>
      <c r="EP35" s="124">
        <v>0</v>
      </c>
      <c r="EQ35" s="124">
        <v>0</v>
      </c>
      <c r="ER35" s="124">
        <v>0</v>
      </c>
      <c r="ES35" s="124">
        <v>0</v>
      </c>
      <c r="ET35" s="124">
        <v>0</v>
      </c>
      <c r="EU35" s="124">
        <v>0</v>
      </c>
      <c r="EV35" s="124">
        <v>0</v>
      </c>
      <c r="EW35" s="124">
        <v>0</v>
      </c>
      <c r="EX35" s="124">
        <v>0</v>
      </c>
      <c r="EY35" s="124">
        <v>0</v>
      </c>
      <c r="EZ35" s="158">
        <v>0</v>
      </c>
      <c r="FA35" s="158">
        <v>0</v>
      </c>
      <c r="FB35" s="158">
        <v>0</v>
      </c>
      <c r="FC35" s="158">
        <v>0</v>
      </c>
      <c r="FD35" s="158">
        <v>0</v>
      </c>
      <c r="FE35" s="158">
        <v>0</v>
      </c>
      <c r="FF35" s="158">
        <v>0</v>
      </c>
      <c r="FG35" s="158">
        <v>0</v>
      </c>
      <c r="FH35" s="158">
        <v>0</v>
      </c>
      <c r="FI35" s="158">
        <v>0</v>
      </c>
      <c r="FJ35" s="158">
        <v>0</v>
      </c>
      <c r="FK35" s="158">
        <v>0</v>
      </c>
      <c r="FL35" s="158">
        <v>0</v>
      </c>
      <c r="FM35" s="158">
        <v>0</v>
      </c>
      <c r="FN35" s="158">
        <v>0</v>
      </c>
      <c r="FO35" s="158">
        <v>0</v>
      </c>
      <c r="FP35" s="158">
        <v>0</v>
      </c>
      <c r="FQ35" s="158">
        <v>0</v>
      </c>
      <c r="FR35" s="158">
        <v>0</v>
      </c>
      <c r="FS35" s="158">
        <v>0</v>
      </c>
      <c r="FT35" s="158">
        <v>0</v>
      </c>
      <c r="FU35" s="158">
        <v>0</v>
      </c>
      <c r="FV35" s="164">
        <v>0</v>
      </c>
      <c r="FW35" s="164">
        <v>0</v>
      </c>
      <c r="FX35" s="164">
        <v>0</v>
      </c>
      <c r="FY35" s="164">
        <v>0</v>
      </c>
      <c r="FZ35" s="164">
        <v>0</v>
      </c>
      <c r="GA35" s="164">
        <v>0</v>
      </c>
      <c r="GB35" s="164">
        <v>0</v>
      </c>
      <c r="GC35" s="164">
        <v>0</v>
      </c>
      <c r="GD35" s="164">
        <v>0</v>
      </c>
      <c r="GE35" s="164">
        <v>0</v>
      </c>
      <c r="GF35" s="164">
        <v>0</v>
      </c>
      <c r="GG35" s="164">
        <v>0</v>
      </c>
      <c r="GH35" s="164">
        <v>0</v>
      </c>
      <c r="GI35" s="164">
        <v>0</v>
      </c>
      <c r="GJ35" s="164">
        <v>0</v>
      </c>
      <c r="GK35" s="164">
        <v>0</v>
      </c>
      <c r="GL35" s="164">
        <v>0</v>
      </c>
      <c r="GM35" s="164">
        <v>0</v>
      </c>
      <c r="GN35" s="164">
        <v>0</v>
      </c>
      <c r="GO35" s="164">
        <v>0</v>
      </c>
      <c r="GP35" s="164">
        <v>0</v>
      </c>
      <c r="GQ35" s="164">
        <v>0</v>
      </c>
      <c r="GR35" s="168">
        <v>0</v>
      </c>
      <c r="GS35" s="168">
        <v>0</v>
      </c>
      <c r="GT35" s="168">
        <v>0</v>
      </c>
      <c r="GU35" s="168">
        <v>0</v>
      </c>
      <c r="GV35" s="168">
        <v>0</v>
      </c>
      <c r="GW35" s="168">
        <v>0</v>
      </c>
      <c r="GX35" s="168">
        <v>0</v>
      </c>
      <c r="GY35" s="168">
        <v>0</v>
      </c>
      <c r="GZ35" s="168">
        <v>0</v>
      </c>
      <c r="HA35" s="168">
        <v>0</v>
      </c>
      <c r="HB35" s="168">
        <v>0</v>
      </c>
      <c r="HC35" s="168">
        <v>0</v>
      </c>
      <c r="HD35" s="168">
        <v>0</v>
      </c>
      <c r="HE35" s="168">
        <v>0</v>
      </c>
      <c r="HF35" s="168">
        <v>0</v>
      </c>
      <c r="HG35" s="168">
        <v>0</v>
      </c>
      <c r="HH35" s="168">
        <v>0</v>
      </c>
      <c r="HI35" s="168">
        <v>0</v>
      </c>
      <c r="HJ35" s="168">
        <v>0</v>
      </c>
      <c r="HK35" s="168">
        <v>0</v>
      </c>
      <c r="HL35" s="168">
        <v>0</v>
      </c>
      <c r="HM35" s="168">
        <v>0</v>
      </c>
      <c r="HN35" s="173">
        <v>0</v>
      </c>
      <c r="HO35" s="173">
        <v>0</v>
      </c>
      <c r="HP35" s="173">
        <v>0</v>
      </c>
      <c r="HQ35" s="173">
        <v>0</v>
      </c>
      <c r="HR35" s="173">
        <v>0</v>
      </c>
      <c r="HS35" s="173">
        <v>1</v>
      </c>
      <c r="HT35" s="173">
        <v>0</v>
      </c>
      <c r="HU35" s="173">
        <v>0</v>
      </c>
      <c r="HV35" s="173">
        <v>0</v>
      </c>
      <c r="HW35" s="173">
        <v>0</v>
      </c>
      <c r="HX35" s="173">
        <v>2</v>
      </c>
      <c r="HY35" s="173">
        <v>0</v>
      </c>
      <c r="HZ35" s="173">
        <v>2</v>
      </c>
      <c r="IA35" s="173">
        <v>2</v>
      </c>
      <c r="IB35" s="173">
        <v>2</v>
      </c>
      <c r="IC35" s="173">
        <v>0</v>
      </c>
      <c r="ID35" s="173">
        <v>0</v>
      </c>
      <c r="IE35" s="173">
        <v>0</v>
      </c>
      <c r="IF35" s="173">
        <v>0</v>
      </c>
      <c r="IG35" s="173">
        <v>0</v>
      </c>
      <c r="IH35" s="173">
        <v>0</v>
      </c>
      <c r="II35" s="173">
        <v>0</v>
      </c>
      <c r="IJ35" s="104">
        <v>0</v>
      </c>
      <c r="IK35" s="104">
        <v>0</v>
      </c>
      <c r="IL35" s="104">
        <v>0</v>
      </c>
      <c r="IM35" s="104">
        <v>0</v>
      </c>
      <c r="IN35" s="104">
        <v>0</v>
      </c>
      <c r="IO35" s="104">
        <v>0</v>
      </c>
      <c r="IP35" s="104">
        <v>0</v>
      </c>
      <c r="IQ35" s="104">
        <v>0</v>
      </c>
      <c r="IR35" s="104">
        <v>0</v>
      </c>
      <c r="IS35" s="104">
        <v>0</v>
      </c>
      <c r="IT35" s="104">
        <v>0</v>
      </c>
      <c r="IU35" s="104">
        <v>0</v>
      </c>
      <c r="IV35" s="104">
        <v>0</v>
      </c>
      <c r="IW35" s="104">
        <v>0</v>
      </c>
      <c r="IX35" s="104">
        <v>0</v>
      </c>
      <c r="IY35" s="104">
        <v>0</v>
      </c>
      <c r="IZ35" s="104">
        <v>0</v>
      </c>
      <c r="JA35" s="104">
        <v>0</v>
      </c>
      <c r="JB35" s="104">
        <v>0</v>
      </c>
      <c r="JC35" s="104">
        <v>0</v>
      </c>
      <c r="JD35" s="104">
        <v>0</v>
      </c>
      <c r="JE35" s="104">
        <v>0</v>
      </c>
      <c r="JF35" s="183">
        <v>0</v>
      </c>
      <c r="JG35" s="183">
        <v>0</v>
      </c>
      <c r="JH35" s="183">
        <v>0</v>
      </c>
      <c r="JI35" s="183">
        <v>0</v>
      </c>
      <c r="JJ35" s="183">
        <v>0</v>
      </c>
      <c r="JK35" s="183">
        <v>0</v>
      </c>
      <c r="JL35" s="183">
        <v>0</v>
      </c>
      <c r="JM35" s="183">
        <v>0</v>
      </c>
      <c r="JN35" s="183">
        <v>0</v>
      </c>
      <c r="JO35" s="183">
        <v>0</v>
      </c>
      <c r="JP35" s="183">
        <v>0</v>
      </c>
      <c r="JQ35" s="183">
        <v>0</v>
      </c>
      <c r="JR35" s="183">
        <v>0</v>
      </c>
      <c r="JS35" s="183">
        <v>0</v>
      </c>
      <c r="JT35" s="183">
        <v>0</v>
      </c>
      <c r="JU35" s="183">
        <v>0</v>
      </c>
      <c r="JV35" s="183">
        <v>0</v>
      </c>
      <c r="JW35" s="183">
        <v>0</v>
      </c>
      <c r="JX35" s="183">
        <v>0</v>
      </c>
      <c r="JY35" s="183">
        <v>0</v>
      </c>
      <c r="JZ35" s="183">
        <v>0</v>
      </c>
      <c r="KA35" s="183">
        <v>0</v>
      </c>
      <c r="KB35" s="190">
        <v>0</v>
      </c>
      <c r="KC35" s="190">
        <v>0</v>
      </c>
      <c r="KD35" s="190">
        <v>0</v>
      </c>
      <c r="KE35" s="190">
        <v>0</v>
      </c>
      <c r="KF35" s="190">
        <v>0</v>
      </c>
      <c r="KG35" s="190">
        <v>0</v>
      </c>
      <c r="KH35" s="190">
        <v>0</v>
      </c>
      <c r="KI35" s="190">
        <v>0</v>
      </c>
      <c r="KJ35" s="190">
        <v>0</v>
      </c>
      <c r="KK35" s="190">
        <v>0</v>
      </c>
      <c r="KL35" s="190">
        <v>0</v>
      </c>
      <c r="KM35" s="190">
        <v>0</v>
      </c>
      <c r="KN35" s="190">
        <v>0</v>
      </c>
      <c r="KO35" s="190">
        <v>0</v>
      </c>
      <c r="KP35" s="190">
        <v>0</v>
      </c>
      <c r="KQ35" s="190">
        <v>0</v>
      </c>
      <c r="KR35" s="190">
        <v>0</v>
      </c>
      <c r="KS35" s="190">
        <v>0</v>
      </c>
      <c r="KT35" s="190">
        <v>0</v>
      </c>
      <c r="KU35" s="190">
        <v>0</v>
      </c>
      <c r="KV35" s="190">
        <v>0</v>
      </c>
      <c r="KW35" s="190">
        <v>0</v>
      </c>
    </row>
    <row r="36" spans="1:309" x14ac:dyDescent="0.3">
      <c r="A36" s="101" t="s">
        <v>2</v>
      </c>
      <c r="B36" s="101">
        <v>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2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  <c r="AF36" s="102">
        <v>0</v>
      </c>
      <c r="AG36" s="102">
        <v>0</v>
      </c>
      <c r="AH36" s="102">
        <v>0</v>
      </c>
      <c r="AI36" s="102">
        <v>0</v>
      </c>
      <c r="AJ36" s="102">
        <v>0</v>
      </c>
      <c r="AK36" s="102">
        <v>0</v>
      </c>
      <c r="AL36" s="102">
        <v>0</v>
      </c>
      <c r="AM36" s="102">
        <v>0</v>
      </c>
      <c r="AN36" s="102">
        <v>0</v>
      </c>
      <c r="AO36" s="102">
        <v>0</v>
      </c>
      <c r="AP36" s="102">
        <v>0</v>
      </c>
      <c r="AQ36" s="102">
        <v>0</v>
      </c>
      <c r="AR36" s="102">
        <v>0</v>
      </c>
      <c r="AS36" s="102">
        <v>0</v>
      </c>
      <c r="AT36" s="123">
        <v>0</v>
      </c>
      <c r="AU36" s="123">
        <v>0</v>
      </c>
      <c r="AV36" s="123">
        <v>0</v>
      </c>
      <c r="AW36" s="123">
        <v>0</v>
      </c>
      <c r="AX36" s="123">
        <v>0</v>
      </c>
      <c r="AY36" s="123">
        <v>0</v>
      </c>
      <c r="AZ36" s="123">
        <v>0</v>
      </c>
      <c r="BA36" s="123">
        <v>0</v>
      </c>
      <c r="BB36" s="123">
        <v>0</v>
      </c>
      <c r="BC36" s="123">
        <v>0</v>
      </c>
      <c r="BD36" s="123">
        <v>0</v>
      </c>
      <c r="BE36" s="123">
        <v>0</v>
      </c>
      <c r="BF36" s="123">
        <v>0</v>
      </c>
      <c r="BG36" s="123">
        <v>0</v>
      </c>
      <c r="BH36" s="123">
        <v>0</v>
      </c>
      <c r="BI36" s="123">
        <v>0</v>
      </c>
      <c r="BJ36" s="123">
        <v>0</v>
      </c>
      <c r="BK36" s="123">
        <v>0</v>
      </c>
      <c r="BL36" s="123">
        <v>0</v>
      </c>
      <c r="BM36" s="123">
        <v>0</v>
      </c>
      <c r="BN36" s="123">
        <v>0</v>
      </c>
      <c r="BO36" s="123">
        <v>0</v>
      </c>
      <c r="BP36" s="103">
        <v>0</v>
      </c>
      <c r="BQ36" s="103">
        <v>0</v>
      </c>
      <c r="BR36" s="103">
        <v>0</v>
      </c>
      <c r="BS36" s="103">
        <v>0</v>
      </c>
      <c r="BT36" s="103">
        <v>0</v>
      </c>
      <c r="BU36" s="103">
        <v>0</v>
      </c>
      <c r="BV36" s="103">
        <v>0</v>
      </c>
      <c r="BW36" s="103">
        <v>0</v>
      </c>
      <c r="BX36" s="103">
        <v>0</v>
      </c>
      <c r="BY36" s="103">
        <v>0</v>
      </c>
      <c r="BZ36" s="103">
        <v>0</v>
      </c>
      <c r="CA36" s="103">
        <v>0</v>
      </c>
      <c r="CB36" s="103">
        <v>0</v>
      </c>
      <c r="CC36" s="103">
        <v>0</v>
      </c>
      <c r="CD36" s="103">
        <v>0</v>
      </c>
      <c r="CE36" s="103">
        <v>0</v>
      </c>
      <c r="CF36" s="103">
        <v>0</v>
      </c>
      <c r="CG36" s="103">
        <v>0</v>
      </c>
      <c r="CH36" s="103">
        <v>0</v>
      </c>
      <c r="CI36" s="103">
        <v>0</v>
      </c>
      <c r="CJ36" s="103">
        <v>0</v>
      </c>
      <c r="CK36" s="103">
        <v>0</v>
      </c>
      <c r="CL36" s="146">
        <v>0</v>
      </c>
      <c r="CM36" s="146">
        <v>0</v>
      </c>
      <c r="CN36" s="146">
        <v>0</v>
      </c>
      <c r="CO36" s="146">
        <v>0</v>
      </c>
      <c r="CP36" s="146">
        <v>0</v>
      </c>
      <c r="CQ36" s="146">
        <v>0</v>
      </c>
      <c r="CR36" s="146">
        <v>0</v>
      </c>
      <c r="CS36" s="146">
        <v>0</v>
      </c>
      <c r="CT36" s="146">
        <v>0</v>
      </c>
      <c r="CU36" s="146">
        <v>0</v>
      </c>
      <c r="CV36" s="146">
        <v>0</v>
      </c>
      <c r="CW36" s="146">
        <v>0</v>
      </c>
      <c r="CX36" s="146">
        <v>0</v>
      </c>
      <c r="CY36" s="146">
        <v>0</v>
      </c>
      <c r="CZ36" s="146">
        <v>0</v>
      </c>
      <c r="DA36" s="146">
        <v>0</v>
      </c>
      <c r="DB36" s="146">
        <v>0</v>
      </c>
      <c r="DC36" s="146">
        <v>0</v>
      </c>
      <c r="DD36" s="146">
        <v>0</v>
      </c>
      <c r="DE36" s="146">
        <v>0</v>
      </c>
      <c r="DF36" s="146">
        <v>0</v>
      </c>
      <c r="DG36" s="146">
        <v>0</v>
      </c>
      <c r="DH36" s="107">
        <v>0</v>
      </c>
      <c r="DI36" s="107">
        <v>0</v>
      </c>
      <c r="DJ36" s="107">
        <v>0</v>
      </c>
      <c r="DK36" s="107">
        <v>0</v>
      </c>
      <c r="DL36" s="107">
        <v>0</v>
      </c>
      <c r="DM36" s="107">
        <v>0</v>
      </c>
      <c r="DN36" s="107">
        <v>0</v>
      </c>
      <c r="DO36" s="107">
        <v>0</v>
      </c>
      <c r="DP36" s="107">
        <v>0</v>
      </c>
      <c r="DQ36" s="107">
        <v>0</v>
      </c>
      <c r="DR36" s="107">
        <v>0</v>
      </c>
      <c r="DS36" s="107">
        <v>0</v>
      </c>
      <c r="DT36" s="107">
        <v>0</v>
      </c>
      <c r="DU36" s="107">
        <v>0</v>
      </c>
      <c r="DV36" s="107">
        <v>0</v>
      </c>
      <c r="DW36" s="107">
        <v>0</v>
      </c>
      <c r="DX36" s="107">
        <v>0</v>
      </c>
      <c r="DY36" s="107">
        <v>0</v>
      </c>
      <c r="DZ36" s="107">
        <v>0</v>
      </c>
      <c r="EA36" s="107">
        <v>10</v>
      </c>
      <c r="EB36" s="107">
        <v>0</v>
      </c>
      <c r="EC36" s="107">
        <v>0</v>
      </c>
      <c r="ED36" s="124">
        <v>0</v>
      </c>
      <c r="EE36" s="124">
        <v>0</v>
      </c>
      <c r="EF36" s="124">
        <v>0</v>
      </c>
      <c r="EG36" s="124">
        <v>0</v>
      </c>
      <c r="EH36" s="124">
        <v>0</v>
      </c>
      <c r="EI36" s="124">
        <v>4</v>
      </c>
      <c r="EJ36" s="124">
        <v>1</v>
      </c>
      <c r="EK36" s="124">
        <v>0</v>
      </c>
      <c r="EL36" s="124">
        <v>0</v>
      </c>
      <c r="EM36" s="124">
        <v>0</v>
      </c>
      <c r="EN36" s="124">
        <v>0</v>
      </c>
      <c r="EO36" s="124">
        <v>0</v>
      </c>
      <c r="EP36" s="124">
        <v>0</v>
      </c>
      <c r="EQ36" s="124">
        <v>0</v>
      </c>
      <c r="ER36" s="124">
        <v>0</v>
      </c>
      <c r="ES36" s="124">
        <v>0</v>
      </c>
      <c r="ET36" s="124">
        <v>0</v>
      </c>
      <c r="EU36" s="124">
        <v>0</v>
      </c>
      <c r="EV36" s="124">
        <v>2</v>
      </c>
      <c r="EW36" s="124">
        <v>0</v>
      </c>
      <c r="EX36" s="124">
        <v>0</v>
      </c>
      <c r="EY36" s="124">
        <v>0</v>
      </c>
      <c r="EZ36" s="158">
        <v>0</v>
      </c>
      <c r="FA36" s="158">
        <v>0</v>
      </c>
      <c r="FB36" s="158">
        <v>0</v>
      </c>
      <c r="FC36" s="158">
        <v>0</v>
      </c>
      <c r="FD36" s="158">
        <v>0</v>
      </c>
      <c r="FE36" s="158">
        <v>0</v>
      </c>
      <c r="FF36" s="158">
        <v>3</v>
      </c>
      <c r="FG36" s="158">
        <v>0</v>
      </c>
      <c r="FH36" s="158">
        <v>0</v>
      </c>
      <c r="FI36" s="158">
        <v>0</v>
      </c>
      <c r="FJ36" s="158">
        <v>0</v>
      </c>
      <c r="FK36" s="158">
        <v>0</v>
      </c>
      <c r="FL36" s="158">
        <v>0</v>
      </c>
      <c r="FM36" s="158">
        <v>0</v>
      </c>
      <c r="FN36" s="158">
        <v>0</v>
      </c>
      <c r="FO36" s="158">
        <v>0</v>
      </c>
      <c r="FP36" s="158">
        <v>0</v>
      </c>
      <c r="FQ36" s="158">
        <v>0</v>
      </c>
      <c r="FR36" s="158">
        <v>0</v>
      </c>
      <c r="FS36" s="158">
        <v>0</v>
      </c>
      <c r="FT36" s="158">
        <v>0</v>
      </c>
      <c r="FU36" s="158">
        <v>0</v>
      </c>
      <c r="FV36" s="164">
        <v>0</v>
      </c>
      <c r="FW36" s="164">
        <v>0</v>
      </c>
      <c r="FX36" s="164">
        <v>0</v>
      </c>
      <c r="FY36" s="164">
        <v>0</v>
      </c>
      <c r="FZ36" s="164">
        <v>0</v>
      </c>
      <c r="GA36" s="164">
        <v>0</v>
      </c>
      <c r="GB36" s="164">
        <v>0</v>
      </c>
      <c r="GC36" s="164">
        <v>0</v>
      </c>
      <c r="GD36" s="164">
        <v>0</v>
      </c>
      <c r="GE36" s="164">
        <v>0</v>
      </c>
      <c r="GF36" s="164">
        <v>0</v>
      </c>
      <c r="GG36" s="164">
        <v>0</v>
      </c>
      <c r="GH36" s="164">
        <v>0</v>
      </c>
      <c r="GI36" s="164">
        <v>0</v>
      </c>
      <c r="GJ36" s="164">
        <v>0</v>
      </c>
      <c r="GK36" s="164">
        <v>0</v>
      </c>
      <c r="GL36" s="164">
        <v>0</v>
      </c>
      <c r="GM36" s="164">
        <v>0</v>
      </c>
      <c r="GN36" s="164">
        <v>0</v>
      </c>
      <c r="GO36" s="164">
        <v>0</v>
      </c>
      <c r="GP36" s="164">
        <v>0</v>
      </c>
      <c r="GQ36" s="164">
        <v>0</v>
      </c>
      <c r="GR36" s="168">
        <v>0</v>
      </c>
      <c r="GS36" s="168">
        <v>0</v>
      </c>
      <c r="GT36" s="168">
        <v>0</v>
      </c>
      <c r="GU36" s="168">
        <v>0</v>
      </c>
      <c r="GV36" s="168">
        <v>0</v>
      </c>
      <c r="GW36" s="168">
        <v>0</v>
      </c>
      <c r="GX36" s="168">
        <v>0</v>
      </c>
      <c r="GY36" s="168">
        <v>0</v>
      </c>
      <c r="GZ36" s="168">
        <v>0</v>
      </c>
      <c r="HA36" s="168">
        <v>0</v>
      </c>
      <c r="HB36" s="168">
        <v>0</v>
      </c>
      <c r="HC36" s="168">
        <v>0</v>
      </c>
      <c r="HD36" s="168">
        <v>0</v>
      </c>
      <c r="HE36" s="168">
        <v>0</v>
      </c>
      <c r="HF36" s="168">
        <v>0</v>
      </c>
      <c r="HG36" s="168">
        <v>0</v>
      </c>
      <c r="HH36" s="168">
        <v>0</v>
      </c>
      <c r="HI36" s="168">
        <v>0</v>
      </c>
      <c r="HJ36" s="168">
        <v>0</v>
      </c>
      <c r="HK36" s="168">
        <v>0</v>
      </c>
      <c r="HL36" s="168">
        <v>0</v>
      </c>
      <c r="HM36" s="168">
        <v>0</v>
      </c>
      <c r="HN36" s="173">
        <v>0</v>
      </c>
      <c r="HO36" s="173">
        <v>0</v>
      </c>
      <c r="HP36" s="173">
        <v>0</v>
      </c>
      <c r="HQ36" s="173">
        <v>0</v>
      </c>
      <c r="HR36" s="173">
        <v>0</v>
      </c>
      <c r="HS36" s="173">
        <v>0</v>
      </c>
      <c r="HT36" s="173">
        <v>0</v>
      </c>
      <c r="HU36" s="173">
        <v>0</v>
      </c>
      <c r="HV36" s="173">
        <v>0</v>
      </c>
      <c r="HW36" s="173">
        <v>0</v>
      </c>
      <c r="HX36" s="173">
        <v>0</v>
      </c>
      <c r="HY36" s="173">
        <v>0</v>
      </c>
      <c r="HZ36" s="173">
        <v>0</v>
      </c>
      <c r="IA36" s="173">
        <v>0</v>
      </c>
      <c r="IB36" s="173">
        <v>0</v>
      </c>
      <c r="IC36" s="173">
        <v>0</v>
      </c>
      <c r="ID36" s="173">
        <v>0</v>
      </c>
      <c r="IE36" s="173">
        <v>0</v>
      </c>
      <c r="IF36" s="173">
        <v>0</v>
      </c>
      <c r="IG36" s="173">
        <v>0</v>
      </c>
      <c r="IH36" s="173">
        <v>0</v>
      </c>
      <c r="II36" s="173">
        <v>0</v>
      </c>
      <c r="IJ36" s="104">
        <v>0</v>
      </c>
      <c r="IK36" s="104">
        <v>0</v>
      </c>
      <c r="IL36" s="104">
        <v>0</v>
      </c>
      <c r="IM36" s="104">
        <v>0</v>
      </c>
      <c r="IN36" s="104">
        <v>0</v>
      </c>
      <c r="IO36" s="104">
        <v>0</v>
      </c>
      <c r="IP36" s="104">
        <v>0</v>
      </c>
      <c r="IQ36" s="104">
        <v>0</v>
      </c>
      <c r="IR36" s="104">
        <v>0</v>
      </c>
      <c r="IS36" s="104">
        <v>0</v>
      </c>
      <c r="IT36" s="104">
        <v>0</v>
      </c>
      <c r="IU36" s="104">
        <v>0</v>
      </c>
      <c r="IV36" s="104">
        <v>0</v>
      </c>
      <c r="IW36" s="104">
        <v>0</v>
      </c>
      <c r="IX36" s="104">
        <v>0</v>
      </c>
      <c r="IY36" s="104">
        <v>0</v>
      </c>
      <c r="IZ36" s="104">
        <v>0</v>
      </c>
      <c r="JA36" s="104">
        <v>0</v>
      </c>
      <c r="JB36" s="104">
        <v>0</v>
      </c>
      <c r="JC36" s="104">
        <v>0</v>
      </c>
      <c r="JD36" s="104">
        <v>0</v>
      </c>
      <c r="JE36" s="104">
        <v>0</v>
      </c>
      <c r="JF36" s="183">
        <v>0</v>
      </c>
      <c r="JG36" s="183">
        <v>0</v>
      </c>
      <c r="JH36" s="183">
        <v>0</v>
      </c>
      <c r="JI36" s="183">
        <v>0</v>
      </c>
      <c r="JJ36" s="183">
        <v>0</v>
      </c>
      <c r="JK36" s="183">
        <v>0</v>
      </c>
      <c r="JL36" s="183">
        <v>0</v>
      </c>
      <c r="JM36" s="183">
        <v>0</v>
      </c>
      <c r="JN36" s="183">
        <v>0</v>
      </c>
      <c r="JO36" s="183">
        <v>0</v>
      </c>
      <c r="JP36" s="183">
        <v>0</v>
      </c>
      <c r="JQ36" s="183">
        <v>0</v>
      </c>
      <c r="JR36" s="183">
        <v>0</v>
      </c>
      <c r="JS36" s="183">
        <v>0</v>
      </c>
      <c r="JT36" s="183">
        <v>0</v>
      </c>
      <c r="JU36" s="183">
        <v>0</v>
      </c>
      <c r="JV36" s="183">
        <v>0</v>
      </c>
      <c r="JW36" s="183">
        <v>0</v>
      </c>
      <c r="JX36" s="183">
        <v>0</v>
      </c>
      <c r="JY36" s="183">
        <v>0</v>
      </c>
      <c r="JZ36" s="183">
        <v>0</v>
      </c>
      <c r="KA36" s="183">
        <v>0</v>
      </c>
      <c r="KB36" s="190">
        <v>0</v>
      </c>
      <c r="KC36" s="190">
        <v>0</v>
      </c>
      <c r="KD36" s="190">
        <v>0</v>
      </c>
      <c r="KE36" s="190">
        <v>0</v>
      </c>
      <c r="KF36" s="190">
        <v>0</v>
      </c>
      <c r="KG36" s="190">
        <v>0</v>
      </c>
      <c r="KH36" s="190">
        <v>0</v>
      </c>
      <c r="KI36" s="190">
        <v>0</v>
      </c>
      <c r="KJ36" s="190">
        <v>0</v>
      </c>
      <c r="KK36" s="190">
        <v>0</v>
      </c>
      <c r="KL36" s="190">
        <v>0</v>
      </c>
      <c r="KM36" s="190">
        <v>0</v>
      </c>
      <c r="KN36" s="190">
        <v>0</v>
      </c>
      <c r="KO36" s="190">
        <v>0</v>
      </c>
      <c r="KP36" s="190">
        <v>0</v>
      </c>
      <c r="KQ36" s="190">
        <v>0</v>
      </c>
      <c r="KR36" s="190">
        <v>0</v>
      </c>
      <c r="KS36" s="190">
        <v>0</v>
      </c>
      <c r="KT36" s="190">
        <v>0</v>
      </c>
      <c r="KU36" s="190">
        <v>10</v>
      </c>
      <c r="KV36" s="190">
        <v>0</v>
      </c>
      <c r="KW36" s="190">
        <v>0</v>
      </c>
    </row>
    <row r="37" spans="1:309" x14ac:dyDescent="0.3">
      <c r="A37" s="101" t="s">
        <v>3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102">
        <v>0</v>
      </c>
      <c r="AG37" s="102">
        <v>0</v>
      </c>
      <c r="AH37" s="102">
        <v>0</v>
      </c>
      <c r="AI37" s="102">
        <v>0</v>
      </c>
      <c r="AJ37" s="102">
        <v>0</v>
      </c>
      <c r="AK37" s="102">
        <v>0</v>
      </c>
      <c r="AL37" s="102">
        <v>0</v>
      </c>
      <c r="AM37" s="102">
        <v>0</v>
      </c>
      <c r="AN37" s="102">
        <v>0</v>
      </c>
      <c r="AO37" s="102">
        <v>0</v>
      </c>
      <c r="AP37" s="102">
        <v>0</v>
      </c>
      <c r="AQ37" s="102">
        <v>0</v>
      </c>
      <c r="AR37" s="102">
        <v>0</v>
      </c>
      <c r="AS37" s="102">
        <v>0</v>
      </c>
      <c r="AT37" s="123">
        <v>0</v>
      </c>
      <c r="AU37" s="123">
        <v>0</v>
      </c>
      <c r="AV37" s="123">
        <v>0</v>
      </c>
      <c r="AW37" s="123">
        <v>0</v>
      </c>
      <c r="AX37" s="123">
        <v>0</v>
      </c>
      <c r="AY37" s="123">
        <v>0</v>
      </c>
      <c r="AZ37" s="123">
        <v>0</v>
      </c>
      <c r="BA37" s="123">
        <v>0</v>
      </c>
      <c r="BB37" s="123">
        <v>0</v>
      </c>
      <c r="BC37" s="123">
        <v>0</v>
      </c>
      <c r="BD37" s="123">
        <v>0</v>
      </c>
      <c r="BE37" s="123">
        <v>0</v>
      </c>
      <c r="BF37" s="123">
        <v>0</v>
      </c>
      <c r="BG37" s="123">
        <v>0</v>
      </c>
      <c r="BH37" s="123">
        <v>0</v>
      </c>
      <c r="BI37" s="123">
        <v>0</v>
      </c>
      <c r="BJ37" s="123">
        <v>0</v>
      </c>
      <c r="BK37" s="123">
        <v>0</v>
      </c>
      <c r="BL37" s="123">
        <v>0</v>
      </c>
      <c r="BM37" s="123">
        <v>0</v>
      </c>
      <c r="BN37" s="123">
        <v>0</v>
      </c>
      <c r="BO37" s="123">
        <v>0</v>
      </c>
      <c r="BP37" s="103">
        <v>0</v>
      </c>
      <c r="BQ37" s="103">
        <v>0</v>
      </c>
      <c r="BR37" s="103">
        <v>0</v>
      </c>
      <c r="BS37" s="103">
        <v>0</v>
      </c>
      <c r="BT37" s="103">
        <v>0</v>
      </c>
      <c r="BU37" s="103">
        <v>0</v>
      </c>
      <c r="BV37" s="103">
        <v>0</v>
      </c>
      <c r="BW37" s="103">
        <v>0</v>
      </c>
      <c r="BX37" s="103">
        <v>0</v>
      </c>
      <c r="BY37" s="103">
        <v>0</v>
      </c>
      <c r="BZ37" s="103">
        <v>0</v>
      </c>
      <c r="CA37" s="103">
        <v>0</v>
      </c>
      <c r="CB37" s="103">
        <v>0</v>
      </c>
      <c r="CC37" s="103">
        <v>0</v>
      </c>
      <c r="CD37" s="103">
        <v>0</v>
      </c>
      <c r="CE37" s="103">
        <v>0</v>
      </c>
      <c r="CF37" s="103">
        <v>0</v>
      </c>
      <c r="CG37" s="103">
        <v>0</v>
      </c>
      <c r="CH37" s="103">
        <v>0</v>
      </c>
      <c r="CI37" s="103">
        <v>0</v>
      </c>
      <c r="CJ37" s="103">
        <v>0</v>
      </c>
      <c r="CK37" s="103">
        <v>0</v>
      </c>
      <c r="CL37" s="146">
        <v>0</v>
      </c>
      <c r="CM37" s="146">
        <v>0</v>
      </c>
      <c r="CN37" s="146">
        <v>0</v>
      </c>
      <c r="CO37" s="146">
        <v>0</v>
      </c>
      <c r="CP37" s="146">
        <v>0</v>
      </c>
      <c r="CQ37" s="146">
        <v>0</v>
      </c>
      <c r="CR37" s="146">
        <v>0</v>
      </c>
      <c r="CS37" s="146">
        <v>0</v>
      </c>
      <c r="CT37" s="146">
        <v>0</v>
      </c>
      <c r="CU37" s="146">
        <v>0</v>
      </c>
      <c r="CV37" s="146">
        <v>0</v>
      </c>
      <c r="CW37" s="146">
        <v>0</v>
      </c>
      <c r="CX37" s="146">
        <v>0</v>
      </c>
      <c r="CY37" s="146">
        <v>0</v>
      </c>
      <c r="CZ37" s="146">
        <v>0</v>
      </c>
      <c r="DA37" s="146">
        <v>0</v>
      </c>
      <c r="DB37" s="146">
        <v>0</v>
      </c>
      <c r="DC37" s="146">
        <v>0</v>
      </c>
      <c r="DD37" s="146">
        <v>0</v>
      </c>
      <c r="DE37" s="146">
        <v>0</v>
      </c>
      <c r="DF37" s="146">
        <v>0</v>
      </c>
      <c r="DG37" s="146">
        <v>0</v>
      </c>
      <c r="DH37" s="107">
        <v>0</v>
      </c>
      <c r="DI37" s="107">
        <v>0</v>
      </c>
      <c r="DJ37" s="107">
        <v>0</v>
      </c>
      <c r="DK37" s="107">
        <v>0</v>
      </c>
      <c r="DL37" s="107">
        <v>0</v>
      </c>
      <c r="DM37" s="107">
        <v>0</v>
      </c>
      <c r="DN37" s="107">
        <v>0</v>
      </c>
      <c r="DO37" s="107">
        <v>0</v>
      </c>
      <c r="DP37" s="107">
        <v>0</v>
      </c>
      <c r="DQ37" s="107">
        <v>0</v>
      </c>
      <c r="DR37" s="107">
        <v>0</v>
      </c>
      <c r="DS37" s="107">
        <v>0</v>
      </c>
      <c r="DT37" s="107">
        <v>0</v>
      </c>
      <c r="DU37" s="107">
        <v>0</v>
      </c>
      <c r="DV37" s="107">
        <v>0</v>
      </c>
      <c r="DW37" s="107">
        <v>0</v>
      </c>
      <c r="DX37" s="107">
        <v>0</v>
      </c>
      <c r="DY37" s="107">
        <v>0</v>
      </c>
      <c r="DZ37" s="107">
        <v>0</v>
      </c>
      <c r="EA37" s="107">
        <v>0</v>
      </c>
      <c r="EB37" s="107">
        <v>0</v>
      </c>
      <c r="EC37" s="107">
        <v>0</v>
      </c>
      <c r="ED37" s="124">
        <v>0</v>
      </c>
      <c r="EE37" s="124">
        <v>0</v>
      </c>
      <c r="EF37" s="124">
        <v>0</v>
      </c>
      <c r="EG37" s="124">
        <v>0</v>
      </c>
      <c r="EH37" s="124">
        <v>0</v>
      </c>
      <c r="EI37" s="124">
        <v>0</v>
      </c>
      <c r="EJ37" s="124">
        <v>0</v>
      </c>
      <c r="EK37" s="124">
        <v>0</v>
      </c>
      <c r="EL37" s="124">
        <v>0</v>
      </c>
      <c r="EM37" s="124">
        <v>0</v>
      </c>
      <c r="EN37" s="124">
        <v>0</v>
      </c>
      <c r="EO37" s="124">
        <v>0</v>
      </c>
      <c r="EP37" s="124">
        <v>0</v>
      </c>
      <c r="EQ37" s="124">
        <v>0</v>
      </c>
      <c r="ER37" s="124">
        <v>0</v>
      </c>
      <c r="ES37" s="124">
        <v>0</v>
      </c>
      <c r="ET37" s="124">
        <v>0</v>
      </c>
      <c r="EU37" s="124">
        <v>0</v>
      </c>
      <c r="EV37" s="124">
        <v>0</v>
      </c>
      <c r="EW37" s="124">
        <v>0</v>
      </c>
      <c r="EX37" s="124">
        <v>0</v>
      </c>
      <c r="EY37" s="124">
        <v>0</v>
      </c>
      <c r="EZ37" s="158">
        <v>0</v>
      </c>
      <c r="FA37" s="158">
        <v>0</v>
      </c>
      <c r="FB37" s="158">
        <v>0</v>
      </c>
      <c r="FC37" s="158">
        <v>0</v>
      </c>
      <c r="FD37" s="158">
        <v>0</v>
      </c>
      <c r="FE37" s="158">
        <v>0</v>
      </c>
      <c r="FF37" s="158">
        <v>0</v>
      </c>
      <c r="FG37" s="158">
        <v>0</v>
      </c>
      <c r="FH37" s="158">
        <v>0</v>
      </c>
      <c r="FI37" s="158">
        <v>0</v>
      </c>
      <c r="FJ37" s="158">
        <v>0</v>
      </c>
      <c r="FK37" s="158">
        <v>0</v>
      </c>
      <c r="FL37" s="158">
        <v>0</v>
      </c>
      <c r="FM37" s="158">
        <v>0</v>
      </c>
      <c r="FN37" s="158">
        <v>0</v>
      </c>
      <c r="FO37" s="158">
        <v>0</v>
      </c>
      <c r="FP37" s="158">
        <v>0</v>
      </c>
      <c r="FQ37" s="158">
        <v>0</v>
      </c>
      <c r="FR37" s="158">
        <v>0</v>
      </c>
      <c r="FS37" s="158">
        <v>0</v>
      </c>
      <c r="FT37" s="158">
        <v>0</v>
      </c>
      <c r="FU37" s="158">
        <v>0</v>
      </c>
      <c r="FV37" s="164">
        <v>0</v>
      </c>
      <c r="FW37" s="164">
        <v>0</v>
      </c>
      <c r="FX37" s="164">
        <v>0</v>
      </c>
      <c r="FY37" s="164">
        <v>0</v>
      </c>
      <c r="FZ37" s="164">
        <v>0</v>
      </c>
      <c r="GA37" s="164">
        <v>0</v>
      </c>
      <c r="GB37" s="164">
        <v>0</v>
      </c>
      <c r="GC37" s="164">
        <v>0</v>
      </c>
      <c r="GD37" s="164">
        <v>0</v>
      </c>
      <c r="GE37" s="164">
        <v>0</v>
      </c>
      <c r="GF37" s="164">
        <v>0</v>
      </c>
      <c r="GG37" s="164">
        <v>0</v>
      </c>
      <c r="GH37" s="164">
        <v>0</v>
      </c>
      <c r="GI37" s="164">
        <v>0</v>
      </c>
      <c r="GJ37" s="164">
        <v>0</v>
      </c>
      <c r="GK37" s="164">
        <v>0</v>
      </c>
      <c r="GL37" s="164">
        <v>0</v>
      </c>
      <c r="GM37" s="164">
        <v>0</v>
      </c>
      <c r="GN37" s="164">
        <v>0</v>
      </c>
      <c r="GO37" s="164">
        <v>0</v>
      </c>
      <c r="GP37" s="164">
        <v>0</v>
      </c>
      <c r="GQ37" s="164">
        <v>0</v>
      </c>
      <c r="GR37" s="168">
        <v>0</v>
      </c>
      <c r="GS37" s="168">
        <v>0</v>
      </c>
      <c r="GT37" s="168">
        <v>0</v>
      </c>
      <c r="GU37" s="168">
        <v>0</v>
      </c>
      <c r="GV37" s="168">
        <v>0</v>
      </c>
      <c r="GW37" s="168">
        <v>0</v>
      </c>
      <c r="GX37" s="168">
        <v>0</v>
      </c>
      <c r="GY37" s="168">
        <v>0</v>
      </c>
      <c r="GZ37" s="168">
        <v>0</v>
      </c>
      <c r="HA37" s="168">
        <v>0</v>
      </c>
      <c r="HB37" s="168">
        <v>0</v>
      </c>
      <c r="HC37" s="168">
        <v>0</v>
      </c>
      <c r="HD37" s="168">
        <v>0</v>
      </c>
      <c r="HE37" s="168">
        <v>0</v>
      </c>
      <c r="HF37" s="168">
        <v>0</v>
      </c>
      <c r="HG37" s="168">
        <v>0</v>
      </c>
      <c r="HH37" s="168">
        <v>0</v>
      </c>
      <c r="HI37" s="168">
        <v>0</v>
      </c>
      <c r="HJ37" s="168">
        <v>0</v>
      </c>
      <c r="HK37" s="168">
        <v>0</v>
      </c>
      <c r="HL37" s="168">
        <v>0</v>
      </c>
      <c r="HM37" s="168">
        <v>0</v>
      </c>
      <c r="HN37" s="173">
        <v>0</v>
      </c>
      <c r="HO37" s="173">
        <v>0</v>
      </c>
      <c r="HP37" s="173">
        <v>0</v>
      </c>
      <c r="HQ37" s="173">
        <v>0</v>
      </c>
      <c r="HR37" s="173">
        <v>0</v>
      </c>
      <c r="HS37" s="173">
        <v>0</v>
      </c>
      <c r="HT37" s="173">
        <v>0</v>
      </c>
      <c r="HU37" s="173">
        <v>0</v>
      </c>
      <c r="HV37" s="173">
        <v>0</v>
      </c>
      <c r="HW37" s="173">
        <v>0</v>
      </c>
      <c r="HX37" s="173">
        <v>0</v>
      </c>
      <c r="HY37" s="173">
        <v>0</v>
      </c>
      <c r="HZ37" s="173">
        <v>0</v>
      </c>
      <c r="IA37" s="173">
        <v>0</v>
      </c>
      <c r="IB37" s="173">
        <v>0</v>
      </c>
      <c r="IC37" s="173">
        <v>0</v>
      </c>
      <c r="ID37" s="173">
        <v>0</v>
      </c>
      <c r="IE37" s="173">
        <v>0</v>
      </c>
      <c r="IF37" s="173">
        <v>0</v>
      </c>
      <c r="IG37" s="173">
        <v>0</v>
      </c>
      <c r="IH37" s="173">
        <v>0</v>
      </c>
      <c r="II37" s="173">
        <v>0</v>
      </c>
      <c r="IJ37" s="104">
        <v>0</v>
      </c>
      <c r="IK37" s="104">
        <v>0</v>
      </c>
      <c r="IL37" s="104">
        <v>0</v>
      </c>
      <c r="IM37" s="104">
        <v>0</v>
      </c>
      <c r="IN37" s="104">
        <v>0</v>
      </c>
      <c r="IO37" s="104">
        <v>0</v>
      </c>
      <c r="IP37" s="104">
        <v>0</v>
      </c>
      <c r="IQ37" s="104">
        <v>0</v>
      </c>
      <c r="IR37" s="104">
        <v>0</v>
      </c>
      <c r="IS37" s="104">
        <v>0</v>
      </c>
      <c r="IT37" s="104">
        <v>0</v>
      </c>
      <c r="IU37" s="104">
        <v>0</v>
      </c>
      <c r="IV37" s="104">
        <v>0</v>
      </c>
      <c r="IW37" s="104">
        <v>0</v>
      </c>
      <c r="IX37" s="104">
        <v>0</v>
      </c>
      <c r="IY37" s="104">
        <v>0</v>
      </c>
      <c r="IZ37" s="104">
        <v>0</v>
      </c>
      <c r="JA37" s="104">
        <v>0</v>
      </c>
      <c r="JB37" s="104">
        <v>0</v>
      </c>
      <c r="JC37" s="104">
        <v>0</v>
      </c>
      <c r="JD37" s="104">
        <v>0</v>
      </c>
      <c r="JE37" s="104">
        <v>0</v>
      </c>
      <c r="JF37" s="183">
        <v>0</v>
      </c>
      <c r="JG37" s="183">
        <v>0</v>
      </c>
      <c r="JH37" s="183">
        <v>0</v>
      </c>
      <c r="JI37" s="183">
        <v>0</v>
      </c>
      <c r="JJ37" s="183">
        <v>0</v>
      </c>
      <c r="JK37" s="183">
        <v>0</v>
      </c>
      <c r="JL37" s="183">
        <v>0</v>
      </c>
      <c r="JM37" s="183">
        <v>0</v>
      </c>
      <c r="JN37" s="183">
        <v>0</v>
      </c>
      <c r="JO37" s="183">
        <v>0</v>
      </c>
      <c r="JP37" s="183">
        <v>0</v>
      </c>
      <c r="JQ37" s="183">
        <v>0</v>
      </c>
      <c r="JR37" s="183">
        <v>0</v>
      </c>
      <c r="JS37" s="183">
        <v>0</v>
      </c>
      <c r="JT37" s="183">
        <v>0</v>
      </c>
      <c r="JU37" s="183">
        <v>0</v>
      </c>
      <c r="JV37" s="183">
        <v>0</v>
      </c>
      <c r="JW37" s="183">
        <v>0</v>
      </c>
      <c r="JX37" s="183">
        <v>0</v>
      </c>
      <c r="JY37" s="183">
        <v>0</v>
      </c>
      <c r="JZ37" s="183">
        <v>0</v>
      </c>
      <c r="KA37" s="183">
        <v>0</v>
      </c>
      <c r="KB37" s="190">
        <v>0</v>
      </c>
      <c r="KC37" s="190">
        <v>0</v>
      </c>
      <c r="KD37" s="190">
        <v>0</v>
      </c>
      <c r="KE37" s="190">
        <v>0</v>
      </c>
      <c r="KF37" s="190">
        <v>0</v>
      </c>
      <c r="KG37" s="190">
        <v>0</v>
      </c>
      <c r="KH37" s="190">
        <v>0</v>
      </c>
      <c r="KI37" s="190">
        <v>0</v>
      </c>
      <c r="KJ37" s="190">
        <v>0</v>
      </c>
      <c r="KK37" s="190">
        <v>0</v>
      </c>
      <c r="KL37" s="190">
        <v>0</v>
      </c>
      <c r="KM37" s="190">
        <v>0</v>
      </c>
      <c r="KN37" s="190">
        <v>0</v>
      </c>
      <c r="KO37" s="190">
        <v>0</v>
      </c>
      <c r="KP37" s="190">
        <v>0</v>
      </c>
      <c r="KQ37" s="190">
        <v>0</v>
      </c>
      <c r="KR37" s="190">
        <v>0</v>
      </c>
      <c r="KS37" s="190">
        <v>0</v>
      </c>
      <c r="KT37" s="190">
        <v>0</v>
      </c>
      <c r="KU37" s="190">
        <v>0</v>
      </c>
      <c r="KV37" s="190">
        <v>0</v>
      </c>
      <c r="KW37" s="190">
        <v>0</v>
      </c>
    </row>
    <row r="38" spans="1:309" x14ac:dyDescent="0.3">
      <c r="A38" s="101" t="s">
        <v>4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2">
        <v>0</v>
      </c>
      <c r="Y38" s="102">
        <v>0</v>
      </c>
      <c r="Z38" s="102">
        <v>0</v>
      </c>
      <c r="AA38" s="102">
        <v>0</v>
      </c>
      <c r="AB38" s="102">
        <v>0</v>
      </c>
      <c r="AC38" s="102">
        <v>0</v>
      </c>
      <c r="AD38" s="102">
        <v>0</v>
      </c>
      <c r="AE38" s="102">
        <v>0</v>
      </c>
      <c r="AF38" s="102">
        <v>0</v>
      </c>
      <c r="AG38" s="102">
        <v>0</v>
      </c>
      <c r="AH38" s="102">
        <v>0</v>
      </c>
      <c r="AI38" s="102">
        <v>0</v>
      </c>
      <c r="AJ38" s="102">
        <v>0</v>
      </c>
      <c r="AK38" s="102">
        <v>0</v>
      </c>
      <c r="AL38" s="102">
        <v>0</v>
      </c>
      <c r="AM38" s="102">
        <v>0</v>
      </c>
      <c r="AN38" s="102">
        <v>0</v>
      </c>
      <c r="AO38" s="102">
        <v>0</v>
      </c>
      <c r="AP38" s="102">
        <v>0</v>
      </c>
      <c r="AQ38" s="102">
        <v>0</v>
      </c>
      <c r="AR38" s="102">
        <v>0</v>
      </c>
      <c r="AS38" s="102">
        <v>0</v>
      </c>
      <c r="AT38" s="123">
        <v>0</v>
      </c>
      <c r="AU38" s="123">
        <v>0</v>
      </c>
      <c r="AV38" s="123">
        <v>0</v>
      </c>
      <c r="AW38" s="123">
        <v>0</v>
      </c>
      <c r="AX38" s="123">
        <v>0</v>
      </c>
      <c r="AY38" s="123">
        <v>0</v>
      </c>
      <c r="AZ38" s="123">
        <v>0</v>
      </c>
      <c r="BA38" s="123">
        <v>0</v>
      </c>
      <c r="BB38" s="123">
        <v>0</v>
      </c>
      <c r="BC38" s="123">
        <v>0</v>
      </c>
      <c r="BD38" s="123">
        <v>0</v>
      </c>
      <c r="BE38" s="123">
        <v>0</v>
      </c>
      <c r="BF38" s="123">
        <v>0</v>
      </c>
      <c r="BG38" s="123">
        <v>0</v>
      </c>
      <c r="BH38" s="123">
        <v>0</v>
      </c>
      <c r="BI38" s="123">
        <v>0</v>
      </c>
      <c r="BJ38" s="123">
        <v>0</v>
      </c>
      <c r="BK38" s="123">
        <v>0</v>
      </c>
      <c r="BL38" s="123">
        <v>0</v>
      </c>
      <c r="BM38" s="123">
        <v>0</v>
      </c>
      <c r="BN38" s="123">
        <v>0</v>
      </c>
      <c r="BO38" s="123">
        <v>0</v>
      </c>
      <c r="BP38" s="103">
        <v>0</v>
      </c>
      <c r="BQ38" s="103">
        <v>0</v>
      </c>
      <c r="BR38" s="103">
        <v>0</v>
      </c>
      <c r="BS38" s="103">
        <v>0</v>
      </c>
      <c r="BT38" s="103">
        <v>0</v>
      </c>
      <c r="BU38" s="103">
        <v>0</v>
      </c>
      <c r="BV38" s="103">
        <v>0</v>
      </c>
      <c r="BW38" s="103">
        <v>0</v>
      </c>
      <c r="BX38" s="103">
        <v>0</v>
      </c>
      <c r="BY38" s="103">
        <v>0</v>
      </c>
      <c r="BZ38" s="103">
        <v>0</v>
      </c>
      <c r="CA38" s="103">
        <v>0</v>
      </c>
      <c r="CB38" s="103">
        <v>0</v>
      </c>
      <c r="CC38" s="103">
        <v>0</v>
      </c>
      <c r="CD38" s="103">
        <v>0</v>
      </c>
      <c r="CE38" s="103">
        <v>0</v>
      </c>
      <c r="CF38" s="103">
        <v>0</v>
      </c>
      <c r="CG38" s="103">
        <v>0</v>
      </c>
      <c r="CH38" s="103">
        <v>0</v>
      </c>
      <c r="CI38" s="103">
        <v>0</v>
      </c>
      <c r="CJ38" s="103">
        <v>0</v>
      </c>
      <c r="CK38" s="103">
        <v>0</v>
      </c>
      <c r="CL38" s="146">
        <v>0</v>
      </c>
      <c r="CM38" s="146">
        <v>0</v>
      </c>
      <c r="CN38" s="146">
        <v>0</v>
      </c>
      <c r="CO38" s="146">
        <v>0</v>
      </c>
      <c r="CP38" s="146">
        <v>0</v>
      </c>
      <c r="CQ38" s="146">
        <v>0</v>
      </c>
      <c r="CR38" s="146">
        <v>0</v>
      </c>
      <c r="CS38" s="146">
        <v>0</v>
      </c>
      <c r="CT38" s="146">
        <v>0</v>
      </c>
      <c r="CU38" s="146">
        <v>0</v>
      </c>
      <c r="CV38" s="146">
        <v>0</v>
      </c>
      <c r="CW38" s="146">
        <v>0</v>
      </c>
      <c r="CX38" s="146">
        <v>0</v>
      </c>
      <c r="CY38" s="146">
        <v>0</v>
      </c>
      <c r="CZ38" s="146">
        <v>0</v>
      </c>
      <c r="DA38" s="146">
        <v>0</v>
      </c>
      <c r="DB38" s="146">
        <v>0</v>
      </c>
      <c r="DC38" s="146">
        <v>0</v>
      </c>
      <c r="DD38" s="146">
        <v>0</v>
      </c>
      <c r="DE38" s="146">
        <v>0</v>
      </c>
      <c r="DF38" s="146">
        <v>0</v>
      </c>
      <c r="DG38" s="146">
        <v>0</v>
      </c>
      <c r="DH38" s="107">
        <v>0</v>
      </c>
      <c r="DI38" s="107">
        <v>0</v>
      </c>
      <c r="DJ38" s="107">
        <v>0</v>
      </c>
      <c r="DK38" s="107">
        <v>0</v>
      </c>
      <c r="DL38" s="107">
        <v>0</v>
      </c>
      <c r="DM38" s="107">
        <v>0</v>
      </c>
      <c r="DN38" s="107">
        <v>0</v>
      </c>
      <c r="DO38" s="107">
        <v>0</v>
      </c>
      <c r="DP38" s="107">
        <v>0</v>
      </c>
      <c r="DQ38" s="107">
        <v>0</v>
      </c>
      <c r="DR38" s="107">
        <v>0</v>
      </c>
      <c r="DS38" s="107">
        <v>0</v>
      </c>
      <c r="DT38" s="107">
        <v>0</v>
      </c>
      <c r="DU38" s="107">
        <v>0</v>
      </c>
      <c r="DV38" s="107">
        <v>0</v>
      </c>
      <c r="DW38" s="107">
        <v>0</v>
      </c>
      <c r="DX38" s="107">
        <v>0</v>
      </c>
      <c r="DY38" s="107">
        <v>0</v>
      </c>
      <c r="DZ38" s="107">
        <v>0</v>
      </c>
      <c r="EA38" s="107">
        <v>0</v>
      </c>
      <c r="EB38" s="107">
        <v>0</v>
      </c>
      <c r="EC38" s="107">
        <v>0</v>
      </c>
      <c r="ED38" s="124">
        <v>0</v>
      </c>
      <c r="EE38" s="124">
        <v>0</v>
      </c>
      <c r="EF38" s="124">
        <v>0</v>
      </c>
      <c r="EG38" s="124">
        <v>0</v>
      </c>
      <c r="EH38" s="124">
        <v>0</v>
      </c>
      <c r="EI38" s="124">
        <v>0</v>
      </c>
      <c r="EJ38" s="124">
        <v>0</v>
      </c>
      <c r="EK38" s="124">
        <v>0</v>
      </c>
      <c r="EL38" s="124">
        <v>0</v>
      </c>
      <c r="EM38" s="124">
        <v>0</v>
      </c>
      <c r="EN38" s="124">
        <v>3</v>
      </c>
      <c r="EO38" s="124">
        <v>0</v>
      </c>
      <c r="EP38" s="124">
        <v>0</v>
      </c>
      <c r="EQ38" s="124">
        <v>0</v>
      </c>
      <c r="ER38" s="124">
        <v>3</v>
      </c>
      <c r="ES38" s="124">
        <v>0</v>
      </c>
      <c r="ET38" s="124">
        <v>0</v>
      </c>
      <c r="EU38" s="124">
        <v>0</v>
      </c>
      <c r="EV38" s="124">
        <v>3</v>
      </c>
      <c r="EW38" s="124">
        <v>0</v>
      </c>
      <c r="EX38" s="124">
        <v>0</v>
      </c>
      <c r="EY38" s="124">
        <v>0</v>
      </c>
      <c r="EZ38" s="158">
        <v>0</v>
      </c>
      <c r="FA38" s="158">
        <v>0</v>
      </c>
      <c r="FB38" s="158">
        <v>0</v>
      </c>
      <c r="FC38" s="158">
        <v>0</v>
      </c>
      <c r="FD38" s="158">
        <v>0</v>
      </c>
      <c r="FE38" s="158">
        <v>0</v>
      </c>
      <c r="FF38" s="158">
        <v>0</v>
      </c>
      <c r="FG38" s="158">
        <v>0</v>
      </c>
      <c r="FH38" s="158">
        <v>0</v>
      </c>
      <c r="FI38" s="158">
        <v>0</v>
      </c>
      <c r="FJ38" s="158">
        <v>0</v>
      </c>
      <c r="FK38" s="158">
        <v>0</v>
      </c>
      <c r="FL38" s="158">
        <v>0</v>
      </c>
      <c r="FM38" s="158">
        <v>0</v>
      </c>
      <c r="FN38" s="158">
        <v>0</v>
      </c>
      <c r="FO38" s="158">
        <v>0</v>
      </c>
      <c r="FP38" s="158">
        <v>0</v>
      </c>
      <c r="FQ38" s="158">
        <v>0</v>
      </c>
      <c r="FR38" s="158">
        <v>0</v>
      </c>
      <c r="FS38" s="158">
        <v>0</v>
      </c>
      <c r="FT38" s="158">
        <v>0</v>
      </c>
      <c r="FU38" s="158">
        <v>0</v>
      </c>
      <c r="FV38" s="164">
        <v>0</v>
      </c>
      <c r="FW38" s="164">
        <v>0</v>
      </c>
      <c r="FX38" s="164">
        <v>0</v>
      </c>
      <c r="FY38" s="164">
        <v>0</v>
      </c>
      <c r="FZ38" s="164">
        <v>0</v>
      </c>
      <c r="GA38" s="164">
        <v>0</v>
      </c>
      <c r="GB38" s="164">
        <v>0</v>
      </c>
      <c r="GC38" s="164">
        <v>0</v>
      </c>
      <c r="GD38" s="164">
        <v>0</v>
      </c>
      <c r="GE38" s="164">
        <v>0</v>
      </c>
      <c r="GF38" s="164">
        <v>0</v>
      </c>
      <c r="GG38" s="164">
        <v>0</v>
      </c>
      <c r="GH38" s="164">
        <v>0</v>
      </c>
      <c r="GI38" s="164">
        <v>0</v>
      </c>
      <c r="GJ38" s="164">
        <v>0</v>
      </c>
      <c r="GK38" s="164">
        <v>0</v>
      </c>
      <c r="GL38" s="164">
        <v>0</v>
      </c>
      <c r="GM38" s="164">
        <v>0</v>
      </c>
      <c r="GN38" s="164">
        <v>0</v>
      </c>
      <c r="GO38" s="164">
        <v>0</v>
      </c>
      <c r="GP38" s="164">
        <v>0</v>
      </c>
      <c r="GQ38" s="164">
        <v>0</v>
      </c>
      <c r="GR38" s="168">
        <v>0</v>
      </c>
      <c r="GS38" s="168">
        <v>0</v>
      </c>
      <c r="GT38" s="168">
        <v>0</v>
      </c>
      <c r="GU38" s="168">
        <v>0</v>
      </c>
      <c r="GV38" s="168">
        <v>0</v>
      </c>
      <c r="GW38" s="168">
        <v>0</v>
      </c>
      <c r="GX38" s="168">
        <v>0</v>
      </c>
      <c r="GY38" s="168">
        <v>0</v>
      </c>
      <c r="GZ38" s="168">
        <v>0</v>
      </c>
      <c r="HA38" s="168">
        <v>0</v>
      </c>
      <c r="HB38" s="168">
        <v>0</v>
      </c>
      <c r="HC38" s="168">
        <v>0</v>
      </c>
      <c r="HD38" s="168">
        <v>0</v>
      </c>
      <c r="HE38" s="168">
        <v>0</v>
      </c>
      <c r="HF38" s="168">
        <v>0</v>
      </c>
      <c r="HG38" s="168">
        <v>0</v>
      </c>
      <c r="HH38" s="168">
        <v>0</v>
      </c>
      <c r="HI38" s="168">
        <v>0</v>
      </c>
      <c r="HJ38" s="168">
        <v>0</v>
      </c>
      <c r="HK38" s="168">
        <v>0</v>
      </c>
      <c r="HL38" s="168">
        <v>0</v>
      </c>
      <c r="HM38" s="168">
        <v>0</v>
      </c>
      <c r="HN38" s="173">
        <v>0</v>
      </c>
      <c r="HO38" s="173">
        <v>0</v>
      </c>
      <c r="HP38" s="173">
        <v>0</v>
      </c>
      <c r="HQ38" s="173">
        <v>0</v>
      </c>
      <c r="HR38" s="173">
        <v>0</v>
      </c>
      <c r="HS38" s="173">
        <v>0</v>
      </c>
      <c r="HT38" s="173">
        <v>0</v>
      </c>
      <c r="HU38" s="173">
        <v>0</v>
      </c>
      <c r="HV38" s="173">
        <v>0</v>
      </c>
      <c r="HW38" s="173">
        <v>0</v>
      </c>
      <c r="HX38" s="173">
        <v>0</v>
      </c>
      <c r="HY38" s="173">
        <v>0</v>
      </c>
      <c r="HZ38" s="173">
        <v>0</v>
      </c>
      <c r="IA38" s="173">
        <v>0</v>
      </c>
      <c r="IB38" s="173">
        <v>0</v>
      </c>
      <c r="IC38" s="173">
        <v>0</v>
      </c>
      <c r="ID38" s="173">
        <v>0</v>
      </c>
      <c r="IE38" s="173">
        <v>0</v>
      </c>
      <c r="IF38" s="173">
        <v>0</v>
      </c>
      <c r="IG38" s="173">
        <v>0</v>
      </c>
      <c r="IH38" s="173">
        <v>0</v>
      </c>
      <c r="II38" s="173">
        <v>0</v>
      </c>
      <c r="IJ38" s="104">
        <v>0</v>
      </c>
      <c r="IK38" s="104">
        <v>0</v>
      </c>
      <c r="IL38" s="104">
        <v>0</v>
      </c>
      <c r="IM38" s="104">
        <v>0</v>
      </c>
      <c r="IN38" s="104">
        <v>0</v>
      </c>
      <c r="IO38" s="104">
        <v>0</v>
      </c>
      <c r="IP38" s="104">
        <v>0</v>
      </c>
      <c r="IQ38" s="104">
        <v>0</v>
      </c>
      <c r="IR38" s="104">
        <v>0</v>
      </c>
      <c r="IS38" s="104">
        <v>0</v>
      </c>
      <c r="IT38" s="104">
        <v>0</v>
      </c>
      <c r="IU38" s="104">
        <v>0</v>
      </c>
      <c r="IV38" s="104">
        <v>0</v>
      </c>
      <c r="IW38" s="104">
        <v>0</v>
      </c>
      <c r="IX38" s="104">
        <v>0</v>
      </c>
      <c r="IY38" s="104">
        <v>0</v>
      </c>
      <c r="IZ38" s="104">
        <v>0</v>
      </c>
      <c r="JA38" s="104">
        <v>0</v>
      </c>
      <c r="JB38" s="104">
        <v>0</v>
      </c>
      <c r="JC38" s="104">
        <v>0</v>
      </c>
      <c r="JD38" s="104">
        <v>0</v>
      </c>
      <c r="JE38" s="104">
        <v>0</v>
      </c>
      <c r="JF38" s="183">
        <v>0</v>
      </c>
      <c r="JG38" s="183">
        <v>0</v>
      </c>
      <c r="JH38" s="183">
        <v>0</v>
      </c>
      <c r="JI38" s="183">
        <v>0</v>
      </c>
      <c r="JJ38" s="183">
        <v>0</v>
      </c>
      <c r="JK38" s="183">
        <v>0</v>
      </c>
      <c r="JL38" s="183">
        <v>0</v>
      </c>
      <c r="JM38" s="183">
        <v>0</v>
      </c>
      <c r="JN38" s="183">
        <v>0</v>
      </c>
      <c r="JO38" s="183">
        <v>0</v>
      </c>
      <c r="JP38" s="183">
        <v>0</v>
      </c>
      <c r="JQ38" s="183">
        <v>0</v>
      </c>
      <c r="JR38" s="183">
        <v>0</v>
      </c>
      <c r="JS38" s="183">
        <v>0</v>
      </c>
      <c r="JT38" s="183">
        <v>0</v>
      </c>
      <c r="JU38" s="183">
        <v>0</v>
      </c>
      <c r="JV38" s="183">
        <v>0</v>
      </c>
      <c r="JW38" s="183">
        <v>0</v>
      </c>
      <c r="JX38" s="183">
        <v>0</v>
      </c>
      <c r="JY38" s="183">
        <v>0</v>
      </c>
      <c r="JZ38" s="183">
        <v>0</v>
      </c>
      <c r="KA38" s="183">
        <v>0</v>
      </c>
      <c r="KB38" s="190">
        <v>0</v>
      </c>
      <c r="KC38" s="190">
        <v>0</v>
      </c>
      <c r="KD38" s="190">
        <v>0</v>
      </c>
      <c r="KE38" s="190">
        <v>0</v>
      </c>
      <c r="KF38" s="190">
        <v>0</v>
      </c>
      <c r="KG38" s="190">
        <v>0</v>
      </c>
      <c r="KH38" s="190">
        <v>0</v>
      </c>
      <c r="KI38" s="190">
        <v>0</v>
      </c>
      <c r="KJ38" s="190">
        <v>0</v>
      </c>
      <c r="KK38" s="190">
        <v>0</v>
      </c>
      <c r="KL38" s="190">
        <v>0</v>
      </c>
      <c r="KM38" s="190">
        <v>0</v>
      </c>
      <c r="KN38" s="190">
        <v>0</v>
      </c>
      <c r="KO38" s="190">
        <v>0</v>
      </c>
      <c r="KP38" s="190">
        <v>0</v>
      </c>
      <c r="KQ38" s="190">
        <v>0</v>
      </c>
      <c r="KR38" s="190">
        <v>0</v>
      </c>
      <c r="KS38" s="190">
        <v>0</v>
      </c>
      <c r="KT38" s="190">
        <v>0</v>
      </c>
      <c r="KU38" s="190">
        <v>0</v>
      </c>
      <c r="KV38" s="190">
        <v>0</v>
      </c>
      <c r="KW38" s="190">
        <v>0</v>
      </c>
    </row>
    <row r="39" spans="1:309" x14ac:dyDescent="0.3">
      <c r="A39" s="101" t="s">
        <v>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2">
        <v>0</v>
      </c>
      <c r="Y39" s="102">
        <v>0</v>
      </c>
      <c r="Z39" s="102">
        <v>0</v>
      </c>
      <c r="AA39" s="102">
        <v>0</v>
      </c>
      <c r="AB39" s="102">
        <v>0</v>
      </c>
      <c r="AC39" s="102">
        <v>0</v>
      </c>
      <c r="AD39" s="102">
        <v>0</v>
      </c>
      <c r="AE39" s="102">
        <v>0</v>
      </c>
      <c r="AF39" s="102">
        <v>0</v>
      </c>
      <c r="AG39" s="102">
        <v>0</v>
      </c>
      <c r="AH39" s="102">
        <v>0</v>
      </c>
      <c r="AI39" s="102">
        <v>0</v>
      </c>
      <c r="AJ39" s="102">
        <v>0</v>
      </c>
      <c r="AK39" s="102">
        <v>0</v>
      </c>
      <c r="AL39" s="102">
        <v>0</v>
      </c>
      <c r="AM39" s="102">
        <v>0</v>
      </c>
      <c r="AN39" s="102">
        <v>0</v>
      </c>
      <c r="AO39" s="102">
        <v>0</v>
      </c>
      <c r="AP39" s="102">
        <v>0</v>
      </c>
      <c r="AQ39" s="102">
        <v>0</v>
      </c>
      <c r="AR39" s="102">
        <v>0</v>
      </c>
      <c r="AS39" s="102">
        <v>0</v>
      </c>
      <c r="AT39" s="123">
        <v>0</v>
      </c>
      <c r="AU39" s="123">
        <v>0</v>
      </c>
      <c r="AV39" s="123">
        <v>0</v>
      </c>
      <c r="AW39" s="123">
        <v>0</v>
      </c>
      <c r="AX39" s="123">
        <v>0</v>
      </c>
      <c r="AY39" s="123">
        <v>0</v>
      </c>
      <c r="AZ39" s="123">
        <v>0</v>
      </c>
      <c r="BA39" s="123">
        <v>0</v>
      </c>
      <c r="BB39" s="123">
        <v>0</v>
      </c>
      <c r="BC39" s="123">
        <v>0</v>
      </c>
      <c r="BD39" s="123">
        <v>0</v>
      </c>
      <c r="BE39" s="123">
        <v>0</v>
      </c>
      <c r="BF39" s="123">
        <v>0</v>
      </c>
      <c r="BG39" s="123">
        <v>0</v>
      </c>
      <c r="BH39" s="123">
        <v>0</v>
      </c>
      <c r="BI39" s="123">
        <v>0</v>
      </c>
      <c r="BJ39" s="123">
        <v>0</v>
      </c>
      <c r="BK39" s="123">
        <v>0</v>
      </c>
      <c r="BL39" s="123">
        <v>0</v>
      </c>
      <c r="BM39" s="123">
        <v>0</v>
      </c>
      <c r="BN39" s="123">
        <v>0</v>
      </c>
      <c r="BO39" s="123">
        <v>0</v>
      </c>
      <c r="BP39" s="103">
        <v>0</v>
      </c>
      <c r="BQ39" s="103">
        <v>0</v>
      </c>
      <c r="BR39" s="103">
        <v>0</v>
      </c>
      <c r="BS39" s="103">
        <v>0</v>
      </c>
      <c r="BT39" s="103">
        <v>0</v>
      </c>
      <c r="BU39" s="103">
        <v>0</v>
      </c>
      <c r="BV39" s="103">
        <v>0</v>
      </c>
      <c r="BW39" s="103">
        <v>0</v>
      </c>
      <c r="BX39" s="103">
        <v>0</v>
      </c>
      <c r="BY39" s="103">
        <v>0</v>
      </c>
      <c r="BZ39" s="103">
        <v>0</v>
      </c>
      <c r="CA39" s="103">
        <v>0</v>
      </c>
      <c r="CB39" s="103">
        <v>0</v>
      </c>
      <c r="CC39" s="103">
        <v>0</v>
      </c>
      <c r="CD39" s="103">
        <v>0</v>
      </c>
      <c r="CE39" s="103">
        <v>0</v>
      </c>
      <c r="CF39" s="103">
        <v>0</v>
      </c>
      <c r="CG39" s="103">
        <v>0</v>
      </c>
      <c r="CH39" s="103">
        <v>0</v>
      </c>
      <c r="CI39" s="103">
        <v>0</v>
      </c>
      <c r="CJ39" s="103">
        <v>0</v>
      </c>
      <c r="CK39" s="103">
        <v>0</v>
      </c>
      <c r="CL39" s="146">
        <v>0</v>
      </c>
      <c r="CM39" s="146">
        <v>0</v>
      </c>
      <c r="CN39" s="146">
        <v>0</v>
      </c>
      <c r="CO39" s="146">
        <v>0</v>
      </c>
      <c r="CP39" s="146">
        <v>0</v>
      </c>
      <c r="CQ39" s="146">
        <v>0</v>
      </c>
      <c r="CR39" s="146">
        <v>0</v>
      </c>
      <c r="CS39" s="146">
        <v>0</v>
      </c>
      <c r="CT39" s="146">
        <v>0</v>
      </c>
      <c r="CU39" s="146">
        <v>0</v>
      </c>
      <c r="CV39" s="146">
        <v>0</v>
      </c>
      <c r="CW39" s="146">
        <v>0</v>
      </c>
      <c r="CX39" s="146">
        <v>0</v>
      </c>
      <c r="CY39" s="146">
        <v>0</v>
      </c>
      <c r="CZ39" s="146">
        <v>0</v>
      </c>
      <c r="DA39" s="146">
        <v>0</v>
      </c>
      <c r="DB39" s="146">
        <v>0</v>
      </c>
      <c r="DC39" s="146">
        <v>0</v>
      </c>
      <c r="DD39" s="146">
        <v>0</v>
      </c>
      <c r="DE39" s="146">
        <v>0</v>
      </c>
      <c r="DF39" s="146">
        <v>0</v>
      </c>
      <c r="DG39" s="146">
        <v>0</v>
      </c>
      <c r="DH39" s="107">
        <v>0</v>
      </c>
      <c r="DI39" s="107">
        <v>0</v>
      </c>
      <c r="DJ39" s="107">
        <v>0</v>
      </c>
      <c r="DK39" s="107">
        <v>0</v>
      </c>
      <c r="DL39" s="107">
        <v>0</v>
      </c>
      <c r="DM39" s="107">
        <v>0</v>
      </c>
      <c r="DN39" s="107">
        <v>0</v>
      </c>
      <c r="DO39" s="107">
        <v>0</v>
      </c>
      <c r="DP39" s="107">
        <v>4</v>
      </c>
      <c r="DQ39" s="107">
        <v>0</v>
      </c>
      <c r="DR39" s="107">
        <v>0</v>
      </c>
      <c r="DS39" s="107">
        <v>0</v>
      </c>
      <c r="DT39" s="107">
        <v>0</v>
      </c>
      <c r="DU39" s="107">
        <v>0</v>
      </c>
      <c r="DV39" s="107">
        <v>0</v>
      </c>
      <c r="DW39" s="107">
        <v>0</v>
      </c>
      <c r="DX39" s="107">
        <v>0</v>
      </c>
      <c r="DY39" s="107">
        <v>10</v>
      </c>
      <c r="DZ39" s="107">
        <v>0</v>
      </c>
      <c r="EA39" s="107">
        <v>0</v>
      </c>
      <c r="EB39" s="107">
        <v>0</v>
      </c>
      <c r="EC39" s="107">
        <v>0</v>
      </c>
      <c r="ED39" s="124">
        <v>0</v>
      </c>
      <c r="EE39" s="124">
        <v>0</v>
      </c>
      <c r="EF39" s="124">
        <v>0</v>
      </c>
      <c r="EG39" s="124">
        <v>0</v>
      </c>
      <c r="EH39" s="124">
        <v>0</v>
      </c>
      <c r="EI39" s="124">
        <v>0</v>
      </c>
      <c r="EJ39" s="124">
        <v>0</v>
      </c>
      <c r="EK39" s="124">
        <v>0</v>
      </c>
      <c r="EL39" s="124">
        <v>0</v>
      </c>
      <c r="EM39" s="124">
        <v>0</v>
      </c>
      <c r="EN39" s="124">
        <v>0</v>
      </c>
      <c r="EO39" s="124">
        <v>0</v>
      </c>
      <c r="EP39" s="124">
        <v>0</v>
      </c>
      <c r="EQ39" s="124">
        <v>0</v>
      </c>
      <c r="ER39" s="124">
        <v>0</v>
      </c>
      <c r="ES39" s="124">
        <v>0</v>
      </c>
      <c r="ET39" s="124">
        <v>0</v>
      </c>
      <c r="EU39" s="124">
        <v>0</v>
      </c>
      <c r="EV39" s="124">
        <v>0</v>
      </c>
      <c r="EW39" s="124">
        <v>0</v>
      </c>
      <c r="EX39" s="124">
        <v>0</v>
      </c>
      <c r="EY39" s="124">
        <v>0</v>
      </c>
      <c r="EZ39" s="158">
        <v>0</v>
      </c>
      <c r="FA39" s="158">
        <v>0</v>
      </c>
      <c r="FB39" s="158">
        <v>0</v>
      </c>
      <c r="FC39" s="158">
        <v>0</v>
      </c>
      <c r="FD39" s="158">
        <v>0</v>
      </c>
      <c r="FE39" s="158">
        <v>0</v>
      </c>
      <c r="FF39" s="158">
        <v>0</v>
      </c>
      <c r="FG39" s="158">
        <v>0</v>
      </c>
      <c r="FH39" s="158">
        <v>0</v>
      </c>
      <c r="FI39" s="158">
        <v>0</v>
      </c>
      <c r="FJ39" s="158">
        <v>0</v>
      </c>
      <c r="FK39" s="158">
        <v>0</v>
      </c>
      <c r="FL39" s="158">
        <v>0</v>
      </c>
      <c r="FM39" s="158">
        <v>0</v>
      </c>
      <c r="FN39" s="158">
        <v>0</v>
      </c>
      <c r="FO39" s="158">
        <v>0</v>
      </c>
      <c r="FP39" s="158">
        <v>0</v>
      </c>
      <c r="FQ39" s="158">
        <v>0</v>
      </c>
      <c r="FR39" s="158">
        <v>0</v>
      </c>
      <c r="FS39" s="158">
        <v>0</v>
      </c>
      <c r="FT39" s="158">
        <v>0</v>
      </c>
      <c r="FU39" s="158">
        <v>0</v>
      </c>
      <c r="FV39" s="164">
        <v>0</v>
      </c>
      <c r="FW39" s="164">
        <v>0</v>
      </c>
      <c r="FX39" s="164">
        <v>0</v>
      </c>
      <c r="FY39" s="164">
        <v>0</v>
      </c>
      <c r="FZ39" s="164">
        <v>0</v>
      </c>
      <c r="GA39" s="164">
        <v>0</v>
      </c>
      <c r="GB39" s="164">
        <v>0</v>
      </c>
      <c r="GC39" s="164">
        <v>0</v>
      </c>
      <c r="GD39" s="164">
        <v>0</v>
      </c>
      <c r="GE39" s="164">
        <v>0</v>
      </c>
      <c r="GF39" s="164">
        <v>0</v>
      </c>
      <c r="GG39" s="164">
        <v>0</v>
      </c>
      <c r="GH39" s="164">
        <v>0</v>
      </c>
      <c r="GI39" s="164">
        <v>0</v>
      </c>
      <c r="GJ39" s="164">
        <v>0</v>
      </c>
      <c r="GK39" s="164">
        <v>0</v>
      </c>
      <c r="GL39" s="164">
        <v>0</v>
      </c>
      <c r="GM39" s="164">
        <v>0</v>
      </c>
      <c r="GN39" s="164">
        <v>0</v>
      </c>
      <c r="GO39" s="164">
        <v>0</v>
      </c>
      <c r="GP39" s="164">
        <v>0</v>
      </c>
      <c r="GQ39" s="164">
        <v>0</v>
      </c>
      <c r="GR39" s="168">
        <v>0</v>
      </c>
      <c r="GS39" s="168">
        <v>0</v>
      </c>
      <c r="GT39" s="168">
        <v>0</v>
      </c>
      <c r="GU39" s="168">
        <v>0</v>
      </c>
      <c r="GV39" s="168">
        <v>0</v>
      </c>
      <c r="GW39" s="168">
        <v>0</v>
      </c>
      <c r="GX39" s="168">
        <v>0</v>
      </c>
      <c r="GY39" s="168">
        <v>0</v>
      </c>
      <c r="GZ39" s="168">
        <v>0</v>
      </c>
      <c r="HA39" s="168">
        <v>0</v>
      </c>
      <c r="HB39" s="168">
        <v>0</v>
      </c>
      <c r="HC39" s="168">
        <v>0</v>
      </c>
      <c r="HD39" s="168">
        <v>0</v>
      </c>
      <c r="HE39" s="168">
        <v>0</v>
      </c>
      <c r="HF39" s="168">
        <v>0</v>
      </c>
      <c r="HG39" s="168">
        <v>0</v>
      </c>
      <c r="HH39" s="168">
        <v>0</v>
      </c>
      <c r="HI39" s="168">
        <v>0</v>
      </c>
      <c r="HJ39" s="168">
        <v>0</v>
      </c>
      <c r="HK39" s="168">
        <v>0</v>
      </c>
      <c r="HL39" s="168">
        <v>0</v>
      </c>
      <c r="HM39" s="168">
        <v>0</v>
      </c>
      <c r="HN39" s="173">
        <v>0</v>
      </c>
      <c r="HO39" s="173">
        <v>0</v>
      </c>
      <c r="HP39" s="173">
        <v>0</v>
      </c>
      <c r="HQ39" s="173">
        <v>0</v>
      </c>
      <c r="HR39" s="173">
        <v>0</v>
      </c>
      <c r="HS39" s="173">
        <v>0</v>
      </c>
      <c r="HT39" s="173">
        <v>0</v>
      </c>
      <c r="HU39" s="173">
        <v>0</v>
      </c>
      <c r="HV39" s="173">
        <v>0</v>
      </c>
      <c r="HW39" s="173">
        <v>0</v>
      </c>
      <c r="HX39" s="173">
        <v>0</v>
      </c>
      <c r="HY39" s="173">
        <v>0</v>
      </c>
      <c r="HZ39" s="173">
        <v>0</v>
      </c>
      <c r="IA39" s="173">
        <v>0</v>
      </c>
      <c r="IB39" s="173">
        <v>0</v>
      </c>
      <c r="IC39" s="173">
        <v>0</v>
      </c>
      <c r="ID39" s="173">
        <v>0</v>
      </c>
      <c r="IE39" s="173">
        <v>0</v>
      </c>
      <c r="IF39" s="173">
        <v>0</v>
      </c>
      <c r="IG39" s="173">
        <v>0</v>
      </c>
      <c r="IH39" s="173">
        <v>0</v>
      </c>
      <c r="II39" s="173">
        <v>0</v>
      </c>
      <c r="IJ39" s="125">
        <v>0</v>
      </c>
      <c r="IK39" s="125">
        <v>0</v>
      </c>
      <c r="IL39" s="125">
        <v>0</v>
      </c>
      <c r="IM39" s="125">
        <v>0</v>
      </c>
      <c r="IN39" s="125">
        <v>0</v>
      </c>
      <c r="IO39" s="125">
        <v>0</v>
      </c>
      <c r="IP39" s="125">
        <v>0</v>
      </c>
      <c r="IQ39" s="125">
        <v>0</v>
      </c>
      <c r="IR39" s="125">
        <v>0</v>
      </c>
      <c r="IS39" s="125">
        <v>0</v>
      </c>
      <c r="IT39" s="125">
        <v>0</v>
      </c>
      <c r="IU39" s="125">
        <v>0</v>
      </c>
      <c r="IV39" s="125">
        <v>0</v>
      </c>
      <c r="IW39" s="125">
        <v>0</v>
      </c>
      <c r="IX39" s="125">
        <v>0</v>
      </c>
      <c r="IY39" s="125">
        <v>0</v>
      </c>
      <c r="IZ39" s="125">
        <v>0</v>
      </c>
      <c r="JA39" s="125">
        <v>0</v>
      </c>
      <c r="JB39" s="125">
        <v>0</v>
      </c>
      <c r="JC39" s="125">
        <v>0</v>
      </c>
      <c r="JD39" s="125">
        <v>0</v>
      </c>
      <c r="JE39" s="125">
        <v>0</v>
      </c>
      <c r="JF39" s="185">
        <v>0</v>
      </c>
      <c r="JG39" s="185">
        <v>0</v>
      </c>
      <c r="JH39" s="185">
        <v>0</v>
      </c>
      <c r="JI39" s="185">
        <v>0</v>
      </c>
      <c r="JJ39" s="185">
        <v>0</v>
      </c>
      <c r="JK39" s="185">
        <v>0</v>
      </c>
      <c r="JL39" s="185">
        <v>0</v>
      </c>
      <c r="JM39" s="185">
        <v>0</v>
      </c>
      <c r="JN39" s="185">
        <v>0</v>
      </c>
      <c r="JO39" s="185">
        <v>0</v>
      </c>
      <c r="JP39" s="185">
        <v>0</v>
      </c>
      <c r="JQ39" s="185">
        <v>0</v>
      </c>
      <c r="JR39" s="185">
        <v>0</v>
      </c>
      <c r="JS39" s="185">
        <v>0</v>
      </c>
      <c r="JT39" s="185">
        <v>0</v>
      </c>
      <c r="JU39" s="185">
        <v>0</v>
      </c>
      <c r="JV39" s="185">
        <v>0</v>
      </c>
      <c r="JW39" s="185">
        <v>0</v>
      </c>
      <c r="JX39" s="185">
        <v>0</v>
      </c>
      <c r="JY39" s="185">
        <v>0</v>
      </c>
      <c r="JZ39" s="185">
        <v>0</v>
      </c>
      <c r="KA39" s="185">
        <v>0</v>
      </c>
      <c r="KB39" s="190">
        <v>0</v>
      </c>
      <c r="KC39" s="190">
        <v>0</v>
      </c>
      <c r="KD39" s="190">
        <v>0</v>
      </c>
      <c r="KE39" s="190">
        <v>0</v>
      </c>
      <c r="KF39" s="190">
        <v>0</v>
      </c>
      <c r="KG39" s="190">
        <v>0</v>
      </c>
      <c r="KH39" s="190">
        <v>0</v>
      </c>
      <c r="KI39" s="190">
        <v>0</v>
      </c>
      <c r="KJ39" s="190">
        <v>0</v>
      </c>
      <c r="KK39" s="190">
        <v>0</v>
      </c>
      <c r="KL39" s="190">
        <v>0</v>
      </c>
      <c r="KM39" s="190">
        <v>0</v>
      </c>
      <c r="KN39" s="190">
        <v>0</v>
      </c>
      <c r="KO39" s="190">
        <v>0</v>
      </c>
      <c r="KP39" s="190">
        <v>0</v>
      </c>
      <c r="KQ39" s="190">
        <v>0</v>
      </c>
      <c r="KR39" s="190">
        <v>0</v>
      </c>
      <c r="KS39" s="190">
        <v>10</v>
      </c>
      <c r="KT39" s="190">
        <v>0</v>
      </c>
      <c r="KU39" s="190">
        <v>0</v>
      </c>
      <c r="KV39" s="190">
        <v>0</v>
      </c>
      <c r="KW39" s="190">
        <v>0</v>
      </c>
    </row>
    <row r="40" spans="1:309" x14ac:dyDescent="0.3">
      <c r="A40" s="101" t="s">
        <v>6</v>
      </c>
      <c r="B40" s="101">
        <v>0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2">
        <v>0</v>
      </c>
      <c r="Y40" s="102">
        <v>0</v>
      </c>
      <c r="Z40" s="102">
        <v>0</v>
      </c>
      <c r="AA40" s="102">
        <v>0</v>
      </c>
      <c r="AB40" s="102">
        <v>0</v>
      </c>
      <c r="AC40" s="102">
        <v>0</v>
      </c>
      <c r="AD40" s="102">
        <v>0</v>
      </c>
      <c r="AE40" s="102">
        <v>0</v>
      </c>
      <c r="AF40" s="102">
        <v>0</v>
      </c>
      <c r="AG40" s="102">
        <v>0</v>
      </c>
      <c r="AH40" s="102">
        <v>0</v>
      </c>
      <c r="AI40" s="102">
        <v>0</v>
      </c>
      <c r="AJ40" s="102">
        <v>0</v>
      </c>
      <c r="AK40" s="102">
        <v>0</v>
      </c>
      <c r="AL40" s="102">
        <v>0</v>
      </c>
      <c r="AM40" s="102">
        <v>0</v>
      </c>
      <c r="AN40" s="102">
        <v>0</v>
      </c>
      <c r="AO40" s="102">
        <v>0</v>
      </c>
      <c r="AP40" s="102">
        <v>0</v>
      </c>
      <c r="AQ40" s="102">
        <v>0</v>
      </c>
      <c r="AR40" s="102">
        <v>0</v>
      </c>
      <c r="AS40" s="102">
        <v>0</v>
      </c>
      <c r="AT40" s="123">
        <v>0</v>
      </c>
      <c r="AU40" s="123">
        <v>0</v>
      </c>
      <c r="AV40" s="123">
        <v>0</v>
      </c>
      <c r="AW40" s="123">
        <v>0</v>
      </c>
      <c r="AX40" s="123">
        <v>0</v>
      </c>
      <c r="AY40" s="123">
        <v>0</v>
      </c>
      <c r="AZ40" s="123">
        <v>0</v>
      </c>
      <c r="BA40" s="123">
        <v>0</v>
      </c>
      <c r="BB40" s="123">
        <v>0</v>
      </c>
      <c r="BC40" s="123">
        <v>0</v>
      </c>
      <c r="BD40" s="123">
        <v>0</v>
      </c>
      <c r="BE40" s="123">
        <v>0</v>
      </c>
      <c r="BF40" s="123">
        <v>0</v>
      </c>
      <c r="BG40" s="123">
        <v>0</v>
      </c>
      <c r="BH40" s="123">
        <v>0</v>
      </c>
      <c r="BI40" s="123">
        <v>0</v>
      </c>
      <c r="BJ40" s="123">
        <v>0</v>
      </c>
      <c r="BK40" s="123">
        <v>0</v>
      </c>
      <c r="BL40" s="123">
        <v>0</v>
      </c>
      <c r="BM40" s="123">
        <v>0</v>
      </c>
      <c r="BN40" s="123">
        <v>0</v>
      </c>
      <c r="BO40" s="123">
        <v>0</v>
      </c>
      <c r="BP40" s="103">
        <v>0</v>
      </c>
      <c r="BQ40" s="103">
        <v>0</v>
      </c>
      <c r="BR40" s="103">
        <v>0</v>
      </c>
      <c r="BS40" s="103">
        <v>0</v>
      </c>
      <c r="BT40" s="103">
        <v>0</v>
      </c>
      <c r="BU40" s="103">
        <v>0</v>
      </c>
      <c r="BV40" s="103">
        <v>0</v>
      </c>
      <c r="BW40" s="103">
        <v>0</v>
      </c>
      <c r="BX40" s="103">
        <v>0</v>
      </c>
      <c r="BY40" s="103">
        <v>0</v>
      </c>
      <c r="BZ40" s="103">
        <v>0</v>
      </c>
      <c r="CA40" s="103">
        <v>0</v>
      </c>
      <c r="CB40" s="103">
        <v>0</v>
      </c>
      <c r="CC40" s="103">
        <v>0</v>
      </c>
      <c r="CD40" s="103">
        <v>0</v>
      </c>
      <c r="CE40" s="103">
        <v>0</v>
      </c>
      <c r="CF40" s="103">
        <v>0</v>
      </c>
      <c r="CG40" s="103">
        <v>0</v>
      </c>
      <c r="CH40" s="103">
        <v>0</v>
      </c>
      <c r="CI40" s="103">
        <v>0</v>
      </c>
      <c r="CJ40" s="103">
        <v>0</v>
      </c>
      <c r="CK40" s="103">
        <v>0</v>
      </c>
      <c r="CL40" s="146">
        <v>0</v>
      </c>
      <c r="CM40" s="146">
        <v>0</v>
      </c>
      <c r="CN40" s="146">
        <v>0</v>
      </c>
      <c r="CO40" s="146">
        <v>0</v>
      </c>
      <c r="CP40" s="146">
        <v>0</v>
      </c>
      <c r="CQ40" s="146">
        <v>0</v>
      </c>
      <c r="CR40" s="146">
        <v>0</v>
      </c>
      <c r="CS40" s="146">
        <v>0</v>
      </c>
      <c r="CT40" s="146">
        <v>2</v>
      </c>
      <c r="CU40" s="146">
        <v>3</v>
      </c>
      <c r="CV40" s="146">
        <v>3</v>
      </c>
      <c r="CW40" s="146">
        <v>3</v>
      </c>
      <c r="CX40" s="146">
        <v>3</v>
      </c>
      <c r="CY40" s="146">
        <v>5</v>
      </c>
      <c r="CZ40" s="146">
        <v>6</v>
      </c>
      <c r="DA40" s="146">
        <v>0</v>
      </c>
      <c r="DB40" s="146">
        <v>0</v>
      </c>
      <c r="DC40" s="146">
        <v>0</v>
      </c>
      <c r="DD40" s="146">
        <v>0</v>
      </c>
      <c r="DE40" s="146">
        <v>0</v>
      </c>
      <c r="DF40" s="146">
        <v>0</v>
      </c>
      <c r="DG40" s="146">
        <v>0</v>
      </c>
      <c r="DH40" s="107">
        <v>0</v>
      </c>
      <c r="DI40" s="107">
        <v>0</v>
      </c>
      <c r="DJ40" s="107">
        <v>0</v>
      </c>
      <c r="DK40" s="107">
        <v>0</v>
      </c>
      <c r="DL40" s="107">
        <v>0</v>
      </c>
      <c r="DM40" s="107">
        <v>0</v>
      </c>
      <c r="DN40" s="107">
        <v>0</v>
      </c>
      <c r="DO40" s="107">
        <v>0</v>
      </c>
      <c r="DP40" s="107">
        <v>0</v>
      </c>
      <c r="DQ40" s="107">
        <v>0</v>
      </c>
      <c r="DR40" s="107">
        <v>0</v>
      </c>
      <c r="DS40" s="107">
        <v>0</v>
      </c>
      <c r="DT40" s="107">
        <v>0</v>
      </c>
      <c r="DU40" s="107">
        <v>5</v>
      </c>
      <c r="DV40" s="107">
        <v>0</v>
      </c>
      <c r="DW40" s="107">
        <v>0</v>
      </c>
      <c r="DX40" s="107">
        <v>0</v>
      </c>
      <c r="DY40" s="107">
        <v>0</v>
      </c>
      <c r="DZ40" s="107">
        <v>5</v>
      </c>
      <c r="EA40" s="107">
        <v>0</v>
      </c>
      <c r="EB40" s="107">
        <v>0</v>
      </c>
      <c r="EC40" s="107">
        <v>0</v>
      </c>
      <c r="ED40" s="124">
        <v>0</v>
      </c>
      <c r="EE40" s="124">
        <v>0</v>
      </c>
      <c r="EF40" s="124">
        <v>0</v>
      </c>
      <c r="EG40" s="124">
        <v>0</v>
      </c>
      <c r="EH40" s="124">
        <v>0</v>
      </c>
      <c r="EI40" s="124">
        <v>0</v>
      </c>
      <c r="EJ40" s="124">
        <v>0</v>
      </c>
      <c r="EK40" s="124">
        <v>0</v>
      </c>
      <c r="EL40" s="124">
        <v>0</v>
      </c>
      <c r="EM40" s="124">
        <v>0</v>
      </c>
      <c r="EN40" s="124">
        <v>0</v>
      </c>
      <c r="EO40" s="124">
        <v>0</v>
      </c>
      <c r="EP40" s="124">
        <v>0</v>
      </c>
      <c r="EQ40" s="124">
        <v>0</v>
      </c>
      <c r="ER40" s="124">
        <v>0</v>
      </c>
      <c r="ES40" s="124">
        <v>0</v>
      </c>
      <c r="ET40" s="124">
        <v>0</v>
      </c>
      <c r="EU40" s="124">
        <v>0</v>
      </c>
      <c r="EV40" s="124">
        <v>0</v>
      </c>
      <c r="EW40" s="124">
        <v>0</v>
      </c>
      <c r="EX40" s="124">
        <v>0</v>
      </c>
      <c r="EY40" s="124">
        <v>0</v>
      </c>
      <c r="EZ40" s="158">
        <v>0</v>
      </c>
      <c r="FA40" s="158">
        <v>0</v>
      </c>
      <c r="FB40" s="158">
        <v>0</v>
      </c>
      <c r="FC40" s="158">
        <v>0</v>
      </c>
      <c r="FD40" s="158">
        <v>0</v>
      </c>
      <c r="FE40" s="158">
        <v>0</v>
      </c>
      <c r="FF40" s="158">
        <v>0</v>
      </c>
      <c r="FG40" s="158">
        <v>0</v>
      </c>
      <c r="FH40" s="158">
        <v>0</v>
      </c>
      <c r="FI40" s="158">
        <v>0</v>
      </c>
      <c r="FJ40" s="158">
        <v>0</v>
      </c>
      <c r="FK40" s="158">
        <v>0</v>
      </c>
      <c r="FL40" s="158">
        <v>0</v>
      </c>
      <c r="FM40" s="158">
        <v>0</v>
      </c>
      <c r="FN40" s="158">
        <v>0</v>
      </c>
      <c r="FO40" s="158">
        <v>0</v>
      </c>
      <c r="FP40" s="158">
        <v>0</v>
      </c>
      <c r="FQ40" s="158">
        <v>0</v>
      </c>
      <c r="FR40" s="158">
        <v>0</v>
      </c>
      <c r="FS40" s="158">
        <v>0</v>
      </c>
      <c r="FT40" s="158">
        <v>0</v>
      </c>
      <c r="FU40" s="158">
        <v>0</v>
      </c>
      <c r="FV40" s="164">
        <v>0</v>
      </c>
      <c r="FW40" s="164">
        <v>0</v>
      </c>
      <c r="FX40" s="164">
        <v>0</v>
      </c>
      <c r="FY40" s="164">
        <v>0</v>
      </c>
      <c r="FZ40" s="164">
        <v>0</v>
      </c>
      <c r="GA40" s="164">
        <v>0</v>
      </c>
      <c r="GB40" s="164">
        <v>0</v>
      </c>
      <c r="GC40" s="164">
        <v>0</v>
      </c>
      <c r="GD40" s="164">
        <v>0</v>
      </c>
      <c r="GE40" s="164">
        <v>0</v>
      </c>
      <c r="GF40" s="164">
        <v>0</v>
      </c>
      <c r="GG40" s="164">
        <v>0</v>
      </c>
      <c r="GH40" s="164">
        <v>0</v>
      </c>
      <c r="GI40" s="164">
        <v>0</v>
      </c>
      <c r="GJ40" s="164">
        <v>0</v>
      </c>
      <c r="GK40" s="164">
        <v>0</v>
      </c>
      <c r="GL40" s="164">
        <v>0</v>
      </c>
      <c r="GM40" s="164">
        <v>0</v>
      </c>
      <c r="GN40" s="164">
        <v>0</v>
      </c>
      <c r="GO40" s="164">
        <v>0</v>
      </c>
      <c r="GP40" s="164">
        <v>0</v>
      </c>
      <c r="GQ40" s="164">
        <v>0</v>
      </c>
      <c r="GR40" s="168">
        <v>0</v>
      </c>
      <c r="GS40" s="168">
        <v>0</v>
      </c>
      <c r="GT40" s="168">
        <v>0</v>
      </c>
      <c r="GU40" s="168">
        <v>0</v>
      </c>
      <c r="GV40" s="168">
        <v>0</v>
      </c>
      <c r="GW40" s="168">
        <v>0</v>
      </c>
      <c r="GX40" s="168">
        <v>0</v>
      </c>
      <c r="GY40" s="168">
        <v>0</v>
      </c>
      <c r="GZ40" s="168">
        <v>0</v>
      </c>
      <c r="HA40" s="168">
        <v>0</v>
      </c>
      <c r="HB40" s="168">
        <v>0</v>
      </c>
      <c r="HC40" s="168">
        <v>0</v>
      </c>
      <c r="HD40" s="168">
        <v>0</v>
      </c>
      <c r="HE40" s="168">
        <v>0</v>
      </c>
      <c r="HF40" s="168">
        <v>0</v>
      </c>
      <c r="HG40" s="168">
        <v>0</v>
      </c>
      <c r="HH40" s="168">
        <v>0</v>
      </c>
      <c r="HI40" s="168">
        <v>0</v>
      </c>
      <c r="HJ40" s="168">
        <v>0</v>
      </c>
      <c r="HK40" s="168">
        <v>0</v>
      </c>
      <c r="HL40" s="168">
        <v>0</v>
      </c>
      <c r="HM40" s="168">
        <v>0</v>
      </c>
      <c r="HN40" s="173">
        <v>0</v>
      </c>
      <c r="HO40" s="173">
        <v>0</v>
      </c>
      <c r="HP40" s="173">
        <v>0</v>
      </c>
      <c r="HQ40" s="173">
        <v>0</v>
      </c>
      <c r="HR40" s="173">
        <v>0</v>
      </c>
      <c r="HS40" s="173">
        <v>0</v>
      </c>
      <c r="HT40" s="173">
        <v>0</v>
      </c>
      <c r="HU40" s="173">
        <v>0</v>
      </c>
      <c r="HV40" s="173">
        <v>0</v>
      </c>
      <c r="HW40" s="173">
        <v>0</v>
      </c>
      <c r="HX40" s="173">
        <v>0</v>
      </c>
      <c r="HY40" s="173">
        <v>0</v>
      </c>
      <c r="HZ40" s="173">
        <v>0</v>
      </c>
      <c r="IA40" s="173">
        <v>0</v>
      </c>
      <c r="IB40" s="173">
        <v>0</v>
      </c>
      <c r="IC40" s="173">
        <v>0</v>
      </c>
      <c r="ID40" s="173">
        <v>0</v>
      </c>
      <c r="IE40" s="173">
        <v>0</v>
      </c>
      <c r="IF40" s="173">
        <v>0</v>
      </c>
      <c r="IG40" s="173">
        <v>0</v>
      </c>
      <c r="IH40" s="173">
        <v>0</v>
      </c>
      <c r="II40" s="173">
        <v>0</v>
      </c>
      <c r="IJ40" s="125">
        <v>0</v>
      </c>
      <c r="IK40" s="125">
        <v>0</v>
      </c>
      <c r="IL40" s="125">
        <v>0</v>
      </c>
      <c r="IM40" s="125">
        <v>0</v>
      </c>
      <c r="IN40" s="125">
        <v>0</v>
      </c>
      <c r="IO40" s="125">
        <v>0</v>
      </c>
      <c r="IP40" s="125">
        <v>0</v>
      </c>
      <c r="IQ40" s="125">
        <v>0</v>
      </c>
      <c r="IR40" s="125">
        <v>0</v>
      </c>
      <c r="IS40" s="125">
        <v>0</v>
      </c>
      <c r="IT40" s="125">
        <v>0</v>
      </c>
      <c r="IU40" s="125">
        <v>0</v>
      </c>
      <c r="IV40" s="125">
        <v>0</v>
      </c>
      <c r="IW40" s="125">
        <v>0</v>
      </c>
      <c r="IX40" s="125">
        <v>0</v>
      </c>
      <c r="IY40" s="125">
        <v>0</v>
      </c>
      <c r="IZ40" s="125">
        <v>0</v>
      </c>
      <c r="JA40" s="125">
        <v>0</v>
      </c>
      <c r="JB40" s="125">
        <v>0</v>
      </c>
      <c r="JC40" s="125">
        <v>0</v>
      </c>
      <c r="JD40" s="125">
        <v>0</v>
      </c>
      <c r="JE40" s="125">
        <v>0</v>
      </c>
      <c r="JF40" s="185">
        <v>0</v>
      </c>
      <c r="JG40" s="185">
        <v>0</v>
      </c>
      <c r="JH40" s="185">
        <v>0</v>
      </c>
      <c r="JI40" s="185">
        <v>0</v>
      </c>
      <c r="JJ40" s="185">
        <v>0</v>
      </c>
      <c r="JK40" s="185">
        <v>0</v>
      </c>
      <c r="JL40" s="185">
        <v>0</v>
      </c>
      <c r="JM40" s="185">
        <v>0</v>
      </c>
      <c r="JN40" s="185">
        <v>0</v>
      </c>
      <c r="JO40" s="185">
        <v>0</v>
      </c>
      <c r="JP40" s="185">
        <v>0</v>
      </c>
      <c r="JQ40" s="185">
        <v>0</v>
      </c>
      <c r="JR40" s="185">
        <v>0</v>
      </c>
      <c r="JS40" s="185">
        <v>0</v>
      </c>
      <c r="JT40" s="185">
        <v>0</v>
      </c>
      <c r="JU40" s="185">
        <v>0</v>
      </c>
      <c r="JV40" s="185">
        <v>0</v>
      </c>
      <c r="JW40" s="185">
        <v>0</v>
      </c>
      <c r="JX40" s="185">
        <v>0</v>
      </c>
      <c r="JY40" s="185">
        <v>0</v>
      </c>
      <c r="JZ40" s="185">
        <v>0</v>
      </c>
      <c r="KA40" s="185">
        <v>0</v>
      </c>
      <c r="KB40" s="190">
        <v>0</v>
      </c>
      <c r="KC40" s="190">
        <v>0</v>
      </c>
      <c r="KD40" s="190">
        <v>0</v>
      </c>
      <c r="KE40" s="190">
        <v>0</v>
      </c>
      <c r="KF40" s="190">
        <v>0</v>
      </c>
      <c r="KG40" s="190">
        <v>0</v>
      </c>
      <c r="KH40" s="190">
        <v>0</v>
      </c>
      <c r="KI40" s="190">
        <v>0</v>
      </c>
      <c r="KJ40" s="190">
        <v>0</v>
      </c>
      <c r="KK40" s="190">
        <v>0</v>
      </c>
      <c r="KL40" s="190">
        <v>0</v>
      </c>
      <c r="KM40" s="190">
        <v>0</v>
      </c>
      <c r="KN40" s="190">
        <v>0</v>
      </c>
      <c r="KO40" s="190">
        <v>0</v>
      </c>
      <c r="KP40" s="190">
        <v>4</v>
      </c>
      <c r="KQ40" s="190">
        <v>0</v>
      </c>
      <c r="KR40" s="190">
        <v>0</v>
      </c>
      <c r="KS40" s="190">
        <v>0</v>
      </c>
      <c r="KT40" s="190">
        <v>0</v>
      </c>
      <c r="KU40" s="190">
        <v>3</v>
      </c>
      <c r="KV40" s="190">
        <v>0</v>
      </c>
      <c r="KW40" s="190">
        <v>0</v>
      </c>
    </row>
    <row r="41" spans="1:309" x14ac:dyDescent="0.3">
      <c r="A41" s="101" t="s">
        <v>7</v>
      </c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2">
        <v>0</v>
      </c>
      <c r="Y41" s="102">
        <v>6</v>
      </c>
      <c r="Z41" s="102">
        <v>0</v>
      </c>
      <c r="AA41" s="102">
        <v>0</v>
      </c>
      <c r="AB41" s="102">
        <v>0</v>
      </c>
      <c r="AC41" s="102">
        <v>0</v>
      </c>
      <c r="AD41" s="102">
        <v>0</v>
      </c>
      <c r="AE41" s="102">
        <v>0</v>
      </c>
      <c r="AF41" s="102">
        <v>0</v>
      </c>
      <c r="AG41" s="102">
        <v>0</v>
      </c>
      <c r="AH41" s="102">
        <v>0</v>
      </c>
      <c r="AI41" s="102">
        <v>0</v>
      </c>
      <c r="AJ41" s="102">
        <v>0</v>
      </c>
      <c r="AK41" s="102">
        <v>0</v>
      </c>
      <c r="AL41" s="102">
        <v>0</v>
      </c>
      <c r="AM41" s="102">
        <v>0</v>
      </c>
      <c r="AN41" s="102">
        <v>0</v>
      </c>
      <c r="AO41" s="102">
        <v>0</v>
      </c>
      <c r="AP41" s="102">
        <v>0</v>
      </c>
      <c r="AQ41" s="102">
        <v>0</v>
      </c>
      <c r="AR41" s="102">
        <v>0</v>
      </c>
      <c r="AS41" s="102">
        <v>0</v>
      </c>
      <c r="AT41" s="123">
        <v>0</v>
      </c>
      <c r="AU41" s="123">
        <v>0</v>
      </c>
      <c r="AV41" s="123">
        <v>0</v>
      </c>
      <c r="AW41" s="123">
        <v>0</v>
      </c>
      <c r="AX41" s="123">
        <v>0</v>
      </c>
      <c r="AY41" s="123">
        <v>0</v>
      </c>
      <c r="AZ41" s="123">
        <v>0</v>
      </c>
      <c r="BA41" s="123">
        <v>0</v>
      </c>
      <c r="BB41" s="123">
        <v>0</v>
      </c>
      <c r="BC41" s="123">
        <v>0</v>
      </c>
      <c r="BD41" s="123">
        <v>0</v>
      </c>
      <c r="BE41" s="123">
        <v>0</v>
      </c>
      <c r="BF41" s="123">
        <v>0</v>
      </c>
      <c r="BG41" s="123">
        <v>0</v>
      </c>
      <c r="BH41" s="123">
        <v>0</v>
      </c>
      <c r="BI41" s="123">
        <v>0</v>
      </c>
      <c r="BJ41" s="123">
        <v>0</v>
      </c>
      <c r="BK41" s="123">
        <v>0</v>
      </c>
      <c r="BL41" s="123">
        <v>0</v>
      </c>
      <c r="BM41" s="123">
        <v>0</v>
      </c>
      <c r="BN41" s="123">
        <v>0</v>
      </c>
      <c r="BO41" s="123">
        <v>0</v>
      </c>
      <c r="BP41" s="103">
        <v>0</v>
      </c>
      <c r="BQ41" s="103">
        <v>0</v>
      </c>
      <c r="BR41" s="103">
        <v>0</v>
      </c>
      <c r="BS41" s="103">
        <v>0</v>
      </c>
      <c r="BT41" s="103">
        <v>0</v>
      </c>
      <c r="BU41" s="103">
        <v>0</v>
      </c>
      <c r="BV41" s="103">
        <v>0</v>
      </c>
      <c r="BW41" s="103">
        <v>0</v>
      </c>
      <c r="BX41" s="103">
        <v>0</v>
      </c>
      <c r="BY41" s="103">
        <v>0</v>
      </c>
      <c r="BZ41" s="103">
        <v>0</v>
      </c>
      <c r="CA41" s="103">
        <v>0</v>
      </c>
      <c r="CB41" s="103">
        <v>0</v>
      </c>
      <c r="CC41" s="103">
        <v>0</v>
      </c>
      <c r="CD41" s="103">
        <v>0</v>
      </c>
      <c r="CE41" s="103">
        <v>0</v>
      </c>
      <c r="CF41" s="103">
        <v>0</v>
      </c>
      <c r="CG41" s="103">
        <v>0</v>
      </c>
      <c r="CH41" s="103">
        <v>0</v>
      </c>
      <c r="CI41" s="103">
        <v>0</v>
      </c>
      <c r="CJ41" s="103">
        <v>0</v>
      </c>
      <c r="CK41" s="103">
        <v>0</v>
      </c>
      <c r="CL41" s="146">
        <v>0</v>
      </c>
      <c r="CM41" s="146">
        <v>0</v>
      </c>
      <c r="CN41" s="146">
        <v>0</v>
      </c>
      <c r="CO41" s="146">
        <v>0</v>
      </c>
      <c r="CP41" s="146">
        <v>0</v>
      </c>
      <c r="CQ41" s="146">
        <v>0</v>
      </c>
      <c r="CR41" s="146">
        <v>0</v>
      </c>
      <c r="CS41" s="146">
        <v>0</v>
      </c>
      <c r="CT41" s="146">
        <v>0</v>
      </c>
      <c r="CU41" s="146">
        <v>0</v>
      </c>
      <c r="CV41" s="146">
        <v>0</v>
      </c>
      <c r="CW41" s="146">
        <v>0</v>
      </c>
      <c r="CX41" s="146">
        <v>0</v>
      </c>
      <c r="CY41" s="146">
        <v>0</v>
      </c>
      <c r="CZ41" s="146">
        <v>0</v>
      </c>
      <c r="DA41" s="146">
        <v>0</v>
      </c>
      <c r="DB41" s="146">
        <v>0</v>
      </c>
      <c r="DC41" s="146">
        <v>0</v>
      </c>
      <c r="DD41" s="146">
        <v>0</v>
      </c>
      <c r="DE41" s="146">
        <v>0</v>
      </c>
      <c r="DF41" s="146">
        <v>0</v>
      </c>
      <c r="DG41" s="146">
        <v>0</v>
      </c>
      <c r="DH41" s="107">
        <v>0</v>
      </c>
      <c r="DI41" s="107">
        <v>0</v>
      </c>
      <c r="DJ41" s="107">
        <v>0</v>
      </c>
      <c r="DK41" s="107">
        <v>0</v>
      </c>
      <c r="DL41" s="107">
        <v>0</v>
      </c>
      <c r="DM41" s="107">
        <v>0</v>
      </c>
      <c r="DN41" s="107">
        <v>0</v>
      </c>
      <c r="DO41" s="107">
        <v>0</v>
      </c>
      <c r="DP41" s="107">
        <v>0</v>
      </c>
      <c r="DQ41" s="107">
        <v>0</v>
      </c>
      <c r="DR41" s="107">
        <v>0</v>
      </c>
      <c r="DS41" s="107">
        <v>0</v>
      </c>
      <c r="DT41" s="107">
        <v>0</v>
      </c>
      <c r="DU41" s="107">
        <v>0</v>
      </c>
      <c r="DV41" s="107">
        <v>0</v>
      </c>
      <c r="DW41" s="107">
        <v>0</v>
      </c>
      <c r="DX41" s="107">
        <v>7</v>
      </c>
      <c r="DY41" s="107">
        <v>0</v>
      </c>
      <c r="DZ41" s="107">
        <v>0</v>
      </c>
      <c r="EA41" s="107">
        <v>0</v>
      </c>
      <c r="EB41" s="107">
        <v>0</v>
      </c>
      <c r="EC41" s="107">
        <v>5</v>
      </c>
      <c r="ED41" s="124">
        <v>0</v>
      </c>
      <c r="EE41" s="124">
        <v>0</v>
      </c>
      <c r="EF41" s="124">
        <v>0</v>
      </c>
      <c r="EG41" s="124">
        <v>0</v>
      </c>
      <c r="EH41" s="124">
        <v>3</v>
      </c>
      <c r="EI41" s="124">
        <v>3</v>
      </c>
      <c r="EJ41" s="124">
        <v>3</v>
      </c>
      <c r="EK41" s="124">
        <v>0</v>
      </c>
      <c r="EL41" s="124">
        <v>0</v>
      </c>
      <c r="EM41" s="124">
        <v>0</v>
      </c>
      <c r="EN41" s="124">
        <v>0</v>
      </c>
      <c r="EO41" s="124">
        <v>0</v>
      </c>
      <c r="EP41" s="124">
        <v>0</v>
      </c>
      <c r="EQ41" s="124">
        <v>0</v>
      </c>
      <c r="ER41" s="124">
        <v>0</v>
      </c>
      <c r="ES41" s="124">
        <v>0</v>
      </c>
      <c r="ET41" s="124">
        <v>0</v>
      </c>
      <c r="EU41" s="124">
        <v>0</v>
      </c>
      <c r="EV41" s="124">
        <v>0</v>
      </c>
      <c r="EW41" s="124">
        <v>0</v>
      </c>
      <c r="EX41" s="124">
        <v>0</v>
      </c>
      <c r="EY41" s="124">
        <v>0</v>
      </c>
      <c r="EZ41" s="158">
        <v>0</v>
      </c>
      <c r="FA41" s="158">
        <v>0</v>
      </c>
      <c r="FB41" s="158">
        <v>0</v>
      </c>
      <c r="FC41" s="158">
        <v>0</v>
      </c>
      <c r="FD41" s="158">
        <v>0</v>
      </c>
      <c r="FE41" s="158">
        <v>0</v>
      </c>
      <c r="FF41" s="158">
        <v>0</v>
      </c>
      <c r="FG41" s="158">
        <v>0</v>
      </c>
      <c r="FH41" s="158">
        <v>0</v>
      </c>
      <c r="FI41" s="158">
        <v>0</v>
      </c>
      <c r="FJ41" s="158">
        <v>0</v>
      </c>
      <c r="FK41" s="158">
        <v>0</v>
      </c>
      <c r="FL41" s="158">
        <v>0</v>
      </c>
      <c r="FM41" s="158">
        <v>0</v>
      </c>
      <c r="FN41" s="158">
        <v>0</v>
      </c>
      <c r="FO41" s="158">
        <v>0</v>
      </c>
      <c r="FP41" s="158">
        <v>0</v>
      </c>
      <c r="FQ41" s="158">
        <v>0</v>
      </c>
      <c r="FR41" s="158">
        <v>0</v>
      </c>
      <c r="FS41" s="158">
        <v>0</v>
      </c>
      <c r="FT41" s="158">
        <v>0</v>
      </c>
      <c r="FU41" s="158">
        <v>0</v>
      </c>
      <c r="FV41" s="164">
        <v>0</v>
      </c>
      <c r="FW41" s="164">
        <v>0</v>
      </c>
      <c r="FX41" s="164">
        <v>0</v>
      </c>
      <c r="FY41" s="164">
        <v>0</v>
      </c>
      <c r="FZ41" s="164">
        <v>0</v>
      </c>
      <c r="GA41" s="164">
        <v>0</v>
      </c>
      <c r="GB41" s="164">
        <v>0</v>
      </c>
      <c r="GC41" s="164">
        <v>0</v>
      </c>
      <c r="GD41" s="164">
        <v>0</v>
      </c>
      <c r="GE41" s="164">
        <v>0</v>
      </c>
      <c r="GF41" s="164">
        <v>0</v>
      </c>
      <c r="GG41" s="164">
        <v>0</v>
      </c>
      <c r="GH41" s="164">
        <v>0</v>
      </c>
      <c r="GI41" s="164">
        <v>0</v>
      </c>
      <c r="GJ41" s="164">
        <v>0</v>
      </c>
      <c r="GK41" s="164">
        <v>0</v>
      </c>
      <c r="GL41" s="164">
        <v>0</v>
      </c>
      <c r="GM41" s="164">
        <v>0</v>
      </c>
      <c r="GN41" s="164">
        <v>0</v>
      </c>
      <c r="GO41" s="164">
        <v>0</v>
      </c>
      <c r="GP41" s="164">
        <v>0</v>
      </c>
      <c r="GQ41" s="164">
        <v>0</v>
      </c>
      <c r="GR41" s="168">
        <v>0</v>
      </c>
      <c r="GS41" s="168">
        <v>0</v>
      </c>
      <c r="GT41" s="168">
        <v>0</v>
      </c>
      <c r="GU41" s="168">
        <v>0</v>
      </c>
      <c r="GV41" s="168">
        <v>0</v>
      </c>
      <c r="GW41" s="168">
        <v>0</v>
      </c>
      <c r="GX41" s="168">
        <v>0</v>
      </c>
      <c r="GY41" s="168">
        <v>0</v>
      </c>
      <c r="GZ41" s="168">
        <v>0</v>
      </c>
      <c r="HA41" s="168">
        <v>0</v>
      </c>
      <c r="HB41" s="168">
        <v>0</v>
      </c>
      <c r="HC41" s="168">
        <v>0</v>
      </c>
      <c r="HD41" s="168">
        <v>0</v>
      </c>
      <c r="HE41" s="168">
        <v>0</v>
      </c>
      <c r="HF41" s="168">
        <v>0</v>
      </c>
      <c r="HG41" s="168">
        <v>0</v>
      </c>
      <c r="HH41" s="168">
        <v>0</v>
      </c>
      <c r="HI41" s="168">
        <v>0</v>
      </c>
      <c r="HJ41" s="168">
        <v>0</v>
      </c>
      <c r="HK41" s="168">
        <v>0</v>
      </c>
      <c r="HL41" s="168">
        <v>0</v>
      </c>
      <c r="HM41" s="168">
        <v>0</v>
      </c>
      <c r="HN41" s="173">
        <v>0</v>
      </c>
      <c r="HO41" s="173">
        <v>0</v>
      </c>
      <c r="HP41" s="173">
        <v>0</v>
      </c>
      <c r="HQ41" s="173">
        <v>0</v>
      </c>
      <c r="HR41" s="173">
        <v>0</v>
      </c>
      <c r="HS41" s="173">
        <v>0</v>
      </c>
      <c r="HT41" s="173">
        <v>0</v>
      </c>
      <c r="HU41" s="173">
        <v>0</v>
      </c>
      <c r="HV41" s="173">
        <v>0</v>
      </c>
      <c r="HW41" s="173">
        <v>0</v>
      </c>
      <c r="HX41" s="173">
        <v>0</v>
      </c>
      <c r="HY41" s="173">
        <v>0</v>
      </c>
      <c r="HZ41" s="173">
        <v>0</v>
      </c>
      <c r="IA41" s="173">
        <v>0</v>
      </c>
      <c r="IB41" s="173">
        <v>0</v>
      </c>
      <c r="IC41" s="173">
        <v>0</v>
      </c>
      <c r="ID41" s="173">
        <v>0</v>
      </c>
      <c r="IE41" s="173">
        <v>0</v>
      </c>
      <c r="IF41" s="173">
        <v>0</v>
      </c>
      <c r="IG41" s="173">
        <v>0</v>
      </c>
      <c r="IH41" s="173">
        <v>0</v>
      </c>
      <c r="II41" s="173">
        <v>0</v>
      </c>
      <c r="IJ41" s="125">
        <v>0</v>
      </c>
      <c r="IK41" s="125">
        <v>0</v>
      </c>
      <c r="IL41" s="125">
        <v>0</v>
      </c>
      <c r="IM41" s="125">
        <v>0</v>
      </c>
      <c r="IN41" s="125">
        <v>0</v>
      </c>
      <c r="IO41" s="125">
        <v>0</v>
      </c>
      <c r="IP41" s="125">
        <v>0</v>
      </c>
      <c r="IQ41" s="125">
        <v>0</v>
      </c>
      <c r="IR41" s="125">
        <v>0</v>
      </c>
      <c r="IS41" s="125">
        <v>0</v>
      </c>
      <c r="IT41" s="125">
        <v>0</v>
      </c>
      <c r="IU41" s="125">
        <v>0</v>
      </c>
      <c r="IV41" s="125">
        <v>0</v>
      </c>
      <c r="IW41" s="125">
        <v>0</v>
      </c>
      <c r="IX41" s="125">
        <v>0</v>
      </c>
      <c r="IY41" s="125">
        <v>0</v>
      </c>
      <c r="IZ41" s="125">
        <v>0</v>
      </c>
      <c r="JA41" s="125">
        <v>0</v>
      </c>
      <c r="JB41" s="125">
        <v>0</v>
      </c>
      <c r="JC41" s="125">
        <v>0</v>
      </c>
      <c r="JD41" s="125">
        <v>0</v>
      </c>
      <c r="JE41" s="125">
        <v>0</v>
      </c>
      <c r="JF41" s="185">
        <v>0</v>
      </c>
      <c r="JG41" s="185">
        <v>0</v>
      </c>
      <c r="JH41" s="185">
        <v>0</v>
      </c>
      <c r="JI41" s="185">
        <v>0</v>
      </c>
      <c r="JJ41" s="185">
        <v>0</v>
      </c>
      <c r="JK41" s="185">
        <v>0</v>
      </c>
      <c r="JL41" s="185">
        <v>0</v>
      </c>
      <c r="JM41" s="185">
        <v>0</v>
      </c>
      <c r="JN41" s="185">
        <v>0</v>
      </c>
      <c r="JO41" s="185">
        <v>0</v>
      </c>
      <c r="JP41" s="185">
        <v>0</v>
      </c>
      <c r="JQ41" s="185">
        <v>0</v>
      </c>
      <c r="JR41" s="185">
        <v>0</v>
      </c>
      <c r="JS41" s="185">
        <v>0</v>
      </c>
      <c r="JT41" s="185">
        <v>0</v>
      </c>
      <c r="JU41" s="185">
        <v>0</v>
      </c>
      <c r="JV41" s="185">
        <v>0</v>
      </c>
      <c r="JW41" s="185">
        <v>0</v>
      </c>
      <c r="JX41" s="185">
        <v>0</v>
      </c>
      <c r="JY41" s="185">
        <v>0</v>
      </c>
      <c r="JZ41" s="185">
        <v>0</v>
      </c>
      <c r="KA41" s="185">
        <v>0</v>
      </c>
      <c r="KB41" s="190">
        <v>0</v>
      </c>
      <c r="KC41" s="190">
        <v>0</v>
      </c>
      <c r="KD41" s="190">
        <v>0</v>
      </c>
      <c r="KE41" s="190">
        <v>0</v>
      </c>
      <c r="KF41" s="190">
        <v>0</v>
      </c>
      <c r="KG41" s="190">
        <v>0</v>
      </c>
      <c r="KH41" s="190">
        <v>0</v>
      </c>
      <c r="KI41" s="190">
        <v>0</v>
      </c>
      <c r="KJ41" s="190">
        <v>0</v>
      </c>
      <c r="KK41" s="190">
        <v>0</v>
      </c>
      <c r="KL41" s="190">
        <v>0</v>
      </c>
      <c r="KM41" s="190">
        <v>0</v>
      </c>
      <c r="KN41" s="190">
        <v>0</v>
      </c>
      <c r="KO41" s="190">
        <v>0</v>
      </c>
      <c r="KP41" s="190">
        <v>0</v>
      </c>
      <c r="KQ41" s="190">
        <v>0</v>
      </c>
      <c r="KR41" s="190">
        <v>0</v>
      </c>
      <c r="KS41" s="190">
        <v>10</v>
      </c>
      <c r="KT41" s="190">
        <v>0</v>
      </c>
      <c r="KU41" s="190">
        <v>0</v>
      </c>
      <c r="KV41" s="190">
        <v>0</v>
      </c>
      <c r="KW41" s="190">
        <v>0</v>
      </c>
    </row>
    <row r="42" spans="1:309" x14ac:dyDescent="0.3">
      <c r="A42" s="101" t="s">
        <v>8</v>
      </c>
      <c r="B42" s="101">
        <v>0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2">
        <v>0</v>
      </c>
      <c r="Y42" s="102">
        <v>0</v>
      </c>
      <c r="Z42" s="102">
        <v>0</v>
      </c>
      <c r="AA42" s="102">
        <v>0</v>
      </c>
      <c r="AB42" s="102">
        <v>0</v>
      </c>
      <c r="AC42" s="102">
        <v>0</v>
      </c>
      <c r="AD42" s="102">
        <v>0</v>
      </c>
      <c r="AE42" s="102">
        <v>0</v>
      </c>
      <c r="AF42" s="102">
        <v>0</v>
      </c>
      <c r="AG42" s="102">
        <v>0</v>
      </c>
      <c r="AH42" s="102">
        <v>0</v>
      </c>
      <c r="AI42" s="102">
        <v>0</v>
      </c>
      <c r="AJ42" s="102">
        <v>0</v>
      </c>
      <c r="AK42" s="102">
        <v>0</v>
      </c>
      <c r="AL42" s="102">
        <v>0</v>
      </c>
      <c r="AM42" s="102">
        <v>0</v>
      </c>
      <c r="AN42" s="102">
        <v>0</v>
      </c>
      <c r="AO42" s="102">
        <v>0</v>
      </c>
      <c r="AP42" s="102">
        <v>0</v>
      </c>
      <c r="AQ42" s="102">
        <v>0</v>
      </c>
      <c r="AR42" s="102">
        <v>0</v>
      </c>
      <c r="AS42" s="102">
        <v>0</v>
      </c>
      <c r="AT42" s="123">
        <v>0</v>
      </c>
      <c r="AU42" s="123">
        <v>0</v>
      </c>
      <c r="AV42" s="123">
        <v>0</v>
      </c>
      <c r="AW42" s="123">
        <v>0</v>
      </c>
      <c r="AX42" s="123">
        <v>0</v>
      </c>
      <c r="AY42" s="123">
        <v>0</v>
      </c>
      <c r="AZ42" s="123">
        <v>0</v>
      </c>
      <c r="BA42" s="123">
        <v>0</v>
      </c>
      <c r="BB42" s="123">
        <v>0</v>
      </c>
      <c r="BC42" s="123">
        <v>0</v>
      </c>
      <c r="BD42" s="123">
        <v>0</v>
      </c>
      <c r="BE42" s="123">
        <v>0</v>
      </c>
      <c r="BF42" s="123">
        <v>0</v>
      </c>
      <c r="BG42" s="123">
        <v>0</v>
      </c>
      <c r="BH42" s="123">
        <v>0</v>
      </c>
      <c r="BI42" s="123">
        <v>0</v>
      </c>
      <c r="BJ42" s="123">
        <v>0</v>
      </c>
      <c r="BK42" s="123">
        <v>0</v>
      </c>
      <c r="BL42" s="123">
        <v>0</v>
      </c>
      <c r="BM42" s="123">
        <v>0</v>
      </c>
      <c r="BN42" s="123">
        <v>0</v>
      </c>
      <c r="BO42" s="123">
        <v>0</v>
      </c>
      <c r="BP42" s="103">
        <v>0</v>
      </c>
      <c r="BQ42" s="103">
        <v>0</v>
      </c>
      <c r="BR42" s="103">
        <v>0</v>
      </c>
      <c r="BS42" s="103">
        <v>0</v>
      </c>
      <c r="BT42" s="103">
        <v>0</v>
      </c>
      <c r="BU42" s="103">
        <v>0</v>
      </c>
      <c r="BV42" s="103">
        <v>0</v>
      </c>
      <c r="BW42" s="103">
        <v>0</v>
      </c>
      <c r="BX42" s="103">
        <v>0</v>
      </c>
      <c r="BY42" s="103">
        <v>0</v>
      </c>
      <c r="BZ42" s="103">
        <v>0</v>
      </c>
      <c r="CA42" s="103">
        <v>0</v>
      </c>
      <c r="CB42" s="103">
        <v>0</v>
      </c>
      <c r="CC42" s="103">
        <v>0</v>
      </c>
      <c r="CD42" s="103">
        <v>0</v>
      </c>
      <c r="CE42" s="103">
        <v>0</v>
      </c>
      <c r="CF42" s="103">
        <v>0</v>
      </c>
      <c r="CG42" s="103">
        <v>0</v>
      </c>
      <c r="CH42" s="103">
        <v>0</v>
      </c>
      <c r="CI42" s="103">
        <v>0</v>
      </c>
      <c r="CJ42" s="103">
        <v>0</v>
      </c>
      <c r="CK42" s="103">
        <v>0</v>
      </c>
      <c r="CL42" s="146">
        <v>0</v>
      </c>
      <c r="CM42" s="146">
        <v>0</v>
      </c>
      <c r="CN42" s="146">
        <v>0</v>
      </c>
      <c r="CO42" s="146">
        <v>0</v>
      </c>
      <c r="CP42" s="146">
        <v>0</v>
      </c>
      <c r="CQ42" s="146">
        <v>0</v>
      </c>
      <c r="CR42" s="146">
        <v>0</v>
      </c>
      <c r="CS42" s="146">
        <v>0</v>
      </c>
      <c r="CT42" s="146">
        <v>0</v>
      </c>
      <c r="CU42" s="146">
        <v>0</v>
      </c>
      <c r="CV42" s="146">
        <v>0</v>
      </c>
      <c r="CW42" s="146">
        <v>0</v>
      </c>
      <c r="CX42" s="146">
        <v>0</v>
      </c>
      <c r="CY42" s="146">
        <v>0</v>
      </c>
      <c r="CZ42" s="146">
        <v>0</v>
      </c>
      <c r="DA42" s="146">
        <v>0</v>
      </c>
      <c r="DB42" s="146">
        <v>0</v>
      </c>
      <c r="DC42" s="146">
        <v>0</v>
      </c>
      <c r="DD42" s="146">
        <v>0</v>
      </c>
      <c r="DE42" s="146">
        <v>0</v>
      </c>
      <c r="DF42" s="146">
        <v>0</v>
      </c>
      <c r="DG42" s="146">
        <v>0</v>
      </c>
      <c r="DH42" s="107">
        <v>0</v>
      </c>
      <c r="DI42" s="107">
        <v>0</v>
      </c>
      <c r="DJ42" s="107">
        <v>0</v>
      </c>
      <c r="DK42" s="107">
        <v>0</v>
      </c>
      <c r="DL42" s="107">
        <v>0</v>
      </c>
      <c r="DM42" s="107">
        <v>0</v>
      </c>
      <c r="DN42" s="107">
        <v>0</v>
      </c>
      <c r="DO42" s="107">
        <v>0</v>
      </c>
      <c r="DP42" s="107">
        <v>0</v>
      </c>
      <c r="DQ42" s="107">
        <v>0</v>
      </c>
      <c r="DR42" s="107">
        <v>0</v>
      </c>
      <c r="DS42" s="107">
        <v>0</v>
      </c>
      <c r="DT42" s="107">
        <v>0</v>
      </c>
      <c r="DU42" s="107">
        <v>0</v>
      </c>
      <c r="DV42" s="107">
        <v>0</v>
      </c>
      <c r="DW42" s="107">
        <v>0</v>
      </c>
      <c r="DX42" s="107">
        <v>0</v>
      </c>
      <c r="DY42" s="107">
        <v>0</v>
      </c>
      <c r="DZ42" s="107">
        <v>0</v>
      </c>
      <c r="EA42" s="107">
        <v>0</v>
      </c>
      <c r="EB42" s="107">
        <v>0</v>
      </c>
      <c r="EC42" s="107">
        <v>0</v>
      </c>
      <c r="ED42" s="124">
        <v>0</v>
      </c>
      <c r="EE42" s="124">
        <v>0</v>
      </c>
      <c r="EF42" s="124">
        <v>0</v>
      </c>
      <c r="EG42" s="124">
        <v>0</v>
      </c>
      <c r="EH42" s="124">
        <v>0</v>
      </c>
      <c r="EI42" s="124">
        <v>0</v>
      </c>
      <c r="EJ42" s="124">
        <v>0</v>
      </c>
      <c r="EK42" s="124">
        <v>0</v>
      </c>
      <c r="EL42" s="124">
        <v>0</v>
      </c>
      <c r="EM42" s="124">
        <v>0</v>
      </c>
      <c r="EN42" s="124">
        <v>0</v>
      </c>
      <c r="EO42" s="124">
        <v>0</v>
      </c>
      <c r="EP42" s="124">
        <v>0</v>
      </c>
      <c r="EQ42" s="124">
        <v>0</v>
      </c>
      <c r="ER42" s="124">
        <v>0</v>
      </c>
      <c r="ES42" s="124">
        <v>0</v>
      </c>
      <c r="ET42" s="124">
        <v>0</v>
      </c>
      <c r="EU42" s="124">
        <v>0</v>
      </c>
      <c r="EV42" s="124">
        <v>0</v>
      </c>
      <c r="EW42" s="124">
        <v>0</v>
      </c>
      <c r="EX42" s="124">
        <v>0</v>
      </c>
      <c r="EY42" s="124">
        <v>0</v>
      </c>
      <c r="EZ42" s="158">
        <v>0</v>
      </c>
      <c r="FA42" s="158">
        <v>0</v>
      </c>
      <c r="FB42" s="158">
        <v>0</v>
      </c>
      <c r="FC42" s="158">
        <v>0</v>
      </c>
      <c r="FD42" s="158">
        <v>0</v>
      </c>
      <c r="FE42" s="158">
        <v>0</v>
      </c>
      <c r="FF42" s="158">
        <v>0</v>
      </c>
      <c r="FG42" s="158">
        <v>0</v>
      </c>
      <c r="FH42" s="158">
        <v>0</v>
      </c>
      <c r="FI42" s="158">
        <v>0</v>
      </c>
      <c r="FJ42" s="158">
        <v>0</v>
      </c>
      <c r="FK42" s="158">
        <v>0</v>
      </c>
      <c r="FL42" s="158">
        <v>0</v>
      </c>
      <c r="FM42" s="158">
        <v>0</v>
      </c>
      <c r="FN42" s="158">
        <v>0</v>
      </c>
      <c r="FO42" s="158">
        <v>0</v>
      </c>
      <c r="FP42" s="158">
        <v>0</v>
      </c>
      <c r="FQ42" s="158">
        <v>0</v>
      </c>
      <c r="FR42" s="158">
        <v>0</v>
      </c>
      <c r="FS42" s="158">
        <v>0</v>
      </c>
      <c r="FT42" s="158">
        <v>0</v>
      </c>
      <c r="FU42" s="158">
        <v>0</v>
      </c>
      <c r="FV42" s="164">
        <v>0</v>
      </c>
      <c r="FW42" s="164">
        <v>0</v>
      </c>
      <c r="FX42" s="164">
        <v>0</v>
      </c>
      <c r="FY42" s="164">
        <v>0</v>
      </c>
      <c r="FZ42" s="164">
        <v>0</v>
      </c>
      <c r="GA42" s="164">
        <v>0</v>
      </c>
      <c r="GB42" s="164">
        <v>0</v>
      </c>
      <c r="GC42" s="164">
        <v>0</v>
      </c>
      <c r="GD42" s="164">
        <v>0</v>
      </c>
      <c r="GE42" s="164">
        <v>0</v>
      </c>
      <c r="GF42" s="164">
        <v>0</v>
      </c>
      <c r="GG42" s="164">
        <v>0</v>
      </c>
      <c r="GH42" s="164">
        <v>0</v>
      </c>
      <c r="GI42" s="164">
        <v>0</v>
      </c>
      <c r="GJ42" s="164">
        <v>0</v>
      </c>
      <c r="GK42" s="164">
        <v>0</v>
      </c>
      <c r="GL42" s="164">
        <v>0</v>
      </c>
      <c r="GM42" s="164">
        <v>0</v>
      </c>
      <c r="GN42" s="164">
        <v>0</v>
      </c>
      <c r="GO42" s="164">
        <v>0</v>
      </c>
      <c r="GP42" s="164">
        <v>0</v>
      </c>
      <c r="GQ42" s="164">
        <v>0</v>
      </c>
      <c r="GR42" s="168">
        <v>0</v>
      </c>
      <c r="GS42" s="168">
        <v>0</v>
      </c>
      <c r="GT42" s="168">
        <v>0</v>
      </c>
      <c r="GU42" s="168">
        <v>0</v>
      </c>
      <c r="GV42" s="168">
        <v>0</v>
      </c>
      <c r="GW42" s="168">
        <v>0</v>
      </c>
      <c r="GX42" s="168">
        <v>0</v>
      </c>
      <c r="GY42" s="168">
        <v>0</v>
      </c>
      <c r="GZ42" s="168">
        <v>0</v>
      </c>
      <c r="HA42" s="168">
        <v>0</v>
      </c>
      <c r="HB42" s="168">
        <v>0</v>
      </c>
      <c r="HC42" s="168">
        <v>0</v>
      </c>
      <c r="HD42" s="168">
        <v>0</v>
      </c>
      <c r="HE42" s="168">
        <v>0</v>
      </c>
      <c r="HF42" s="168">
        <v>0</v>
      </c>
      <c r="HG42" s="168">
        <v>0</v>
      </c>
      <c r="HH42" s="168">
        <v>0</v>
      </c>
      <c r="HI42" s="168">
        <v>0</v>
      </c>
      <c r="HJ42" s="168">
        <v>0</v>
      </c>
      <c r="HK42" s="168">
        <v>0</v>
      </c>
      <c r="HL42" s="168">
        <v>0</v>
      </c>
      <c r="HM42" s="168">
        <v>0</v>
      </c>
      <c r="HN42" s="173">
        <v>0</v>
      </c>
      <c r="HO42" s="173">
        <v>0</v>
      </c>
      <c r="HP42" s="173">
        <v>0</v>
      </c>
      <c r="HQ42" s="173">
        <v>0</v>
      </c>
      <c r="HR42" s="173">
        <v>0</v>
      </c>
      <c r="HS42" s="173">
        <v>0</v>
      </c>
      <c r="HT42" s="173">
        <v>0</v>
      </c>
      <c r="HU42" s="173">
        <v>0</v>
      </c>
      <c r="HV42" s="173">
        <v>0</v>
      </c>
      <c r="HW42" s="173">
        <v>0</v>
      </c>
      <c r="HX42" s="173">
        <v>0</v>
      </c>
      <c r="HY42" s="173">
        <v>0</v>
      </c>
      <c r="HZ42" s="173">
        <v>0</v>
      </c>
      <c r="IA42" s="173">
        <v>0</v>
      </c>
      <c r="IB42" s="173">
        <v>0</v>
      </c>
      <c r="IC42" s="173">
        <v>0</v>
      </c>
      <c r="ID42" s="173">
        <v>0</v>
      </c>
      <c r="IE42" s="173">
        <v>0</v>
      </c>
      <c r="IF42" s="173">
        <v>0</v>
      </c>
      <c r="IG42" s="173">
        <v>0</v>
      </c>
      <c r="IH42" s="173">
        <v>0</v>
      </c>
      <c r="II42" s="173">
        <v>0</v>
      </c>
      <c r="IJ42" s="125">
        <v>0</v>
      </c>
      <c r="IK42" s="125">
        <v>0</v>
      </c>
      <c r="IL42" s="125">
        <v>0</v>
      </c>
      <c r="IM42" s="125">
        <v>0</v>
      </c>
      <c r="IN42" s="125">
        <v>0</v>
      </c>
      <c r="IO42" s="125">
        <v>0</v>
      </c>
      <c r="IP42" s="125">
        <v>0</v>
      </c>
      <c r="IQ42" s="125">
        <v>0</v>
      </c>
      <c r="IR42" s="125">
        <v>0</v>
      </c>
      <c r="IS42" s="125">
        <v>0</v>
      </c>
      <c r="IT42" s="125">
        <v>0</v>
      </c>
      <c r="IU42" s="125">
        <v>0</v>
      </c>
      <c r="IV42" s="125">
        <v>0</v>
      </c>
      <c r="IW42" s="125">
        <v>0</v>
      </c>
      <c r="IX42" s="125">
        <v>0</v>
      </c>
      <c r="IY42" s="125">
        <v>0</v>
      </c>
      <c r="IZ42" s="125">
        <v>0</v>
      </c>
      <c r="JA42" s="125">
        <v>0</v>
      </c>
      <c r="JB42" s="125">
        <v>0</v>
      </c>
      <c r="JC42" s="125">
        <v>0</v>
      </c>
      <c r="JD42" s="125">
        <v>0</v>
      </c>
      <c r="JE42" s="125">
        <v>0</v>
      </c>
      <c r="JF42" s="185">
        <v>0</v>
      </c>
      <c r="JG42" s="185">
        <v>0</v>
      </c>
      <c r="JH42" s="185">
        <v>0</v>
      </c>
      <c r="JI42" s="185">
        <v>0</v>
      </c>
      <c r="JJ42" s="185">
        <v>0</v>
      </c>
      <c r="JK42" s="185">
        <v>0</v>
      </c>
      <c r="JL42" s="185">
        <v>0</v>
      </c>
      <c r="JM42" s="185">
        <v>0</v>
      </c>
      <c r="JN42" s="185">
        <v>0</v>
      </c>
      <c r="JO42" s="185">
        <v>0</v>
      </c>
      <c r="JP42" s="185">
        <v>0</v>
      </c>
      <c r="JQ42" s="185">
        <v>0</v>
      </c>
      <c r="JR42" s="185">
        <v>0</v>
      </c>
      <c r="JS42" s="185">
        <v>0</v>
      </c>
      <c r="JT42" s="185">
        <v>0</v>
      </c>
      <c r="JU42" s="185">
        <v>0</v>
      </c>
      <c r="JV42" s="185">
        <v>0</v>
      </c>
      <c r="JW42" s="185">
        <v>0</v>
      </c>
      <c r="JX42" s="185">
        <v>0</v>
      </c>
      <c r="JY42" s="185">
        <v>0</v>
      </c>
      <c r="JZ42" s="185">
        <v>0</v>
      </c>
      <c r="KA42" s="185">
        <v>0</v>
      </c>
      <c r="KB42" s="192">
        <v>0</v>
      </c>
      <c r="KC42" s="192">
        <v>0</v>
      </c>
      <c r="KD42" s="192">
        <v>0</v>
      </c>
      <c r="KE42" s="192">
        <v>0</v>
      </c>
      <c r="KF42" s="192">
        <v>0</v>
      </c>
      <c r="KG42" s="192">
        <v>0</v>
      </c>
      <c r="KH42" s="192">
        <v>0</v>
      </c>
      <c r="KI42" s="192">
        <v>0</v>
      </c>
      <c r="KJ42" s="192">
        <v>0</v>
      </c>
      <c r="KK42" s="192">
        <v>0</v>
      </c>
      <c r="KL42" s="192">
        <v>0</v>
      </c>
      <c r="KM42" s="192">
        <v>0</v>
      </c>
      <c r="KN42" s="192">
        <v>0</v>
      </c>
      <c r="KO42" s="192">
        <v>0</v>
      </c>
      <c r="KP42" s="192">
        <v>0</v>
      </c>
      <c r="KQ42" s="192">
        <v>0</v>
      </c>
      <c r="KR42" s="192">
        <v>0</v>
      </c>
      <c r="KS42" s="192">
        <v>0</v>
      </c>
      <c r="KT42" s="192">
        <v>0</v>
      </c>
      <c r="KU42" s="192">
        <v>0</v>
      </c>
      <c r="KV42" s="192">
        <v>0</v>
      </c>
      <c r="KW42" s="192">
        <v>0</v>
      </c>
    </row>
    <row r="43" spans="1:309" x14ac:dyDescent="0.3">
      <c r="A43" s="101" t="s">
        <v>9</v>
      </c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2">
        <v>0</v>
      </c>
      <c r="Y43" s="102">
        <v>0</v>
      </c>
      <c r="Z43" s="102">
        <v>0</v>
      </c>
      <c r="AA43" s="102">
        <v>0</v>
      </c>
      <c r="AB43" s="102">
        <v>0</v>
      </c>
      <c r="AC43" s="102">
        <v>0</v>
      </c>
      <c r="AD43" s="102">
        <v>0</v>
      </c>
      <c r="AE43" s="102">
        <v>0</v>
      </c>
      <c r="AF43" s="102">
        <v>0</v>
      </c>
      <c r="AG43" s="102">
        <v>0</v>
      </c>
      <c r="AH43" s="102">
        <v>0</v>
      </c>
      <c r="AI43" s="102">
        <v>0</v>
      </c>
      <c r="AJ43" s="102">
        <v>0</v>
      </c>
      <c r="AK43" s="102">
        <v>0</v>
      </c>
      <c r="AL43" s="102">
        <v>0</v>
      </c>
      <c r="AM43" s="102">
        <v>0</v>
      </c>
      <c r="AN43" s="102">
        <v>0</v>
      </c>
      <c r="AO43" s="102">
        <v>0</v>
      </c>
      <c r="AP43" s="102">
        <v>0</v>
      </c>
      <c r="AQ43" s="102">
        <v>0</v>
      </c>
      <c r="AR43" s="102">
        <v>0</v>
      </c>
      <c r="AS43" s="102">
        <v>0</v>
      </c>
      <c r="AT43" s="123">
        <v>0</v>
      </c>
      <c r="AU43" s="123">
        <v>0</v>
      </c>
      <c r="AV43" s="123">
        <v>0</v>
      </c>
      <c r="AW43" s="123">
        <v>0</v>
      </c>
      <c r="AX43" s="123">
        <v>0</v>
      </c>
      <c r="AY43" s="123">
        <v>0</v>
      </c>
      <c r="AZ43" s="123">
        <v>0</v>
      </c>
      <c r="BA43" s="123">
        <v>0</v>
      </c>
      <c r="BB43" s="123">
        <v>0</v>
      </c>
      <c r="BC43" s="123">
        <v>0</v>
      </c>
      <c r="BD43" s="123">
        <v>0</v>
      </c>
      <c r="BE43" s="123">
        <v>0</v>
      </c>
      <c r="BF43" s="123">
        <v>0</v>
      </c>
      <c r="BG43" s="123">
        <v>0</v>
      </c>
      <c r="BH43" s="123">
        <v>0</v>
      </c>
      <c r="BI43" s="123">
        <v>0</v>
      </c>
      <c r="BJ43" s="123">
        <v>0</v>
      </c>
      <c r="BK43" s="123">
        <v>0</v>
      </c>
      <c r="BL43" s="123">
        <v>0</v>
      </c>
      <c r="BM43" s="123">
        <v>0</v>
      </c>
      <c r="BN43" s="123">
        <v>0</v>
      </c>
      <c r="BO43" s="123">
        <v>0</v>
      </c>
      <c r="BP43" s="103">
        <v>0</v>
      </c>
      <c r="BQ43" s="103">
        <v>0</v>
      </c>
      <c r="BR43" s="103">
        <v>0</v>
      </c>
      <c r="BS43" s="103">
        <v>0</v>
      </c>
      <c r="BT43" s="103">
        <v>0</v>
      </c>
      <c r="BU43" s="103">
        <v>0</v>
      </c>
      <c r="BV43" s="103">
        <v>0</v>
      </c>
      <c r="BW43" s="103">
        <v>0</v>
      </c>
      <c r="BX43" s="103">
        <v>0</v>
      </c>
      <c r="BY43" s="103">
        <v>0</v>
      </c>
      <c r="BZ43" s="103">
        <v>0</v>
      </c>
      <c r="CA43" s="103">
        <v>0</v>
      </c>
      <c r="CB43" s="103">
        <v>0</v>
      </c>
      <c r="CC43" s="103">
        <v>0</v>
      </c>
      <c r="CD43" s="103">
        <v>0</v>
      </c>
      <c r="CE43" s="103">
        <v>0</v>
      </c>
      <c r="CF43" s="103">
        <v>0</v>
      </c>
      <c r="CG43" s="103">
        <v>0</v>
      </c>
      <c r="CH43" s="103">
        <v>0</v>
      </c>
      <c r="CI43" s="103">
        <v>0</v>
      </c>
      <c r="CJ43" s="103">
        <v>0</v>
      </c>
      <c r="CK43" s="103">
        <v>0</v>
      </c>
      <c r="CL43" s="146">
        <v>0</v>
      </c>
      <c r="CM43" s="146">
        <v>0</v>
      </c>
      <c r="CN43" s="146">
        <v>0</v>
      </c>
      <c r="CO43" s="146">
        <v>0</v>
      </c>
      <c r="CP43" s="146">
        <v>0</v>
      </c>
      <c r="CQ43" s="146">
        <v>0</v>
      </c>
      <c r="CR43" s="146">
        <v>0</v>
      </c>
      <c r="CS43" s="146">
        <v>0</v>
      </c>
      <c r="CT43" s="146">
        <v>0</v>
      </c>
      <c r="CU43" s="146">
        <v>0</v>
      </c>
      <c r="CV43" s="146">
        <v>0</v>
      </c>
      <c r="CW43" s="146">
        <v>0</v>
      </c>
      <c r="CX43" s="146">
        <v>0</v>
      </c>
      <c r="CY43" s="146">
        <v>0</v>
      </c>
      <c r="CZ43" s="146">
        <v>0</v>
      </c>
      <c r="DA43" s="146">
        <v>0</v>
      </c>
      <c r="DB43" s="146">
        <v>0</v>
      </c>
      <c r="DC43" s="146">
        <v>0</v>
      </c>
      <c r="DD43" s="146">
        <v>0</v>
      </c>
      <c r="DE43" s="146">
        <v>0</v>
      </c>
      <c r="DF43" s="146">
        <v>0</v>
      </c>
      <c r="DG43" s="146">
        <v>0</v>
      </c>
      <c r="DH43" s="107">
        <v>0</v>
      </c>
      <c r="DI43" s="107">
        <v>0</v>
      </c>
      <c r="DJ43" s="107">
        <v>0</v>
      </c>
      <c r="DK43" s="107">
        <v>0</v>
      </c>
      <c r="DL43" s="107">
        <v>0</v>
      </c>
      <c r="DM43" s="107">
        <v>0</v>
      </c>
      <c r="DN43" s="107">
        <v>0</v>
      </c>
      <c r="DO43" s="107">
        <v>0</v>
      </c>
      <c r="DP43" s="107">
        <v>0</v>
      </c>
      <c r="DQ43" s="107">
        <v>0</v>
      </c>
      <c r="DR43" s="107">
        <v>0</v>
      </c>
      <c r="DS43" s="107">
        <v>0</v>
      </c>
      <c r="DT43" s="107">
        <v>0</v>
      </c>
      <c r="DU43" s="107">
        <v>0</v>
      </c>
      <c r="DV43" s="107">
        <v>0</v>
      </c>
      <c r="DW43" s="107">
        <v>0</v>
      </c>
      <c r="DX43" s="107">
        <v>0</v>
      </c>
      <c r="DY43" s="107">
        <v>0</v>
      </c>
      <c r="DZ43" s="107">
        <v>0</v>
      </c>
      <c r="EA43" s="107">
        <v>0</v>
      </c>
      <c r="EB43" s="107">
        <v>0</v>
      </c>
      <c r="EC43" s="107">
        <v>0</v>
      </c>
      <c r="ED43" s="124">
        <v>0</v>
      </c>
      <c r="EE43" s="124">
        <v>0</v>
      </c>
      <c r="EF43" s="124">
        <v>0</v>
      </c>
      <c r="EG43" s="124">
        <v>0</v>
      </c>
      <c r="EH43" s="124">
        <v>0</v>
      </c>
      <c r="EI43" s="124">
        <v>0</v>
      </c>
      <c r="EJ43" s="124">
        <v>0</v>
      </c>
      <c r="EK43" s="124">
        <v>0</v>
      </c>
      <c r="EL43" s="124">
        <v>0</v>
      </c>
      <c r="EM43" s="124">
        <v>0</v>
      </c>
      <c r="EN43" s="124">
        <v>0</v>
      </c>
      <c r="EO43" s="124">
        <v>0</v>
      </c>
      <c r="EP43" s="124">
        <v>0</v>
      </c>
      <c r="EQ43" s="124">
        <v>0</v>
      </c>
      <c r="ER43" s="124">
        <v>0</v>
      </c>
      <c r="ES43" s="124">
        <v>0</v>
      </c>
      <c r="ET43" s="124">
        <v>0</v>
      </c>
      <c r="EU43" s="124">
        <v>0</v>
      </c>
      <c r="EV43" s="124">
        <v>0</v>
      </c>
      <c r="EW43" s="124">
        <v>0</v>
      </c>
      <c r="EX43" s="124">
        <v>0</v>
      </c>
      <c r="EY43" s="124">
        <v>0</v>
      </c>
      <c r="EZ43" s="158">
        <v>0</v>
      </c>
      <c r="FA43" s="158">
        <v>0</v>
      </c>
      <c r="FB43" s="158">
        <v>0</v>
      </c>
      <c r="FC43" s="158">
        <v>0</v>
      </c>
      <c r="FD43" s="158">
        <v>0</v>
      </c>
      <c r="FE43" s="158">
        <v>0</v>
      </c>
      <c r="FF43" s="158">
        <v>0</v>
      </c>
      <c r="FG43" s="158">
        <v>0</v>
      </c>
      <c r="FH43" s="158">
        <v>0</v>
      </c>
      <c r="FI43" s="158">
        <v>0</v>
      </c>
      <c r="FJ43" s="158">
        <v>0</v>
      </c>
      <c r="FK43" s="158">
        <v>0</v>
      </c>
      <c r="FL43" s="158">
        <v>0</v>
      </c>
      <c r="FM43" s="158">
        <v>0</v>
      </c>
      <c r="FN43" s="158">
        <v>0</v>
      </c>
      <c r="FO43" s="158">
        <v>0</v>
      </c>
      <c r="FP43" s="158">
        <v>0</v>
      </c>
      <c r="FQ43" s="158">
        <v>0</v>
      </c>
      <c r="FR43" s="158">
        <v>0</v>
      </c>
      <c r="FS43" s="158">
        <v>0</v>
      </c>
      <c r="FT43" s="158">
        <v>0</v>
      </c>
      <c r="FU43" s="158">
        <v>0</v>
      </c>
      <c r="FV43" s="164">
        <v>0</v>
      </c>
      <c r="FW43" s="164">
        <v>0</v>
      </c>
      <c r="FX43" s="164">
        <v>0</v>
      </c>
      <c r="FY43" s="164">
        <v>0</v>
      </c>
      <c r="FZ43" s="164">
        <v>0</v>
      </c>
      <c r="GA43" s="164">
        <v>0</v>
      </c>
      <c r="GB43" s="164">
        <v>0</v>
      </c>
      <c r="GC43" s="164">
        <v>0</v>
      </c>
      <c r="GD43" s="164">
        <v>0</v>
      </c>
      <c r="GE43" s="164">
        <v>0</v>
      </c>
      <c r="GF43" s="164">
        <v>0</v>
      </c>
      <c r="GG43" s="164">
        <v>0</v>
      </c>
      <c r="GH43" s="164">
        <v>0</v>
      </c>
      <c r="GI43" s="164">
        <v>0</v>
      </c>
      <c r="GJ43" s="164">
        <v>0</v>
      </c>
      <c r="GK43" s="164">
        <v>0</v>
      </c>
      <c r="GL43" s="164">
        <v>0</v>
      </c>
      <c r="GM43" s="164">
        <v>0</v>
      </c>
      <c r="GN43" s="164">
        <v>0</v>
      </c>
      <c r="GO43" s="164">
        <v>0</v>
      </c>
      <c r="GP43" s="164">
        <v>0</v>
      </c>
      <c r="GQ43" s="164">
        <v>0</v>
      </c>
      <c r="GR43" s="168">
        <v>0</v>
      </c>
      <c r="GS43" s="168">
        <v>0</v>
      </c>
      <c r="GT43" s="168">
        <v>0</v>
      </c>
      <c r="GU43" s="168">
        <v>0</v>
      </c>
      <c r="GV43" s="168">
        <v>0</v>
      </c>
      <c r="GW43" s="168">
        <v>0</v>
      </c>
      <c r="GX43" s="168">
        <v>0</v>
      </c>
      <c r="GY43" s="168">
        <v>0</v>
      </c>
      <c r="GZ43" s="168">
        <v>0</v>
      </c>
      <c r="HA43" s="168">
        <v>0</v>
      </c>
      <c r="HB43" s="168">
        <v>0</v>
      </c>
      <c r="HC43" s="168">
        <v>0</v>
      </c>
      <c r="HD43" s="168">
        <v>0</v>
      </c>
      <c r="HE43" s="168">
        <v>0</v>
      </c>
      <c r="HF43" s="168">
        <v>0</v>
      </c>
      <c r="HG43" s="168">
        <v>0</v>
      </c>
      <c r="HH43" s="168">
        <v>0</v>
      </c>
      <c r="HI43" s="168">
        <v>0</v>
      </c>
      <c r="HJ43" s="168">
        <v>0</v>
      </c>
      <c r="HK43" s="168">
        <v>0</v>
      </c>
      <c r="HL43" s="168">
        <v>0</v>
      </c>
      <c r="HM43" s="168">
        <v>0</v>
      </c>
      <c r="HN43" s="173">
        <v>0</v>
      </c>
      <c r="HO43" s="173">
        <v>0</v>
      </c>
      <c r="HP43" s="173">
        <v>0</v>
      </c>
      <c r="HQ43" s="173">
        <v>0</v>
      </c>
      <c r="HR43" s="173">
        <v>0</v>
      </c>
      <c r="HS43" s="173">
        <v>0</v>
      </c>
      <c r="HT43" s="173">
        <v>0</v>
      </c>
      <c r="HU43" s="173">
        <v>0</v>
      </c>
      <c r="HV43" s="173">
        <v>0</v>
      </c>
      <c r="HW43" s="173">
        <v>0</v>
      </c>
      <c r="HX43" s="173">
        <v>0</v>
      </c>
      <c r="HY43" s="173">
        <v>0</v>
      </c>
      <c r="HZ43" s="173">
        <v>0</v>
      </c>
      <c r="IA43" s="173">
        <v>0</v>
      </c>
      <c r="IB43" s="173">
        <v>0</v>
      </c>
      <c r="IC43" s="173">
        <v>0</v>
      </c>
      <c r="ID43" s="173">
        <v>0</v>
      </c>
      <c r="IE43" s="173">
        <v>0</v>
      </c>
      <c r="IF43" s="173">
        <v>0</v>
      </c>
      <c r="IG43" s="173">
        <v>0</v>
      </c>
      <c r="IH43" s="173">
        <v>0</v>
      </c>
      <c r="II43" s="173">
        <v>0</v>
      </c>
      <c r="IJ43" s="125">
        <v>0</v>
      </c>
      <c r="IK43" s="125">
        <v>0</v>
      </c>
      <c r="IL43" s="125">
        <v>0</v>
      </c>
      <c r="IM43" s="125">
        <v>0</v>
      </c>
      <c r="IN43" s="125">
        <v>0</v>
      </c>
      <c r="IO43" s="125">
        <v>0</v>
      </c>
      <c r="IP43" s="125">
        <v>0</v>
      </c>
      <c r="IQ43" s="125">
        <v>0</v>
      </c>
      <c r="IR43" s="125">
        <v>0</v>
      </c>
      <c r="IS43" s="125">
        <v>0</v>
      </c>
      <c r="IT43" s="125">
        <v>0</v>
      </c>
      <c r="IU43" s="125">
        <v>0</v>
      </c>
      <c r="IV43" s="125">
        <v>0</v>
      </c>
      <c r="IW43" s="125">
        <v>0</v>
      </c>
      <c r="IX43" s="125">
        <v>0</v>
      </c>
      <c r="IY43" s="125">
        <v>0</v>
      </c>
      <c r="IZ43" s="125">
        <v>0</v>
      </c>
      <c r="JA43" s="125">
        <v>0</v>
      </c>
      <c r="JB43" s="125">
        <v>0</v>
      </c>
      <c r="JC43" s="125">
        <v>0</v>
      </c>
      <c r="JD43" s="125">
        <v>0</v>
      </c>
      <c r="JE43" s="125">
        <v>0</v>
      </c>
      <c r="JF43" s="185">
        <v>0</v>
      </c>
      <c r="JG43" s="185">
        <v>0</v>
      </c>
      <c r="JH43" s="185">
        <v>0</v>
      </c>
      <c r="JI43" s="185">
        <v>0</v>
      </c>
      <c r="JJ43" s="185">
        <v>0</v>
      </c>
      <c r="JK43" s="185">
        <v>0</v>
      </c>
      <c r="JL43" s="185">
        <v>0</v>
      </c>
      <c r="JM43" s="185">
        <v>0</v>
      </c>
      <c r="JN43" s="185">
        <v>0</v>
      </c>
      <c r="JO43" s="185">
        <v>0</v>
      </c>
      <c r="JP43" s="185">
        <v>0</v>
      </c>
      <c r="JQ43" s="185">
        <v>0</v>
      </c>
      <c r="JR43" s="185">
        <v>0</v>
      </c>
      <c r="JS43" s="185">
        <v>0</v>
      </c>
      <c r="JT43" s="185">
        <v>0</v>
      </c>
      <c r="JU43" s="185">
        <v>0</v>
      </c>
      <c r="JV43" s="185">
        <v>0</v>
      </c>
      <c r="JW43" s="185">
        <v>0</v>
      </c>
      <c r="JX43" s="185">
        <v>0</v>
      </c>
      <c r="JY43" s="185">
        <v>0</v>
      </c>
      <c r="JZ43" s="185">
        <v>0</v>
      </c>
      <c r="KA43" s="185">
        <v>0</v>
      </c>
      <c r="KB43" s="192">
        <v>0</v>
      </c>
      <c r="KC43" s="192">
        <v>0</v>
      </c>
      <c r="KD43" s="192">
        <v>0</v>
      </c>
      <c r="KE43" s="192">
        <v>0</v>
      </c>
      <c r="KF43" s="192">
        <v>0</v>
      </c>
      <c r="KG43" s="192">
        <v>0</v>
      </c>
      <c r="KH43" s="192">
        <v>0</v>
      </c>
      <c r="KI43" s="192">
        <v>0</v>
      </c>
      <c r="KJ43" s="192">
        <v>0</v>
      </c>
      <c r="KK43" s="192">
        <v>0</v>
      </c>
      <c r="KL43" s="192">
        <v>0</v>
      </c>
      <c r="KM43" s="192">
        <v>0</v>
      </c>
      <c r="KN43" s="192">
        <v>0</v>
      </c>
      <c r="KO43" s="192">
        <v>0</v>
      </c>
      <c r="KP43" s="192">
        <v>0</v>
      </c>
      <c r="KQ43" s="192">
        <v>0</v>
      </c>
      <c r="KR43" s="192">
        <v>0</v>
      </c>
      <c r="KS43" s="192">
        <v>0</v>
      </c>
      <c r="KT43" s="192">
        <v>0</v>
      </c>
      <c r="KU43" s="192">
        <v>0</v>
      </c>
      <c r="KV43" s="192">
        <v>0</v>
      </c>
      <c r="KW43" s="192">
        <v>0</v>
      </c>
    </row>
    <row r="44" spans="1:309" x14ac:dyDescent="0.3">
      <c r="A44" s="101" t="s">
        <v>10</v>
      </c>
      <c r="B44" s="101">
        <v>0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2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23">
        <v>0</v>
      </c>
      <c r="AU44" s="123">
        <v>0</v>
      </c>
      <c r="AV44" s="123">
        <v>0</v>
      </c>
      <c r="AW44" s="123">
        <v>0</v>
      </c>
      <c r="AX44" s="123">
        <v>0</v>
      </c>
      <c r="AY44" s="123">
        <v>0</v>
      </c>
      <c r="AZ44" s="123">
        <v>0</v>
      </c>
      <c r="BA44" s="123">
        <v>0</v>
      </c>
      <c r="BB44" s="123">
        <v>3</v>
      </c>
      <c r="BC44" s="123">
        <v>0</v>
      </c>
      <c r="BD44" s="123">
        <v>0</v>
      </c>
      <c r="BE44" s="123">
        <v>0</v>
      </c>
      <c r="BF44" s="123">
        <v>0</v>
      </c>
      <c r="BG44" s="123">
        <v>0</v>
      </c>
      <c r="BH44" s="123">
        <v>0</v>
      </c>
      <c r="BI44" s="123">
        <v>0</v>
      </c>
      <c r="BJ44" s="123">
        <v>0</v>
      </c>
      <c r="BK44" s="123">
        <v>0</v>
      </c>
      <c r="BL44" s="123">
        <v>0</v>
      </c>
      <c r="BM44" s="123">
        <v>0</v>
      </c>
      <c r="BN44" s="123">
        <v>0</v>
      </c>
      <c r="BO44" s="123">
        <v>0</v>
      </c>
      <c r="BP44" s="103">
        <v>0</v>
      </c>
      <c r="BQ44" s="103">
        <v>0</v>
      </c>
      <c r="BR44" s="103">
        <v>0</v>
      </c>
      <c r="BS44" s="103">
        <v>0</v>
      </c>
      <c r="BT44" s="103">
        <v>0</v>
      </c>
      <c r="BU44" s="103">
        <v>0</v>
      </c>
      <c r="BV44" s="103">
        <v>0</v>
      </c>
      <c r="BW44" s="103">
        <v>0</v>
      </c>
      <c r="BX44" s="103">
        <v>0</v>
      </c>
      <c r="BY44" s="103">
        <v>0</v>
      </c>
      <c r="BZ44" s="103">
        <v>0</v>
      </c>
      <c r="CA44" s="103">
        <v>0</v>
      </c>
      <c r="CB44" s="103">
        <v>0</v>
      </c>
      <c r="CC44" s="103">
        <v>0</v>
      </c>
      <c r="CD44" s="103">
        <v>0</v>
      </c>
      <c r="CE44" s="103">
        <v>0</v>
      </c>
      <c r="CF44" s="103">
        <v>0</v>
      </c>
      <c r="CG44" s="103">
        <v>0</v>
      </c>
      <c r="CH44" s="103">
        <v>0</v>
      </c>
      <c r="CI44" s="103">
        <v>0</v>
      </c>
      <c r="CJ44" s="103">
        <v>0</v>
      </c>
      <c r="CK44" s="103">
        <v>0</v>
      </c>
      <c r="CL44" s="146">
        <v>0</v>
      </c>
      <c r="CM44" s="146">
        <v>0</v>
      </c>
      <c r="CN44" s="146">
        <v>0</v>
      </c>
      <c r="CO44" s="146">
        <v>0</v>
      </c>
      <c r="CP44" s="146">
        <v>0</v>
      </c>
      <c r="CQ44" s="146">
        <v>3</v>
      </c>
      <c r="CR44" s="146">
        <v>3</v>
      </c>
      <c r="CS44" s="146">
        <v>0</v>
      </c>
      <c r="CT44" s="146">
        <v>3</v>
      </c>
      <c r="CU44" s="146">
        <v>0</v>
      </c>
      <c r="CV44" s="146">
        <v>0</v>
      </c>
      <c r="CW44" s="146">
        <v>0</v>
      </c>
      <c r="CX44" s="146">
        <v>0</v>
      </c>
      <c r="CY44" s="146">
        <v>0</v>
      </c>
      <c r="CZ44" s="146">
        <v>6</v>
      </c>
      <c r="DA44" s="146">
        <v>9</v>
      </c>
      <c r="DB44" s="146">
        <v>9</v>
      </c>
      <c r="DC44" s="146">
        <v>0</v>
      </c>
      <c r="DD44" s="146">
        <v>0</v>
      </c>
      <c r="DE44" s="146">
        <v>0</v>
      </c>
      <c r="DF44" s="146">
        <v>0</v>
      </c>
      <c r="DG44" s="146">
        <v>0</v>
      </c>
      <c r="DH44" s="107">
        <v>0</v>
      </c>
      <c r="DI44" s="107">
        <v>0</v>
      </c>
      <c r="DJ44" s="107">
        <v>0</v>
      </c>
      <c r="DK44" s="107">
        <v>0</v>
      </c>
      <c r="DL44" s="107">
        <v>0</v>
      </c>
      <c r="DM44" s="107">
        <v>0</v>
      </c>
      <c r="DN44" s="107">
        <v>0</v>
      </c>
      <c r="DO44" s="107">
        <v>0</v>
      </c>
      <c r="DP44" s="107">
        <v>0</v>
      </c>
      <c r="DQ44" s="107">
        <v>0</v>
      </c>
      <c r="DR44" s="107">
        <v>0</v>
      </c>
      <c r="DS44" s="107">
        <v>0</v>
      </c>
      <c r="DT44" s="107">
        <v>0</v>
      </c>
      <c r="DU44" s="107">
        <v>0</v>
      </c>
      <c r="DV44" s="107">
        <v>0</v>
      </c>
      <c r="DW44" s="107">
        <v>0</v>
      </c>
      <c r="DX44" s="107">
        <v>3</v>
      </c>
      <c r="DY44" s="107">
        <v>0</v>
      </c>
      <c r="DZ44" s="107">
        <v>0</v>
      </c>
      <c r="EA44" s="107">
        <v>0</v>
      </c>
      <c r="EB44" s="107">
        <v>0</v>
      </c>
      <c r="EC44" s="107">
        <v>0</v>
      </c>
      <c r="ED44" s="124">
        <v>0</v>
      </c>
      <c r="EE44" s="124">
        <v>0</v>
      </c>
      <c r="EF44" s="124">
        <v>0</v>
      </c>
      <c r="EG44" s="124">
        <v>0</v>
      </c>
      <c r="EH44" s="124">
        <v>0</v>
      </c>
      <c r="EI44" s="124">
        <v>0</v>
      </c>
      <c r="EJ44" s="124">
        <v>3</v>
      </c>
      <c r="EK44" s="124">
        <v>0</v>
      </c>
      <c r="EL44" s="124">
        <v>3</v>
      </c>
      <c r="EM44" s="124">
        <v>0</v>
      </c>
      <c r="EN44" s="124">
        <v>0</v>
      </c>
      <c r="EO44" s="124">
        <v>0</v>
      </c>
      <c r="EP44" s="124">
        <v>0</v>
      </c>
      <c r="EQ44" s="124">
        <v>0</v>
      </c>
      <c r="ER44" s="124">
        <v>0</v>
      </c>
      <c r="ES44" s="124">
        <v>0</v>
      </c>
      <c r="ET44" s="124">
        <v>0</v>
      </c>
      <c r="EU44" s="124">
        <v>0</v>
      </c>
      <c r="EV44" s="124">
        <v>0</v>
      </c>
      <c r="EW44" s="124">
        <v>0</v>
      </c>
      <c r="EX44" s="124">
        <v>0</v>
      </c>
      <c r="EY44" s="124">
        <v>0</v>
      </c>
      <c r="EZ44" s="158">
        <v>0</v>
      </c>
      <c r="FA44" s="158">
        <v>0</v>
      </c>
      <c r="FB44" s="158">
        <v>0</v>
      </c>
      <c r="FC44" s="158">
        <v>0</v>
      </c>
      <c r="FD44" s="158">
        <v>0</v>
      </c>
      <c r="FE44" s="158">
        <v>0</v>
      </c>
      <c r="FF44" s="158">
        <v>0</v>
      </c>
      <c r="FG44" s="158">
        <v>0</v>
      </c>
      <c r="FH44" s="158">
        <v>6</v>
      </c>
      <c r="FI44" s="158">
        <v>0</v>
      </c>
      <c r="FJ44" s="158">
        <v>0</v>
      </c>
      <c r="FK44" s="158">
        <v>0</v>
      </c>
      <c r="FL44" s="158">
        <v>0</v>
      </c>
      <c r="FM44" s="158">
        <v>0</v>
      </c>
      <c r="FN44" s="158">
        <v>0</v>
      </c>
      <c r="FO44" s="158">
        <v>0</v>
      </c>
      <c r="FP44" s="158">
        <v>0</v>
      </c>
      <c r="FQ44" s="158">
        <v>0</v>
      </c>
      <c r="FR44" s="158">
        <v>0</v>
      </c>
      <c r="FS44" s="158">
        <v>0</v>
      </c>
      <c r="FT44" s="158">
        <v>0</v>
      </c>
      <c r="FU44" s="158">
        <v>0</v>
      </c>
      <c r="FV44" s="164">
        <v>0</v>
      </c>
      <c r="FW44" s="164">
        <v>0</v>
      </c>
      <c r="FX44" s="164">
        <v>0</v>
      </c>
      <c r="FY44" s="164">
        <v>0</v>
      </c>
      <c r="FZ44" s="164">
        <v>0</v>
      </c>
      <c r="GA44" s="164">
        <v>0</v>
      </c>
      <c r="GB44" s="164">
        <v>0</v>
      </c>
      <c r="GC44" s="164">
        <v>0</v>
      </c>
      <c r="GD44" s="164">
        <v>0</v>
      </c>
      <c r="GE44" s="164">
        <v>0</v>
      </c>
      <c r="GF44" s="164">
        <v>0</v>
      </c>
      <c r="GG44" s="164">
        <v>0</v>
      </c>
      <c r="GH44" s="164">
        <v>0</v>
      </c>
      <c r="GI44" s="164">
        <v>0</v>
      </c>
      <c r="GJ44" s="164">
        <v>0</v>
      </c>
      <c r="GK44" s="164">
        <v>0</v>
      </c>
      <c r="GL44" s="164">
        <v>0</v>
      </c>
      <c r="GM44" s="164">
        <v>0</v>
      </c>
      <c r="GN44" s="164">
        <v>0</v>
      </c>
      <c r="GO44" s="164">
        <v>0</v>
      </c>
      <c r="GP44" s="164">
        <v>0</v>
      </c>
      <c r="GQ44" s="164">
        <v>0</v>
      </c>
      <c r="GR44" s="168">
        <v>0</v>
      </c>
      <c r="GS44" s="168">
        <v>0</v>
      </c>
      <c r="GT44" s="168">
        <v>0</v>
      </c>
      <c r="GU44" s="168">
        <v>0</v>
      </c>
      <c r="GV44" s="168">
        <v>0</v>
      </c>
      <c r="GW44" s="168">
        <v>0</v>
      </c>
      <c r="GX44" s="168">
        <v>0</v>
      </c>
      <c r="GY44" s="168">
        <v>0</v>
      </c>
      <c r="GZ44" s="168">
        <v>0</v>
      </c>
      <c r="HA44" s="168">
        <v>0</v>
      </c>
      <c r="HB44" s="168">
        <v>0</v>
      </c>
      <c r="HC44" s="168">
        <v>0</v>
      </c>
      <c r="HD44" s="168">
        <v>0</v>
      </c>
      <c r="HE44" s="168">
        <v>0</v>
      </c>
      <c r="HF44" s="168">
        <v>0</v>
      </c>
      <c r="HG44" s="168">
        <v>0</v>
      </c>
      <c r="HH44" s="168">
        <v>0</v>
      </c>
      <c r="HI44" s="168">
        <v>0</v>
      </c>
      <c r="HJ44" s="168">
        <v>0</v>
      </c>
      <c r="HK44" s="168">
        <v>0</v>
      </c>
      <c r="HL44" s="168">
        <v>0</v>
      </c>
      <c r="HM44" s="168">
        <v>0</v>
      </c>
      <c r="HN44" s="173">
        <v>0</v>
      </c>
      <c r="HO44" s="173">
        <v>0</v>
      </c>
      <c r="HP44" s="173">
        <v>0</v>
      </c>
      <c r="HQ44" s="173">
        <v>0</v>
      </c>
      <c r="HR44" s="173">
        <v>0</v>
      </c>
      <c r="HS44" s="173">
        <v>0</v>
      </c>
      <c r="HT44" s="173">
        <v>0</v>
      </c>
      <c r="HU44" s="173">
        <v>0</v>
      </c>
      <c r="HV44" s="173">
        <v>0</v>
      </c>
      <c r="HW44" s="173">
        <v>0</v>
      </c>
      <c r="HX44" s="173">
        <v>0</v>
      </c>
      <c r="HY44" s="173">
        <v>0</v>
      </c>
      <c r="HZ44" s="173">
        <v>0</v>
      </c>
      <c r="IA44" s="173">
        <v>0</v>
      </c>
      <c r="IB44" s="173">
        <v>0</v>
      </c>
      <c r="IC44" s="173">
        <v>0</v>
      </c>
      <c r="ID44" s="173">
        <v>0</v>
      </c>
      <c r="IE44" s="173">
        <v>0</v>
      </c>
      <c r="IF44" s="173">
        <v>0</v>
      </c>
      <c r="IG44" s="173">
        <v>0</v>
      </c>
      <c r="IH44" s="173">
        <v>0</v>
      </c>
      <c r="II44" s="173">
        <v>0</v>
      </c>
      <c r="IJ44" s="125">
        <v>0</v>
      </c>
      <c r="IK44" s="125">
        <v>0</v>
      </c>
      <c r="IL44" s="125">
        <v>0</v>
      </c>
      <c r="IM44" s="125">
        <v>0</v>
      </c>
      <c r="IN44" s="125">
        <v>0</v>
      </c>
      <c r="IO44" s="125">
        <v>0</v>
      </c>
      <c r="IP44" s="125">
        <v>0</v>
      </c>
      <c r="IQ44" s="125">
        <v>0</v>
      </c>
      <c r="IR44" s="125">
        <v>0</v>
      </c>
      <c r="IS44" s="125">
        <v>0</v>
      </c>
      <c r="IT44" s="125">
        <v>0</v>
      </c>
      <c r="IU44" s="125">
        <v>0</v>
      </c>
      <c r="IV44" s="125">
        <v>0</v>
      </c>
      <c r="IW44" s="125">
        <v>0</v>
      </c>
      <c r="IX44" s="125">
        <v>0</v>
      </c>
      <c r="IY44" s="125">
        <v>0</v>
      </c>
      <c r="IZ44" s="125">
        <v>0</v>
      </c>
      <c r="JA44" s="125">
        <v>0</v>
      </c>
      <c r="JB44" s="125">
        <v>0</v>
      </c>
      <c r="JC44" s="125">
        <v>0</v>
      </c>
      <c r="JD44" s="125">
        <v>0</v>
      </c>
      <c r="JE44" s="125">
        <v>0</v>
      </c>
      <c r="JF44" s="185">
        <v>0</v>
      </c>
      <c r="JG44" s="185">
        <v>0</v>
      </c>
      <c r="JH44" s="185">
        <v>0</v>
      </c>
      <c r="JI44" s="185">
        <v>0</v>
      </c>
      <c r="JJ44" s="185">
        <v>0</v>
      </c>
      <c r="JK44" s="185">
        <v>0</v>
      </c>
      <c r="JL44" s="185">
        <v>0</v>
      </c>
      <c r="JM44" s="185">
        <v>0</v>
      </c>
      <c r="JN44" s="185">
        <v>0</v>
      </c>
      <c r="JO44" s="185">
        <v>0</v>
      </c>
      <c r="JP44" s="185">
        <v>0</v>
      </c>
      <c r="JQ44" s="185">
        <v>0</v>
      </c>
      <c r="JR44" s="185">
        <v>0</v>
      </c>
      <c r="JS44" s="185">
        <v>0</v>
      </c>
      <c r="JT44" s="185">
        <v>0</v>
      </c>
      <c r="JU44" s="185">
        <v>0</v>
      </c>
      <c r="JV44" s="185">
        <v>0</v>
      </c>
      <c r="JW44" s="185">
        <v>0</v>
      </c>
      <c r="JX44" s="185">
        <v>0</v>
      </c>
      <c r="JY44" s="185">
        <v>0</v>
      </c>
      <c r="JZ44" s="185">
        <v>0</v>
      </c>
      <c r="KA44" s="185">
        <v>0</v>
      </c>
      <c r="KB44" s="190">
        <v>0</v>
      </c>
      <c r="KC44" s="190">
        <v>0</v>
      </c>
      <c r="KD44" s="190">
        <v>0</v>
      </c>
      <c r="KE44" s="190">
        <v>0</v>
      </c>
      <c r="KF44" s="190">
        <v>0</v>
      </c>
      <c r="KG44" s="190">
        <v>0</v>
      </c>
      <c r="KH44" s="190">
        <v>0</v>
      </c>
      <c r="KI44" s="190">
        <v>0</v>
      </c>
      <c r="KJ44" s="190">
        <v>0</v>
      </c>
      <c r="KK44" s="190">
        <v>0</v>
      </c>
      <c r="KL44" s="190">
        <v>0</v>
      </c>
      <c r="KM44" s="190">
        <v>0</v>
      </c>
      <c r="KN44" s="190">
        <v>0</v>
      </c>
      <c r="KO44" s="190">
        <v>0</v>
      </c>
      <c r="KP44" s="190">
        <v>0</v>
      </c>
      <c r="KQ44" s="190">
        <v>0</v>
      </c>
      <c r="KR44" s="190">
        <v>5</v>
      </c>
      <c r="KS44" s="190">
        <v>5</v>
      </c>
      <c r="KT44" s="190">
        <v>0</v>
      </c>
      <c r="KU44" s="190">
        <v>0</v>
      </c>
      <c r="KV44" s="190">
        <v>0</v>
      </c>
      <c r="KW44" s="190">
        <v>0</v>
      </c>
    </row>
    <row r="45" spans="1:309" x14ac:dyDescent="0.3">
      <c r="A45" s="101" t="s">
        <v>11</v>
      </c>
      <c r="B45" s="101">
        <v>0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2">
        <v>0</v>
      </c>
      <c r="Y45" s="102">
        <v>0</v>
      </c>
      <c r="Z45" s="102">
        <v>0</v>
      </c>
      <c r="AA45" s="102">
        <v>0</v>
      </c>
      <c r="AB45" s="102">
        <v>0</v>
      </c>
      <c r="AC45" s="102">
        <v>0</v>
      </c>
      <c r="AD45" s="102">
        <v>0</v>
      </c>
      <c r="AE45" s="102">
        <v>0</v>
      </c>
      <c r="AF45" s="102">
        <v>0</v>
      </c>
      <c r="AG45" s="102">
        <v>0</v>
      </c>
      <c r="AH45" s="102">
        <v>0</v>
      </c>
      <c r="AI45" s="102">
        <v>0</v>
      </c>
      <c r="AJ45" s="102">
        <v>0</v>
      </c>
      <c r="AK45" s="102">
        <v>0</v>
      </c>
      <c r="AL45" s="102">
        <v>0</v>
      </c>
      <c r="AM45" s="102">
        <v>0</v>
      </c>
      <c r="AN45" s="102">
        <v>0</v>
      </c>
      <c r="AO45" s="102">
        <v>0</v>
      </c>
      <c r="AP45" s="102">
        <v>0</v>
      </c>
      <c r="AQ45" s="102">
        <v>0</v>
      </c>
      <c r="AR45" s="102">
        <v>0</v>
      </c>
      <c r="AS45" s="102">
        <v>0</v>
      </c>
      <c r="AT45" s="123">
        <v>0</v>
      </c>
      <c r="AU45" s="123">
        <v>0</v>
      </c>
      <c r="AV45" s="123">
        <v>0</v>
      </c>
      <c r="AW45" s="123">
        <v>0</v>
      </c>
      <c r="AX45" s="123">
        <v>0</v>
      </c>
      <c r="AY45" s="123">
        <v>0</v>
      </c>
      <c r="AZ45" s="123">
        <v>0</v>
      </c>
      <c r="BA45" s="123">
        <v>0</v>
      </c>
      <c r="BB45" s="123">
        <v>0</v>
      </c>
      <c r="BC45" s="123">
        <v>0</v>
      </c>
      <c r="BD45" s="123">
        <v>0</v>
      </c>
      <c r="BE45" s="123">
        <v>0</v>
      </c>
      <c r="BF45" s="123">
        <v>0</v>
      </c>
      <c r="BG45" s="123">
        <v>0</v>
      </c>
      <c r="BH45" s="123">
        <v>0</v>
      </c>
      <c r="BI45" s="123">
        <v>0</v>
      </c>
      <c r="BJ45" s="123">
        <v>0</v>
      </c>
      <c r="BK45" s="123">
        <v>0</v>
      </c>
      <c r="BL45" s="123">
        <v>0</v>
      </c>
      <c r="BM45" s="123">
        <v>0</v>
      </c>
      <c r="BN45" s="123">
        <v>0</v>
      </c>
      <c r="BO45" s="123">
        <v>0</v>
      </c>
      <c r="BP45" s="103">
        <v>0</v>
      </c>
      <c r="BQ45" s="103">
        <v>0</v>
      </c>
      <c r="BR45" s="103">
        <v>0</v>
      </c>
      <c r="BS45" s="103">
        <v>0</v>
      </c>
      <c r="BT45" s="103">
        <v>0</v>
      </c>
      <c r="BU45" s="103">
        <v>0</v>
      </c>
      <c r="BV45" s="103">
        <v>0</v>
      </c>
      <c r="BW45" s="103">
        <v>0</v>
      </c>
      <c r="BX45" s="103">
        <v>0</v>
      </c>
      <c r="BY45" s="103">
        <v>0</v>
      </c>
      <c r="BZ45" s="103">
        <v>0</v>
      </c>
      <c r="CA45" s="103">
        <v>0</v>
      </c>
      <c r="CB45" s="103">
        <v>0</v>
      </c>
      <c r="CC45" s="103">
        <v>0</v>
      </c>
      <c r="CD45" s="103">
        <v>0</v>
      </c>
      <c r="CE45" s="103">
        <v>0</v>
      </c>
      <c r="CF45" s="103">
        <v>0</v>
      </c>
      <c r="CG45" s="103">
        <v>0</v>
      </c>
      <c r="CH45" s="103">
        <v>0</v>
      </c>
      <c r="CI45" s="103">
        <v>0</v>
      </c>
      <c r="CJ45" s="103">
        <v>0</v>
      </c>
      <c r="CK45" s="103">
        <v>0</v>
      </c>
      <c r="CL45" s="146">
        <v>0</v>
      </c>
      <c r="CM45" s="146">
        <v>0</v>
      </c>
      <c r="CN45" s="146">
        <v>0</v>
      </c>
      <c r="CO45" s="146">
        <v>0</v>
      </c>
      <c r="CP45" s="146">
        <v>0</v>
      </c>
      <c r="CQ45" s="146">
        <v>0</v>
      </c>
      <c r="CR45" s="146">
        <v>0</v>
      </c>
      <c r="CS45" s="146">
        <v>0</v>
      </c>
      <c r="CT45" s="146">
        <v>0</v>
      </c>
      <c r="CU45" s="146">
        <v>0</v>
      </c>
      <c r="CV45" s="146">
        <v>0</v>
      </c>
      <c r="CW45" s="146">
        <v>0</v>
      </c>
      <c r="CX45" s="146">
        <v>0</v>
      </c>
      <c r="CY45" s="146">
        <v>0</v>
      </c>
      <c r="CZ45" s="146">
        <v>0</v>
      </c>
      <c r="DA45" s="146">
        <v>0</v>
      </c>
      <c r="DB45" s="146">
        <v>0</v>
      </c>
      <c r="DC45" s="146">
        <v>0</v>
      </c>
      <c r="DD45" s="146">
        <v>0</v>
      </c>
      <c r="DE45" s="146">
        <v>0</v>
      </c>
      <c r="DF45" s="146">
        <v>0</v>
      </c>
      <c r="DG45" s="146">
        <v>0</v>
      </c>
      <c r="DH45" s="107">
        <v>0</v>
      </c>
      <c r="DI45" s="107">
        <v>0</v>
      </c>
      <c r="DJ45" s="107">
        <v>0</v>
      </c>
      <c r="DK45" s="107">
        <v>0</v>
      </c>
      <c r="DL45" s="107">
        <v>0</v>
      </c>
      <c r="DM45" s="107">
        <v>0</v>
      </c>
      <c r="DN45" s="107">
        <v>0</v>
      </c>
      <c r="DO45" s="107">
        <v>0</v>
      </c>
      <c r="DP45" s="107">
        <v>0</v>
      </c>
      <c r="DQ45" s="107">
        <v>0</v>
      </c>
      <c r="DR45" s="107">
        <v>0</v>
      </c>
      <c r="DS45" s="107">
        <v>0</v>
      </c>
      <c r="DT45" s="107">
        <v>0</v>
      </c>
      <c r="DU45" s="107">
        <v>0</v>
      </c>
      <c r="DV45" s="107">
        <v>0</v>
      </c>
      <c r="DW45" s="107">
        <v>0</v>
      </c>
      <c r="DX45" s="107">
        <v>0</v>
      </c>
      <c r="DY45" s="107">
        <v>0</v>
      </c>
      <c r="DZ45" s="107">
        <v>0</v>
      </c>
      <c r="EA45" s="107">
        <v>0</v>
      </c>
      <c r="EB45" s="107">
        <v>0</v>
      </c>
      <c r="EC45" s="107">
        <v>0</v>
      </c>
      <c r="ED45" s="124">
        <v>0</v>
      </c>
      <c r="EE45" s="124">
        <v>0</v>
      </c>
      <c r="EF45" s="124">
        <v>0</v>
      </c>
      <c r="EG45" s="124">
        <v>0</v>
      </c>
      <c r="EH45" s="124">
        <v>0</v>
      </c>
      <c r="EI45" s="124">
        <v>0</v>
      </c>
      <c r="EJ45" s="124">
        <v>0</v>
      </c>
      <c r="EK45" s="124">
        <v>0</v>
      </c>
      <c r="EL45" s="124">
        <v>0</v>
      </c>
      <c r="EM45" s="124">
        <v>0</v>
      </c>
      <c r="EN45" s="124">
        <v>0</v>
      </c>
      <c r="EO45" s="124">
        <v>0</v>
      </c>
      <c r="EP45" s="124">
        <v>0</v>
      </c>
      <c r="EQ45" s="124">
        <v>0</v>
      </c>
      <c r="ER45" s="124">
        <v>0</v>
      </c>
      <c r="ES45" s="124">
        <v>0</v>
      </c>
      <c r="ET45" s="124">
        <v>0</v>
      </c>
      <c r="EU45" s="124">
        <v>0</v>
      </c>
      <c r="EV45" s="124">
        <v>0</v>
      </c>
      <c r="EW45" s="124">
        <v>0</v>
      </c>
      <c r="EX45" s="124">
        <v>0</v>
      </c>
      <c r="EY45" s="124">
        <v>0</v>
      </c>
      <c r="EZ45" s="158">
        <v>0</v>
      </c>
      <c r="FA45" s="158">
        <v>0</v>
      </c>
      <c r="FB45" s="158">
        <v>0</v>
      </c>
      <c r="FC45" s="158">
        <v>0</v>
      </c>
      <c r="FD45" s="158">
        <v>0</v>
      </c>
      <c r="FE45" s="158">
        <v>0</v>
      </c>
      <c r="FF45" s="158">
        <v>0</v>
      </c>
      <c r="FG45" s="158">
        <v>0</v>
      </c>
      <c r="FH45" s="158">
        <v>0</v>
      </c>
      <c r="FI45" s="158">
        <v>0</v>
      </c>
      <c r="FJ45" s="158">
        <v>0</v>
      </c>
      <c r="FK45" s="158">
        <v>0</v>
      </c>
      <c r="FL45" s="158">
        <v>0</v>
      </c>
      <c r="FM45" s="158">
        <v>0</v>
      </c>
      <c r="FN45" s="158">
        <v>0</v>
      </c>
      <c r="FO45" s="158">
        <v>0</v>
      </c>
      <c r="FP45" s="158">
        <v>0</v>
      </c>
      <c r="FQ45" s="158">
        <v>0</v>
      </c>
      <c r="FR45" s="158">
        <v>0</v>
      </c>
      <c r="FS45" s="158">
        <v>0</v>
      </c>
      <c r="FT45" s="158">
        <v>0</v>
      </c>
      <c r="FU45" s="158">
        <v>0</v>
      </c>
      <c r="FV45" s="164">
        <v>0</v>
      </c>
      <c r="FW45" s="164">
        <v>0</v>
      </c>
      <c r="FX45" s="164">
        <v>0</v>
      </c>
      <c r="FY45" s="164">
        <v>0</v>
      </c>
      <c r="FZ45" s="164">
        <v>0</v>
      </c>
      <c r="GA45" s="164">
        <v>0</v>
      </c>
      <c r="GB45" s="164">
        <v>0</v>
      </c>
      <c r="GC45" s="164">
        <v>0</v>
      </c>
      <c r="GD45" s="164">
        <v>0</v>
      </c>
      <c r="GE45" s="164">
        <v>0</v>
      </c>
      <c r="GF45" s="164">
        <v>0</v>
      </c>
      <c r="GG45" s="164">
        <v>0</v>
      </c>
      <c r="GH45" s="164">
        <v>0</v>
      </c>
      <c r="GI45" s="164">
        <v>0</v>
      </c>
      <c r="GJ45" s="164">
        <v>0</v>
      </c>
      <c r="GK45" s="164">
        <v>0</v>
      </c>
      <c r="GL45" s="164">
        <v>0</v>
      </c>
      <c r="GM45" s="164">
        <v>0</v>
      </c>
      <c r="GN45" s="164">
        <v>0</v>
      </c>
      <c r="GO45" s="164">
        <v>0</v>
      </c>
      <c r="GP45" s="164">
        <v>0</v>
      </c>
      <c r="GQ45" s="164">
        <v>0</v>
      </c>
      <c r="GR45" s="168">
        <v>0</v>
      </c>
      <c r="GS45" s="168">
        <v>0</v>
      </c>
      <c r="GT45" s="168">
        <v>0</v>
      </c>
      <c r="GU45" s="168">
        <v>0</v>
      </c>
      <c r="GV45" s="168">
        <v>0</v>
      </c>
      <c r="GW45" s="168">
        <v>0</v>
      </c>
      <c r="GX45" s="168">
        <v>0</v>
      </c>
      <c r="GY45" s="168">
        <v>0</v>
      </c>
      <c r="GZ45" s="168">
        <v>0</v>
      </c>
      <c r="HA45" s="168">
        <v>0</v>
      </c>
      <c r="HB45" s="168">
        <v>0</v>
      </c>
      <c r="HC45" s="168">
        <v>0</v>
      </c>
      <c r="HD45" s="168">
        <v>0</v>
      </c>
      <c r="HE45" s="168">
        <v>0</v>
      </c>
      <c r="HF45" s="168">
        <v>0</v>
      </c>
      <c r="HG45" s="168">
        <v>0</v>
      </c>
      <c r="HH45" s="168">
        <v>0</v>
      </c>
      <c r="HI45" s="168">
        <v>0</v>
      </c>
      <c r="HJ45" s="168">
        <v>0</v>
      </c>
      <c r="HK45" s="168">
        <v>0</v>
      </c>
      <c r="HL45" s="168">
        <v>0</v>
      </c>
      <c r="HM45" s="168">
        <v>0</v>
      </c>
      <c r="HN45" s="173">
        <v>0</v>
      </c>
      <c r="HO45" s="173">
        <v>0</v>
      </c>
      <c r="HP45" s="173">
        <v>0</v>
      </c>
      <c r="HQ45" s="173">
        <v>0</v>
      </c>
      <c r="HR45" s="173">
        <v>0</v>
      </c>
      <c r="HS45" s="173">
        <v>0</v>
      </c>
      <c r="HT45" s="173">
        <v>0</v>
      </c>
      <c r="HU45" s="173">
        <v>0</v>
      </c>
      <c r="HV45" s="173">
        <v>0</v>
      </c>
      <c r="HW45" s="173">
        <v>0</v>
      </c>
      <c r="HX45" s="173">
        <v>0</v>
      </c>
      <c r="HY45" s="173">
        <v>0</v>
      </c>
      <c r="HZ45" s="173">
        <v>0</v>
      </c>
      <c r="IA45" s="173">
        <v>0</v>
      </c>
      <c r="IB45" s="173">
        <v>0</v>
      </c>
      <c r="IC45" s="173">
        <v>0</v>
      </c>
      <c r="ID45" s="173">
        <v>0</v>
      </c>
      <c r="IE45" s="173">
        <v>0</v>
      </c>
      <c r="IF45" s="173">
        <v>0</v>
      </c>
      <c r="IG45" s="173">
        <v>0</v>
      </c>
      <c r="IH45" s="173">
        <v>0</v>
      </c>
      <c r="II45" s="173">
        <v>0</v>
      </c>
      <c r="IJ45" s="125">
        <v>0</v>
      </c>
      <c r="IK45" s="125">
        <v>0</v>
      </c>
      <c r="IL45" s="125">
        <v>0</v>
      </c>
      <c r="IM45" s="125">
        <v>0</v>
      </c>
      <c r="IN45" s="125">
        <v>0</v>
      </c>
      <c r="IO45" s="125">
        <v>0</v>
      </c>
      <c r="IP45" s="125">
        <v>0</v>
      </c>
      <c r="IQ45" s="125">
        <v>0</v>
      </c>
      <c r="IR45" s="125">
        <v>0</v>
      </c>
      <c r="IS45" s="125">
        <v>0</v>
      </c>
      <c r="IT45" s="125">
        <v>0</v>
      </c>
      <c r="IU45" s="125">
        <v>0</v>
      </c>
      <c r="IV45" s="125">
        <v>0</v>
      </c>
      <c r="IW45" s="125">
        <v>0</v>
      </c>
      <c r="IX45" s="125">
        <v>0</v>
      </c>
      <c r="IY45" s="125">
        <v>0</v>
      </c>
      <c r="IZ45" s="125">
        <v>0</v>
      </c>
      <c r="JA45" s="125">
        <v>0</v>
      </c>
      <c r="JB45" s="125">
        <v>0</v>
      </c>
      <c r="JC45" s="125">
        <v>0</v>
      </c>
      <c r="JD45" s="125">
        <v>0</v>
      </c>
      <c r="JE45" s="125">
        <v>0</v>
      </c>
      <c r="JF45" s="185">
        <v>0</v>
      </c>
      <c r="JG45" s="185">
        <v>0</v>
      </c>
      <c r="JH45" s="185">
        <v>0</v>
      </c>
      <c r="JI45" s="185">
        <v>0</v>
      </c>
      <c r="JJ45" s="185">
        <v>0</v>
      </c>
      <c r="JK45" s="185">
        <v>0</v>
      </c>
      <c r="JL45" s="185">
        <v>0</v>
      </c>
      <c r="JM45" s="185">
        <v>0</v>
      </c>
      <c r="JN45" s="185">
        <v>0</v>
      </c>
      <c r="JO45" s="185">
        <v>0</v>
      </c>
      <c r="JP45" s="185">
        <v>0</v>
      </c>
      <c r="JQ45" s="185">
        <v>0</v>
      </c>
      <c r="JR45" s="185">
        <v>0</v>
      </c>
      <c r="JS45" s="185">
        <v>0</v>
      </c>
      <c r="JT45" s="185">
        <v>0</v>
      </c>
      <c r="JU45" s="185">
        <v>0</v>
      </c>
      <c r="JV45" s="185">
        <v>0</v>
      </c>
      <c r="JW45" s="185">
        <v>0</v>
      </c>
      <c r="JX45" s="185">
        <v>0</v>
      </c>
      <c r="JY45" s="185">
        <v>0</v>
      </c>
      <c r="JZ45" s="185">
        <v>0</v>
      </c>
      <c r="KA45" s="185">
        <v>0</v>
      </c>
      <c r="KB45" s="192">
        <v>0</v>
      </c>
      <c r="KC45" s="192">
        <v>0</v>
      </c>
      <c r="KD45" s="192">
        <v>0</v>
      </c>
      <c r="KE45" s="192">
        <v>0</v>
      </c>
      <c r="KF45" s="192">
        <v>0</v>
      </c>
      <c r="KG45" s="192">
        <v>0</v>
      </c>
      <c r="KH45" s="192">
        <v>0</v>
      </c>
      <c r="KI45" s="192">
        <v>0</v>
      </c>
      <c r="KJ45" s="192">
        <v>0</v>
      </c>
      <c r="KK45" s="192">
        <v>0</v>
      </c>
      <c r="KL45" s="192">
        <v>0</v>
      </c>
      <c r="KM45" s="192">
        <v>0</v>
      </c>
      <c r="KN45" s="192">
        <v>0</v>
      </c>
      <c r="KO45" s="192">
        <v>0</v>
      </c>
      <c r="KP45" s="192">
        <v>0</v>
      </c>
      <c r="KQ45" s="192">
        <v>0</v>
      </c>
      <c r="KR45" s="192">
        <v>0</v>
      </c>
      <c r="KS45" s="192">
        <v>0</v>
      </c>
      <c r="KT45" s="192">
        <v>0</v>
      </c>
      <c r="KU45" s="192">
        <v>0</v>
      </c>
      <c r="KV45" s="192">
        <v>0</v>
      </c>
      <c r="KW45" s="192">
        <v>0</v>
      </c>
    </row>
    <row r="46" spans="1:309" x14ac:dyDescent="0.3">
      <c r="A46" s="101" t="s">
        <v>12</v>
      </c>
      <c r="B46" s="101">
        <v>0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101">
        <v>0</v>
      </c>
      <c r="S46" s="101">
        <v>0</v>
      </c>
      <c r="T46" s="101">
        <v>0</v>
      </c>
      <c r="U46" s="101">
        <v>0</v>
      </c>
      <c r="V46" s="101">
        <v>0</v>
      </c>
      <c r="W46" s="101">
        <v>0</v>
      </c>
      <c r="X46" s="102">
        <v>0</v>
      </c>
      <c r="Y46" s="102">
        <v>0</v>
      </c>
      <c r="Z46" s="102">
        <v>0</v>
      </c>
      <c r="AA46" s="102">
        <v>0</v>
      </c>
      <c r="AB46" s="102">
        <v>0</v>
      </c>
      <c r="AC46" s="102">
        <v>0</v>
      </c>
      <c r="AD46" s="102">
        <v>0</v>
      </c>
      <c r="AE46" s="102">
        <v>0</v>
      </c>
      <c r="AF46" s="102">
        <v>0</v>
      </c>
      <c r="AG46" s="102">
        <v>0</v>
      </c>
      <c r="AH46" s="102">
        <v>0</v>
      </c>
      <c r="AI46" s="102">
        <v>0</v>
      </c>
      <c r="AJ46" s="102">
        <v>0</v>
      </c>
      <c r="AK46" s="102">
        <v>0</v>
      </c>
      <c r="AL46" s="102">
        <v>0</v>
      </c>
      <c r="AM46" s="102">
        <v>0</v>
      </c>
      <c r="AN46" s="102">
        <v>0</v>
      </c>
      <c r="AO46" s="102">
        <v>0</v>
      </c>
      <c r="AP46" s="102">
        <v>0</v>
      </c>
      <c r="AQ46" s="102">
        <v>0</v>
      </c>
      <c r="AR46" s="102">
        <v>0</v>
      </c>
      <c r="AS46" s="102">
        <v>0</v>
      </c>
      <c r="AT46" s="123">
        <v>0</v>
      </c>
      <c r="AU46" s="123">
        <v>0</v>
      </c>
      <c r="AV46" s="123">
        <v>0</v>
      </c>
      <c r="AW46" s="123">
        <v>6</v>
      </c>
      <c r="AX46" s="123">
        <v>6</v>
      </c>
      <c r="AY46" s="123">
        <v>6</v>
      </c>
      <c r="AZ46" s="123">
        <v>0</v>
      </c>
      <c r="BA46" s="123">
        <v>0</v>
      </c>
      <c r="BB46" s="123">
        <v>0</v>
      </c>
      <c r="BC46" s="123">
        <v>0</v>
      </c>
      <c r="BD46" s="123">
        <v>0</v>
      </c>
      <c r="BE46" s="123">
        <v>0</v>
      </c>
      <c r="BF46" s="123">
        <v>0</v>
      </c>
      <c r="BG46" s="123">
        <v>0</v>
      </c>
      <c r="BH46" s="123">
        <v>0</v>
      </c>
      <c r="BI46" s="123">
        <v>0</v>
      </c>
      <c r="BJ46" s="123">
        <v>0</v>
      </c>
      <c r="BK46" s="123">
        <v>0</v>
      </c>
      <c r="BL46" s="123">
        <v>0</v>
      </c>
      <c r="BM46" s="123">
        <v>0</v>
      </c>
      <c r="BN46" s="123">
        <v>0</v>
      </c>
      <c r="BO46" s="123">
        <v>0</v>
      </c>
      <c r="BP46" s="103">
        <v>0</v>
      </c>
      <c r="BQ46" s="103">
        <v>0</v>
      </c>
      <c r="BR46" s="103">
        <v>0</v>
      </c>
      <c r="BS46" s="103">
        <v>0</v>
      </c>
      <c r="BT46" s="103">
        <v>0</v>
      </c>
      <c r="BU46" s="103">
        <v>0</v>
      </c>
      <c r="BV46" s="103">
        <v>0</v>
      </c>
      <c r="BW46" s="103">
        <v>0</v>
      </c>
      <c r="BX46" s="103">
        <v>0</v>
      </c>
      <c r="BY46" s="103">
        <v>0</v>
      </c>
      <c r="BZ46" s="103">
        <v>0</v>
      </c>
      <c r="CA46" s="103">
        <v>0</v>
      </c>
      <c r="CB46" s="103">
        <v>0</v>
      </c>
      <c r="CC46" s="103">
        <v>0</v>
      </c>
      <c r="CD46" s="103">
        <v>0</v>
      </c>
      <c r="CE46" s="103">
        <v>0</v>
      </c>
      <c r="CF46" s="103">
        <v>0</v>
      </c>
      <c r="CG46" s="103">
        <v>0</v>
      </c>
      <c r="CH46" s="103">
        <v>0</v>
      </c>
      <c r="CI46" s="103">
        <v>0</v>
      </c>
      <c r="CJ46" s="103">
        <v>0</v>
      </c>
      <c r="CK46" s="103">
        <v>0</v>
      </c>
      <c r="CL46" s="146">
        <v>0</v>
      </c>
      <c r="CM46" s="146">
        <v>0</v>
      </c>
      <c r="CN46" s="146">
        <v>0</v>
      </c>
      <c r="CO46" s="146">
        <v>0</v>
      </c>
      <c r="CP46" s="146">
        <v>0</v>
      </c>
      <c r="CQ46" s="146">
        <v>0</v>
      </c>
      <c r="CR46" s="146">
        <v>0</v>
      </c>
      <c r="CS46" s="146">
        <v>0</v>
      </c>
      <c r="CT46" s="146">
        <v>0</v>
      </c>
      <c r="CU46" s="146">
        <v>0</v>
      </c>
      <c r="CV46" s="146">
        <v>0</v>
      </c>
      <c r="CW46" s="146">
        <v>0</v>
      </c>
      <c r="CX46" s="146">
        <v>0</v>
      </c>
      <c r="CY46" s="146">
        <v>0</v>
      </c>
      <c r="CZ46" s="146">
        <v>0</v>
      </c>
      <c r="DA46" s="146">
        <v>0</v>
      </c>
      <c r="DB46" s="146">
        <v>0</v>
      </c>
      <c r="DC46" s="146">
        <v>0</v>
      </c>
      <c r="DD46" s="146">
        <v>0</v>
      </c>
      <c r="DE46" s="146">
        <v>0</v>
      </c>
      <c r="DF46" s="146">
        <v>0</v>
      </c>
      <c r="DG46" s="146">
        <v>0</v>
      </c>
      <c r="DH46" s="107">
        <v>0</v>
      </c>
      <c r="DI46" s="107">
        <v>0</v>
      </c>
      <c r="DJ46" s="107">
        <v>0</v>
      </c>
      <c r="DK46" s="107">
        <v>0</v>
      </c>
      <c r="DL46" s="107">
        <v>0</v>
      </c>
      <c r="DM46" s="107">
        <v>0</v>
      </c>
      <c r="DN46" s="107">
        <v>0</v>
      </c>
      <c r="DO46" s="107">
        <v>0</v>
      </c>
      <c r="DP46" s="107">
        <v>0</v>
      </c>
      <c r="DQ46" s="107">
        <v>0</v>
      </c>
      <c r="DR46" s="107">
        <v>0</v>
      </c>
      <c r="DS46" s="107">
        <v>0</v>
      </c>
      <c r="DT46" s="107">
        <v>0</v>
      </c>
      <c r="DU46" s="107">
        <v>0</v>
      </c>
      <c r="DV46" s="107">
        <v>0</v>
      </c>
      <c r="DW46" s="107">
        <v>0</v>
      </c>
      <c r="DX46" s="107">
        <v>0</v>
      </c>
      <c r="DY46" s="107">
        <v>0</v>
      </c>
      <c r="DZ46" s="107">
        <v>0</v>
      </c>
      <c r="EA46" s="107">
        <v>0</v>
      </c>
      <c r="EB46" s="107">
        <v>0</v>
      </c>
      <c r="EC46" s="107">
        <v>0</v>
      </c>
      <c r="ED46" s="124">
        <v>0</v>
      </c>
      <c r="EE46" s="124">
        <v>0</v>
      </c>
      <c r="EF46" s="124">
        <v>0</v>
      </c>
      <c r="EG46" s="124">
        <v>0</v>
      </c>
      <c r="EH46" s="124">
        <v>0</v>
      </c>
      <c r="EI46" s="124">
        <v>6</v>
      </c>
      <c r="EJ46" s="124">
        <v>6</v>
      </c>
      <c r="EK46" s="124">
        <v>0</v>
      </c>
      <c r="EL46" s="124">
        <v>0</v>
      </c>
      <c r="EM46" s="124">
        <v>0</v>
      </c>
      <c r="EN46" s="124">
        <v>0</v>
      </c>
      <c r="EO46" s="124">
        <v>0</v>
      </c>
      <c r="EP46" s="124">
        <v>0</v>
      </c>
      <c r="EQ46" s="124">
        <v>0</v>
      </c>
      <c r="ER46" s="124">
        <v>0</v>
      </c>
      <c r="ES46" s="124">
        <v>0</v>
      </c>
      <c r="ET46" s="124">
        <v>0</v>
      </c>
      <c r="EU46" s="124">
        <v>0</v>
      </c>
      <c r="EV46" s="124">
        <v>0</v>
      </c>
      <c r="EW46" s="124">
        <v>0</v>
      </c>
      <c r="EX46" s="124">
        <v>0</v>
      </c>
      <c r="EY46" s="124">
        <v>0</v>
      </c>
      <c r="EZ46" s="158">
        <v>0</v>
      </c>
      <c r="FA46" s="158">
        <v>0</v>
      </c>
      <c r="FB46" s="158">
        <v>0</v>
      </c>
      <c r="FC46" s="158">
        <v>0</v>
      </c>
      <c r="FD46" s="158">
        <v>0</v>
      </c>
      <c r="FE46" s="158">
        <v>0</v>
      </c>
      <c r="FF46" s="158">
        <v>0</v>
      </c>
      <c r="FG46" s="158">
        <v>0</v>
      </c>
      <c r="FH46" s="158">
        <v>0</v>
      </c>
      <c r="FI46" s="158">
        <v>0</v>
      </c>
      <c r="FJ46" s="158">
        <v>0</v>
      </c>
      <c r="FK46" s="158">
        <v>0</v>
      </c>
      <c r="FL46" s="158">
        <v>0</v>
      </c>
      <c r="FM46" s="158">
        <v>0</v>
      </c>
      <c r="FN46" s="158">
        <v>0</v>
      </c>
      <c r="FO46" s="158">
        <v>0</v>
      </c>
      <c r="FP46" s="158">
        <v>0</v>
      </c>
      <c r="FQ46" s="158">
        <v>0</v>
      </c>
      <c r="FR46" s="158">
        <v>0</v>
      </c>
      <c r="FS46" s="158">
        <v>0</v>
      </c>
      <c r="FT46" s="158">
        <v>0</v>
      </c>
      <c r="FU46" s="158">
        <v>0</v>
      </c>
      <c r="FV46" s="164">
        <v>0</v>
      </c>
      <c r="FW46" s="164">
        <v>0</v>
      </c>
      <c r="FX46" s="164">
        <v>0</v>
      </c>
      <c r="FY46" s="164">
        <v>0</v>
      </c>
      <c r="FZ46" s="164">
        <v>0</v>
      </c>
      <c r="GA46" s="164">
        <v>0</v>
      </c>
      <c r="GB46" s="164">
        <v>0</v>
      </c>
      <c r="GC46" s="164">
        <v>0</v>
      </c>
      <c r="GD46" s="164">
        <v>0</v>
      </c>
      <c r="GE46" s="164">
        <v>0</v>
      </c>
      <c r="GF46" s="164">
        <v>0</v>
      </c>
      <c r="GG46" s="164">
        <v>0</v>
      </c>
      <c r="GH46" s="164">
        <v>0</v>
      </c>
      <c r="GI46" s="164">
        <v>0</v>
      </c>
      <c r="GJ46" s="164">
        <v>0</v>
      </c>
      <c r="GK46" s="164">
        <v>0</v>
      </c>
      <c r="GL46" s="164">
        <v>0</v>
      </c>
      <c r="GM46" s="164">
        <v>0</v>
      </c>
      <c r="GN46" s="164">
        <v>0</v>
      </c>
      <c r="GO46" s="164">
        <v>0</v>
      </c>
      <c r="GP46" s="164">
        <v>0</v>
      </c>
      <c r="GQ46" s="164">
        <v>0</v>
      </c>
      <c r="GR46" s="168">
        <v>0</v>
      </c>
      <c r="GS46" s="168">
        <v>0</v>
      </c>
      <c r="GT46" s="168">
        <v>0</v>
      </c>
      <c r="GU46" s="168">
        <v>0</v>
      </c>
      <c r="GV46" s="168">
        <v>0</v>
      </c>
      <c r="GW46" s="168">
        <v>0</v>
      </c>
      <c r="GX46" s="168">
        <v>0</v>
      </c>
      <c r="GY46" s="168">
        <v>0</v>
      </c>
      <c r="GZ46" s="168">
        <v>0</v>
      </c>
      <c r="HA46" s="168">
        <v>0</v>
      </c>
      <c r="HB46" s="168">
        <v>0</v>
      </c>
      <c r="HC46" s="168">
        <v>0</v>
      </c>
      <c r="HD46" s="168">
        <v>0</v>
      </c>
      <c r="HE46" s="168">
        <v>0</v>
      </c>
      <c r="HF46" s="168">
        <v>0</v>
      </c>
      <c r="HG46" s="168">
        <v>0</v>
      </c>
      <c r="HH46" s="168">
        <v>0</v>
      </c>
      <c r="HI46" s="168">
        <v>0</v>
      </c>
      <c r="HJ46" s="168">
        <v>0</v>
      </c>
      <c r="HK46" s="168">
        <v>0</v>
      </c>
      <c r="HL46" s="168">
        <v>0</v>
      </c>
      <c r="HM46" s="168">
        <v>0</v>
      </c>
      <c r="HN46" s="175">
        <v>0</v>
      </c>
      <c r="HO46" s="175">
        <v>0</v>
      </c>
      <c r="HP46" s="175">
        <v>0</v>
      </c>
      <c r="HQ46" s="175">
        <v>0</v>
      </c>
      <c r="HR46" s="175">
        <v>0</v>
      </c>
      <c r="HS46" s="175">
        <v>0</v>
      </c>
      <c r="HT46" s="175">
        <v>0</v>
      </c>
      <c r="HU46" s="175">
        <v>0</v>
      </c>
      <c r="HV46" s="175">
        <v>0</v>
      </c>
      <c r="HW46" s="175">
        <v>0</v>
      </c>
      <c r="HX46" s="175">
        <v>0</v>
      </c>
      <c r="HY46" s="175">
        <v>0</v>
      </c>
      <c r="HZ46" s="175">
        <v>0</v>
      </c>
      <c r="IA46" s="175">
        <v>0</v>
      </c>
      <c r="IB46" s="175">
        <v>0</v>
      </c>
      <c r="IC46" s="175">
        <v>0</v>
      </c>
      <c r="ID46" s="175">
        <v>0</v>
      </c>
      <c r="IE46" s="175">
        <v>0</v>
      </c>
      <c r="IF46" s="175">
        <v>0</v>
      </c>
      <c r="IG46" s="175">
        <v>0</v>
      </c>
      <c r="IH46" s="175">
        <v>0</v>
      </c>
      <c r="II46" s="175">
        <v>0</v>
      </c>
      <c r="IJ46" s="104">
        <v>0</v>
      </c>
      <c r="IK46" s="104">
        <v>0</v>
      </c>
      <c r="IL46" s="104">
        <v>0</v>
      </c>
      <c r="IM46" s="104">
        <v>0</v>
      </c>
      <c r="IN46" s="104">
        <v>0</v>
      </c>
      <c r="IO46" s="104">
        <v>0</v>
      </c>
      <c r="IP46" s="104">
        <v>0</v>
      </c>
      <c r="IQ46" s="104">
        <v>0</v>
      </c>
      <c r="IR46" s="104">
        <v>0</v>
      </c>
      <c r="IS46" s="104">
        <v>0</v>
      </c>
      <c r="IT46" s="104">
        <v>0</v>
      </c>
      <c r="IU46" s="104">
        <v>0</v>
      </c>
      <c r="IV46" s="104">
        <v>0</v>
      </c>
      <c r="IW46" s="104">
        <v>0</v>
      </c>
      <c r="IX46" s="104">
        <v>0</v>
      </c>
      <c r="IY46" s="104">
        <v>0</v>
      </c>
      <c r="IZ46" s="104">
        <v>0</v>
      </c>
      <c r="JA46" s="104">
        <v>0</v>
      </c>
      <c r="JB46" s="104">
        <v>0</v>
      </c>
      <c r="JC46" s="104">
        <v>0</v>
      </c>
      <c r="JD46" s="104">
        <v>0</v>
      </c>
      <c r="JE46" s="104">
        <v>0</v>
      </c>
      <c r="JF46" s="183">
        <v>0</v>
      </c>
      <c r="JG46" s="183">
        <v>0</v>
      </c>
      <c r="JH46" s="183">
        <v>0</v>
      </c>
      <c r="JI46" s="183">
        <v>0</v>
      </c>
      <c r="JJ46" s="183">
        <v>0</v>
      </c>
      <c r="JK46" s="183">
        <v>0</v>
      </c>
      <c r="JL46" s="183">
        <v>0</v>
      </c>
      <c r="JM46" s="183">
        <v>0</v>
      </c>
      <c r="JN46" s="183">
        <v>0</v>
      </c>
      <c r="JO46" s="183">
        <v>0</v>
      </c>
      <c r="JP46" s="183">
        <v>0</v>
      </c>
      <c r="JQ46" s="183">
        <v>0</v>
      </c>
      <c r="JR46" s="183">
        <v>0</v>
      </c>
      <c r="JS46" s="183">
        <v>0</v>
      </c>
      <c r="JT46" s="183">
        <v>0</v>
      </c>
      <c r="JU46" s="183">
        <v>0</v>
      </c>
      <c r="JV46" s="183">
        <v>0</v>
      </c>
      <c r="JW46" s="183">
        <v>0</v>
      </c>
      <c r="JX46" s="183">
        <v>0</v>
      </c>
      <c r="JY46" s="183">
        <v>0</v>
      </c>
      <c r="JZ46" s="183">
        <v>0</v>
      </c>
      <c r="KA46" s="183">
        <v>0</v>
      </c>
      <c r="KB46" s="190">
        <v>0</v>
      </c>
      <c r="KC46" s="190">
        <v>0</v>
      </c>
      <c r="KD46" s="190">
        <v>0</v>
      </c>
      <c r="KE46" s="190">
        <v>0</v>
      </c>
      <c r="KF46" s="190">
        <v>0</v>
      </c>
      <c r="KG46" s="190">
        <v>0</v>
      </c>
      <c r="KH46" s="190">
        <v>0</v>
      </c>
      <c r="KI46" s="190">
        <v>0</v>
      </c>
      <c r="KJ46" s="190">
        <v>0</v>
      </c>
      <c r="KK46" s="190">
        <v>0</v>
      </c>
      <c r="KL46" s="190">
        <v>0</v>
      </c>
      <c r="KM46" s="190">
        <v>0</v>
      </c>
      <c r="KN46" s="190">
        <v>0</v>
      </c>
      <c r="KO46" s="190">
        <v>0</v>
      </c>
      <c r="KP46" s="190">
        <v>0</v>
      </c>
      <c r="KQ46" s="190">
        <v>0</v>
      </c>
      <c r="KR46" s="190">
        <v>0</v>
      </c>
      <c r="KS46" s="190">
        <v>0</v>
      </c>
      <c r="KT46" s="190">
        <v>0</v>
      </c>
      <c r="KU46" s="190">
        <v>0</v>
      </c>
      <c r="KV46" s="190">
        <v>0</v>
      </c>
      <c r="KW46" s="190">
        <v>0</v>
      </c>
    </row>
    <row r="47" spans="1:309" x14ac:dyDescent="0.3">
      <c r="A47" s="101" t="s">
        <v>13</v>
      </c>
      <c r="B47" s="101">
        <v>0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>
        <v>0</v>
      </c>
      <c r="Q47" s="101">
        <v>0</v>
      </c>
      <c r="R47" s="101">
        <v>0</v>
      </c>
      <c r="S47" s="101">
        <v>0</v>
      </c>
      <c r="T47" s="101">
        <v>0</v>
      </c>
      <c r="U47" s="101">
        <v>0</v>
      </c>
      <c r="V47" s="101">
        <v>0</v>
      </c>
      <c r="W47" s="101">
        <v>0</v>
      </c>
      <c r="X47" s="102">
        <v>0</v>
      </c>
      <c r="Y47" s="102">
        <v>0</v>
      </c>
      <c r="Z47" s="102">
        <v>0</v>
      </c>
      <c r="AA47" s="102">
        <v>0</v>
      </c>
      <c r="AB47" s="102">
        <v>0</v>
      </c>
      <c r="AC47" s="102">
        <v>0</v>
      </c>
      <c r="AD47" s="102">
        <v>0</v>
      </c>
      <c r="AE47" s="102">
        <v>0</v>
      </c>
      <c r="AF47" s="102">
        <v>0</v>
      </c>
      <c r="AG47" s="102">
        <v>0</v>
      </c>
      <c r="AH47" s="102">
        <v>0</v>
      </c>
      <c r="AI47" s="102">
        <v>0</v>
      </c>
      <c r="AJ47" s="102">
        <v>0</v>
      </c>
      <c r="AK47" s="102">
        <v>0</v>
      </c>
      <c r="AL47" s="102">
        <v>0</v>
      </c>
      <c r="AM47" s="102">
        <v>0</v>
      </c>
      <c r="AN47" s="102">
        <v>0</v>
      </c>
      <c r="AO47" s="102">
        <v>0</v>
      </c>
      <c r="AP47" s="102">
        <v>0</v>
      </c>
      <c r="AQ47" s="102">
        <v>0</v>
      </c>
      <c r="AR47" s="102">
        <v>0</v>
      </c>
      <c r="AS47" s="102">
        <v>0</v>
      </c>
      <c r="AT47" s="123">
        <v>0</v>
      </c>
      <c r="AU47" s="123">
        <v>0</v>
      </c>
      <c r="AV47" s="123">
        <v>0</v>
      </c>
      <c r="AW47" s="123">
        <v>0</v>
      </c>
      <c r="AX47" s="123">
        <v>0</v>
      </c>
      <c r="AY47" s="123">
        <v>0</v>
      </c>
      <c r="AZ47" s="123">
        <v>0</v>
      </c>
      <c r="BA47" s="123">
        <v>0</v>
      </c>
      <c r="BB47" s="123">
        <v>0</v>
      </c>
      <c r="BC47" s="123">
        <v>0</v>
      </c>
      <c r="BD47" s="123">
        <v>0</v>
      </c>
      <c r="BE47" s="123">
        <v>0</v>
      </c>
      <c r="BF47" s="123">
        <v>0</v>
      </c>
      <c r="BG47" s="123">
        <v>0</v>
      </c>
      <c r="BH47" s="123">
        <v>0</v>
      </c>
      <c r="BI47" s="123">
        <v>0</v>
      </c>
      <c r="BJ47" s="123">
        <v>0</v>
      </c>
      <c r="BK47" s="123">
        <v>0</v>
      </c>
      <c r="BL47" s="123">
        <v>0</v>
      </c>
      <c r="BM47" s="123">
        <v>0</v>
      </c>
      <c r="BN47" s="123">
        <v>0</v>
      </c>
      <c r="BO47" s="123">
        <v>0</v>
      </c>
      <c r="BP47" s="103">
        <v>0</v>
      </c>
      <c r="BQ47" s="103">
        <v>0</v>
      </c>
      <c r="BR47" s="103">
        <v>0</v>
      </c>
      <c r="BS47" s="103">
        <v>0</v>
      </c>
      <c r="BT47" s="103">
        <v>0</v>
      </c>
      <c r="BU47" s="103">
        <v>0</v>
      </c>
      <c r="BV47" s="103">
        <v>0</v>
      </c>
      <c r="BW47" s="103">
        <v>0</v>
      </c>
      <c r="BX47" s="103">
        <v>0</v>
      </c>
      <c r="BY47" s="103">
        <v>0</v>
      </c>
      <c r="BZ47" s="103">
        <v>0</v>
      </c>
      <c r="CA47" s="103">
        <v>0</v>
      </c>
      <c r="CB47" s="103">
        <v>0</v>
      </c>
      <c r="CC47" s="103">
        <v>0</v>
      </c>
      <c r="CD47" s="103">
        <v>0</v>
      </c>
      <c r="CE47" s="103">
        <v>0</v>
      </c>
      <c r="CF47" s="103">
        <v>0</v>
      </c>
      <c r="CG47" s="103">
        <v>0</v>
      </c>
      <c r="CH47" s="103">
        <v>0</v>
      </c>
      <c r="CI47" s="103">
        <v>0</v>
      </c>
      <c r="CJ47" s="103">
        <v>0</v>
      </c>
      <c r="CK47" s="103">
        <v>0</v>
      </c>
      <c r="CL47" s="146">
        <v>0</v>
      </c>
      <c r="CM47" s="146">
        <v>0</v>
      </c>
      <c r="CN47" s="146">
        <v>0</v>
      </c>
      <c r="CO47" s="146">
        <v>0</v>
      </c>
      <c r="CP47" s="146">
        <v>0</v>
      </c>
      <c r="CQ47" s="146">
        <v>0</v>
      </c>
      <c r="CR47" s="146">
        <v>0</v>
      </c>
      <c r="CS47" s="146">
        <v>0</v>
      </c>
      <c r="CT47" s="146">
        <v>0</v>
      </c>
      <c r="CU47" s="146">
        <v>0</v>
      </c>
      <c r="CV47" s="146">
        <v>0</v>
      </c>
      <c r="CW47" s="146">
        <v>0</v>
      </c>
      <c r="CX47" s="146">
        <v>0</v>
      </c>
      <c r="CY47" s="146">
        <v>0</v>
      </c>
      <c r="CZ47" s="146">
        <v>0</v>
      </c>
      <c r="DA47" s="146">
        <v>0</v>
      </c>
      <c r="DB47" s="146">
        <v>0</v>
      </c>
      <c r="DC47" s="146">
        <v>0</v>
      </c>
      <c r="DD47" s="146">
        <v>0</v>
      </c>
      <c r="DE47" s="146">
        <v>0</v>
      </c>
      <c r="DF47" s="146">
        <v>0</v>
      </c>
      <c r="DG47" s="146">
        <v>0</v>
      </c>
      <c r="DH47" s="107">
        <v>0</v>
      </c>
      <c r="DI47" s="107">
        <v>0</v>
      </c>
      <c r="DJ47" s="107">
        <v>0</v>
      </c>
      <c r="DK47" s="107">
        <v>0</v>
      </c>
      <c r="DL47" s="107">
        <v>0</v>
      </c>
      <c r="DM47" s="107">
        <v>0</v>
      </c>
      <c r="DN47" s="107">
        <v>0</v>
      </c>
      <c r="DO47" s="107">
        <v>0</v>
      </c>
      <c r="DP47" s="107">
        <v>0</v>
      </c>
      <c r="DQ47" s="107">
        <v>0</v>
      </c>
      <c r="DR47" s="107">
        <v>0</v>
      </c>
      <c r="DS47" s="107">
        <v>0</v>
      </c>
      <c r="DT47" s="107">
        <v>0</v>
      </c>
      <c r="DU47" s="107">
        <v>0</v>
      </c>
      <c r="DV47" s="107">
        <v>0</v>
      </c>
      <c r="DW47" s="107">
        <v>0</v>
      </c>
      <c r="DX47" s="107">
        <v>0</v>
      </c>
      <c r="DY47" s="107">
        <v>0</v>
      </c>
      <c r="DZ47" s="107">
        <v>0</v>
      </c>
      <c r="EA47" s="107">
        <v>0</v>
      </c>
      <c r="EB47" s="107">
        <v>0</v>
      </c>
      <c r="EC47" s="107">
        <v>0</v>
      </c>
      <c r="ED47" s="124">
        <v>0</v>
      </c>
      <c r="EE47" s="124">
        <v>0</v>
      </c>
      <c r="EF47" s="124">
        <v>0</v>
      </c>
      <c r="EG47" s="124">
        <v>0</v>
      </c>
      <c r="EH47" s="124">
        <v>0</v>
      </c>
      <c r="EI47" s="124">
        <v>0</v>
      </c>
      <c r="EJ47" s="124">
        <v>0</v>
      </c>
      <c r="EK47" s="124">
        <v>0</v>
      </c>
      <c r="EL47" s="124">
        <v>0</v>
      </c>
      <c r="EM47" s="124">
        <v>0</v>
      </c>
      <c r="EN47" s="124">
        <v>0</v>
      </c>
      <c r="EO47" s="124">
        <v>0</v>
      </c>
      <c r="EP47" s="124">
        <v>0</v>
      </c>
      <c r="EQ47" s="124">
        <v>0</v>
      </c>
      <c r="ER47" s="124">
        <v>0</v>
      </c>
      <c r="ES47" s="124">
        <v>0</v>
      </c>
      <c r="ET47" s="124">
        <v>0</v>
      </c>
      <c r="EU47" s="124">
        <v>0</v>
      </c>
      <c r="EV47" s="124">
        <v>0</v>
      </c>
      <c r="EW47" s="124">
        <v>0</v>
      </c>
      <c r="EX47" s="124">
        <v>0</v>
      </c>
      <c r="EY47" s="124">
        <v>0</v>
      </c>
      <c r="EZ47" s="158">
        <v>0</v>
      </c>
      <c r="FA47" s="158">
        <v>0</v>
      </c>
      <c r="FB47" s="158">
        <v>0</v>
      </c>
      <c r="FC47" s="158">
        <v>0</v>
      </c>
      <c r="FD47" s="158">
        <v>0</v>
      </c>
      <c r="FE47" s="158">
        <v>0</v>
      </c>
      <c r="FF47" s="158">
        <v>0</v>
      </c>
      <c r="FG47" s="158">
        <v>0</v>
      </c>
      <c r="FH47" s="158">
        <v>0</v>
      </c>
      <c r="FI47" s="158">
        <v>0</v>
      </c>
      <c r="FJ47" s="158">
        <v>0</v>
      </c>
      <c r="FK47" s="158">
        <v>0</v>
      </c>
      <c r="FL47" s="158">
        <v>0</v>
      </c>
      <c r="FM47" s="158">
        <v>0</v>
      </c>
      <c r="FN47" s="158">
        <v>0</v>
      </c>
      <c r="FO47" s="158">
        <v>0</v>
      </c>
      <c r="FP47" s="158">
        <v>0</v>
      </c>
      <c r="FQ47" s="158">
        <v>0</v>
      </c>
      <c r="FR47" s="158">
        <v>0</v>
      </c>
      <c r="FS47" s="158">
        <v>0</v>
      </c>
      <c r="FT47" s="158">
        <v>0</v>
      </c>
      <c r="FU47" s="158">
        <v>0</v>
      </c>
      <c r="FV47" s="164">
        <v>0</v>
      </c>
      <c r="FW47" s="164">
        <v>0</v>
      </c>
      <c r="FX47" s="164">
        <v>0</v>
      </c>
      <c r="FY47" s="164">
        <v>0</v>
      </c>
      <c r="FZ47" s="164">
        <v>0</v>
      </c>
      <c r="GA47" s="164">
        <v>0</v>
      </c>
      <c r="GB47" s="164">
        <v>0</v>
      </c>
      <c r="GC47" s="164">
        <v>0</v>
      </c>
      <c r="GD47" s="164">
        <v>0</v>
      </c>
      <c r="GE47" s="164">
        <v>0</v>
      </c>
      <c r="GF47" s="164">
        <v>0</v>
      </c>
      <c r="GG47" s="164">
        <v>0</v>
      </c>
      <c r="GH47" s="164">
        <v>0</v>
      </c>
      <c r="GI47" s="164">
        <v>0</v>
      </c>
      <c r="GJ47" s="164">
        <v>0</v>
      </c>
      <c r="GK47" s="164">
        <v>0</v>
      </c>
      <c r="GL47" s="164">
        <v>0</v>
      </c>
      <c r="GM47" s="164">
        <v>0</v>
      </c>
      <c r="GN47" s="164">
        <v>0</v>
      </c>
      <c r="GO47" s="164">
        <v>0</v>
      </c>
      <c r="GP47" s="164">
        <v>0</v>
      </c>
      <c r="GQ47" s="164">
        <v>0</v>
      </c>
      <c r="GR47" s="168">
        <v>0</v>
      </c>
      <c r="GS47" s="168">
        <v>0</v>
      </c>
      <c r="GT47" s="168">
        <v>0</v>
      </c>
      <c r="GU47" s="168">
        <v>0</v>
      </c>
      <c r="GV47" s="168">
        <v>0</v>
      </c>
      <c r="GW47" s="168">
        <v>0</v>
      </c>
      <c r="GX47" s="168">
        <v>0</v>
      </c>
      <c r="GY47" s="168">
        <v>0</v>
      </c>
      <c r="GZ47" s="168">
        <v>0</v>
      </c>
      <c r="HA47" s="168">
        <v>0</v>
      </c>
      <c r="HB47" s="168">
        <v>0</v>
      </c>
      <c r="HC47" s="168">
        <v>0</v>
      </c>
      <c r="HD47" s="168">
        <v>0</v>
      </c>
      <c r="HE47" s="168">
        <v>0</v>
      </c>
      <c r="HF47" s="168">
        <v>0</v>
      </c>
      <c r="HG47" s="168">
        <v>0</v>
      </c>
      <c r="HH47" s="168">
        <v>0</v>
      </c>
      <c r="HI47" s="168">
        <v>0</v>
      </c>
      <c r="HJ47" s="168">
        <v>0</v>
      </c>
      <c r="HK47" s="168">
        <v>0</v>
      </c>
      <c r="HL47" s="168">
        <v>0</v>
      </c>
      <c r="HM47" s="168">
        <v>0</v>
      </c>
      <c r="HN47" s="175">
        <v>0</v>
      </c>
      <c r="HO47" s="175">
        <v>0</v>
      </c>
      <c r="HP47" s="175">
        <v>0</v>
      </c>
      <c r="HQ47" s="175">
        <v>0</v>
      </c>
      <c r="HR47" s="175">
        <v>0</v>
      </c>
      <c r="HS47" s="175">
        <v>0</v>
      </c>
      <c r="HT47" s="175">
        <v>0</v>
      </c>
      <c r="HU47" s="175">
        <v>0</v>
      </c>
      <c r="HV47" s="175">
        <v>0</v>
      </c>
      <c r="HW47" s="175">
        <v>0</v>
      </c>
      <c r="HX47" s="175">
        <v>0</v>
      </c>
      <c r="HY47" s="175">
        <v>0</v>
      </c>
      <c r="HZ47" s="175">
        <v>0</v>
      </c>
      <c r="IA47" s="175">
        <v>0</v>
      </c>
      <c r="IB47" s="175">
        <v>0</v>
      </c>
      <c r="IC47" s="175">
        <v>0</v>
      </c>
      <c r="ID47" s="175">
        <v>0</v>
      </c>
      <c r="IE47" s="175">
        <v>0</v>
      </c>
      <c r="IF47" s="175">
        <v>0</v>
      </c>
      <c r="IG47" s="175">
        <v>0</v>
      </c>
      <c r="IH47" s="175">
        <v>0</v>
      </c>
      <c r="II47" s="175">
        <v>0</v>
      </c>
      <c r="IJ47" s="104">
        <v>0</v>
      </c>
      <c r="IK47" s="104">
        <v>0</v>
      </c>
      <c r="IL47" s="104">
        <v>0</v>
      </c>
      <c r="IM47" s="104">
        <v>0</v>
      </c>
      <c r="IN47" s="104">
        <v>0</v>
      </c>
      <c r="IO47" s="104">
        <v>0</v>
      </c>
      <c r="IP47" s="104">
        <v>0</v>
      </c>
      <c r="IQ47" s="104">
        <v>0</v>
      </c>
      <c r="IR47" s="104">
        <v>0</v>
      </c>
      <c r="IS47" s="104">
        <v>0</v>
      </c>
      <c r="IT47" s="104">
        <v>0</v>
      </c>
      <c r="IU47" s="104">
        <v>0</v>
      </c>
      <c r="IV47" s="104">
        <v>0</v>
      </c>
      <c r="IW47" s="104">
        <v>0</v>
      </c>
      <c r="IX47" s="104">
        <v>0</v>
      </c>
      <c r="IY47" s="104">
        <v>0</v>
      </c>
      <c r="IZ47" s="104">
        <v>0</v>
      </c>
      <c r="JA47" s="104">
        <v>0</v>
      </c>
      <c r="JB47" s="104">
        <v>0</v>
      </c>
      <c r="JC47" s="104">
        <v>0</v>
      </c>
      <c r="JD47" s="104">
        <v>0</v>
      </c>
      <c r="JE47" s="104">
        <v>0</v>
      </c>
      <c r="JF47" s="183">
        <v>0</v>
      </c>
      <c r="JG47" s="183">
        <v>0</v>
      </c>
      <c r="JH47" s="183">
        <v>0</v>
      </c>
      <c r="JI47" s="183">
        <v>0</v>
      </c>
      <c r="JJ47" s="183">
        <v>0</v>
      </c>
      <c r="JK47" s="183">
        <v>0</v>
      </c>
      <c r="JL47" s="183">
        <v>0</v>
      </c>
      <c r="JM47" s="183">
        <v>0</v>
      </c>
      <c r="JN47" s="183">
        <v>0</v>
      </c>
      <c r="JO47" s="183">
        <v>0</v>
      </c>
      <c r="JP47" s="183">
        <v>0</v>
      </c>
      <c r="JQ47" s="183">
        <v>0</v>
      </c>
      <c r="JR47" s="183">
        <v>0</v>
      </c>
      <c r="JS47" s="183">
        <v>0</v>
      </c>
      <c r="JT47" s="183">
        <v>0</v>
      </c>
      <c r="JU47" s="183">
        <v>0</v>
      </c>
      <c r="JV47" s="183">
        <v>0</v>
      </c>
      <c r="JW47" s="183">
        <v>0</v>
      </c>
      <c r="JX47" s="183">
        <v>0</v>
      </c>
      <c r="JY47" s="183">
        <v>0</v>
      </c>
      <c r="JZ47" s="183">
        <v>0</v>
      </c>
      <c r="KA47" s="183">
        <v>0</v>
      </c>
      <c r="KB47" s="190">
        <v>0</v>
      </c>
      <c r="KC47" s="190">
        <v>0</v>
      </c>
      <c r="KD47" s="190">
        <v>0</v>
      </c>
      <c r="KE47" s="190">
        <v>0</v>
      </c>
      <c r="KF47" s="190">
        <v>0</v>
      </c>
      <c r="KG47" s="190">
        <v>0</v>
      </c>
      <c r="KH47" s="190">
        <v>0</v>
      </c>
      <c r="KI47" s="190">
        <v>0</v>
      </c>
      <c r="KJ47" s="190">
        <v>0</v>
      </c>
      <c r="KK47" s="190">
        <v>0</v>
      </c>
      <c r="KL47" s="190">
        <v>0</v>
      </c>
      <c r="KM47" s="190">
        <v>0</v>
      </c>
      <c r="KN47" s="190">
        <v>0</v>
      </c>
      <c r="KO47" s="190">
        <v>0</v>
      </c>
      <c r="KP47" s="190">
        <v>0</v>
      </c>
      <c r="KQ47" s="190">
        <v>0</v>
      </c>
      <c r="KR47" s="190">
        <v>0</v>
      </c>
      <c r="KS47" s="190">
        <v>0</v>
      </c>
      <c r="KT47" s="190">
        <v>0</v>
      </c>
      <c r="KU47" s="190">
        <v>0</v>
      </c>
      <c r="KV47" s="190">
        <v>0</v>
      </c>
      <c r="KW47" s="190">
        <v>0</v>
      </c>
    </row>
    <row r="48" spans="1:309" x14ac:dyDescent="0.3">
      <c r="A48" s="101" t="s">
        <v>14</v>
      </c>
      <c r="B48" s="101">
        <v>0</v>
      </c>
      <c r="C48" s="101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2">
        <v>0</v>
      </c>
      <c r="Y48" s="102">
        <v>0</v>
      </c>
      <c r="Z48" s="102">
        <v>0</v>
      </c>
      <c r="AA48" s="102">
        <v>0</v>
      </c>
      <c r="AB48" s="102">
        <v>0</v>
      </c>
      <c r="AC48" s="102">
        <v>0</v>
      </c>
      <c r="AD48" s="102">
        <v>0</v>
      </c>
      <c r="AE48" s="102">
        <v>0</v>
      </c>
      <c r="AF48" s="102">
        <v>0</v>
      </c>
      <c r="AG48" s="102">
        <v>0</v>
      </c>
      <c r="AH48" s="102">
        <v>0</v>
      </c>
      <c r="AI48" s="102">
        <v>0</v>
      </c>
      <c r="AJ48" s="102">
        <v>0</v>
      </c>
      <c r="AK48" s="102">
        <v>0</v>
      </c>
      <c r="AL48" s="102">
        <v>0</v>
      </c>
      <c r="AM48" s="102">
        <v>0</v>
      </c>
      <c r="AN48" s="102">
        <v>0</v>
      </c>
      <c r="AO48" s="102">
        <v>0</v>
      </c>
      <c r="AP48" s="102">
        <v>0</v>
      </c>
      <c r="AQ48" s="102">
        <v>0</v>
      </c>
      <c r="AR48" s="102">
        <v>0</v>
      </c>
      <c r="AS48" s="102">
        <v>0</v>
      </c>
      <c r="AT48" s="123">
        <v>0</v>
      </c>
      <c r="AU48" s="123">
        <v>0</v>
      </c>
      <c r="AV48" s="123">
        <v>0</v>
      </c>
      <c r="AW48" s="123">
        <v>0</v>
      </c>
      <c r="AX48" s="123">
        <v>0</v>
      </c>
      <c r="AY48" s="123">
        <v>0</v>
      </c>
      <c r="AZ48" s="123">
        <v>0</v>
      </c>
      <c r="BA48" s="123">
        <v>0</v>
      </c>
      <c r="BB48" s="123">
        <v>0</v>
      </c>
      <c r="BC48" s="123">
        <v>0</v>
      </c>
      <c r="BD48" s="123">
        <v>0</v>
      </c>
      <c r="BE48" s="123">
        <v>0</v>
      </c>
      <c r="BF48" s="123">
        <v>0</v>
      </c>
      <c r="BG48" s="123">
        <v>0</v>
      </c>
      <c r="BH48" s="123">
        <v>0</v>
      </c>
      <c r="BI48" s="123">
        <v>0</v>
      </c>
      <c r="BJ48" s="123">
        <v>0</v>
      </c>
      <c r="BK48" s="123">
        <v>0</v>
      </c>
      <c r="BL48" s="123">
        <v>0</v>
      </c>
      <c r="BM48" s="123">
        <v>0</v>
      </c>
      <c r="BN48" s="123">
        <v>0</v>
      </c>
      <c r="BO48" s="123">
        <v>0</v>
      </c>
      <c r="BP48" s="103">
        <v>0</v>
      </c>
      <c r="BQ48" s="103">
        <v>0</v>
      </c>
      <c r="BR48" s="103">
        <v>0</v>
      </c>
      <c r="BS48" s="103">
        <v>0</v>
      </c>
      <c r="BT48" s="103">
        <v>0</v>
      </c>
      <c r="BU48" s="103">
        <v>0</v>
      </c>
      <c r="BV48" s="103">
        <v>0</v>
      </c>
      <c r="BW48" s="103">
        <v>0</v>
      </c>
      <c r="BX48" s="103">
        <v>0</v>
      </c>
      <c r="BY48" s="103">
        <v>0</v>
      </c>
      <c r="BZ48" s="103">
        <v>0</v>
      </c>
      <c r="CA48" s="103">
        <v>0</v>
      </c>
      <c r="CB48" s="103">
        <v>0</v>
      </c>
      <c r="CC48" s="103">
        <v>0</v>
      </c>
      <c r="CD48" s="103">
        <v>0</v>
      </c>
      <c r="CE48" s="103">
        <v>0</v>
      </c>
      <c r="CF48" s="103">
        <v>0</v>
      </c>
      <c r="CG48" s="103">
        <v>0</v>
      </c>
      <c r="CH48" s="103">
        <v>0</v>
      </c>
      <c r="CI48" s="103">
        <v>0</v>
      </c>
      <c r="CJ48" s="103">
        <v>0</v>
      </c>
      <c r="CK48" s="103">
        <v>0</v>
      </c>
      <c r="CL48" s="146">
        <v>0</v>
      </c>
      <c r="CM48" s="146">
        <v>0</v>
      </c>
      <c r="CN48" s="146">
        <v>0</v>
      </c>
      <c r="CO48" s="146">
        <v>0</v>
      </c>
      <c r="CP48" s="146">
        <v>0</v>
      </c>
      <c r="CQ48" s="146">
        <v>0</v>
      </c>
      <c r="CR48" s="146">
        <v>0</v>
      </c>
      <c r="CS48" s="146">
        <v>0</v>
      </c>
      <c r="CT48" s="146">
        <v>0</v>
      </c>
      <c r="CU48" s="146">
        <v>0</v>
      </c>
      <c r="CV48" s="146">
        <v>0</v>
      </c>
      <c r="CW48" s="146">
        <v>0</v>
      </c>
      <c r="CX48" s="146">
        <v>0</v>
      </c>
      <c r="CY48" s="146">
        <v>0</v>
      </c>
      <c r="CZ48" s="146">
        <v>0</v>
      </c>
      <c r="DA48" s="146">
        <v>0</v>
      </c>
      <c r="DB48" s="146">
        <v>8</v>
      </c>
      <c r="DC48" s="146">
        <v>0</v>
      </c>
      <c r="DD48" s="146">
        <v>0</v>
      </c>
      <c r="DE48" s="146">
        <v>0</v>
      </c>
      <c r="DF48" s="146">
        <v>0</v>
      </c>
      <c r="DG48" s="146">
        <v>0</v>
      </c>
      <c r="DH48" s="107">
        <v>0</v>
      </c>
      <c r="DI48" s="107">
        <v>0</v>
      </c>
      <c r="DJ48" s="107">
        <v>0</v>
      </c>
      <c r="DK48" s="107">
        <v>0</v>
      </c>
      <c r="DL48" s="107">
        <v>0</v>
      </c>
      <c r="DM48" s="107">
        <v>0</v>
      </c>
      <c r="DN48" s="107">
        <v>0</v>
      </c>
      <c r="DO48" s="107">
        <v>0</v>
      </c>
      <c r="DP48" s="107">
        <v>0</v>
      </c>
      <c r="DQ48" s="107">
        <v>0</v>
      </c>
      <c r="DR48" s="107">
        <v>0</v>
      </c>
      <c r="DS48" s="107">
        <v>0</v>
      </c>
      <c r="DT48" s="107">
        <v>0</v>
      </c>
      <c r="DU48" s="107">
        <v>0</v>
      </c>
      <c r="DV48" s="107">
        <v>0</v>
      </c>
      <c r="DW48" s="107">
        <v>0</v>
      </c>
      <c r="DX48" s="107">
        <v>0</v>
      </c>
      <c r="DY48" s="107">
        <v>0</v>
      </c>
      <c r="DZ48" s="107">
        <v>0</v>
      </c>
      <c r="EA48" s="107">
        <v>0</v>
      </c>
      <c r="EB48" s="107">
        <v>0</v>
      </c>
      <c r="EC48" s="107">
        <v>0</v>
      </c>
      <c r="ED48" s="124">
        <v>0</v>
      </c>
      <c r="EE48" s="124">
        <v>0</v>
      </c>
      <c r="EF48" s="124">
        <v>0</v>
      </c>
      <c r="EG48" s="124">
        <v>0</v>
      </c>
      <c r="EH48" s="124">
        <v>0</v>
      </c>
      <c r="EI48" s="124">
        <v>0</v>
      </c>
      <c r="EJ48" s="124">
        <v>0</v>
      </c>
      <c r="EK48" s="124">
        <v>0</v>
      </c>
      <c r="EL48" s="124">
        <v>0</v>
      </c>
      <c r="EM48" s="124">
        <v>0</v>
      </c>
      <c r="EN48" s="124">
        <v>0</v>
      </c>
      <c r="EO48" s="124">
        <v>0</v>
      </c>
      <c r="EP48" s="124">
        <v>0</v>
      </c>
      <c r="EQ48" s="124">
        <v>0</v>
      </c>
      <c r="ER48" s="124">
        <v>0</v>
      </c>
      <c r="ES48" s="124">
        <v>0</v>
      </c>
      <c r="ET48" s="124">
        <v>0</v>
      </c>
      <c r="EU48" s="124">
        <v>0</v>
      </c>
      <c r="EV48" s="124">
        <v>0</v>
      </c>
      <c r="EW48" s="124">
        <v>0</v>
      </c>
      <c r="EX48" s="124">
        <v>0</v>
      </c>
      <c r="EY48" s="124">
        <v>0</v>
      </c>
      <c r="EZ48" s="158">
        <v>0</v>
      </c>
      <c r="FA48" s="158">
        <v>0</v>
      </c>
      <c r="FB48" s="158">
        <v>0</v>
      </c>
      <c r="FC48" s="158">
        <v>0</v>
      </c>
      <c r="FD48" s="158">
        <v>0</v>
      </c>
      <c r="FE48" s="158">
        <v>0</v>
      </c>
      <c r="FF48" s="158">
        <v>0</v>
      </c>
      <c r="FG48" s="158">
        <v>0</v>
      </c>
      <c r="FH48" s="158">
        <v>0</v>
      </c>
      <c r="FI48" s="158">
        <v>0</v>
      </c>
      <c r="FJ48" s="158">
        <v>0</v>
      </c>
      <c r="FK48" s="158">
        <v>0</v>
      </c>
      <c r="FL48" s="158">
        <v>0</v>
      </c>
      <c r="FM48" s="158">
        <v>0</v>
      </c>
      <c r="FN48" s="158">
        <v>0</v>
      </c>
      <c r="FO48" s="158">
        <v>0</v>
      </c>
      <c r="FP48" s="158">
        <v>0</v>
      </c>
      <c r="FQ48" s="158">
        <v>0</v>
      </c>
      <c r="FR48" s="158">
        <v>0</v>
      </c>
      <c r="FS48" s="158">
        <v>0</v>
      </c>
      <c r="FT48" s="158">
        <v>0</v>
      </c>
      <c r="FU48" s="158">
        <v>0</v>
      </c>
      <c r="FV48" s="164">
        <v>0</v>
      </c>
      <c r="FW48" s="164">
        <v>0</v>
      </c>
      <c r="FX48" s="164">
        <v>0</v>
      </c>
      <c r="FY48" s="164">
        <v>0</v>
      </c>
      <c r="FZ48" s="164">
        <v>0</v>
      </c>
      <c r="GA48" s="164">
        <v>0</v>
      </c>
      <c r="GB48" s="164">
        <v>0</v>
      </c>
      <c r="GC48" s="164">
        <v>0</v>
      </c>
      <c r="GD48" s="164">
        <v>0</v>
      </c>
      <c r="GE48" s="164">
        <v>0</v>
      </c>
      <c r="GF48" s="164">
        <v>0</v>
      </c>
      <c r="GG48" s="164">
        <v>0</v>
      </c>
      <c r="GH48" s="164">
        <v>0</v>
      </c>
      <c r="GI48" s="164">
        <v>0</v>
      </c>
      <c r="GJ48" s="164">
        <v>0</v>
      </c>
      <c r="GK48" s="164">
        <v>0</v>
      </c>
      <c r="GL48" s="164">
        <v>0</v>
      </c>
      <c r="GM48" s="164">
        <v>0</v>
      </c>
      <c r="GN48" s="164">
        <v>0</v>
      </c>
      <c r="GO48" s="164">
        <v>0</v>
      </c>
      <c r="GP48" s="164">
        <v>0</v>
      </c>
      <c r="GQ48" s="164">
        <v>0</v>
      </c>
      <c r="GR48" s="168">
        <v>0</v>
      </c>
      <c r="GS48" s="168">
        <v>0</v>
      </c>
      <c r="GT48" s="168">
        <v>0</v>
      </c>
      <c r="GU48" s="168">
        <v>0</v>
      </c>
      <c r="GV48" s="168">
        <v>0</v>
      </c>
      <c r="GW48" s="168">
        <v>0</v>
      </c>
      <c r="GX48" s="168">
        <v>0</v>
      </c>
      <c r="GY48" s="168">
        <v>0</v>
      </c>
      <c r="GZ48" s="168">
        <v>0</v>
      </c>
      <c r="HA48" s="168">
        <v>0</v>
      </c>
      <c r="HB48" s="168">
        <v>0</v>
      </c>
      <c r="HC48" s="168">
        <v>0</v>
      </c>
      <c r="HD48" s="168">
        <v>0</v>
      </c>
      <c r="HE48" s="168">
        <v>0</v>
      </c>
      <c r="HF48" s="168">
        <v>0</v>
      </c>
      <c r="HG48" s="168">
        <v>0</v>
      </c>
      <c r="HH48" s="168">
        <v>0</v>
      </c>
      <c r="HI48" s="168">
        <v>0</v>
      </c>
      <c r="HJ48" s="168">
        <v>0</v>
      </c>
      <c r="HK48" s="168">
        <v>0</v>
      </c>
      <c r="HL48" s="168">
        <v>0</v>
      </c>
      <c r="HM48" s="168">
        <v>0</v>
      </c>
      <c r="HN48" s="175">
        <v>0</v>
      </c>
      <c r="HO48" s="175">
        <v>0</v>
      </c>
      <c r="HP48" s="175">
        <v>0</v>
      </c>
      <c r="HQ48" s="175">
        <v>0</v>
      </c>
      <c r="HR48" s="175">
        <v>0</v>
      </c>
      <c r="HS48" s="175">
        <v>0</v>
      </c>
      <c r="HT48" s="175">
        <v>0</v>
      </c>
      <c r="HU48" s="175">
        <v>0</v>
      </c>
      <c r="HV48" s="175">
        <v>0</v>
      </c>
      <c r="HW48" s="175">
        <v>0</v>
      </c>
      <c r="HX48" s="175">
        <v>0</v>
      </c>
      <c r="HY48" s="175">
        <v>0</v>
      </c>
      <c r="HZ48" s="175">
        <v>0</v>
      </c>
      <c r="IA48" s="175">
        <v>0</v>
      </c>
      <c r="IB48" s="175">
        <v>0</v>
      </c>
      <c r="IC48" s="175">
        <v>0</v>
      </c>
      <c r="ID48" s="175">
        <v>0</v>
      </c>
      <c r="IE48" s="175">
        <v>0</v>
      </c>
      <c r="IF48" s="175">
        <v>0</v>
      </c>
      <c r="IG48" s="175">
        <v>0</v>
      </c>
      <c r="IH48" s="175">
        <v>0</v>
      </c>
      <c r="II48" s="175">
        <v>0</v>
      </c>
      <c r="IJ48" s="104">
        <v>0</v>
      </c>
      <c r="IK48" s="104">
        <v>0</v>
      </c>
      <c r="IL48" s="104">
        <v>0</v>
      </c>
      <c r="IM48" s="104">
        <v>0</v>
      </c>
      <c r="IN48" s="104">
        <v>0</v>
      </c>
      <c r="IO48" s="104">
        <v>0</v>
      </c>
      <c r="IP48" s="104">
        <v>0</v>
      </c>
      <c r="IQ48" s="104">
        <v>0</v>
      </c>
      <c r="IR48" s="104">
        <v>0</v>
      </c>
      <c r="IS48" s="104">
        <v>0</v>
      </c>
      <c r="IT48" s="104">
        <v>0</v>
      </c>
      <c r="IU48" s="104">
        <v>0</v>
      </c>
      <c r="IV48" s="104">
        <v>0</v>
      </c>
      <c r="IW48" s="104">
        <v>0</v>
      </c>
      <c r="IX48" s="104">
        <v>0</v>
      </c>
      <c r="IY48" s="104">
        <v>0</v>
      </c>
      <c r="IZ48" s="104">
        <v>0</v>
      </c>
      <c r="JA48" s="104">
        <v>0</v>
      </c>
      <c r="JB48" s="104">
        <v>0</v>
      </c>
      <c r="JC48" s="104">
        <v>0</v>
      </c>
      <c r="JD48" s="104">
        <v>0</v>
      </c>
      <c r="JE48" s="104">
        <v>0</v>
      </c>
      <c r="JF48" s="183">
        <v>0</v>
      </c>
      <c r="JG48" s="183">
        <v>0</v>
      </c>
      <c r="JH48" s="183">
        <v>0</v>
      </c>
      <c r="JI48" s="183">
        <v>0</v>
      </c>
      <c r="JJ48" s="183">
        <v>0</v>
      </c>
      <c r="JK48" s="183">
        <v>0</v>
      </c>
      <c r="JL48" s="183">
        <v>0</v>
      </c>
      <c r="JM48" s="183">
        <v>0</v>
      </c>
      <c r="JN48" s="183">
        <v>0</v>
      </c>
      <c r="JO48" s="183">
        <v>0</v>
      </c>
      <c r="JP48" s="183">
        <v>0</v>
      </c>
      <c r="JQ48" s="183">
        <v>0</v>
      </c>
      <c r="JR48" s="183">
        <v>0</v>
      </c>
      <c r="JS48" s="183">
        <v>0</v>
      </c>
      <c r="JT48" s="183">
        <v>0</v>
      </c>
      <c r="JU48" s="183">
        <v>0</v>
      </c>
      <c r="JV48" s="183">
        <v>0</v>
      </c>
      <c r="JW48" s="183">
        <v>0</v>
      </c>
      <c r="JX48" s="183">
        <v>0</v>
      </c>
      <c r="JY48" s="183">
        <v>0</v>
      </c>
      <c r="JZ48" s="183">
        <v>0</v>
      </c>
      <c r="KA48" s="183">
        <v>0</v>
      </c>
      <c r="KB48" s="190">
        <v>0</v>
      </c>
      <c r="KC48" s="190">
        <v>0</v>
      </c>
      <c r="KD48" s="190">
        <v>0</v>
      </c>
      <c r="KE48" s="190">
        <v>0</v>
      </c>
      <c r="KF48" s="190">
        <v>0</v>
      </c>
      <c r="KG48" s="190">
        <v>0</v>
      </c>
      <c r="KH48" s="190">
        <v>0</v>
      </c>
      <c r="KI48" s="190">
        <v>0</v>
      </c>
      <c r="KJ48" s="190">
        <v>0</v>
      </c>
      <c r="KK48" s="190">
        <v>0</v>
      </c>
      <c r="KL48" s="190">
        <v>0</v>
      </c>
      <c r="KM48" s="190">
        <v>0</v>
      </c>
      <c r="KN48" s="190">
        <v>0</v>
      </c>
      <c r="KO48" s="190">
        <v>0</v>
      </c>
      <c r="KP48" s="190">
        <v>0</v>
      </c>
      <c r="KQ48" s="190">
        <v>0</v>
      </c>
      <c r="KR48" s="190">
        <v>0</v>
      </c>
      <c r="KS48" s="190">
        <v>0</v>
      </c>
      <c r="KT48" s="190">
        <v>0</v>
      </c>
      <c r="KU48" s="190">
        <v>0</v>
      </c>
      <c r="KV48" s="190">
        <v>0</v>
      </c>
      <c r="KW48" s="190">
        <v>0</v>
      </c>
    </row>
    <row r="49" spans="1:309" x14ac:dyDescent="0.3">
      <c r="A49" s="101"/>
      <c r="B49" s="242" t="s">
        <v>43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3" t="s">
        <v>55</v>
      </c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43"/>
      <c r="AS49" s="243"/>
      <c r="AT49" s="240" t="s">
        <v>60</v>
      </c>
      <c r="AU49" s="240"/>
      <c r="AV49" s="240"/>
      <c r="AW49" s="240"/>
      <c r="AX49" s="240"/>
      <c r="AY49" s="240"/>
      <c r="AZ49" s="240"/>
      <c r="BA49" s="240"/>
      <c r="BB49" s="240"/>
      <c r="BC49" s="240"/>
      <c r="BD49" s="240"/>
      <c r="BE49" s="240"/>
      <c r="BF49" s="240"/>
      <c r="BG49" s="240"/>
      <c r="BH49" s="240"/>
      <c r="BI49" s="240"/>
      <c r="BJ49" s="240"/>
      <c r="BK49" s="240"/>
      <c r="BL49" s="240"/>
      <c r="BM49" s="240"/>
      <c r="BN49" s="240"/>
      <c r="BO49" s="240"/>
      <c r="BP49" s="241" t="s">
        <v>65</v>
      </c>
      <c r="BQ49" s="241"/>
      <c r="BR49" s="241"/>
      <c r="BS49" s="241"/>
      <c r="BT49" s="241"/>
      <c r="BU49" s="241"/>
      <c r="BV49" s="241"/>
      <c r="BW49" s="241"/>
      <c r="BX49" s="241"/>
      <c r="BY49" s="241"/>
      <c r="BZ49" s="241"/>
      <c r="CA49" s="241"/>
      <c r="CB49" s="241"/>
      <c r="CC49" s="241"/>
      <c r="CD49" s="241"/>
      <c r="CE49" s="241"/>
      <c r="CF49" s="241"/>
      <c r="CG49" s="241"/>
      <c r="CH49" s="241"/>
      <c r="CI49" s="241"/>
      <c r="CJ49" s="241"/>
      <c r="CK49" s="241"/>
      <c r="CL49" s="238" t="s">
        <v>70</v>
      </c>
      <c r="CM49" s="238"/>
      <c r="CN49" s="238"/>
      <c r="CO49" s="238"/>
      <c r="CP49" s="238"/>
      <c r="CQ49" s="238"/>
      <c r="CR49" s="238"/>
      <c r="CS49" s="238"/>
      <c r="CT49" s="238"/>
      <c r="CU49" s="238"/>
      <c r="CV49" s="238"/>
      <c r="CW49" s="238"/>
      <c r="CX49" s="238"/>
      <c r="CY49" s="238"/>
      <c r="CZ49" s="238"/>
      <c r="DA49" s="238"/>
      <c r="DB49" s="238"/>
      <c r="DC49" s="238"/>
      <c r="DD49" s="238"/>
      <c r="DE49" s="238"/>
      <c r="DF49" s="238"/>
      <c r="DG49" s="238"/>
      <c r="DH49" s="239" t="s">
        <v>80</v>
      </c>
      <c r="DI49" s="239"/>
      <c r="DJ49" s="239"/>
      <c r="DK49" s="239"/>
      <c r="DL49" s="239"/>
      <c r="DM49" s="239"/>
      <c r="DN49" s="239"/>
      <c r="DO49" s="239"/>
      <c r="DP49" s="239"/>
      <c r="DQ49" s="239"/>
      <c r="DR49" s="239"/>
      <c r="DS49" s="239"/>
      <c r="DT49" s="239"/>
      <c r="DU49" s="239"/>
      <c r="DV49" s="239"/>
      <c r="DW49" s="239"/>
      <c r="DX49" s="239"/>
      <c r="DY49" s="239"/>
      <c r="DZ49" s="239"/>
      <c r="EA49" s="239"/>
      <c r="EB49" s="239"/>
      <c r="EC49" s="239"/>
      <c r="ED49" s="237" t="s">
        <v>85</v>
      </c>
      <c r="EE49" s="237"/>
      <c r="EF49" s="237"/>
      <c r="EG49" s="237"/>
      <c r="EH49" s="237"/>
      <c r="EI49" s="237"/>
      <c r="EJ49" s="237"/>
      <c r="EK49" s="237"/>
      <c r="EL49" s="237"/>
      <c r="EM49" s="237"/>
      <c r="EN49" s="237"/>
      <c r="EO49" s="237"/>
      <c r="EP49" s="237"/>
      <c r="EQ49" s="237"/>
      <c r="ER49" s="237"/>
      <c r="ES49" s="237"/>
      <c r="ET49" s="237"/>
      <c r="EU49" s="237"/>
      <c r="EV49" s="237"/>
      <c r="EW49" s="237"/>
      <c r="EX49" s="237"/>
      <c r="EY49" s="237"/>
      <c r="EZ49" s="235" t="s">
        <v>90</v>
      </c>
      <c r="FA49" s="235"/>
      <c r="FB49" s="235"/>
      <c r="FC49" s="235"/>
      <c r="FD49" s="235"/>
      <c r="FE49" s="235"/>
      <c r="FF49" s="235"/>
      <c r="FG49" s="235"/>
      <c r="FH49" s="235"/>
      <c r="FI49" s="235"/>
      <c r="FJ49" s="235"/>
      <c r="FK49" s="235"/>
      <c r="FL49" s="235"/>
      <c r="FM49" s="235"/>
      <c r="FN49" s="235"/>
      <c r="FO49" s="235"/>
      <c r="FP49" s="235"/>
      <c r="FQ49" s="235"/>
      <c r="FR49" s="235"/>
      <c r="FS49" s="235"/>
      <c r="FT49" s="235"/>
      <c r="FU49" s="235"/>
      <c r="FV49" s="236" t="s">
        <v>95</v>
      </c>
      <c r="FW49" s="236"/>
      <c r="FX49" s="236"/>
      <c r="FY49" s="236"/>
      <c r="FZ49" s="236"/>
      <c r="GA49" s="236"/>
      <c r="GB49" s="236"/>
      <c r="GC49" s="236"/>
      <c r="GD49" s="236"/>
      <c r="GE49" s="236"/>
      <c r="GF49" s="236"/>
      <c r="GG49" s="236"/>
      <c r="GH49" s="236"/>
      <c r="GI49" s="236"/>
      <c r="GJ49" s="236"/>
      <c r="GK49" s="236"/>
      <c r="GL49" s="236"/>
      <c r="GM49" s="236"/>
      <c r="GN49" s="236"/>
      <c r="GO49" s="236"/>
      <c r="GP49" s="236"/>
      <c r="GQ49" s="236"/>
      <c r="GR49" s="233" t="s">
        <v>100</v>
      </c>
      <c r="GS49" s="233"/>
      <c r="GT49" s="233"/>
      <c r="GU49" s="233"/>
      <c r="GV49" s="233"/>
      <c r="GW49" s="233"/>
      <c r="GX49" s="233"/>
      <c r="GY49" s="233"/>
      <c r="GZ49" s="233"/>
      <c r="HA49" s="233"/>
      <c r="HB49" s="233"/>
      <c r="HC49" s="233"/>
      <c r="HD49" s="233"/>
      <c r="HE49" s="233"/>
      <c r="HF49" s="233"/>
      <c r="HG49" s="233"/>
      <c r="HH49" s="233"/>
      <c r="HI49" s="233"/>
      <c r="HJ49" s="233"/>
      <c r="HK49" s="233"/>
      <c r="HL49" s="233"/>
      <c r="HM49" s="233"/>
      <c r="HN49" s="234" t="s">
        <v>105</v>
      </c>
      <c r="HO49" s="234"/>
      <c r="HP49" s="234"/>
      <c r="HQ49" s="234"/>
      <c r="HR49" s="234"/>
      <c r="HS49" s="234"/>
      <c r="HT49" s="234"/>
      <c r="HU49" s="234"/>
      <c r="HV49" s="234"/>
      <c r="HW49" s="234"/>
      <c r="HX49" s="234"/>
      <c r="HY49" s="234"/>
      <c r="HZ49" s="234"/>
      <c r="IA49" s="234"/>
      <c r="IB49" s="234"/>
      <c r="IC49" s="234"/>
      <c r="ID49" s="234"/>
      <c r="IE49" s="234"/>
      <c r="IF49" s="234"/>
      <c r="IG49" s="234"/>
      <c r="IH49" s="234"/>
      <c r="II49" s="234"/>
      <c r="IJ49" s="231" t="s">
        <v>110</v>
      </c>
      <c r="IK49" s="231"/>
      <c r="IL49" s="231"/>
      <c r="IM49" s="231"/>
      <c r="IN49" s="231"/>
      <c r="IO49" s="231"/>
      <c r="IP49" s="231"/>
      <c r="IQ49" s="231"/>
      <c r="IR49" s="231"/>
      <c r="IS49" s="231"/>
      <c r="IT49" s="231"/>
      <c r="IU49" s="231"/>
      <c r="IV49" s="231"/>
      <c r="IW49" s="231"/>
      <c r="IX49" s="231"/>
      <c r="IY49" s="231"/>
      <c r="IZ49" s="231"/>
      <c r="JA49" s="231"/>
      <c r="JB49" s="231"/>
      <c r="JC49" s="231"/>
      <c r="JD49" s="231"/>
      <c r="JE49" s="231"/>
      <c r="JF49" s="232" t="s">
        <v>115</v>
      </c>
      <c r="JG49" s="232"/>
      <c r="JH49" s="232"/>
      <c r="JI49" s="232"/>
      <c r="JJ49" s="232"/>
      <c r="JK49" s="232"/>
      <c r="JL49" s="232"/>
      <c r="JM49" s="232"/>
      <c r="JN49" s="232"/>
      <c r="JO49" s="232"/>
      <c r="JP49" s="232"/>
      <c r="JQ49" s="232"/>
      <c r="JR49" s="232"/>
      <c r="JS49" s="232"/>
      <c r="JT49" s="232"/>
      <c r="JU49" s="232"/>
      <c r="JV49" s="232"/>
      <c r="JW49" s="232"/>
      <c r="JX49" s="232"/>
      <c r="JY49" s="232"/>
      <c r="JZ49" s="232"/>
      <c r="KA49" s="232"/>
      <c r="KB49" s="230" t="s">
        <v>120</v>
      </c>
      <c r="KC49" s="230"/>
      <c r="KD49" s="230"/>
      <c r="KE49" s="230"/>
      <c r="KF49" s="230"/>
      <c r="KG49" s="230"/>
      <c r="KH49" s="230"/>
      <c r="KI49" s="230"/>
      <c r="KJ49" s="230"/>
      <c r="KK49" s="230"/>
      <c r="KL49" s="230"/>
      <c r="KM49" s="230"/>
      <c r="KN49" s="230"/>
      <c r="KO49" s="230"/>
      <c r="KP49" s="230"/>
      <c r="KQ49" s="230"/>
      <c r="KR49" s="230"/>
      <c r="KS49" s="230"/>
      <c r="KT49" s="230"/>
      <c r="KU49" s="230"/>
      <c r="KV49" s="230"/>
      <c r="KW49" s="230"/>
    </row>
    <row r="50" spans="1:309" x14ac:dyDescent="0.3">
      <c r="A50" s="101" t="s">
        <v>0</v>
      </c>
      <c r="B50" s="118" t="s">
        <v>15</v>
      </c>
      <c r="C50" s="118" t="s">
        <v>16</v>
      </c>
      <c r="D50" s="101" t="s">
        <v>17</v>
      </c>
      <c r="E50" s="101" t="s">
        <v>18</v>
      </c>
      <c r="F50" s="101" t="s">
        <v>19</v>
      </c>
      <c r="G50" s="101" t="s">
        <v>20</v>
      </c>
      <c r="H50" s="118" t="s">
        <v>21</v>
      </c>
      <c r="I50" s="101" t="s">
        <v>22</v>
      </c>
      <c r="J50" s="101" t="s">
        <v>23</v>
      </c>
      <c r="K50" s="118" t="s">
        <v>24</v>
      </c>
      <c r="L50" s="101" t="s">
        <v>25</v>
      </c>
      <c r="M50" s="101" t="s">
        <v>26</v>
      </c>
      <c r="N50" s="118" t="s">
        <v>27</v>
      </c>
      <c r="O50" s="101" t="s">
        <v>28</v>
      </c>
      <c r="P50" s="101" t="s">
        <v>29</v>
      </c>
      <c r="Q50" s="118" t="s">
        <v>30</v>
      </c>
      <c r="R50" s="101" t="s">
        <v>31</v>
      </c>
      <c r="S50" s="101" t="s">
        <v>32</v>
      </c>
      <c r="T50" s="118" t="s">
        <v>33</v>
      </c>
      <c r="U50" s="101" t="s">
        <v>34</v>
      </c>
      <c r="V50" s="118" t="s">
        <v>35</v>
      </c>
      <c r="W50" s="101" t="s">
        <v>36</v>
      </c>
      <c r="X50" s="119" t="s">
        <v>15</v>
      </c>
      <c r="Y50" s="119" t="s">
        <v>16</v>
      </c>
      <c r="Z50" s="102" t="s">
        <v>17</v>
      </c>
      <c r="AA50" s="102" t="s">
        <v>18</v>
      </c>
      <c r="AB50" s="102" t="s">
        <v>19</v>
      </c>
      <c r="AC50" s="102" t="s">
        <v>20</v>
      </c>
      <c r="AD50" s="119" t="s">
        <v>21</v>
      </c>
      <c r="AE50" s="102" t="s">
        <v>22</v>
      </c>
      <c r="AF50" s="102" t="s">
        <v>23</v>
      </c>
      <c r="AG50" s="119" t="s">
        <v>24</v>
      </c>
      <c r="AH50" s="102" t="s">
        <v>25</v>
      </c>
      <c r="AI50" s="102" t="s">
        <v>26</v>
      </c>
      <c r="AJ50" s="119" t="s">
        <v>27</v>
      </c>
      <c r="AK50" s="102" t="s">
        <v>28</v>
      </c>
      <c r="AL50" s="102" t="s">
        <v>29</v>
      </c>
      <c r="AM50" s="119" t="s">
        <v>30</v>
      </c>
      <c r="AN50" s="102" t="s">
        <v>31</v>
      </c>
      <c r="AO50" s="102" t="s">
        <v>32</v>
      </c>
      <c r="AP50" s="119" t="s">
        <v>33</v>
      </c>
      <c r="AQ50" s="102" t="s">
        <v>34</v>
      </c>
      <c r="AR50" s="119" t="s">
        <v>35</v>
      </c>
      <c r="AS50" s="102" t="s">
        <v>36</v>
      </c>
      <c r="AT50" s="138" t="s">
        <v>15</v>
      </c>
      <c r="AU50" s="138" t="s">
        <v>16</v>
      </c>
      <c r="AV50" s="123" t="s">
        <v>17</v>
      </c>
      <c r="AW50" s="123" t="s">
        <v>18</v>
      </c>
      <c r="AX50" s="123" t="s">
        <v>19</v>
      </c>
      <c r="AY50" s="123" t="s">
        <v>20</v>
      </c>
      <c r="AZ50" s="138" t="s">
        <v>21</v>
      </c>
      <c r="BA50" s="123" t="s">
        <v>22</v>
      </c>
      <c r="BB50" s="123" t="s">
        <v>23</v>
      </c>
      <c r="BC50" s="138" t="s">
        <v>24</v>
      </c>
      <c r="BD50" s="123" t="s">
        <v>25</v>
      </c>
      <c r="BE50" s="123" t="s">
        <v>26</v>
      </c>
      <c r="BF50" s="138" t="s">
        <v>27</v>
      </c>
      <c r="BG50" s="123" t="s">
        <v>28</v>
      </c>
      <c r="BH50" s="123" t="s">
        <v>29</v>
      </c>
      <c r="BI50" s="138" t="s">
        <v>30</v>
      </c>
      <c r="BJ50" s="123" t="s">
        <v>31</v>
      </c>
      <c r="BK50" s="123" t="s">
        <v>32</v>
      </c>
      <c r="BL50" s="138" t="s">
        <v>33</v>
      </c>
      <c r="BM50" s="123" t="s">
        <v>34</v>
      </c>
      <c r="BN50" s="138" t="s">
        <v>35</v>
      </c>
      <c r="BO50" s="123" t="s">
        <v>36</v>
      </c>
      <c r="BP50" s="120" t="s">
        <v>15</v>
      </c>
      <c r="BQ50" s="120" t="s">
        <v>16</v>
      </c>
      <c r="BR50" s="103" t="s">
        <v>17</v>
      </c>
      <c r="BS50" s="103" t="s">
        <v>18</v>
      </c>
      <c r="BT50" s="103" t="s">
        <v>19</v>
      </c>
      <c r="BU50" s="103" t="s">
        <v>20</v>
      </c>
      <c r="BV50" s="120" t="s">
        <v>21</v>
      </c>
      <c r="BW50" s="103" t="s">
        <v>22</v>
      </c>
      <c r="BX50" s="103" t="s">
        <v>23</v>
      </c>
      <c r="BY50" s="120" t="s">
        <v>24</v>
      </c>
      <c r="BZ50" s="103" t="s">
        <v>25</v>
      </c>
      <c r="CA50" s="103" t="s">
        <v>26</v>
      </c>
      <c r="CB50" s="120" t="s">
        <v>27</v>
      </c>
      <c r="CC50" s="103" t="s">
        <v>28</v>
      </c>
      <c r="CD50" s="103" t="s">
        <v>29</v>
      </c>
      <c r="CE50" s="120" t="s">
        <v>30</v>
      </c>
      <c r="CF50" s="103" t="s">
        <v>31</v>
      </c>
      <c r="CG50" s="103" t="s">
        <v>32</v>
      </c>
      <c r="CH50" s="120" t="s">
        <v>33</v>
      </c>
      <c r="CI50" s="103" t="s">
        <v>34</v>
      </c>
      <c r="CJ50" s="120" t="s">
        <v>35</v>
      </c>
      <c r="CK50" s="103" t="s">
        <v>36</v>
      </c>
      <c r="CL50" s="147" t="s">
        <v>15</v>
      </c>
      <c r="CM50" s="147" t="s">
        <v>16</v>
      </c>
      <c r="CN50" s="146" t="s">
        <v>17</v>
      </c>
      <c r="CO50" s="146" t="s">
        <v>18</v>
      </c>
      <c r="CP50" s="146" t="s">
        <v>19</v>
      </c>
      <c r="CQ50" s="146" t="s">
        <v>20</v>
      </c>
      <c r="CR50" s="147" t="s">
        <v>21</v>
      </c>
      <c r="CS50" s="146" t="s">
        <v>22</v>
      </c>
      <c r="CT50" s="146" t="s">
        <v>23</v>
      </c>
      <c r="CU50" s="147" t="s">
        <v>24</v>
      </c>
      <c r="CV50" s="146" t="s">
        <v>25</v>
      </c>
      <c r="CW50" s="146" t="s">
        <v>26</v>
      </c>
      <c r="CX50" s="147" t="s">
        <v>27</v>
      </c>
      <c r="CY50" s="146" t="s">
        <v>28</v>
      </c>
      <c r="CZ50" s="146" t="s">
        <v>29</v>
      </c>
      <c r="DA50" s="147" t="s">
        <v>30</v>
      </c>
      <c r="DB50" s="146" t="s">
        <v>31</v>
      </c>
      <c r="DC50" s="146" t="s">
        <v>32</v>
      </c>
      <c r="DD50" s="147" t="s">
        <v>33</v>
      </c>
      <c r="DE50" s="146" t="s">
        <v>34</v>
      </c>
      <c r="DF50" s="147" t="s">
        <v>35</v>
      </c>
      <c r="DG50" s="146" t="s">
        <v>36</v>
      </c>
      <c r="DH50" s="122" t="s">
        <v>15</v>
      </c>
      <c r="DI50" s="122" t="s">
        <v>16</v>
      </c>
      <c r="DJ50" s="107" t="s">
        <v>17</v>
      </c>
      <c r="DK50" s="107" t="s">
        <v>18</v>
      </c>
      <c r="DL50" s="107" t="s">
        <v>19</v>
      </c>
      <c r="DM50" s="107" t="s">
        <v>20</v>
      </c>
      <c r="DN50" s="122" t="s">
        <v>21</v>
      </c>
      <c r="DO50" s="107" t="s">
        <v>22</v>
      </c>
      <c r="DP50" s="107" t="s">
        <v>23</v>
      </c>
      <c r="DQ50" s="122" t="s">
        <v>24</v>
      </c>
      <c r="DR50" s="107" t="s">
        <v>25</v>
      </c>
      <c r="DS50" s="107" t="s">
        <v>26</v>
      </c>
      <c r="DT50" s="122" t="s">
        <v>27</v>
      </c>
      <c r="DU50" s="107" t="s">
        <v>28</v>
      </c>
      <c r="DV50" s="107" t="s">
        <v>29</v>
      </c>
      <c r="DW50" s="122" t="s">
        <v>30</v>
      </c>
      <c r="DX50" s="107" t="s">
        <v>31</v>
      </c>
      <c r="DY50" s="107" t="s">
        <v>32</v>
      </c>
      <c r="DZ50" s="122" t="s">
        <v>33</v>
      </c>
      <c r="EA50" s="107" t="s">
        <v>34</v>
      </c>
      <c r="EB50" s="122" t="s">
        <v>35</v>
      </c>
      <c r="EC50" s="107" t="s">
        <v>36</v>
      </c>
      <c r="ED50" s="200" t="s">
        <v>15</v>
      </c>
      <c r="EE50" s="200" t="s">
        <v>16</v>
      </c>
      <c r="EF50" s="124" t="s">
        <v>17</v>
      </c>
      <c r="EG50" s="124" t="s">
        <v>18</v>
      </c>
      <c r="EH50" s="124" t="s">
        <v>19</v>
      </c>
      <c r="EI50" s="124" t="s">
        <v>20</v>
      </c>
      <c r="EJ50" s="200" t="s">
        <v>21</v>
      </c>
      <c r="EK50" s="124" t="s">
        <v>22</v>
      </c>
      <c r="EL50" s="124" t="s">
        <v>23</v>
      </c>
      <c r="EM50" s="200" t="s">
        <v>24</v>
      </c>
      <c r="EN50" s="124" t="s">
        <v>25</v>
      </c>
      <c r="EO50" s="124" t="s">
        <v>26</v>
      </c>
      <c r="EP50" s="200" t="s">
        <v>27</v>
      </c>
      <c r="EQ50" s="124" t="s">
        <v>28</v>
      </c>
      <c r="ER50" s="124" t="s">
        <v>29</v>
      </c>
      <c r="ES50" s="200" t="s">
        <v>30</v>
      </c>
      <c r="ET50" s="124" t="s">
        <v>31</v>
      </c>
      <c r="EU50" s="124" t="s">
        <v>32</v>
      </c>
      <c r="EV50" s="200" t="s">
        <v>33</v>
      </c>
      <c r="EW50" s="124" t="s">
        <v>34</v>
      </c>
      <c r="EX50" s="200" t="s">
        <v>35</v>
      </c>
      <c r="EY50" s="124" t="s">
        <v>36</v>
      </c>
      <c r="EZ50" s="159" t="s">
        <v>15</v>
      </c>
      <c r="FA50" s="159" t="s">
        <v>16</v>
      </c>
      <c r="FB50" s="158" t="s">
        <v>17</v>
      </c>
      <c r="FC50" s="158" t="s">
        <v>18</v>
      </c>
      <c r="FD50" s="158" t="s">
        <v>19</v>
      </c>
      <c r="FE50" s="158" t="s">
        <v>20</v>
      </c>
      <c r="FF50" s="159" t="s">
        <v>21</v>
      </c>
      <c r="FG50" s="158" t="s">
        <v>22</v>
      </c>
      <c r="FH50" s="158" t="s">
        <v>23</v>
      </c>
      <c r="FI50" s="159" t="s">
        <v>24</v>
      </c>
      <c r="FJ50" s="158" t="s">
        <v>25</v>
      </c>
      <c r="FK50" s="158" t="s">
        <v>26</v>
      </c>
      <c r="FL50" s="159" t="s">
        <v>27</v>
      </c>
      <c r="FM50" s="158" t="s">
        <v>28</v>
      </c>
      <c r="FN50" s="158" t="s">
        <v>29</v>
      </c>
      <c r="FO50" s="159" t="s">
        <v>30</v>
      </c>
      <c r="FP50" s="158" t="s">
        <v>31</v>
      </c>
      <c r="FQ50" s="158" t="s">
        <v>32</v>
      </c>
      <c r="FR50" s="159" t="s">
        <v>33</v>
      </c>
      <c r="FS50" s="158" t="s">
        <v>34</v>
      </c>
      <c r="FT50" s="159" t="s">
        <v>35</v>
      </c>
      <c r="FU50" s="158" t="s">
        <v>36</v>
      </c>
      <c r="FV50" s="201" t="s">
        <v>15</v>
      </c>
      <c r="FW50" s="201" t="s">
        <v>16</v>
      </c>
      <c r="FX50" s="164" t="s">
        <v>17</v>
      </c>
      <c r="FY50" s="164" t="s">
        <v>18</v>
      </c>
      <c r="FZ50" s="164" t="s">
        <v>19</v>
      </c>
      <c r="GA50" s="164" t="s">
        <v>20</v>
      </c>
      <c r="GB50" s="201" t="s">
        <v>21</v>
      </c>
      <c r="GC50" s="164" t="s">
        <v>22</v>
      </c>
      <c r="GD50" s="164" t="s">
        <v>23</v>
      </c>
      <c r="GE50" s="201" t="s">
        <v>24</v>
      </c>
      <c r="GF50" s="164" t="s">
        <v>25</v>
      </c>
      <c r="GG50" s="164" t="s">
        <v>26</v>
      </c>
      <c r="GH50" s="201" t="s">
        <v>27</v>
      </c>
      <c r="GI50" s="164" t="s">
        <v>28</v>
      </c>
      <c r="GJ50" s="164" t="s">
        <v>29</v>
      </c>
      <c r="GK50" s="201" t="s">
        <v>30</v>
      </c>
      <c r="GL50" s="164" t="s">
        <v>31</v>
      </c>
      <c r="GM50" s="164" t="s">
        <v>32</v>
      </c>
      <c r="GN50" s="201" t="s">
        <v>33</v>
      </c>
      <c r="GO50" s="164" t="s">
        <v>34</v>
      </c>
      <c r="GP50" s="201" t="s">
        <v>35</v>
      </c>
      <c r="GQ50" s="164" t="s">
        <v>36</v>
      </c>
      <c r="GR50" s="202" t="s">
        <v>15</v>
      </c>
      <c r="GS50" s="202" t="s">
        <v>16</v>
      </c>
      <c r="GT50" s="168" t="s">
        <v>17</v>
      </c>
      <c r="GU50" s="168" t="s">
        <v>18</v>
      </c>
      <c r="GV50" s="168" t="s">
        <v>19</v>
      </c>
      <c r="GW50" s="168" t="s">
        <v>20</v>
      </c>
      <c r="GX50" s="202" t="s">
        <v>21</v>
      </c>
      <c r="GY50" s="168" t="s">
        <v>22</v>
      </c>
      <c r="GZ50" s="168" t="s">
        <v>23</v>
      </c>
      <c r="HA50" s="202" t="s">
        <v>24</v>
      </c>
      <c r="HB50" s="168" t="s">
        <v>25</v>
      </c>
      <c r="HC50" s="168" t="s">
        <v>26</v>
      </c>
      <c r="HD50" s="202" t="s">
        <v>27</v>
      </c>
      <c r="HE50" s="168" t="s">
        <v>28</v>
      </c>
      <c r="HF50" s="168" t="s">
        <v>29</v>
      </c>
      <c r="HG50" s="202" t="s">
        <v>30</v>
      </c>
      <c r="HH50" s="168" t="s">
        <v>31</v>
      </c>
      <c r="HI50" s="168" t="s">
        <v>32</v>
      </c>
      <c r="HJ50" s="202" t="s">
        <v>33</v>
      </c>
      <c r="HK50" s="168" t="s">
        <v>34</v>
      </c>
      <c r="HL50" s="202" t="s">
        <v>35</v>
      </c>
      <c r="HM50" s="168" t="s">
        <v>36</v>
      </c>
      <c r="HN50" s="174" t="s">
        <v>15</v>
      </c>
      <c r="HO50" s="174" t="s">
        <v>16</v>
      </c>
      <c r="HP50" s="173" t="s">
        <v>17</v>
      </c>
      <c r="HQ50" s="173" t="s">
        <v>18</v>
      </c>
      <c r="HR50" s="173" t="s">
        <v>19</v>
      </c>
      <c r="HS50" s="173" t="s">
        <v>20</v>
      </c>
      <c r="HT50" s="174" t="s">
        <v>21</v>
      </c>
      <c r="HU50" s="173" t="s">
        <v>22</v>
      </c>
      <c r="HV50" s="173" t="s">
        <v>23</v>
      </c>
      <c r="HW50" s="174" t="s">
        <v>24</v>
      </c>
      <c r="HX50" s="173" t="s">
        <v>25</v>
      </c>
      <c r="HY50" s="173" t="s">
        <v>26</v>
      </c>
      <c r="HZ50" s="174" t="s">
        <v>27</v>
      </c>
      <c r="IA50" s="173" t="s">
        <v>28</v>
      </c>
      <c r="IB50" s="173" t="s">
        <v>29</v>
      </c>
      <c r="IC50" s="174" t="s">
        <v>30</v>
      </c>
      <c r="ID50" s="173" t="s">
        <v>31</v>
      </c>
      <c r="IE50" s="173" t="s">
        <v>32</v>
      </c>
      <c r="IF50" s="174" t="s">
        <v>33</v>
      </c>
      <c r="IG50" s="173" t="s">
        <v>34</v>
      </c>
      <c r="IH50" s="174" t="s">
        <v>35</v>
      </c>
      <c r="II50" s="173" t="s">
        <v>36</v>
      </c>
      <c r="IJ50" s="121" t="s">
        <v>15</v>
      </c>
      <c r="IK50" s="121" t="s">
        <v>16</v>
      </c>
      <c r="IL50" s="104" t="s">
        <v>17</v>
      </c>
      <c r="IM50" s="104" t="s">
        <v>18</v>
      </c>
      <c r="IN50" s="104" t="s">
        <v>19</v>
      </c>
      <c r="IO50" s="104" t="s">
        <v>20</v>
      </c>
      <c r="IP50" s="121" t="s">
        <v>21</v>
      </c>
      <c r="IQ50" s="104" t="s">
        <v>22</v>
      </c>
      <c r="IR50" s="104" t="s">
        <v>23</v>
      </c>
      <c r="IS50" s="121" t="s">
        <v>24</v>
      </c>
      <c r="IT50" s="104" t="s">
        <v>25</v>
      </c>
      <c r="IU50" s="104" t="s">
        <v>26</v>
      </c>
      <c r="IV50" s="121" t="s">
        <v>27</v>
      </c>
      <c r="IW50" s="104" t="s">
        <v>28</v>
      </c>
      <c r="IX50" s="104" t="s">
        <v>29</v>
      </c>
      <c r="IY50" s="121" t="s">
        <v>30</v>
      </c>
      <c r="IZ50" s="104" t="s">
        <v>31</v>
      </c>
      <c r="JA50" s="104" t="s">
        <v>32</v>
      </c>
      <c r="JB50" s="121" t="s">
        <v>33</v>
      </c>
      <c r="JC50" s="104" t="s">
        <v>34</v>
      </c>
      <c r="JD50" s="121" t="s">
        <v>35</v>
      </c>
      <c r="JE50" s="104" t="s">
        <v>36</v>
      </c>
      <c r="JF50" s="184" t="s">
        <v>15</v>
      </c>
      <c r="JG50" s="184" t="s">
        <v>16</v>
      </c>
      <c r="JH50" s="183" t="s">
        <v>17</v>
      </c>
      <c r="JI50" s="183" t="s">
        <v>18</v>
      </c>
      <c r="JJ50" s="183" t="s">
        <v>19</v>
      </c>
      <c r="JK50" s="183" t="s">
        <v>20</v>
      </c>
      <c r="JL50" s="184" t="s">
        <v>21</v>
      </c>
      <c r="JM50" s="183" t="s">
        <v>22</v>
      </c>
      <c r="JN50" s="183" t="s">
        <v>23</v>
      </c>
      <c r="JO50" s="184" t="s">
        <v>24</v>
      </c>
      <c r="JP50" s="183" t="s">
        <v>25</v>
      </c>
      <c r="JQ50" s="183" t="s">
        <v>26</v>
      </c>
      <c r="JR50" s="184" t="s">
        <v>27</v>
      </c>
      <c r="JS50" s="183" t="s">
        <v>28</v>
      </c>
      <c r="JT50" s="183" t="s">
        <v>29</v>
      </c>
      <c r="JU50" s="184" t="s">
        <v>30</v>
      </c>
      <c r="JV50" s="183" t="s">
        <v>31</v>
      </c>
      <c r="JW50" s="183" t="s">
        <v>32</v>
      </c>
      <c r="JX50" s="184" t="s">
        <v>33</v>
      </c>
      <c r="JY50" s="183" t="s">
        <v>34</v>
      </c>
      <c r="JZ50" s="184" t="s">
        <v>35</v>
      </c>
      <c r="KA50" s="183" t="s">
        <v>36</v>
      </c>
      <c r="KB50" s="191" t="s">
        <v>15</v>
      </c>
      <c r="KC50" s="191" t="s">
        <v>16</v>
      </c>
      <c r="KD50" s="190" t="s">
        <v>17</v>
      </c>
      <c r="KE50" s="190" t="s">
        <v>18</v>
      </c>
      <c r="KF50" s="190" t="s">
        <v>19</v>
      </c>
      <c r="KG50" s="190" t="s">
        <v>20</v>
      </c>
      <c r="KH50" s="191" t="s">
        <v>21</v>
      </c>
      <c r="KI50" s="190" t="s">
        <v>22</v>
      </c>
      <c r="KJ50" s="190" t="s">
        <v>23</v>
      </c>
      <c r="KK50" s="191" t="s">
        <v>24</v>
      </c>
      <c r="KL50" s="190" t="s">
        <v>25</v>
      </c>
      <c r="KM50" s="190" t="s">
        <v>26</v>
      </c>
      <c r="KN50" s="191" t="s">
        <v>27</v>
      </c>
      <c r="KO50" s="190" t="s">
        <v>28</v>
      </c>
      <c r="KP50" s="190" t="s">
        <v>29</v>
      </c>
      <c r="KQ50" s="191" t="s">
        <v>30</v>
      </c>
      <c r="KR50" s="190" t="s">
        <v>31</v>
      </c>
      <c r="KS50" s="190" t="s">
        <v>32</v>
      </c>
      <c r="KT50" s="191" t="s">
        <v>33</v>
      </c>
      <c r="KU50" s="190" t="s">
        <v>34</v>
      </c>
      <c r="KV50" s="191" t="s">
        <v>35</v>
      </c>
      <c r="KW50" s="190" t="s">
        <v>36</v>
      </c>
    </row>
    <row r="51" spans="1:309" x14ac:dyDescent="0.3">
      <c r="A51" s="101" t="s">
        <v>1</v>
      </c>
      <c r="B51" s="101">
        <v>0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01">
        <v>0</v>
      </c>
      <c r="U51" s="101">
        <v>0</v>
      </c>
      <c r="V51" s="101">
        <v>0</v>
      </c>
      <c r="W51" s="101">
        <v>0</v>
      </c>
      <c r="X51" s="102">
        <v>0</v>
      </c>
      <c r="Y51" s="102">
        <v>0</v>
      </c>
      <c r="Z51" s="102">
        <v>0</v>
      </c>
      <c r="AA51" s="102">
        <v>0</v>
      </c>
      <c r="AB51" s="102">
        <v>0</v>
      </c>
      <c r="AC51" s="102">
        <v>0</v>
      </c>
      <c r="AD51" s="102">
        <v>0</v>
      </c>
      <c r="AE51" s="102">
        <v>0</v>
      </c>
      <c r="AF51" s="102">
        <v>0</v>
      </c>
      <c r="AG51" s="102">
        <v>0</v>
      </c>
      <c r="AH51" s="102">
        <v>0</v>
      </c>
      <c r="AI51" s="102">
        <v>0</v>
      </c>
      <c r="AJ51" s="102">
        <v>0</v>
      </c>
      <c r="AK51" s="102">
        <v>0</v>
      </c>
      <c r="AL51" s="102">
        <v>0</v>
      </c>
      <c r="AM51" s="102">
        <v>0</v>
      </c>
      <c r="AN51" s="102">
        <v>0</v>
      </c>
      <c r="AO51" s="102">
        <v>0</v>
      </c>
      <c r="AP51" s="102">
        <v>0</v>
      </c>
      <c r="AQ51" s="102">
        <v>0</v>
      </c>
      <c r="AR51" s="102">
        <v>0</v>
      </c>
      <c r="AS51" s="102">
        <v>0</v>
      </c>
      <c r="AT51" s="123">
        <v>0</v>
      </c>
      <c r="AU51" s="123">
        <v>0</v>
      </c>
      <c r="AV51" s="123">
        <v>0</v>
      </c>
      <c r="AW51" s="123">
        <v>0</v>
      </c>
      <c r="AX51" s="123">
        <v>0</v>
      </c>
      <c r="AY51" s="123">
        <v>0</v>
      </c>
      <c r="AZ51" s="123">
        <v>0</v>
      </c>
      <c r="BA51" s="123">
        <v>0</v>
      </c>
      <c r="BB51" s="123">
        <v>0</v>
      </c>
      <c r="BC51" s="123">
        <v>0</v>
      </c>
      <c r="BD51" s="123">
        <v>0</v>
      </c>
      <c r="BE51" s="123">
        <v>0</v>
      </c>
      <c r="BF51" s="123">
        <v>0</v>
      </c>
      <c r="BG51" s="123">
        <v>0</v>
      </c>
      <c r="BH51" s="123">
        <v>0</v>
      </c>
      <c r="BI51" s="123">
        <v>0</v>
      </c>
      <c r="BJ51" s="123">
        <v>0</v>
      </c>
      <c r="BK51" s="123">
        <v>0</v>
      </c>
      <c r="BL51" s="123">
        <v>0</v>
      </c>
      <c r="BM51" s="123">
        <v>0</v>
      </c>
      <c r="BN51" s="123">
        <v>0</v>
      </c>
      <c r="BO51" s="123">
        <v>0</v>
      </c>
      <c r="BP51" s="103">
        <v>0</v>
      </c>
      <c r="BQ51" s="103">
        <v>0</v>
      </c>
      <c r="BR51" s="103">
        <v>0</v>
      </c>
      <c r="BS51" s="103">
        <v>0</v>
      </c>
      <c r="BT51" s="103">
        <v>0</v>
      </c>
      <c r="BU51" s="103">
        <v>0</v>
      </c>
      <c r="BV51" s="103">
        <v>0</v>
      </c>
      <c r="BW51" s="103">
        <v>0</v>
      </c>
      <c r="BX51" s="103">
        <v>0</v>
      </c>
      <c r="BY51" s="103">
        <v>0</v>
      </c>
      <c r="BZ51" s="103">
        <v>0</v>
      </c>
      <c r="CA51" s="103">
        <v>0</v>
      </c>
      <c r="CB51" s="103">
        <v>0</v>
      </c>
      <c r="CC51" s="103">
        <v>0</v>
      </c>
      <c r="CD51" s="103">
        <v>0</v>
      </c>
      <c r="CE51" s="103">
        <v>0</v>
      </c>
      <c r="CF51" s="103">
        <v>0</v>
      </c>
      <c r="CG51" s="103">
        <v>0</v>
      </c>
      <c r="CH51" s="103">
        <v>0</v>
      </c>
      <c r="CI51" s="103">
        <v>0</v>
      </c>
      <c r="CJ51" s="103">
        <v>0</v>
      </c>
      <c r="CK51" s="103">
        <v>0</v>
      </c>
      <c r="CL51" s="146">
        <v>0</v>
      </c>
      <c r="CM51" s="146">
        <v>0</v>
      </c>
      <c r="CN51" s="146">
        <v>0</v>
      </c>
      <c r="CO51" s="146">
        <v>0</v>
      </c>
      <c r="CP51" s="146">
        <v>0</v>
      </c>
      <c r="CQ51" s="146">
        <v>0</v>
      </c>
      <c r="CR51" s="146">
        <v>3</v>
      </c>
      <c r="CS51" s="146">
        <v>0</v>
      </c>
      <c r="CT51" s="146">
        <v>0</v>
      </c>
      <c r="CU51" s="146">
        <v>5</v>
      </c>
      <c r="CV51" s="146">
        <v>5</v>
      </c>
      <c r="CW51" s="146">
        <v>0</v>
      </c>
      <c r="CX51" s="146">
        <v>0</v>
      </c>
      <c r="CY51" s="146">
        <v>0</v>
      </c>
      <c r="CZ51" s="146">
        <v>0</v>
      </c>
      <c r="DA51" s="146">
        <v>0</v>
      </c>
      <c r="DB51" s="146">
        <v>0</v>
      </c>
      <c r="DC51" s="146">
        <v>0</v>
      </c>
      <c r="DD51" s="146">
        <v>0</v>
      </c>
      <c r="DE51" s="146">
        <v>0</v>
      </c>
      <c r="DF51" s="146">
        <v>0</v>
      </c>
      <c r="DG51" s="146">
        <v>0</v>
      </c>
      <c r="DH51" s="107">
        <v>0</v>
      </c>
      <c r="DI51" s="107">
        <v>0</v>
      </c>
      <c r="DJ51" s="107">
        <v>0</v>
      </c>
      <c r="DK51" s="107">
        <v>0</v>
      </c>
      <c r="DL51" s="107">
        <v>0</v>
      </c>
      <c r="DM51" s="107">
        <v>0</v>
      </c>
      <c r="DN51" s="107">
        <v>0</v>
      </c>
      <c r="DO51" s="107">
        <v>0</v>
      </c>
      <c r="DP51" s="107">
        <v>0</v>
      </c>
      <c r="DQ51" s="107">
        <v>5</v>
      </c>
      <c r="DR51" s="107">
        <v>5</v>
      </c>
      <c r="DS51" s="107">
        <v>0</v>
      </c>
      <c r="DT51" s="107">
        <v>0</v>
      </c>
      <c r="DU51" s="107">
        <v>0</v>
      </c>
      <c r="DV51" s="107">
        <v>0</v>
      </c>
      <c r="DW51" s="107">
        <v>0</v>
      </c>
      <c r="DX51" s="107">
        <v>0</v>
      </c>
      <c r="DY51" s="107">
        <v>0</v>
      </c>
      <c r="DZ51" s="107">
        <v>0</v>
      </c>
      <c r="EA51" s="107">
        <v>0</v>
      </c>
      <c r="EB51" s="107">
        <v>0</v>
      </c>
      <c r="EC51" s="107">
        <v>0</v>
      </c>
      <c r="ED51" s="124">
        <v>0</v>
      </c>
      <c r="EE51" s="124">
        <v>0</v>
      </c>
      <c r="EF51" s="124">
        <v>0</v>
      </c>
      <c r="EG51" s="124">
        <v>0</v>
      </c>
      <c r="EH51" s="124">
        <v>0</v>
      </c>
      <c r="EI51" s="124">
        <v>0</v>
      </c>
      <c r="EJ51" s="124">
        <v>0</v>
      </c>
      <c r="EK51" s="124">
        <v>0</v>
      </c>
      <c r="EL51" s="124">
        <v>0</v>
      </c>
      <c r="EM51" s="124">
        <v>0</v>
      </c>
      <c r="EN51" s="124">
        <v>0</v>
      </c>
      <c r="EO51" s="124">
        <v>0</v>
      </c>
      <c r="EP51" s="124">
        <v>0</v>
      </c>
      <c r="EQ51" s="124">
        <v>0</v>
      </c>
      <c r="ER51" s="124">
        <v>0</v>
      </c>
      <c r="ES51" s="124">
        <v>0</v>
      </c>
      <c r="ET51" s="124">
        <v>0</v>
      </c>
      <c r="EU51" s="124">
        <v>0</v>
      </c>
      <c r="EV51" s="124">
        <v>0</v>
      </c>
      <c r="EW51" s="124">
        <v>0</v>
      </c>
      <c r="EX51" s="124">
        <v>0</v>
      </c>
      <c r="EY51" s="124">
        <v>0</v>
      </c>
      <c r="EZ51" s="158">
        <v>0</v>
      </c>
      <c r="FA51" s="158">
        <v>0</v>
      </c>
      <c r="FB51" s="158">
        <v>0</v>
      </c>
      <c r="FC51" s="158">
        <v>0</v>
      </c>
      <c r="FD51" s="158">
        <v>0</v>
      </c>
      <c r="FE51" s="158">
        <v>0</v>
      </c>
      <c r="FF51" s="158">
        <v>0</v>
      </c>
      <c r="FG51" s="158">
        <v>0</v>
      </c>
      <c r="FH51" s="158">
        <v>0</v>
      </c>
      <c r="FI51" s="158">
        <v>0</v>
      </c>
      <c r="FJ51" s="158">
        <v>0</v>
      </c>
      <c r="FK51" s="158">
        <v>0</v>
      </c>
      <c r="FL51" s="158">
        <v>0</v>
      </c>
      <c r="FM51" s="158">
        <v>0</v>
      </c>
      <c r="FN51" s="158">
        <v>0</v>
      </c>
      <c r="FO51" s="158">
        <v>0</v>
      </c>
      <c r="FP51" s="158">
        <v>0</v>
      </c>
      <c r="FQ51" s="158">
        <v>0</v>
      </c>
      <c r="FR51" s="158">
        <v>0</v>
      </c>
      <c r="FS51" s="158">
        <v>0</v>
      </c>
      <c r="FT51" s="158">
        <v>0</v>
      </c>
      <c r="FU51" s="158">
        <v>0</v>
      </c>
      <c r="FV51" s="164">
        <v>0</v>
      </c>
      <c r="FW51" s="164">
        <v>0</v>
      </c>
      <c r="FX51" s="164">
        <v>0</v>
      </c>
      <c r="FY51" s="164">
        <v>0</v>
      </c>
      <c r="FZ51" s="164">
        <v>0</v>
      </c>
      <c r="GA51" s="164">
        <v>0</v>
      </c>
      <c r="GB51" s="164">
        <v>0</v>
      </c>
      <c r="GC51" s="164">
        <v>0</v>
      </c>
      <c r="GD51" s="164">
        <v>0</v>
      </c>
      <c r="GE51" s="164">
        <v>0</v>
      </c>
      <c r="GF51" s="164">
        <v>0</v>
      </c>
      <c r="GG51" s="164">
        <v>0</v>
      </c>
      <c r="GH51" s="164">
        <v>0</v>
      </c>
      <c r="GI51" s="164">
        <v>0</v>
      </c>
      <c r="GJ51" s="164">
        <v>0</v>
      </c>
      <c r="GK51" s="164">
        <v>0</v>
      </c>
      <c r="GL51" s="164">
        <v>0</v>
      </c>
      <c r="GM51" s="164">
        <v>0</v>
      </c>
      <c r="GN51" s="164">
        <v>0</v>
      </c>
      <c r="GO51" s="164">
        <v>0</v>
      </c>
      <c r="GP51" s="164">
        <v>0</v>
      </c>
      <c r="GQ51" s="164">
        <v>0</v>
      </c>
      <c r="GR51" s="168">
        <v>0</v>
      </c>
      <c r="GS51" s="168">
        <v>0</v>
      </c>
      <c r="GT51" s="168">
        <v>0</v>
      </c>
      <c r="GU51" s="168">
        <v>0</v>
      </c>
      <c r="GV51" s="168">
        <v>0</v>
      </c>
      <c r="GW51" s="168">
        <v>0</v>
      </c>
      <c r="GX51" s="168">
        <v>0</v>
      </c>
      <c r="GY51" s="168">
        <v>0</v>
      </c>
      <c r="GZ51" s="168">
        <v>0</v>
      </c>
      <c r="HA51" s="168">
        <v>0</v>
      </c>
      <c r="HB51" s="168">
        <v>0</v>
      </c>
      <c r="HC51" s="168">
        <v>0</v>
      </c>
      <c r="HD51" s="168">
        <v>0</v>
      </c>
      <c r="HE51" s="168">
        <v>0</v>
      </c>
      <c r="HF51" s="168">
        <v>0</v>
      </c>
      <c r="HG51" s="168">
        <v>0</v>
      </c>
      <c r="HH51" s="168">
        <v>0</v>
      </c>
      <c r="HI51" s="168">
        <v>0</v>
      </c>
      <c r="HJ51" s="168">
        <v>0</v>
      </c>
      <c r="HK51" s="168">
        <v>0</v>
      </c>
      <c r="HL51" s="168">
        <v>0</v>
      </c>
      <c r="HM51" s="168">
        <v>0</v>
      </c>
      <c r="HN51" s="173">
        <v>0</v>
      </c>
      <c r="HO51" s="173">
        <v>0</v>
      </c>
      <c r="HP51" s="173">
        <v>0</v>
      </c>
      <c r="HQ51" s="173">
        <v>0</v>
      </c>
      <c r="HR51" s="173">
        <v>0</v>
      </c>
      <c r="HS51" s="173">
        <v>0</v>
      </c>
      <c r="HT51" s="173">
        <v>0</v>
      </c>
      <c r="HU51" s="173">
        <v>0</v>
      </c>
      <c r="HV51" s="173">
        <v>0</v>
      </c>
      <c r="HW51" s="173">
        <v>0</v>
      </c>
      <c r="HX51" s="173">
        <v>0</v>
      </c>
      <c r="HY51" s="173">
        <v>0</v>
      </c>
      <c r="HZ51" s="173">
        <v>0</v>
      </c>
      <c r="IA51" s="173">
        <v>0</v>
      </c>
      <c r="IB51" s="173">
        <v>0</v>
      </c>
      <c r="IC51" s="173">
        <v>0</v>
      </c>
      <c r="ID51" s="173">
        <v>0</v>
      </c>
      <c r="IE51" s="173">
        <v>0</v>
      </c>
      <c r="IF51" s="173">
        <v>0</v>
      </c>
      <c r="IG51" s="173">
        <v>0</v>
      </c>
      <c r="IH51" s="173">
        <v>0</v>
      </c>
      <c r="II51" s="173">
        <v>0</v>
      </c>
      <c r="IJ51" s="104">
        <v>0</v>
      </c>
      <c r="IK51" s="104">
        <v>0</v>
      </c>
      <c r="IL51" s="104">
        <v>0</v>
      </c>
      <c r="IM51" s="104">
        <v>0</v>
      </c>
      <c r="IN51" s="104">
        <v>0</v>
      </c>
      <c r="IO51" s="104">
        <v>0</v>
      </c>
      <c r="IP51" s="104">
        <v>0</v>
      </c>
      <c r="IQ51" s="104">
        <v>0</v>
      </c>
      <c r="IR51" s="104">
        <v>0</v>
      </c>
      <c r="IS51" s="104">
        <v>0</v>
      </c>
      <c r="IT51" s="104">
        <v>0</v>
      </c>
      <c r="IU51" s="104">
        <v>0</v>
      </c>
      <c r="IV51" s="104">
        <v>0</v>
      </c>
      <c r="IW51" s="104">
        <v>0</v>
      </c>
      <c r="IX51" s="104">
        <v>0</v>
      </c>
      <c r="IY51" s="104">
        <v>0</v>
      </c>
      <c r="IZ51" s="104">
        <v>0</v>
      </c>
      <c r="JA51" s="104">
        <v>0</v>
      </c>
      <c r="JB51" s="104">
        <v>0</v>
      </c>
      <c r="JC51" s="104">
        <v>0</v>
      </c>
      <c r="JD51" s="104">
        <v>0</v>
      </c>
      <c r="JE51" s="104">
        <v>0</v>
      </c>
      <c r="JF51" s="183">
        <v>0</v>
      </c>
      <c r="JG51" s="183">
        <v>0</v>
      </c>
      <c r="JH51" s="183">
        <v>0</v>
      </c>
      <c r="JI51" s="183">
        <v>0</v>
      </c>
      <c r="JJ51" s="183">
        <v>0</v>
      </c>
      <c r="JK51" s="183">
        <v>0</v>
      </c>
      <c r="JL51" s="183">
        <v>0</v>
      </c>
      <c r="JM51" s="183">
        <v>0</v>
      </c>
      <c r="JN51" s="183">
        <v>0</v>
      </c>
      <c r="JO51" s="183">
        <v>0</v>
      </c>
      <c r="JP51" s="183">
        <v>0</v>
      </c>
      <c r="JQ51" s="183">
        <v>0</v>
      </c>
      <c r="JR51" s="183">
        <v>0</v>
      </c>
      <c r="JS51" s="183">
        <v>0</v>
      </c>
      <c r="JT51" s="183">
        <v>0</v>
      </c>
      <c r="JU51" s="183">
        <v>0</v>
      </c>
      <c r="JV51" s="183">
        <v>0</v>
      </c>
      <c r="JW51" s="183">
        <v>0</v>
      </c>
      <c r="JX51" s="183">
        <v>0</v>
      </c>
      <c r="JY51" s="183">
        <v>0</v>
      </c>
      <c r="JZ51" s="183">
        <v>0</v>
      </c>
      <c r="KA51" s="183">
        <v>0</v>
      </c>
      <c r="KB51" s="190">
        <v>0</v>
      </c>
      <c r="KC51" s="190">
        <v>0</v>
      </c>
      <c r="KD51" s="190">
        <v>0</v>
      </c>
      <c r="KE51" s="190">
        <v>0</v>
      </c>
      <c r="KF51" s="190">
        <v>0</v>
      </c>
      <c r="KG51" s="190">
        <v>0</v>
      </c>
      <c r="KH51" s="190">
        <v>0</v>
      </c>
      <c r="KI51" s="190">
        <v>0</v>
      </c>
      <c r="KJ51" s="190">
        <v>0</v>
      </c>
      <c r="KK51" s="190">
        <v>0</v>
      </c>
      <c r="KL51" s="190">
        <v>0</v>
      </c>
      <c r="KM51" s="190">
        <v>0</v>
      </c>
      <c r="KN51" s="190">
        <v>0</v>
      </c>
      <c r="KO51" s="190">
        <v>0</v>
      </c>
      <c r="KP51" s="190">
        <v>0</v>
      </c>
      <c r="KQ51" s="190">
        <v>0</v>
      </c>
      <c r="KR51" s="190">
        <v>0</v>
      </c>
      <c r="KS51" s="190">
        <v>0</v>
      </c>
      <c r="KT51" s="190">
        <v>0</v>
      </c>
      <c r="KU51" s="190">
        <v>0</v>
      </c>
      <c r="KV51" s="190">
        <v>0</v>
      </c>
      <c r="KW51" s="190">
        <v>0</v>
      </c>
    </row>
    <row r="52" spans="1:309" x14ac:dyDescent="0.3">
      <c r="A52" s="101" t="s">
        <v>2</v>
      </c>
      <c r="B52" s="101">
        <v>0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102">
        <v>0</v>
      </c>
      <c r="AF52" s="102">
        <v>0</v>
      </c>
      <c r="AG52" s="102">
        <v>0</v>
      </c>
      <c r="AH52" s="102">
        <v>0</v>
      </c>
      <c r="AI52" s="102">
        <v>0</v>
      </c>
      <c r="AJ52" s="102">
        <v>0</v>
      </c>
      <c r="AK52" s="102">
        <v>0</v>
      </c>
      <c r="AL52" s="102">
        <v>0</v>
      </c>
      <c r="AM52" s="102">
        <v>0</v>
      </c>
      <c r="AN52" s="102">
        <v>0</v>
      </c>
      <c r="AO52" s="102">
        <v>0</v>
      </c>
      <c r="AP52" s="102">
        <v>0</v>
      </c>
      <c r="AQ52" s="102">
        <v>0</v>
      </c>
      <c r="AR52" s="102">
        <v>0</v>
      </c>
      <c r="AS52" s="102">
        <v>0</v>
      </c>
      <c r="AT52" s="123">
        <v>0</v>
      </c>
      <c r="AU52" s="123">
        <v>0</v>
      </c>
      <c r="AV52" s="123">
        <v>0</v>
      </c>
      <c r="AW52" s="123">
        <v>0</v>
      </c>
      <c r="AX52" s="123">
        <v>0</v>
      </c>
      <c r="AY52" s="123">
        <v>0</v>
      </c>
      <c r="AZ52" s="123">
        <v>0</v>
      </c>
      <c r="BA52" s="123">
        <v>0</v>
      </c>
      <c r="BB52" s="123">
        <v>0</v>
      </c>
      <c r="BC52" s="123">
        <v>0</v>
      </c>
      <c r="BD52" s="123">
        <v>0</v>
      </c>
      <c r="BE52" s="123">
        <v>0</v>
      </c>
      <c r="BF52" s="123">
        <v>0</v>
      </c>
      <c r="BG52" s="123">
        <v>0</v>
      </c>
      <c r="BH52" s="123">
        <v>0</v>
      </c>
      <c r="BI52" s="123">
        <v>0</v>
      </c>
      <c r="BJ52" s="123">
        <v>0</v>
      </c>
      <c r="BK52" s="123">
        <v>0</v>
      </c>
      <c r="BL52" s="123">
        <v>0</v>
      </c>
      <c r="BM52" s="123">
        <v>0</v>
      </c>
      <c r="BN52" s="123">
        <v>0</v>
      </c>
      <c r="BO52" s="123">
        <v>0</v>
      </c>
      <c r="BP52" s="103">
        <v>0</v>
      </c>
      <c r="BQ52" s="103">
        <v>0</v>
      </c>
      <c r="BR52" s="103">
        <v>0</v>
      </c>
      <c r="BS52" s="103">
        <v>0</v>
      </c>
      <c r="BT52" s="103">
        <v>0</v>
      </c>
      <c r="BU52" s="103">
        <v>0</v>
      </c>
      <c r="BV52" s="103">
        <v>0</v>
      </c>
      <c r="BW52" s="103">
        <v>0</v>
      </c>
      <c r="BX52" s="103">
        <v>0</v>
      </c>
      <c r="BY52" s="103">
        <v>0</v>
      </c>
      <c r="BZ52" s="103">
        <v>0</v>
      </c>
      <c r="CA52" s="103">
        <v>0</v>
      </c>
      <c r="CB52" s="103">
        <v>0</v>
      </c>
      <c r="CC52" s="103">
        <v>0</v>
      </c>
      <c r="CD52" s="103">
        <v>0</v>
      </c>
      <c r="CE52" s="103">
        <v>0</v>
      </c>
      <c r="CF52" s="103">
        <v>0</v>
      </c>
      <c r="CG52" s="103">
        <v>0</v>
      </c>
      <c r="CH52" s="103">
        <v>0</v>
      </c>
      <c r="CI52" s="103">
        <v>0</v>
      </c>
      <c r="CJ52" s="103">
        <v>0</v>
      </c>
      <c r="CK52" s="103">
        <v>0</v>
      </c>
      <c r="CL52" s="146">
        <v>0</v>
      </c>
      <c r="CM52" s="146">
        <v>0</v>
      </c>
      <c r="CN52" s="146">
        <v>0</v>
      </c>
      <c r="CO52" s="146">
        <v>0</v>
      </c>
      <c r="CP52" s="146">
        <v>0</v>
      </c>
      <c r="CQ52" s="146">
        <v>0</v>
      </c>
      <c r="CR52" s="146">
        <v>0</v>
      </c>
      <c r="CS52" s="146">
        <v>0</v>
      </c>
      <c r="CT52" s="146">
        <v>0</v>
      </c>
      <c r="CU52" s="146">
        <v>0</v>
      </c>
      <c r="CV52" s="146">
        <v>0</v>
      </c>
      <c r="CW52" s="146">
        <v>0</v>
      </c>
      <c r="CX52" s="146">
        <v>0</v>
      </c>
      <c r="CY52" s="146">
        <v>0</v>
      </c>
      <c r="CZ52" s="146">
        <v>0</v>
      </c>
      <c r="DA52" s="146">
        <v>0</v>
      </c>
      <c r="DB52" s="146">
        <v>0</v>
      </c>
      <c r="DC52" s="146">
        <v>0</v>
      </c>
      <c r="DD52" s="146">
        <v>0</v>
      </c>
      <c r="DE52" s="146">
        <v>0</v>
      </c>
      <c r="DF52" s="146">
        <v>0</v>
      </c>
      <c r="DG52" s="146">
        <v>0</v>
      </c>
      <c r="DH52" s="107">
        <v>0</v>
      </c>
      <c r="DI52" s="107">
        <v>0</v>
      </c>
      <c r="DJ52" s="107">
        <v>0</v>
      </c>
      <c r="DK52" s="107">
        <v>0</v>
      </c>
      <c r="DL52" s="107">
        <v>0</v>
      </c>
      <c r="DM52" s="107">
        <v>0</v>
      </c>
      <c r="DN52" s="107">
        <v>0</v>
      </c>
      <c r="DO52" s="107">
        <v>0</v>
      </c>
      <c r="DP52" s="107">
        <v>0</v>
      </c>
      <c r="DQ52" s="107">
        <v>0</v>
      </c>
      <c r="DR52" s="107">
        <v>0</v>
      </c>
      <c r="DS52" s="107">
        <v>0</v>
      </c>
      <c r="DT52" s="107">
        <v>0</v>
      </c>
      <c r="DU52" s="107">
        <v>0</v>
      </c>
      <c r="DV52" s="107">
        <v>0</v>
      </c>
      <c r="DW52" s="107">
        <v>0</v>
      </c>
      <c r="DX52" s="107">
        <v>0</v>
      </c>
      <c r="DY52" s="107">
        <v>0</v>
      </c>
      <c r="DZ52" s="107">
        <v>0</v>
      </c>
      <c r="EA52" s="107">
        <v>0</v>
      </c>
      <c r="EB52" s="107">
        <v>0</v>
      </c>
      <c r="EC52" s="107">
        <v>0</v>
      </c>
      <c r="ED52" s="124">
        <v>0</v>
      </c>
      <c r="EE52" s="124">
        <v>0</v>
      </c>
      <c r="EF52" s="124">
        <v>0</v>
      </c>
      <c r="EG52" s="124">
        <v>0</v>
      </c>
      <c r="EH52" s="124">
        <v>0</v>
      </c>
      <c r="EI52" s="124">
        <v>0</v>
      </c>
      <c r="EJ52" s="124">
        <v>0</v>
      </c>
      <c r="EK52" s="124">
        <v>0</v>
      </c>
      <c r="EL52" s="124">
        <v>0</v>
      </c>
      <c r="EM52" s="124">
        <v>0</v>
      </c>
      <c r="EN52" s="124">
        <v>0</v>
      </c>
      <c r="EO52" s="124">
        <v>0</v>
      </c>
      <c r="EP52" s="124">
        <v>0</v>
      </c>
      <c r="EQ52" s="124">
        <v>0</v>
      </c>
      <c r="ER52" s="124">
        <v>0</v>
      </c>
      <c r="ES52" s="124">
        <v>0</v>
      </c>
      <c r="ET52" s="124">
        <v>0</v>
      </c>
      <c r="EU52" s="124">
        <v>0</v>
      </c>
      <c r="EV52" s="124">
        <v>0</v>
      </c>
      <c r="EW52" s="124">
        <v>0</v>
      </c>
      <c r="EX52" s="124">
        <v>0</v>
      </c>
      <c r="EY52" s="124">
        <v>0</v>
      </c>
      <c r="EZ52" s="158">
        <v>0</v>
      </c>
      <c r="FA52" s="158">
        <v>0</v>
      </c>
      <c r="FB52" s="158">
        <v>0</v>
      </c>
      <c r="FC52" s="158">
        <v>0</v>
      </c>
      <c r="FD52" s="158">
        <v>0</v>
      </c>
      <c r="FE52" s="158">
        <v>0</v>
      </c>
      <c r="FF52" s="158">
        <v>0</v>
      </c>
      <c r="FG52" s="158">
        <v>0</v>
      </c>
      <c r="FH52" s="158">
        <v>0</v>
      </c>
      <c r="FI52" s="158">
        <v>0</v>
      </c>
      <c r="FJ52" s="158">
        <v>0</v>
      </c>
      <c r="FK52" s="158">
        <v>0</v>
      </c>
      <c r="FL52" s="158">
        <v>0</v>
      </c>
      <c r="FM52" s="158">
        <v>0</v>
      </c>
      <c r="FN52" s="158">
        <v>0</v>
      </c>
      <c r="FO52" s="158">
        <v>0</v>
      </c>
      <c r="FP52" s="158">
        <v>0</v>
      </c>
      <c r="FQ52" s="158">
        <v>0</v>
      </c>
      <c r="FR52" s="158">
        <v>0</v>
      </c>
      <c r="FS52" s="158">
        <v>0</v>
      </c>
      <c r="FT52" s="158">
        <v>0</v>
      </c>
      <c r="FU52" s="158">
        <v>0</v>
      </c>
      <c r="FV52" s="164">
        <v>0</v>
      </c>
      <c r="FW52" s="164">
        <v>0</v>
      </c>
      <c r="FX52" s="164">
        <v>0</v>
      </c>
      <c r="FY52" s="164">
        <v>0</v>
      </c>
      <c r="FZ52" s="164">
        <v>0</v>
      </c>
      <c r="GA52" s="164">
        <v>0</v>
      </c>
      <c r="GB52" s="164">
        <v>0</v>
      </c>
      <c r="GC52" s="164">
        <v>0</v>
      </c>
      <c r="GD52" s="164">
        <v>0</v>
      </c>
      <c r="GE52" s="164">
        <v>0</v>
      </c>
      <c r="GF52" s="164">
        <v>0</v>
      </c>
      <c r="GG52" s="164">
        <v>0</v>
      </c>
      <c r="GH52" s="164">
        <v>0</v>
      </c>
      <c r="GI52" s="164">
        <v>0</v>
      </c>
      <c r="GJ52" s="164">
        <v>0</v>
      </c>
      <c r="GK52" s="164">
        <v>0</v>
      </c>
      <c r="GL52" s="164">
        <v>0</v>
      </c>
      <c r="GM52" s="164">
        <v>0</v>
      </c>
      <c r="GN52" s="164">
        <v>0</v>
      </c>
      <c r="GO52" s="164">
        <v>0</v>
      </c>
      <c r="GP52" s="164">
        <v>0</v>
      </c>
      <c r="GQ52" s="164">
        <v>0</v>
      </c>
      <c r="GR52" s="168">
        <v>0</v>
      </c>
      <c r="GS52" s="168">
        <v>0</v>
      </c>
      <c r="GT52" s="168">
        <v>0</v>
      </c>
      <c r="GU52" s="168">
        <v>0</v>
      </c>
      <c r="GV52" s="168">
        <v>0</v>
      </c>
      <c r="GW52" s="168">
        <v>0</v>
      </c>
      <c r="GX52" s="168">
        <v>0</v>
      </c>
      <c r="GY52" s="168">
        <v>0</v>
      </c>
      <c r="GZ52" s="168">
        <v>0</v>
      </c>
      <c r="HA52" s="168">
        <v>0</v>
      </c>
      <c r="HB52" s="168">
        <v>0</v>
      </c>
      <c r="HC52" s="168">
        <v>0</v>
      </c>
      <c r="HD52" s="168">
        <v>0</v>
      </c>
      <c r="HE52" s="168">
        <v>0</v>
      </c>
      <c r="HF52" s="168">
        <v>0</v>
      </c>
      <c r="HG52" s="168">
        <v>0</v>
      </c>
      <c r="HH52" s="168">
        <v>0</v>
      </c>
      <c r="HI52" s="168">
        <v>0</v>
      </c>
      <c r="HJ52" s="168">
        <v>0</v>
      </c>
      <c r="HK52" s="168">
        <v>0</v>
      </c>
      <c r="HL52" s="168">
        <v>0</v>
      </c>
      <c r="HM52" s="168">
        <v>0</v>
      </c>
      <c r="HN52" s="173">
        <v>0</v>
      </c>
      <c r="HO52" s="173">
        <v>0</v>
      </c>
      <c r="HP52" s="173">
        <v>0</v>
      </c>
      <c r="HQ52" s="173">
        <v>0</v>
      </c>
      <c r="HR52" s="173">
        <v>0</v>
      </c>
      <c r="HS52" s="173">
        <v>0</v>
      </c>
      <c r="HT52" s="173">
        <v>0</v>
      </c>
      <c r="HU52" s="173">
        <v>0</v>
      </c>
      <c r="HV52" s="173">
        <v>0</v>
      </c>
      <c r="HW52" s="173">
        <v>0</v>
      </c>
      <c r="HX52" s="173">
        <v>0</v>
      </c>
      <c r="HY52" s="173">
        <v>0</v>
      </c>
      <c r="HZ52" s="173">
        <v>0</v>
      </c>
      <c r="IA52" s="173">
        <v>0</v>
      </c>
      <c r="IB52" s="173">
        <v>0</v>
      </c>
      <c r="IC52" s="173">
        <v>0</v>
      </c>
      <c r="ID52" s="173">
        <v>0</v>
      </c>
      <c r="IE52" s="173">
        <v>0</v>
      </c>
      <c r="IF52" s="173">
        <v>0</v>
      </c>
      <c r="IG52" s="173">
        <v>0</v>
      </c>
      <c r="IH52" s="173">
        <v>0</v>
      </c>
      <c r="II52" s="173">
        <v>0</v>
      </c>
      <c r="IJ52" s="104">
        <v>0</v>
      </c>
      <c r="IK52" s="104">
        <v>0</v>
      </c>
      <c r="IL52" s="104">
        <v>0</v>
      </c>
      <c r="IM52" s="104">
        <v>0</v>
      </c>
      <c r="IN52" s="104">
        <v>0</v>
      </c>
      <c r="IO52" s="104">
        <v>0</v>
      </c>
      <c r="IP52" s="104">
        <v>0</v>
      </c>
      <c r="IQ52" s="104">
        <v>0</v>
      </c>
      <c r="IR52" s="104">
        <v>0</v>
      </c>
      <c r="IS52" s="104">
        <v>0</v>
      </c>
      <c r="IT52" s="104">
        <v>0</v>
      </c>
      <c r="IU52" s="104">
        <v>0</v>
      </c>
      <c r="IV52" s="104">
        <v>0</v>
      </c>
      <c r="IW52" s="104">
        <v>0</v>
      </c>
      <c r="IX52" s="104">
        <v>0</v>
      </c>
      <c r="IY52" s="104">
        <v>0</v>
      </c>
      <c r="IZ52" s="104">
        <v>0</v>
      </c>
      <c r="JA52" s="104">
        <v>0</v>
      </c>
      <c r="JB52" s="104">
        <v>0</v>
      </c>
      <c r="JC52" s="104">
        <v>0</v>
      </c>
      <c r="JD52" s="104">
        <v>0</v>
      </c>
      <c r="JE52" s="104">
        <v>0</v>
      </c>
      <c r="JF52" s="183">
        <v>0</v>
      </c>
      <c r="JG52" s="183">
        <v>0</v>
      </c>
      <c r="JH52" s="183">
        <v>0</v>
      </c>
      <c r="JI52" s="183">
        <v>0</v>
      </c>
      <c r="JJ52" s="183">
        <v>0</v>
      </c>
      <c r="JK52" s="183">
        <v>0</v>
      </c>
      <c r="JL52" s="183">
        <v>0</v>
      </c>
      <c r="JM52" s="183">
        <v>0</v>
      </c>
      <c r="JN52" s="183">
        <v>0</v>
      </c>
      <c r="JO52" s="183">
        <v>0</v>
      </c>
      <c r="JP52" s="183">
        <v>0</v>
      </c>
      <c r="JQ52" s="183">
        <v>0</v>
      </c>
      <c r="JR52" s="183">
        <v>0</v>
      </c>
      <c r="JS52" s="183">
        <v>0</v>
      </c>
      <c r="JT52" s="183">
        <v>0</v>
      </c>
      <c r="JU52" s="183">
        <v>0</v>
      </c>
      <c r="JV52" s="183">
        <v>0</v>
      </c>
      <c r="JW52" s="183">
        <v>0</v>
      </c>
      <c r="JX52" s="183">
        <v>0</v>
      </c>
      <c r="JY52" s="183">
        <v>0</v>
      </c>
      <c r="JZ52" s="183">
        <v>0</v>
      </c>
      <c r="KA52" s="183">
        <v>0</v>
      </c>
      <c r="KB52" s="190">
        <v>0</v>
      </c>
      <c r="KC52" s="190">
        <v>0</v>
      </c>
      <c r="KD52" s="190">
        <v>0</v>
      </c>
      <c r="KE52" s="190">
        <v>0</v>
      </c>
      <c r="KF52" s="190">
        <v>0</v>
      </c>
      <c r="KG52" s="190">
        <v>0</v>
      </c>
      <c r="KH52" s="190">
        <v>0</v>
      </c>
      <c r="KI52" s="190">
        <v>0</v>
      </c>
      <c r="KJ52" s="190">
        <v>0</v>
      </c>
      <c r="KK52" s="190">
        <v>0</v>
      </c>
      <c r="KL52" s="190">
        <v>0</v>
      </c>
      <c r="KM52" s="190">
        <v>0</v>
      </c>
      <c r="KN52" s="190">
        <v>0</v>
      </c>
      <c r="KO52" s="190">
        <v>0</v>
      </c>
      <c r="KP52" s="190">
        <v>0</v>
      </c>
      <c r="KQ52" s="190">
        <v>0</v>
      </c>
      <c r="KR52" s="190">
        <v>0</v>
      </c>
      <c r="KS52" s="190">
        <v>0</v>
      </c>
      <c r="KT52" s="190">
        <v>0</v>
      </c>
      <c r="KU52" s="190">
        <v>0</v>
      </c>
      <c r="KV52" s="190">
        <v>0</v>
      </c>
      <c r="KW52" s="190">
        <v>0</v>
      </c>
    </row>
    <row r="53" spans="1:309" x14ac:dyDescent="0.3">
      <c r="A53" s="101" t="s">
        <v>3</v>
      </c>
      <c r="B53" s="101">
        <v>0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01">
        <v>0</v>
      </c>
      <c r="U53" s="101">
        <v>0</v>
      </c>
      <c r="V53" s="101">
        <v>0</v>
      </c>
      <c r="W53" s="101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2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23">
        <v>0</v>
      </c>
      <c r="AU53" s="123">
        <v>0</v>
      </c>
      <c r="AV53" s="123">
        <v>0</v>
      </c>
      <c r="AW53" s="123">
        <v>0</v>
      </c>
      <c r="AX53" s="123">
        <v>0</v>
      </c>
      <c r="AY53" s="123">
        <v>0</v>
      </c>
      <c r="AZ53" s="123">
        <v>0</v>
      </c>
      <c r="BA53" s="123">
        <v>0</v>
      </c>
      <c r="BB53" s="123">
        <v>0</v>
      </c>
      <c r="BC53" s="123">
        <v>0</v>
      </c>
      <c r="BD53" s="123">
        <v>0</v>
      </c>
      <c r="BE53" s="123">
        <v>0</v>
      </c>
      <c r="BF53" s="123">
        <v>0</v>
      </c>
      <c r="BG53" s="123">
        <v>0</v>
      </c>
      <c r="BH53" s="123">
        <v>0</v>
      </c>
      <c r="BI53" s="123">
        <v>0</v>
      </c>
      <c r="BJ53" s="123">
        <v>0</v>
      </c>
      <c r="BK53" s="123">
        <v>0</v>
      </c>
      <c r="BL53" s="123">
        <v>0</v>
      </c>
      <c r="BM53" s="123">
        <v>0</v>
      </c>
      <c r="BN53" s="123">
        <v>0</v>
      </c>
      <c r="BO53" s="123">
        <v>0</v>
      </c>
      <c r="BP53" s="103">
        <v>0</v>
      </c>
      <c r="BQ53" s="103">
        <v>0</v>
      </c>
      <c r="BR53" s="103">
        <v>0</v>
      </c>
      <c r="BS53" s="103">
        <v>0</v>
      </c>
      <c r="BT53" s="103">
        <v>0</v>
      </c>
      <c r="BU53" s="103">
        <v>0</v>
      </c>
      <c r="BV53" s="103">
        <v>0</v>
      </c>
      <c r="BW53" s="103">
        <v>0</v>
      </c>
      <c r="BX53" s="103">
        <v>0</v>
      </c>
      <c r="BY53" s="103">
        <v>0</v>
      </c>
      <c r="BZ53" s="103">
        <v>0</v>
      </c>
      <c r="CA53" s="103">
        <v>0</v>
      </c>
      <c r="CB53" s="103">
        <v>0</v>
      </c>
      <c r="CC53" s="103">
        <v>0</v>
      </c>
      <c r="CD53" s="103">
        <v>0</v>
      </c>
      <c r="CE53" s="103">
        <v>0</v>
      </c>
      <c r="CF53" s="103">
        <v>0</v>
      </c>
      <c r="CG53" s="103">
        <v>0</v>
      </c>
      <c r="CH53" s="103">
        <v>0</v>
      </c>
      <c r="CI53" s="103">
        <v>0</v>
      </c>
      <c r="CJ53" s="103">
        <v>0</v>
      </c>
      <c r="CK53" s="103">
        <v>0</v>
      </c>
      <c r="CL53" s="146">
        <v>0</v>
      </c>
      <c r="CM53" s="146">
        <v>0</v>
      </c>
      <c r="CN53" s="146">
        <v>0</v>
      </c>
      <c r="CO53" s="146">
        <v>0</v>
      </c>
      <c r="CP53" s="146">
        <v>0</v>
      </c>
      <c r="CQ53" s="146">
        <v>0</v>
      </c>
      <c r="CR53" s="146">
        <v>0</v>
      </c>
      <c r="CS53" s="146">
        <v>0</v>
      </c>
      <c r="CT53" s="146">
        <v>0</v>
      </c>
      <c r="CU53" s="146">
        <v>0</v>
      </c>
      <c r="CV53" s="146">
        <v>0</v>
      </c>
      <c r="CW53" s="146">
        <v>0</v>
      </c>
      <c r="CX53" s="146">
        <v>0</v>
      </c>
      <c r="CY53" s="146">
        <v>0</v>
      </c>
      <c r="CZ53" s="146">
        <v>0</v>
      </c>
      <c r="DA53" s="146">
        <v>0</v>
      </c>
      <c r="DB53" s="146">
        <v>0</v>
      </c>
      <c r="DC53" s="146">
        <v>0</v>
      </c>
      <c r="DD53" s="146">
        <v>0</v>
      </c>
      <c r="DE53" s="146">
        <v>0</v>
      </c>
      <c r="DF53" s="146">
        <v>0</v>
      </c>
      <c r="DG53" s="146">
        <v>0</v>
      </c>
      <c r="DH53" s="107">
        <v>0</v>
      </c>
      <c r="DI53" s="107">
        <v>0</v>
      </c>
      <c r="DJ53" s="107">
        <v>0</v>
      </c>
      <c r="DK53" s="107">
        <v>0</v>
      </c>
      <c r="DL53" s="107">
        <v>0</v>
      </c>
      <c r="DM53" s="107">
        <v>0</v>
      </c>
      <c r="DN53" s="107">
        <v>0</v>
      </c>
      <c r="DO53" s="107">
        <v>0</v>
      </c>
      <c r="DP53" s="107">
        <v>0</v>
      </c>
      <c r="DQ53" s="107">
        <v>0</v>
      </c>
      <c r="DR53" s="107">
        <v>0</v>
      </c>
      <c r="DS53" s="107">
        <v>0</v>
      </c>
      <c r="DT53" s="107">
        <v>0</v>
      </c>
      <c r="DU53" s="107">
        <v>0</v>
      </c>
      <c r="DV53" s="107">
        <v>0</v>
      </c>
      <c r="DW53" s="107">
        <v>0</v>
      </c>
      <c r="DX53" s="107">
        <v>0</v>
      </c>
      <c r="DY53" s="107">
        <v>0</v>
      </c>
      <c r="DZ53" s="107">
        <v>0</v>
      </c>
      <c r="EA53" s="107">
        <v>0</v>
      </c>
      <c r="EB53" s="107">
        <v>0</v>
      </c>
      <c r="EC53" s="107">
        <v>0</v>
      </c>
      <c r="ED53" s="124">
        <v>0</v>
      </c>
      <c r="EE53" s="124">
        <v>0</v>
      </c>
      <c r="EF53" s="124">
        <v>0</v>
      </c>
      <c r="EG53" s="124">
        <v>3</v>
      </c>
      <c r="EH53" s="124">
        <v>0</v>
      </c>
      <c r="EI53" s="124">
        <v>0</v>
      </c>
      <c r="EJ53" s="124">
        <v>0</v>
      </c>
      <c r="EK53" s="124">
        <v>0</v>
      </c>
      <c r="EL53" s="124">
        <v>2</v>
      </c>
      <c r="EM53" s="124">
        <v>0</v>
      </c>
      <c r="EN53" s="124">
        <v>0</v>
      </c>
      <c r="EO53" s="124">
        <v>0</v>
      </c>
      <c r="EP53" s="124">
        <v>0</v>
      </c>
      <c r="EQ53" s="124">
        <v>0</v>
      </c>
      <c r="ER53" s="124">
        <v>0</v>
      </c>
      <c r="ES53" s="124">
        <v>0</v>
      </c>
      <c r="ET53" s="124">
        <v>0</v>
      </c>
      <c r="EU53" s="124">
        <v>0</v>
      </c>
      <c r="EV53" s="124">
        <v>0</v>
      </c>
      <c r="EW53" s="124">
        <v>0</v>
      </c>
      <c r="EX53" s="124">
        <v>0</v>
      </c>
      <c r="EY53" s="124">
        <v>0</v>
      </c>
      <c r="EZ53" s="158">
        <v>0</v>
      </c>
      <c r="FA53" s="158">
        <v>0</v>
      </c>
      <c r="FB53" s="158">
        <v>0</v>
      </c>
      <c r="FC53" s="158">
        <v>0</v>
      </c>
      <c r="FD53" s="158">
        <v>0</v>
      </c>
      <c r="FE53" s="158">
        <v>0</v>
      </c>
      <c r="FF53" s="158">
        <v>0</v>
      </c>
      <c r="FG53" s="158">
        <v>0</v>
      </c>
      <c r="FH53" s="158">
        <v>0</v>
      </c>
      <c r="FI53" s="158">
        <v>0</v>
      </c>
      <c r="FJ53" s="158">
        <v>0</v>
      </c>
      <c r="FK53" s="158">
        <v>0</v>
      </c>
      <c r="FL53" s="158">
        <v>0</v>
      </c>
      <c r="FM53" s="158">
        <v>0</v>
      </c>
      <c r="FN53" s="158">
        <v>0</v>
      </c>
      <c r="FO53" s="158">
        <v>0</v>
      </c>
      <c r="FP53" s="158">
        <v>0</v>
      </c>
      <c r="FQ53" s="158">
        <v>0</v>
      </c>
      <c r="FR53" s="158">
        <v>0</v>
      </c>
      <c r="FS53" s="158">
        <v>0</v>
      </c>
      <c r="FT53" s="158">
        <v>0</v>
      </c>
      <c r="FU53" s="158">
        <v>0</v>
      </c>
      <c r="FV53" s="164">
        <v>0</v>
      </c>
      <c r="FW53" s="164">
        <v>0</v>
      </c>
      <c r="FX53" s="164">
        <v>0</v>
      </c>
      <c r="FY53" s="164">
        <v>0</v>
      </c>
      <c r="FZ53" s="164">
        <v>0</v>
      </c>
      <c r="GA53" s="164">
        <v>0</v>
      </c>
      <c r="GB53" s="164">
        <v>0</v>
      </c>
      <c r="GC53" s="164">
        <v>0</v>
      </c>
      <c r="GD53" s="164">
        <v>0</v>
      </c>
      <c r="GE53" s="164">
        <v>0</v>
      </c>
      <c r="GF53" s="164">
        <v>0</v>
      </c>
      <c r="GG53" s="164">
        <v>0</v>
      </c>
      <c r="GH53" s="164">
        <v>0</v>
      </c>
      <c r="GI53" s="164">
        <v>0</v>
      </c>
      <c r="GJ53" s="164">
        <v>0</v>
      </c>
      <c r="GK53" s="164">
        <v>0</v>
      </c>
      <c r="GL53" s="164">
        <v>0</v>
      </c>
      <c r="GM53" s="164">
        <v>0</v>
      </c>
      <c r="GN53" s="164">
        <v>0</v>
      </c>
      <c r="GO53" s="164">
        <v>0</v>
      </c>
      <c r="GP53" s="164">
        <v>0</v>
      </c>
      <c r="GQ53" s="164">
        <v>0</v>
      </c>
      <c r="GR53" s="168">
        <v>0</v>
      </c>
      <c r="GS53" s="168">
        <v>0</v>
      </c>
      <c r="GT53" s="168">
        <v>0</v>
      </c>
      <c r="GU53" s="168">
        <v>0</v>
      </c>
      <c r="GV53" s="168">
        <v>0</v>
      </c>
      <c r="GW53" s="168">
        <v>0</v>
      </c>
      <c r="GX53" s="168">
        <v>0</v>
      </c>
      <c r="GY53" s="168">
        <v>0</v>
      </c>
      <c r="GZ53" s="168">
        <v>0</v>
      </c>
      <c r="HA53" s="168">
        <v>0</v>
      </c>
      <c r="HB53" s="168">
        <v>0</v>
      </c>
      <c r="HC53" s="168">
        <v>0</v>
      </c>
      <c r="HD53" s="168">
        <v>0</v>
      </c>
      <c r="HE53" s="168">
        <v>0</v>
      </c>
      <c r="HF53" s="168">
        <v>0</v>
      </c>
      <c r="HG53" s="168">
        <v>0</v>
      </c>
      <c r="HH53" s="168">
        <v>0</v>
      </c>
      <c r="HI53" s="168">
        <v>0</v>
      </c>
      <c r="HJ53" s="168">
        <v>0</v>
      </c>
      <c r="HK53" s="168">
        <v>0</v>
      </c>
      <c r="HL53" s="168">
        <v>0</v>
      </c>
      <c r="HM53" s="168">
        <v>0</v>
      </c>
      <c r="HN53" s="173">
        <v>0</v>
      </c>
      <c r="HO53" s="173">
        <v>0</v>
      </c>
      <c r="HP53" s="173">
        <v>0</v>
      </c>
      <c r="HQ53" s="173">
        <v>0</v>
      </c>
      <c r="HR53" s="173">
        <v>0</v>
      </c>
      <c r="HS53" s="173">
        <v>0</v>
      </c>
      <c r="HT53" s="173">
        <v>0</v>
      </c>
      <c r="HU53" s="173">
        <v>0</v>
      </c>
      <c r="HV53" s="173">
        <v>0</v>
      </c>
      <c r="HW53" s="173">
        <v>0</v>
      </c>
      <c r="HX53" s="173">
        <v>0</v>
      </c>
      <c r="HY53" s="173">
        <v>0</v>
      </c>
      <c r="HZ53" s="173">
        <v>0</v>
      </c>
      <c r="IA53" s="173">
        <v>0</v>
      </c>
      <c r="IB53" s="173">
        <v>0</v>
      </c>
      <c r="IC53" s="173">
        <v>0</v>
      </c>
      <c r="ID53" s="173">
        <v>0</v>
      </c>
      <c r="IE53" s="173">
        <v>0</v>
      </c>
      <c r="IF53" s="173">
        <v>0</v>
      </c>
      <c r="IG53" s="173">
        <v>0</v>
      </c>
      <c r="IH53" s="173">
        <v>0</v>
      </c>
      <c r="II53" s="173">
        <v>0</v>
      </c>
      <c r="IJ53" s="104">
        <v>0</v>
      </c>
      <c r="IK53" s="104">
        <v>0</v>
      </c>
      <c r="IL53" s="104">
        <v>0</v>
      </c>
      <c r="IM53" s="104">
        <v>0</v>
      </c>
      <c r="IN53" s="104">
        <v>0</v>
      </c>
      <c r="IO53" s="104">
        <v>0</v>
      </c>
      <c r="IP53" s="104">
        <v>0</v>
      </c>
      <c r="IQ53" s="104">
        <v>0</v>
      </c>
      <c r="IR53" s="104">
        <v>0</v>
      </c>
      <c r="IS53" s="104">
        <v>0</v>
      </c>
      <c r="IT53" s="104">
        <v>0</v>
      </c>
      <c r="IU53" s="104">
        <v>0</v>
      </c>
      <c r="IV53" s="104">
        <v>0</v>
      </c>
      <c r="IW53" s="104">
        <v>0</v>
      </c>
      <c r="IX53" s="104">
        <v>0</v>
      </c>
      <c r="IY53" s="104">
        <v>0</v>
      </c>
      <c r="IZ53" s="104">
        <v>0</v>
      </c>
      <c r="JA53" s="104">
        <v>0</v>
      </c>
      <c r="JB53" s="104">
        <v>0</v>
      </c>
      <c r="JC53" s="104">
        <v>0</v>
      </c>
      <c r="JD53" s="104">
        <v>0</v>
      </c>
      <c r="JE53" s="104">
        <v>0</v>
      </c>
      <c r="JF53" s="183">
        <v>0</v>
      </c>
      <c r="JG53" s="183">
        <v>0</v>
      </c>
      <c r="JH53" s="183">
        <v>0</v>
      </c>
      <c r="JI53" s="183">
        <v>0</v>
      </c>
      <c r="JJ53" s="183">
        <v>0</v>
      </c>
      <c r="JK53" s="183">
        <v>0</v>
      </c>
      <c r="JL53" s="183">
        <v>0</v>
      </c>
      <c r="JM53" s="183">
        <v>0</v>
      </c>
      <c r="JN53" s="183">
        <v>0</v>
      </c>
      <c r="JO53" s="183">
        <v>0</v>
      </c>
      <c r="JP53" s="183">
        <v>0</v>
      </c>
      <c r="JQ53" s="183">
        <v>0</v>
      </c>
      <c r="JR53" s="183">
        <v>0</v>
      </c>
      <c r="JS53" s="183">
        <v>0</v>
      </c>
      <c r="JT53" s="183">
        <v>0</v>
      </c>
      <c r="JU53" s="183">
        <v>0</v>
      </c>
      <c r="JV53" s="183">
        <v>0</v>
      </c>
      <c r="JW53" s="183">
        <v>0</v>
      </c>
      <c r="JX53" s="183">
        <v>0</v>
      </c>
      <c r="JY53" s="183">
        <v>0</v>
      </c>
      <c r="JZ53" s="183">
        <v>0</v>
      </c>
      <c r="KA53" s="183">
        <v>0</v>
      </c>
      <c r="KB53" s="190">
        <v>0</v>
      </c>
      <c r="KC53" s="190">
        <v>0</v>
      </c>
      <c r="KD53" s="190">
        <v>0</v>
      </c>
      <c r="KE53" s="190">
        <v>0</v>
      </c>
      <c r="KF53" s="190">
        <v>0</v>
      </c>
      <c r="KG53" s="190">
        <v>0</v>
      </c>
      <c r="KH53" s="190">
        <v>0</v>
      </c>
      <c r="KI53" s="190">
        <v>0</v>
      </c>
      <c r="KJ53" s="190">
        <v>0</v>
      </c>
      <c r="KK53" s="190">
        <v>0</v>
      </c>
      <c r="KL53" s="190">
        <v>0</v>
      </c>
      <c r="KM53" s="190">
        <v>0</v>
      </c>
      <c r="KN53" s="190">
        <v>0</v>
      </c>
      <c r="KO53" s="190">
        <v>0</v>
      </c>
      <c r="KP53" s="190">
        <v>0</v>
      </c>
      <c r="KQ53" s="190">
        <v>0</v>
      </c>
      <c r="KR53" s="190">
        <v>0</v>
      </c>
      <c r="KS53" s="190">
        <v>0</v>
      </c>
      <c r="KT53" s="190">
        <v>0</v>
      </c>
      <c r="KU53" s="190">
        <v>0</v>
      </c>
      <c r="KV53" s="190">
        <v>0</v>
      </c>
      <c r="KW53" s="190">
        <v>0</v>
      </c>
    </row>
    <row r="54" spans="1:309" x14ac:dyDescent="0.3">
      <c r="A54" s="101" t="s">
        <v>4</v>
      </c>
      <c r="B54" s="101">
        <v>0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2">
        <v>0</v>
      </c>
      <c r="Y54" s="102">
        <v>0</v>
      </c>
      <c r="Z54" s="102">
        <v>0</v>
      </c>
      <c r="AA54" s="102">
        <v>0</v>
      </c>
      <c r="AB54" s="102">
        <v>0</v>
      </c>
      <c r="AC54" s="102">
        <v>0</v>
      </c>
      <c r="AD54" s="102">
        <v>0</v>
      </c>
      <c r="AE54" s="102">
        <v>0</v>
      </c>
      <c r="AF54" s="102">
        <v>0</v>
      </c>
      <c r="AG54" s="102">
        <v>0</v>
      </c>
      <c r="AH54" s="102">
        <v>0</v>
      </c>
      <c r="AI54" s="102">
        <v>0</v>
      </c>
      <c r="AJ54" s="102">
        <v>0</v>
      </c>
      <c r="AK54" s="102">
        <v>0</v>
      </c>
      <c r="AL54" s="102">
        <v>0</v>
      </c>
      <c r="AM54" s="102">
        <v>0</v>
      </c>
      <c r="AN54" s="102">
        <v>0</v>
      </c>
      <c r="AO54" s="102">
        <v>0</v>
      </c>
      <c r="AP54" s="102">
        <v>0</v>
      </c>
      <c r="AQ54" s="102">
        <v>0</v>
      </c>
      <c r="AR54" s="102">
        <v>0</v>
      </c>
      <c r="AS54" s="102">
        <v>0</v>
      </c>
      <c r="AT54" s="123">
        <v>0</v>
      </c>
      <c r="AU54" s="123">
        <v>0</v>
      </c>
      <c r="AV54" s="123">
        <v>0</v>
      </c>
      <c r="AW54" s="123">
        <v>0</v>
      </c>
      <c r="AX54" s="123">
        <v>0</v>
      </c>
      <c r="AY54" s="123">
        <v>0</v>
      </c>
      <c r="AZ54" s="123">
        <v>0</v>
      </c>
      <c r="BA54" s="123">
        <v>0</v>
      </c>
      <c r="BB54" s="123">
        <v>0</v>
      </c>
      <c r="BC54" s="123">
        <v>0</v>
      </c>
      <c r="BD54" s="123">
        <v>0</v>
      </c>
      <c r="BE54" s="123">
        <v>0</v>
      </c>
      <c r="BF54" s="123">
        <v>0</v>
      </c>
      <c r="BG54" s="123">
        <v>0</v>
      </c>
      <c r="BH54" s="123">
        <v>0</v>
      </c>
      <c r="BI54" s="123">
        <v>0</v>
      </c>
      <c r="BJ54" s="123">
        <v>0</v>
      </c>
      <c r="BK54" s="123">
        <v>0</v>
      </c>
      <c r="BL54" s="123">
        <v>0</v>
      </c>
      <c r="BM54" s="123">
        <v>0</v>
      </c>
      <c r="BN54" s="123">
        <v>0</v>
      </c>
      <c r="BO54" s="123">
        <v>0</v>
      </c>
      <c r="BP54" s="103">
        <v>0</v>
      </c>
      <c r="BQ54" s="103">
        <v>0</v>
      </c>
      <c r="BR54" s="103">
        <v>0</v>
      </c>
      <c r="BS54" s="103">
        <v>0</v>
      </c>
      <c r="BT54" s="103">
        <v>0</v>
      </c>
      <c r="BU54" s="103">
        <v>0</v>
      </c>
      <c r="BV54" s="103">
        <v>0</v>
      </c>
      <c r="BW54" s="103">
        <v>0</v>
      </c>
      <c r="BX54" s="103">
        <v>0</v>
      </c>
      <c r="BY54" s="103">
        <v>0</v>
      </c>
      <c r="BZ54" s="103">
        <v>0</v>
      </c>
      <c r="CA54" s="103">
        <v>0</v>
      </c>
      <c r="CB54" s="103">
        <v>0</v>
      </c>
      <c r="CC54" s="103">
        <v>0</v>
      </c>
      <c r="CD54" s="103">
        <v>0</v>
      </c>
      <c r="CE54" s="103">
        <v>0</v>
      </c>
      <c r="CF54" s="103">
        <v>0</v>
      </c>
      <c r="CG54" s="103">
        <v>0</v>
      </c>
      <c r="CH54" s="103">
        <v>0</v>
      </c>
      <c r="CI54" s="103">
        <v>0</v>
      </c>
      <c r="CJ54" s="103">
        <v>0</v>
      </c>
      <c r="CK54" s="103">
        <v>0</v>
      </c>
      <c r="CL54" s="146">
        <v>0</v>
      </c>
      <c r="CM54" s="146">
        <v>0</v>
      </c>
      <c r="CN54" s="146">
        <v>0</v>
      </c>
      <c r="CO54" s="146">
        <v>0</v>
      </c>
      <c r="CP54" s="146">
        <v>0</v>
      </c>
      <c r="CQ54" s="146">
        <v>0</v>
      </c>
      <c r="CR54" s="146">
        <v>0</v>
      </c>
      <c r="CS54" s="146">
        <v>0</v>
      </c>
      <c r="CT54" s="146">
        <v>0</v>
      </c>
      <c r="CU54" s="146">
        <v>0</v>
      </c>
      <c r="CV54" s="146">
        <v>0</v>
      </c>
      <c r="CW54" s="146">
        <v>0</v>
      </c>
      <c r="CX54" s="146">
        <v>0</v>
      </c>
      <c r="CY54" s="146">
        <v>0</v>
      </c>
      <c r="CZ54" s="146">
        <v>0</v>
      </c>
      <c r="DA54" s="146">
        <v>0</v>
      </c>
      <c r="DB54" s="146">
        <v>0</v>
      </c>
      <c r="DC54" s="146">
        <v>0</v>
      </c>
      <c r="DD54" s="146">
        <v>0</v>
      </c>
      <c r="DE54" s="146">
        <v>0</v>
      </c>
      <c r="DF54" s="146">
        <v>0</v>
      </c>
      <c r="DG54" s="146">
        <v>0</v>
      </c>
      <c r="DH54" s="107">
        <v>0</v>
      </c>
      <c r="DI54" s="107">
        <v>0</v>
      </c>
      <c r="DJ54" s="107">
        <v>0</v>
      </c>
      <c r="DK54" s="107">
        <v>0</v>
      </c>
      <c r="DL54" s="107">
        <v>0</v>
      </c>
      <c r="DM54" s="107">
        <v>0</v>
      </c>
      <c r="DN54" s="107">
        <v>0</v>
      </c>
      <c r="DO54" s="107">
        <v>0</v>
      </c>
      <c r="DP54" s="107">
        <v>0</v>
      </c>
      <c r="DQ54" s="107">
        <v>0</v>
      </c>
      <c r="DR54" s="107">
        <v>0</v>
      </c>
      <c r="DS54" s="107">
        <v>0</v>
      </c>
      <c r="DT54" s="107">
        <v>0</v>
      </c>
      <c r="DU54" s="107">
        <v>0</v>
      </c>
      <c r="DV54" s="107">
        <v>0</v>
      </c>
      <c r="DW54" s="107">
        <v>0</v>
      </c>
      <c r="DX54" s="107">
        <v>0</v>
      </c>
      <c r="DY54" s="107">
        <v>0</v>
      </c>
      <c r="DZ54" s="107">
        <v>0</v>
      </c>
      <c r="EA54" s="107">
        <v>0</v>
      </c>
      <c r="EB54" s="107">
        <v>0</v>
      </c>
      <c r="EC54" s="107">
        <v>0</v>
      </c>
      <c r="ED54" s="124">
        <v>0</v>
      </c>
      <c r="EE54" s="124">
        <v>0</v>
      </c>
      <c r="EF54" s="124">
        <v>0</v>
      </c>
      <c r="EG54" s="124">
        <v>0</v>
      </c>
      <c r="EH54" s="124">
        <v>0</v>
      </c>
      <c r="EI54" s="124">
        <v>0</v>
      </c>
      <c r="EJ54" s="124">
        <v>0</v>
      </c>
      <c r="EK54" s="124">
        <v>0</v>
      </c>
      <c r="EL54" s="124">
        <v>0</v>
      </c>
      <c r="EM54" s="124">
        <v>0</v>
      </c>
      <c r="EN54" s="124">
        <v>0</v>
      </c>
      <c r="EO54" s="124">
        <v>0</v>
      </c>
      <c r="EP54" s="124">
        <v>0</v>
      </c>
      <c r="EQ54" s="124">
        <v>0</v>
      </c>
      <c r="ER54" s="124">
        <v>0</v>
      </c>
      <c r="ES54" s="124">
        <v>0</v>
      </c>
      <c r="ET54" s="124">
        <v>0</v>
      </c>
      <c r="EU54" s="124">
        <v>0</v>
      </c>
      <c r="EV54" s="124">
        <v>0</v>
      </c>
      <c r="EW54" s="124">
        <v>0</v>
      </c>
      <c r="EX54" s="124">
        <v>0</v>
      </c>
      <c r="EY54" s="124">
        <v>0</v>
      </c>
      <c r="EZ54" s="158">
        <v>0</v>
      </c>
      <c r="FA54" s="158">
        <v>0</v>
      </c>
      <c r="FB54" s="158">
        <v>0</v>
      </c>
      <c r="FC54" s="158">
        <v>0</v>
      </c>
      <c r="FD54" s="158">
        <v>0</v>
      </c>
      <c r="FE54" s="158">
        <v>0</v>
      </c>
      <c r="FF54" s="158">
        <v>0</v>
      </c>
      <c r="FG54" s="158">
        <v>0</v>
      </c>
      <c r="FH54" s="158">
        <v>0</v>
      </c>
      <c r="FI54" s="158">
        <v>0</v>
      </c>
      <c r="FJ54" s="158">
        <v>0</v>
      </c>
      <c r="FK54" s="158">
        <v>0</v>
      </c>
      <c r="FL54" s="158">
        <v>0</v>
      </c>
      <c r="FM54" s="158">
        <v>0</v>
      </c>
      <c r="FN54" s="158">
        <v>0</v>
      </c>
      <c r="FO54" s="158">
        <v>0</v>
      </c>
      <c r="FP54" s="158">
        <v>0</v>
      </c>
      <c r="FQ54" s="158">
        <v>0</v>
      </c>
      <c r="FR54" s="158">
        <v>0</v>
      </c>
      <c r="FS54" s="158">
        <v>0</v>
      </c>
      <c r="FT54" s="158">
        <v>0</v>
      </c>
      <c r="FU54" s="158">
        <v>0</v>
      </c>
      <c r="FV54" s="164">
        <v>0</v>
      </c>
      <c r="FW54" s="164">
        <v>0</v>
      </c>
      <c r="FX54" s="164">
        <v>0</v>
      </c>
      <c r="FY54" s="164">
        <v>0</v>
      </c>
      <c r="FZ54" s="164">
        <v>0</v>
      </c>
      <c r="GA54" s="164">
        <v>0</v>
      </c>
      <c r="GB54" s="164">
        <v>0</v>
      </c>
      <c r="GC54" s="164">
        <v>0</v>
      </c>
      <c r="GD54" s="164">
        <v>0</v>
      </c>
      <c r="GE54" s="164">
        <v>0</v>
      </c>
      <c r="GF54" s="164">
        <v>0</v>
      </c>
      <c r="GG54" s="164">
        <v>0</v>
      </c>
      <c r="GH54" s="164">
        <v>0</v>
      </c>
      <c r="GI54" s="164">
        <v>0</v>
      </c>
      <c r="GJ54" s="164">
        <v>0</v>
      </c>
      <c r="GK54" s="164">
        <v>0</v>
      </c>
      <c r="GL54" s="164">
        <v>0</v>
      </c>
      <c r="GM54" s="164">
        <v>0</v>
      </c>
      <c r="GN54" s="164">
        <v>0</v>
      </c>
      <c r="GO54" s="164">
        <v>0</v>
      </c>
      <c r="GP54" s="164">
        <v>0</v>
      </c>
      <c r="GQ54" s="164">
        <v>0</v>
      </c>
      <c r="GR54" s="168">
        <v>0</v>
      </c>
      <c r="GS54" s="168">
        <v>0</v>
      </c>
      <c r="GT54" s="168">
        <v>0</v>
      </c>
      <c r="GU54" s="168">
        <v>0</v>
      </c>
      <c r="GV54" s="168">
        <v>0</v>
      </c>
      <c r="GW54" s="168">
        <v>0</v>
      </c>
      <c r="GX54" s="168">
        <v>0</v>
      </c>
      <c r="GY54" s="168">
        <v>0</v>
      </c>
      <c r="GZ54" s="168">
        <v>0</v>
      </c>
      <c r="HA54" s="168">
        <v>0</v>
      </c>
      <c r="HB54" s="168">
        <v>0</v>
      </c>
      <c r="HC54" s="168">
        <v>0</v>
      </c>
      <c r="HD54" s="168">
        <v>0</v>
      </c>
      <c r="HE54" s="168">
        <v>0</v>
      </c>
      <c r="HF54" s="168">
        <v>0</v>
      </c>
      <c r="HG54" s="168">
        <v>0</v>
      </c>
      <c r="HH54" s="168">
        <v>0</v>
      </c>
      <c r="HI54" s="168">
        <v>0</v>
      </c>
      <c r="HJ54" s="168">
        <v>0</v>
      </c>
      <c r="HK54" s="168">
        <v>0</v>
      </c>
      <c r="HL54" s="168">
        <v>0</v>
      </c>
      <c r="HM54" s="168">
        <v>0</v>
      </c>
      <c r="HN54" s="173">
        <v>0</v>
      </c>
      <c r="HO54" s="173">
        <v>0</v>
      </c>
      <c r="HP54" s="173">
        <v>0</v>
      </c>
      <c r="HQ54" s="173">
        <v>0</v>
      </c>
      <c r="HR54" s="173">
        <v>0</v>
      </c>
      <c r="HS54" s="173">
        <v>0</v>
      </c>
      <c r="HT54" s="173">
        <v>0</v>
      </c>
      <c r="HU54" s="173">
        <v>0</v>
      </c>
      <c r="HV54" s="173">
        <v>0</v>
      </c>
      <c r="HW54" s="173">
        <v>0</v>
      </c>
      <c r="HX54" s="173">
        <v>0</v>
      </c>
      <c r="HY54" s="173">
        <v>0</v>
      </c>
      <c r="HZ54" s="173">
        <v>0</v>
      </c>
      <c r="IA54" s="173">
        <v>0</v>
      </c>
      <c r="IB54" s="173">
        <v>0</v>
      </c>
      <c r="IC54" s="173">
        <v>0</v>
      </c>
      <c r="ID54" s="173">
        <v>0</v>
      </c>
      <c r="IE54" s="173">
        <v>0</v>
      </c>
      <c r="IF54" s="173">
        <v>0</v>
      </c>
      <c r="IG54" s="173">
        <v>0</v>
      </c>
      <c r="IH54" s="173">
        <v>0</v>
      </c>
      <c r="II54" s="173">
        <v>0</v>
      </c>
      <c r="IJ54" s="104">
        <v>0</v>
      </c>
      <c r="IK54" s="104">
        <v>0</v>
      </c>
      <c r="IL54" s="104">
        <v>0</v>
      </c>
      <c r="IM54" s="104">
        <v>0</v>
      </c>
      <c r="IN54" s="104">
        <v>0</v>
      </c>
      <c r="IO54" s="104">
        <v>0</v>
      </c>
      <c r="IP54" s="104">
        <v>0</v>
      </c>
      <c r="IQ54" s="104">
        <v>0</v>
      </c>
      <c r="IR54" s="104">
        <v>0</v>
      </c>
      <c r="IS54" s="104">
        <v>0</v>
      </c>
      <c r="IT54" s="104">
        <v>0</v>
      </c>
      <c r="IU54" s="104">
        <v>0</v>
      </c>
      <c r="IV54" s="104">
        <v>0</v>
      </c>
      <c r="IW54" s="104">
        <v>0</v>
      </c>
      <c r="IX54" s="104">
        <v>0</v>
      </c>
      <c r="IY54" s="104">
        <v>0</v>
      </c>
      <c r="IZ54" s="104">
        <v>0</v>
      </c>
      <c r="JA54" s="104">
        <v>0</v>
      </c>
      <c r="JB54" s="104">
        <v>0</v>
      </c>
      <c r="JC54" s="104">
        <v>0</v>
      </c>
      <c r="JD54" s="104">
        <v>0</v>
      </c>
      <c r="JE54" s="104">
        <v>0</v>
      </c>
      <c r="JF54" s="183">
        <v>0</v>
      </c>
      <c r="JG54" s="183">
        <v>0</v>
      </c>
      <c r="JH54" s="183">
        <v>0</v>
      </c>
      <c r="JI54" s="183">
        <v>0</v>
      </c>
      <c r="JJ54" s="183">
        <v>0</v>
      </c>
      <c r="JK54" s="183">
        <v>0</v>
      </c>
      <c r="JL54" s="183">
        <v>0</v>
      </c>
      <c r="JM54" s="183">
        <v>0</v>
      </c>
      <c r="JN54" s="183">
        <v>0</v>
      </c>
      <c r="JO54" s="183">
        <v>0</v>
      </c>
      <c r="JP54" s="183">
        <v>0</v>
      </c>
      <c r="JQ54" s="183">
        <v>0</v>
      </c>
      <c r="JR54" s="183">
        <v>0</v>
      </c>
      <c r="JS54" s="183">
        <v>0</v>
      </c>
      <c r="JT54" s="183">
        <v>0</v>
      </c>
      <c r="JU54" s="183">
        <v>0</v>
      </c>
      <c r="JV54" s="183">
        <v>0</v>
      </c>
      <c r="JW54" s="183">
        <v>0</v>
      </c>
      <c r="JX54" s="183">
        <v>0</v>
      </c>
      <c r="JY54" s="183">
        <v>0</v>
      </c>
      <c r="JZ54" s="183">
        <v>0</v>
      </c>
      <c r="KA54" s="183">
        <v>0</v>
      </c>
      <c r="KB54" s="190">
        <v>0</v>
      </c>
      <c r="KC54" s="190">
        <v>0</v>
      </c>
      <c r="KD54" s="190">
        <v>0</v>
      </c>
      <c r="KE54" s="190">
        <v>0</v>
      </c>
      <c r="KF54" s="190">
        <v>0</v>
      </c>
      <c r="KG54" s="190">
        <v>0</v>
      </c>
      <c r="KH54" s="190">
        <v>0</v>
      </c>
      <c r="KI54" s="190">
        <v>0</v>
      </c>
      <c r="KJ54" s="190">
        <v>0</v>
      </c>
      <c r="KK54" s="190">
        <v>0</v>
      </c>
      <c r="KL54" s="190">
        <v>0</v>
      </c>
      <c r="KM54" s="190">
        <v>0</v>
      </c>
      <c r="KN54" s="190">
        <v>0</v>
      </c>
      <c r="KO54" s="190">
        <v>0</v>
      </c>
      <c r="KP54" s="190">
        <v>0</v>
      </c>
      <c r="KQ54" s="190">
        <v>0</v>
      </c>
      <c r="KR54" s="190">
        <v>0</v>
      </c>
      <c r="KS54" s="190">
        <v>0</v>
      </c>
      <c r="KT54" s="190">
        <v>0</v>
      </c>
      <c r="KU54" s="190">
        <v>0</v>
      </c>
      <c r="KV54" s="190">
        <v>0</v>
      </c>
      <c r="KW54" s="190">
        <v>0</v>
      </c>
    </row>
    <row r="55" spans="1:309" x14ac:dyDescent="0.3">
      <c r="A55" s="101" t="s">
        <v>5</v>
      </c>
      <c r="B55" s="101">
        <v>0</v>
      </c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2">
        <v>0</v>
      </c>
      <c r="Y55" s="102">
        <v>0</v>
      </c>
      <c r="Z55" s="102">
        <v>0</v>
      </c>
      <c r="AA55" s="102">
        <v>0</v>
      </c>
      <c r="AB55" s="102">
        <v>0</v>
      </c>
      <c r="AC55" s="102">
        <v>0</v>
      </c>
      <c r="AD55" s="102">
        <v>0</v>
      </c>
      <c r="AE55" s="102">
        <v>0</v>
      </c>
      <c r="AF55" s="102">
        <v>0</v>
      </c>
      <c r="AG55" s="102">
        <v>0</v>
      </c>
      <c r="AH55" s="102">
        <v>0</v>
      </c>
      <c r="AI55" s="102">
        <v>0</v>
      </c>
      <c r="AJ55" s="102">
        <v>0</v>
      </c>
      <c r="AK55" s="102">
        <v>0</v>
      </c>
      <c r="AL55" s="102">
        <v>0</v>
      </c>
      <c r="AM55" s="102">
        <v>0</v>
      </c>
      <c r="AN55" s="102">
        <v>0</v>
      </c>
      <c r="AO55" s="102">
        <v>0</v>
      </c>
      <c r="AP55" s="102">
        <v>0</v>
      </c>
      <c r="AQ55" s="102">
        <v>0</v>
      </c>
      <c r="AR55" s="102">
        <v>0</v>
      </c>
      <c r="AS55" s="102">
        <v>0</v>
      </c>
      <c r="AT55" s="123">
        <v>0</v>
      </c>
      <c r="AU55" s="123">
        <v>0</v>
      </c>
      <c r="AV55" s="123">
        <v>0</v>
      </c>
      <c r="AW55" s="123">
        <v>0</v>
      </c>
      <c r="AX55" s="123">
        <v>0</v>
      </c>
      <c r="AY55" s="123">
        <v>0</v>
      </c>
      <c r="AZ55" s="123">
        <v>0</v>
      </c>
      <c r="BA55" s="123">
        <v>0</v>
      </c>
      <c r="BB55" s="123">
        <v>0</v>
      </c>
      <c r="BC55" s="123">
        <v>0</v>
      </c>
      <c r="BD55" s="123">
        <v>0</v>
      </c>
      <c r="BE55" s="123">
        <v>0</v>
      </c>
      <c r="BF55" s="123">
        <v>0</v>
      </c>
      <c r="BG55" s="123">
        <v>0</v>
      </c>
      <c r="BH55" s="123">
        <v>0</v>
      </c>
      <c r="BI55" s="123">
        <v>0</v>
      </c>
      <c r="BJ55" s="123">
        <v>0</v>
      </c>
      <c r="BK55" s="123">
        <v>0</v>
      </c>
      <c r="BL55" s="123">
        <v>0</v>
      </c>
      <c r="BM55" s="123">
        <v>0</v>
      </c>
      <c r="BN55" s="123">
        <v>0</v>
      </c>
      <c r="BO55" s="123">
        <v>0</v>
      </c>
      <c r="BP55" s="103">
        <v>0</v>
      </c>
      <c r="BQ55" s="103">
        <v>0</v>
      </c>
      <c r="BR55" s="103">
        <v>0</v>
      </c>
      <c r="BS55" s="103">
        <v>0</v>
      </c>
      <c r="BT55" s="103">
        <v>0</v>
      </c>
      <c r="BU55" s="103">
        <v>0</v>
      </c>
      <c r="BV55" s="103">
        <v>0</v>
      </c>
      <c r="BW55" s="103">
        <v>0</v>
      </c>
      <c r="BX55" s="103">
        <v>0</v>
      </c>
      <c r="BY55" s="103">
        <v>0</v>
      </c>
      <c r="BZ55" s="103">
        <v>0</v>
      </c>
      <c r="CA55" s="103">
        <v>0</v>
      </c>
      <c r="CB55" s="103">
        <v>0</v>
      </c>
      <c r="CC55" s="103">
        <v>0</v>
      </c>
      <c r="CD55" s="103">
        <v>0</v>
      </c>
      <c r="CE55" s="103">
        <v>0</v>
      </c>
      <c r="CF55" s="103">
        <v>0</v>
      </c>
      <c r="CG55" s="103">
        <v>0</v>
      </c>
      <c r="CH55" s="103">
        <v>0</v>
      </c>
      <c r="CI55" s="103">
        <v>0</v>
      </c>
      <c r="CJ55" s="103">
        <v>0</v>
      </c>
      <c r="CK55" s="103">
        <v>0</v>
      </c>
      <c r="CL55" s="146">
        <v>0</v>
      </c>
      <c r="CM55" s="146">
        <v>0</v>
      </c>
      <c r="CN55" s="146">
        <v>0</v>
      </c>
      <c r="CO55" s="146">
        <v>0</v>
      </c>
      <c r="CP55" s="146">
        <v>0</v>
      </c>
      <c r="CQ55" s="146">
        <v>0</v>
      </c>
      <c r="CR55" s="146">
        <v>0</v>
      </c>
      <c r="CS55" s="146">
        <v>0</v>
      </c>
      <c r="CT55" s="146">
        <v>0</v>
      </c>
      <c r="CU55" s="146">
        <v>0</v>
      </c>
      <c r="CV55" s="146">
        <v>0</v>
      </c>
      <c r="CW55" s="146">
        <v>0</v>
      </c>
      <c r="CX55" s="146">
        <v>0</v>
      </c>
      <c r="CY55" s="146">
        <v>0</v>
      </c>
      <c r="CZ55" s="146">
        <v>0</v>
      </c>
      <c r="DA55" s="146">
        <v>0</v>
      </c>
      <c r="DB55" s="146">
        <v>0</v>
      </c>
      <c r="DC55" s="146">
        <v>0</v>
      </c>
      <c r="DD55" s="146">
        <v>0</v>
      </c>
      <c r="DE55" s="146">
        <v>0</v>
      </c>
      <c r="DF55" s="146">
        <v>0</v>
      </c>
      <c r="DG55" s="146">
        <v>0</v>
      </c>
      <c r="DH55" s="107">
        <v>0</v>
      </c>
      <c r="DI55" s="107">
        <v>0</v>
      </c>
      <c r="DJ55" s="107">
        <v>0</v>
      </c>
      <c r="DK55" s="107">
        <v>0</v>
      </c>
      <c r="DL55" s="107">
        <v>0</v>
      </c>
      <c r="DM55" s="107">
        <v>0</v>
      </c>
      <c r="DN55" s="107">
        <v>0</v>
      </c>
      <c r="DO55" s="107">
        <v>0</v>
      </c>
      <c r="DP55" s="107">
        <v>0</v>
      </c>
      <c r="DQ55" s="107">
        <v>0</v>
      </c>
      <c r="DR55" s="107">
        <v>0</v>
      </c>
      <c r="DS55" s="107">
        <v>0</v>
      </c>
      <c r="DT55" s="107">
        <v>0</v>
      </c>
      <c r="DU55" s="107">
        <v>0</v>
      </c>
      <c r="DV55" s="107">
        <v>0</v>
      </c>
      <c r="DW55" s="107">
        <v>0</v>
      </c>
      <c r="DX55" s="107">
        <v>0</v>
      </c>
      <c r="DY55" s="107">
        <v>0</v>
      </c>
      <c r="DZ55" s="107">
        <v>0</v>
      </c>
      <c r="EA55" s="107">
        <v>0</v>
      </c>
      <c r="EB55" s="107">
        <v>0</v>
      </c>
      <c r="EC55" s="107">
        <v>0</v>
      </c>
      <c r="ED55" s="124">
        <v>0</v>
      </c>
      <c r="EE55" s="124">
        <v>3</v>
      </c>
      <c r="EF55" s="124">
        <v>0</v>
      </c>
      <c r="EG55" s="124">
        <v>0</v>
      </c>
      <c r="EH55" s="124">
        <v>0</v>
      </c>
      <c r="EI55" s="124">
        <v>0</v>
      </c>
      <c r="EJ55" s="124">
        <v>0</v>
      </c>
      <c r="EK55" s="124">
        <v>0</v>
      </c>
      <c r="EL55" s="124">
        <v>0</v>
      </c>
      <c r="EM55" s="124">
        <v>0</v>
      </c>
      <c r="EN55" s="124">
        <v>0</v>
      </c>
      <c r="EO55" s="124">
        <v>0</v>
      </c>
      <c r="EP55" s="124">
        <v>0</v>
      </c>
      <c r="EQ55" s="124">
        <v>0</v>
      </c>
      <c r="ER55" s="124">
        <v>0</v>
      </c>
      <c r="ES55" s="124">
        <v>0</v>
      </c>
      <c r="ET55" s="124">
        <v>0</v>
      </c>
      <c r="EU55" s="124">
        <v>0</v>
      </c>
      <c r="EV55" s="124">
        <v>0</v>
      </c>
      <c r="EW55" s="124">
        <v>0</v>
      </c>
      <c r="EX55" s="124">
        <v>0</v>
      </c>
      <c r="EY55" s="124">
        <v>0</v>
      </c>
      <c r="EZ55" s="158">
        <v>0</v>
      </c>
      <c r="FA55" s="158">
        <v>0</v>
      </c>
      <c r="FB55" s="158">
        <v>0</v>
      </c>
      <c r="FC55" s="158">
        <v>0</v>
      </c>
      <c r="FD55" s="158">
        <v>0</v>
      </c>
      <c r="FE55" s="158">
        <v>0</v>
      </c>
      <c r="FF55" s="158">
        <v>0</v>
      </c>
      <c r="FG55" s="158">
        <v>0</v>
      </c>
      <c r="FH55" s="158">
        <v>0</v>
      </c>
      <c r="FI55" s="158">
        <v>0</v>
      </c>
      <c r="FJ55" s="158">
        <v>0</v>
      </c>
      <c r="FK55" s="158">
        <v>0</v>
      </c>
      <c r="FL55" s="158">
        <v>0</v>
      </c>
      <c r="FM55" s="158">
        <v>0</v>
      </c>
      <c r="FN55" s="158">
        <v>0</v>
      </c>
      <c r="FO55" s="158">
        <v>0</v>
      </c>
      <c r="FP55" s="158">
        <v>0</v>
      </c>
      <c r="FQ55" s="158">
        <v>0</v>
      </c>
      <c r="FR55" s="158">
        <v>0</v>
      </c>
      <c r="FS55" s="158">
        <v>0</v>
      </c>
      <c r="FT55" s="158">
        <v>0</v>
      </c>
      <c r="FU55" s="158">
        <v>0</v>
      </c>
      <c r="FV55" s="164">
        <v>0</v>
      </c>
      <c r="FW55" s="164">
        <v>0</v>
      </c>
      <c r="FX55" s="164">
        <v>0</v>
      </c>
      <c r="FY55" s="164">
        <v>0</v>
      </c>
      <c r="FZ55" s="164">
        <v>0</v>
      </c>
      <c r="GA55" s="164">
        <v>0</v>
      </c>
      <c r="GB55" s="164">
        <v>0</v>
      </c>
      <c r="GC55" s="164">
        <v>0</v>
      </c>
      <c r="GD55" s="164">
        <v>0</v>
      </c>
      <c r="GE55" s="164">
        <v>0</v>
      </c>
      <c r="GF55" s="164">
        <v>0</v>
      </c>
      <c r="GG55" s="164">
        <v>0</v>
      </c>
      <c r="GH55" s="164">
        <v>0</v>
      </c>
      <c r="GI55" s="164">
        <v>0</v>
      </c>
      <c r="GJ55" s="164">
        <v>0</v>
      </c>
      <c r="GK55" s="164">
        <v>0</v>
      </c>
      <c r="GL55" s="164">
        <v>0</v>
      </c>
      <c r="GM55" s="164">
        <v>0</v>
      </c>
      <c r="GN55" s="164">
        <v>0</v>
      </c>
      <c r="GO55" s="164">
        <v>0</v>
      </c>
      <c r="GP55" s="164">
        <v>0</v>
      </c>
      <c r="GQ55" s="164">
        <v>0</v>
      </c>
      <c r="GR55" s="168">
        <v>0</v>
      </c>
      <c r="GS55" s="168">
        <v>0</v>
      </c>
      <c r="GT55" s="168">
        <v>0</v>
      </c>
      <c r="GU55" s="168">
        <v>0</v>
      </c>
      <c r="GV55" s="168">
        <v>0</v>
      </c>
      <c r="GW55" s="168">
        <v>0</v>
      </c>
      <c r="GX55" s="168">
        <v>0</v>
      </c>
      <c r="GY55" s="168">
        <v>0</v>
      </c>
      <c r="GZ55" s="168">
        <v>0</v>
      </c>
      <c r="HA55" s="168">
        <v>0</v>
      </c>
      <c r="HB55" s="168">
        <v>0</v>
      </c>
      <c r="HC55" s="168">
        <v>0</v>
      </c>
      <c r="HD55" s="168">
        <v>0</v>
      </c>
      <c r="HE55" s="168">
        <v>0</v>
      </c>
      <c r="HF55" s="168">
        <v>0</v>
      </c>
      <c r="HG55" s="168">
        <v>0</v>
      </c>
      <c r="HH55" s="168">
        <v>0</v>
      </c>
      <c r="HI55" s="168">
        <v>0</v>
      </c>
      <c r="HJ55" s="168">
        <v>0</v>
      </c>
      <c r="HK55" s="168">
        <v>0</v>
      </c>
      <c r="HL55" s="168">
        <v>0</v>
      </c>
      <c r="HM55" s="168">
        <v>0</v>
      </c>
      <c r="HN55" s="173">
        <v>0</v>
      </c>
      <c r="HO55" s="173">
        <v>0</v>
      </c>
      <c r="HP55" s="173">
        <v>0</v>
      </c>
      <c r="HQ55" s="173">
        <v>0</v>
      </c>
      <c r="HR55" s="173">
        <v>0</v>
      </c>
      <c r="HS55" s="173">
        <v>0</v>
      </c>
      <c r="HT55" s="173">
        <v>0</v>
      </c>
      <c r="HU55" s="173">
        <v>0</v>
      </c>
      <c r="HV55" s="173">
        <v>0</v>
      </c>
      <c r="HW55" s="173">
        <v>0</v>
      </c>
      <c r="HX55" s="173">
        <v>0</v>
      </c>
      <c r="HY55" s="173">
        <v>0</v>
      </c>
      <c r="HZ55" s="173">
        <v>0</v>
      </c>
      <c r="IA55" s="173">
        <v>0</v>
      </c>
      <c r="IB55" s="173">
        <v>0</v>
      </c>
      <c r="IC55" s="173">
        <v>0</v>
      </c>
      <c r="ID55" s="173">
        <v>0</v>
      </c>
      <c r="IE55" s="173">
        <v>0</v>
      </c>
      <c r="IF55" s="173">
        <v>0</v>
      </c>
      <c r="IG55" s="173">
        <v>0</v>
      </c>
      <c r="IH55" s="173">
        <v>0</v>
      </c>
      <c r="II55" s="173">
        <v>0</v>
      </c>
      <c r="IJ55" s="125">
        <v>0</v>
      </c>
      <c r="IK55" s="125">
        <v>0</v>
      </c>
      <c r="IL55" s="125">
        <v>0</v>
      </c>
      <c r="IM55" s="125">
        <v>0</v>
      </c>
      <c r="IN55" s="125">
        <v>0</v>
      </c>
      <c r="IO55" s="125">
        <v>0</v>
      </c>
      <c r="IP55" s="125">
        <v>0</v>
      </c>
      <c r="IQ55" s="125">
        <v>0</v>
      </c>
      <c r="IR55" s="125">
        <v>0</v>
      </c>
      <c r="IS55" s="125">
        <v>0</v>
      </c>
      <c r="IT55" s="125">
        <v>0</v>
      </c>
      <c r="IU55" s="125">
        <v>0</v>
      </c>
      <c r="IV55" s="125">
        <v>0</v>
      </c>
      <c r="IW55" s="125">
        <v>0</v>
      </c>
      <c r="IX55" s="125">
        <v>0</v>
      </c>
      <c r="IY55" s="125">
        <v>0</v>
      </c>
      <c r="IZ55" s="125">
        <v>0</v>
      </c>
      <c r="JA55" s="125">
        <v>0</v>
      </c>
      <c r="JB55" s="125">
        <v>0</v>
      </c>
      <c r="JC55" s="125">
        <v>0</v>
      </c>
      <c r="JD55" s="125">
        <v>0</v>
      </c>
      <c r="JE55" s="125">
        <v>0</v>
      </c>
      <c r="JF55" s="185">
        <v>0</v>
      </c>
      <c r="JG55" s="185">
        <v>0</v>
      </c>
      <c r="JH55" s="185">
        <v>0</v>
      </c>
      <c r="JI55" s="185">
        <v>0</v>
      </c>
      <c r="JJ55" s="185">
        <v>0</v>
      </c>
      <c r="JK55" s="185">
        <v>0</v>
      </c>
      <c r="JL55" s="185">
        <v>0</v>
      </c>
      <c r="JM55" s="185">
        <v>0</v>
      </c>
      <c r="JN55" s="185">
        <v>0</v>
      </c>
      <c r="JO55" s="185">
        <v>0</v>
      </c>
      <c r="JP55" s="185">
        <v>0</v>
      </c>
      <c r="JQ55" s="185">
        <v>0</v>
      </c>
      <c r="JR55" s="185">
        <v>0</v>
      </c>
      <c r="JS55" s="185">
        <v>0</v>
      </c>
      <c r="JT55" s="185">
        <v>0</v>
      </c>
      <c r="JU55" s="185">
        <v>0</v>
      </c>
      <c r="JV55" s="185">
        <v>0</v>
      </c>
      <c r="JW55" s="185">
        <v>0</v>
      </c>
      <c r="JX55" s="185">
        <v>0</v>
      </c>
      <c r="JY55" s="185">
        <v>0</v>
      </c>
      <c r="JZ55" s="185">
        <v>0</v>
      </c>
      <c r="KA55" s="185">
        <v>0</v>
      </c>
      <c r="KB55" s="192">
        <v>0</v>
      </c>
      <c r="KC55" s="192">
        <v>0</v>
      </c>
      <c r="KD55" s="192">
        <v>0</v>
      </c>
      <c r="KE55" s="192">
        <v>0</v>
      </c>
      <c r="KF55" s="192">
        <v>0</v>
      </c>
      <c r="KG55" s="192">
        <v>0</v>
      </c>
      <c r="KH55" s="192">
        <v>0</v>
      </c>
      <c r="KI55" s="192">
        <v>0</v>
      </c>
      <c r="KJ55" s="192">
        <v>0</v>
      </c>
      <c r="KK55" s="192">
        <v>0</v>
      </c>
      <c r="KL55" s="192">
        <v>0</v>
      </c>
      <c r="KM55" s="192">
        <v>0</v>
      </c>
      <c r="KN55" s="192">
        <v>0</v>
      </c>
      <c r="KO55" s="192">
        <v>0</v>
      </c>
      <c r="KP55" s="192">
        <v>0</v>
      </c>
      <c r="KQ55" s="192">
        <v>0</v>
      </c>
      <c r="KR55" s="192">
        <v>0</v>
      </c>
      <c r="KS55" s="192">
        <v>0</v>
      </c>
      <c r="KT55" s="192">
        <v>0</v>
      </c>
      <c r="KU55" s="192">
        <v>0</v>
      </c>
      <c r="KV55" s="192">
        <v>0</v>
      </c>
      <c r="KW55" s="192">
        <v>0</v>
      </c>
    </row>
    <row r="56" spans="1:309" x14ac:dyDescent="0.3">
      <c r="A56" s="101" t="s">
        <v>6</v>
      </c>
      <c r="B56" s="101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2">
        <v>0</v>
      </c>
      <c r="Y56" s="102">
        <v>0</v>
      </c>
      <c r="Z56" s="102">
        <v>0</v>
      </c>
      <c r="AA56" s="102">
        <v>0</v>
      </c>
      <c r="AB56" s="102">
        <v>0</v>
      </c>
      <c r="AC56" s="102">
        <v>0</v>
      </c>
      <c r="AD56" s="102">
        <v>0</v>
      </c>
      <c r="AE56" s="102">
        <v>0</v>
      </c>
      <c r="AF56" s="102">
        <v>0</v>
      </c>
      <c r="AG56" s="102">
        <v>0</v>
      </c>
      <c r="AH56" s="102">
        <v>0</v>
      </c>
      <c r="AI56" s="102">
        <v>0</v>
      </c>
      <c r="AJ56" s="102">
        <v>0</v>
      </c>
      <c r="AK56" s="102">
        <v>0</v>
      </c>
      <c r="AL56" s="102">
        <v>0</v>
      </c>
      <c r="AM56" s="102">
        <v>0</v>
      </c>
      <c r="AN56" s="102">
        <v>0</v>
      </c>
      <c r="AO56" s="102">
        <v>0</v>
      </c>
      <c r="AP56" s="102">
        <v>0</v>
      </c>
      <c r="AQ56" s="102">
        <v>0</v>
      </c>
      <c r="AR56" s="102">
        <v>0</v>
      </c>
      <c r="AS56" s="102">
        <v>0</v>
      </c>
      <c r="AT56" s="123">
        <v>0</v>
      </c>
      <c r="AU56" s="123">
        <v>0</v>
      </c>
      <c r="AV56" s="123">
        <v>0</v>
      </c>
      <c r="AW56" s="123">
        <v>0</v>
      </c>
      <c r="AX56" s="123">
        <v>0</v>
      </c>
      <c r="AY56" s="123">
        <v>0</v>
      </c>
      <c r="AZ56" s="123">
        <v>0</v>
      </c>
      <c r="BA56" s="123">
        <v>0</v>
      </c>
      <c r="BB56" s="123">
        <v>0</v>
      </c>
      <c r="BC56" s="123">
        <v>0</v>
      </c>
      <c r="BD56" s="123">
        <v>0</v>
      </c>
      <c r="BE56" s="123">
        <v>0</v>
      </c>
      <c r="BF56" s="123">
        <v>0</v>
      </c>
      <c r="BG56" s="123">
        <v>0</v>
      </c>
      <c r="BH56" s="123">
        <v>0</v>
      </c>
      <c r="BI56" s="123">
        <v>0</v>
      </c>
      <c r="BJ56" s="123">
        <v>0</v>
      </c>
      <c r="BK56" s="123">
        <v>0</v>
      </c>
      <c r="BL56" s="123">
        <v>0</v>
      </c>
      <c r="BM56" s="123">
        <v>0</v>
      </c>
      <c r="BN56" s="123">
        <v>0</v>
      </c>
      <c r="BO56" s="123">
        <v>0</v>
      </c>
      <c r="BP56" s="103">
        <v>0</v>
      </c>
      <c r="BQ56" s="103">
        <v>0</v>
      </c>
      <c r="BR56" s="103">
        <v>0</v>
      </c>
      <c r="BS56" s="103">
        <v>0</v>
      </c>
      <c r="BT56" s="103">
        <v>0</v>
      </c>
      <c r="BU56" s="103">
        <v>0</v>
      </c>
      <c r="BV56" s="103">
        <v>0</v>
      </c>
      <c r="BW56" s="103">
        <v>0</v>
      </c>
      <c r="BX56" s="103">
        <v>0</v>
      </c>
      <c r="BY56" s="103">
        <v>0</v>
      </c>
      <c r="BZ56" s="103">
        <v>0</v>
      </c>
      <c r="CA56" s="103">
        <v>0</v>
      </c>
      <c r="CB56" s="103">
        <v>0</v>
      </c>
      <c r="CC56" s="103">
        <v>0</v>
      </c>
      <c r="CD56" s="103">
        <v>0</v>
      </c>
      <c r="CE56" s="103">
        <v>0</v>
      </c>
      <c r="CF56" s="103">
        <v>0</v>
      </c>
      <c r="CG56" s="103">
        <v>0</v>
      </c>
      <c r="CH56" s="103">
        <v>0</v>
      </c>
      <c r="CI56" s="103">
        <v>0</v>
      </c>
      <c r="CJ56" s="103">
        <v>0</v>
      </c>
      <c r="CK56" s="103">
        <v>0</v>
      </c>
      <c r="CL56" s="146">
        <v>2</v>
      </c>
      <c r="CM56" s="146">
        <v>0</v>
      </c>
      <c r="CN56" s="146">
        <v>0</v>
      </c>
      <c r="CO56" s="146">
        <v>0</v>
      </c>
      <c r="CP56" s="146">
        <v>0</v>
      </c>
      <c r="CQ56" s="146">
        <v>0</v>
      </c>
      <c r="CR56" s="146">
        <v>0</v>
      </c>
      <c r="CS56" s="146">
        <v>0</v>
      </c>
      <c r="CT56" s="146">
        <v>0</v>
      </c>
      <c r="CU56" s="146">
        <v>0</v>
      </c>
      <c r="CV56" s="146">
        <v>0</v>
      </c>
      <c r="CW56" s="146">
        <v>0</v>
      </c>
      <c r="CX56" s="146">
        <v>0</v>
      </c>
      <c r="CY56" s="146">
        <v>0</v>
      </c>
      <c r="CZ56" s="146">
        <v>0</v>
      </c>
      <c r="DA56" s="146">
        <v>0</v>
      </c>
      <c r="DB56" s="146">
        <v>0</v>
      </c>
      <c r="DC56" s="146">
        <v>0</v>
      </c>
      <c r="DD56" s="146">
        <v>0</v>
      </c>
      <c r="DE56" s="146">
        <v>0</v>
      </c>
      <c r="DF56" s="146">
        <v>0</v>
      </c>
      <c r="DG56" s="146">
        <v>0</v>
      </c>
      <c r="DH56" s="107">
        <v>0</v>
      </c>
      <c r="DI56" s="107">
        <v>0</v>
      </c>
      <c r="DJ56" s="107">
        <v>0</v>
      </c>
      <c r="DK56" s="107">
        <v>0</v>
      </c>
      <c r="DL56" s="107">
        <v>0</v>
      </c>
      <c r="DM56" s="107">
        <v>0</v>
      </c>
      <c r="DN56" s="107">
        <v>0</v>
      </c>
      <c r="DO56" s="107">
        <v>0</v>
      </c>
      <c r="DP56" s="107">
        <v>0</v>
      </c>
      <c r="DQ56" s="107">
        <v>0</v>
      </c>
      <c r="DR56" s="107">
        <v>0</v>
      </c>
      <c r="DS56" s="107">
        <v>0</v>
      </c>
      <c r="DT56" s="107">
        <v>0</v>
      </c>
      <c r="DU56" s="107">
        <v>0</v>
      </c>
      <c r="DV56" s="107">
        <v>0</v>
      </c>
      <c r="DW56" s="107">
        <v>0</v>
      </c>
      <c r="DX56" s="107">
        <v>0</v>
      </c>
      <c r="DY56" s="107">
        <v>0</v>
      </c>
      <c r="DZ56" s="107">
        <v>0</v>
      </c>
      <c r="EA56" s="107">
        <v>0</v>
      </c>
      <c r="EB56" s="107">
        <v>0</v>
      </c>
      <c r="EC56" s="107">
        <v>0</v>
      </c>
      <c r="ED56" s="124">
        <v>0</v>
      </c>
      <c r="EE56" s="124">
        <v>0</v>
      </c>
      <c r="EF56" s="124">
        <v>0</v>
      </c>
      <c r="EG56" s="124">
        <v>0</v>
      </c>
      <c r="EH56" s="124">
        <v>0</v>
      </c>
      <c r="EI56" s="124">
        <v>0</v>
      </c>
      <c r="EJ56" s="124">
        <v>0</v>
      </c>
      <c r="EK56" s="124">
        <v>0</v>
      </c>
      <c r="EL56" s="124">
        <v>0</v>
      </c>
      <c r="EM56" s="124">
        <v>0</v>
      </c>
      <c r="EN56" s="124">
        <v>0</v>
      </c>
      <c r="EO56" s="124">
        <v>0</v>
      </c>
      <c r="EP56" s="124">
        <v>0</v>
      </c>
      <c r="EQ56" s="124">
        <v>0</v>
      </c>
      <c r="ER56" s="124">
        <v>0</v>
      </c>
      <c r="ES56" s="124">
        <v>0</v>
      </c>
      <c r="ET56" s="124">
        <v>0</v>
      </c>
      <c r="EU56" s="124">
        <v>0</v>
      </c>
      <c r="EV56" s="124">
        <v>0</v>
      </c>
      <c r="EW56" s="124">
        <v>0</v>
      </c>
      <c r="EX56" s="124">
        <v>2</v>
      </c>
      <c r="EY56" s="124">
        <v>2</v>
      </c>
      <c r="EZ56" s="158">
        <v>0</v>
      </c>
      <c r="FA56" s="158">
        <v>0</v>
      </c>
      <c r="FB56" s="158">
        <v>0</v>
      </c>
      <c r="FC56" s="158">
        <v>0</v>
      </c>
      <c r="FD56" s="158">
        <v>0</v>
      </c>
      <c r="FE56" s="158">
        <v>0</v>
      </c>
      <c r="FF56" s="158">
        <v>0</v>
      </c>
      <c r="FG56" s="158">
        <v>0</v>
      </c>
      <c r="FH56" s="158">
        <v>0</v>
      </c>
      <c r="FI56" s="158">
        <v>0</v>
      </c>
      <c r="FJ56" s="158">
        <v>0</v>
      </c>
      <c r="FK56" s="158">
        <v>0</v>
      </c>
      <c r="FL56" s="158">
        <v>0</v>
      </c>
      <c r="FM56" s="158">
        <v>0</v>
      </c>
      <c r="FN56" s="158">
        <v>0</v>
      </c>
      <c r="FO56" s="158">
        <v>0</v>
      </c>
      <c r="FP56" s="158">
        <v>0</v>
      </c>
      <c r="FQ56" s="158">
        <v>0</v>
      </c>
      <c r="FR56" s="158">
        <v>0</v>
      </c>
      <c r="FS56" s="158">
        <v>0</v>
      </c>
      <c r="FT56" s="158">
        <v>0</v>
      </c>
      <c r="FU56" s="158">
        <v>0</v>
      </c>
      <c r="FV56" s="164">
        <v>0</v>
      </c>
      <c r="FW56" s="164">
        <v>0</v>
      </c>
      <c r="FX56" s="164">
        <v>0</v>
      </c>
      <c r="FY56" s="164">
        <v>0</v>
      </c>
      <c r="FZ56" s="164">
        <v>0</v>
      </c>
      <c r="GA56" s="164">
        <v>0</v>
      </c>
      <c r="GB56" s="164">
        <v>0</v>
      </c>
      <c r="GC56" s="164">
        <v>0</v>
      </c>
      <c r="GD56" s="164">
        <v>0</v>
      </c>
      <c r="GE56" s="164">
        <v>0</v>
      </c>
      <c r="GF56" s="164">
        <v>0</v>
      </c>
      <c r="GG56" s="164">
        <v>0</v>
      </c>
      <c r="GH56" s="164">
        <v>0</v>
      </c>
      <c r="GI56" s="164">
        <v>0</v>
      </c>
      <c r="GJ56" s="164">
        <v>0</v>
      </c>
      <c r="GK56" s="164">
        <v>0</v>
      </c>
      <c r="GL56" s="164">
        <v>0</v>
      </c>
      <c r="GM56" s="164">
        <v>0</v>
      </c>
      <c r="GN56" s="164">
        <v>0</v>
      </c>
      <c r="GO56" s="164">
        <v>0</v>
      </c>
      <c r="GP56" s="164">
        <v>0</v>
      </c>
      <c r="GQ56" s="164">
        <v>0</v>
      </c>
      <c r="GR56" s="168">
        <v>0</v>
      </c>
      <c r="GS56" s="168">
        <v>0</v>
      </c>
      <c r="GT56" s="168">
        <v>0</v>
      </c>
      <c r="GU56" s="168">
        <v>0</v>
      </c>
      <c r="GV56" s="168">
        <v>0</v>
      </c>
      <c r="GW56" s="168">
        <v>0</v>
      </c>
      <c r="GX56" s="168">
        <v>0</v>
      </c>
      <c r="GY56" s="168">
        <v>0</v>
      </c>
      <c r="GZ56" s="168">
        <v>0</v>
      </c>
      <c r="HA56" s="168">
        <v>0</v>
      </c>
      <c r="HB56" s="168">
        <v>0</v>
      </c>
      <c r="HC56" s="168">
        <v>0</v>
      </c>
      <c r="HD56" s="168">
        <v>0</v>
      </c>
      <c r="HE56" s="168">
        <v>0</v>
      </c>
      <c r="HF56" s="168">
        <v>0</v>
      </c>
      <c r="HG56" s="168">
        <v>0</v>
      </c>
      <c r="HH56" s="168">
        <v>0</v>
      </c>
      <c r="HI56" s="168">
        <v>0</v>
      </c>
      <c r="HJ56" s="168">
        <v>0</v>
      </c>
      <c r="HK56" s="168">
        <v>0</v>
      </c>
      <c r="HL56" s="168">
        <v>0</v>
      </c>
      <c r="HM56" s="168">
        <v>0</v>
      </c>
      <c r="HN56" s="173">
        <v>0</v>
      </c>
      <c r="HO56" s="173">
        <v>0</v>
      </c>
      <c r="HP56" s="173">
        <v>0</v>
      </c>
      <c r="HQ56" s="173">
        <v>0</v>
      </c>
      <c r="HR56" s="173">
        <v>0</v>
      </c>
      <c r="HS56" s="173">
        <v>0</v>
      </c>
      <c r="HT56" s="173">
        <v>0</v>
      </c>
      <c r="HU56" s="173">
        <v>0</v>
      </c>
      <c r="HV56" s="173">
        <v>0</v>
      </c>
      <c r="HW56" s="173">
        <v>0</v>
      </c>
      <c r="HX56" s="173">
        <v>0</v>
      </c>
      <c r="HY56" s="173">
        <v>0</v>
      </c>
      <c r="HZ56" s="173">
        <v>0</v>
      </c>
      <c r="IA56" s="173">
        <v>0</v>
      </c>
      <c r="IB56" s="173">
        <v>0</v>
      </c>
      <c r="IC56" s="173">
        <v>0</v>
      </c>
      <c r="ID56" s="173">
        <v>0</v>
      </c>
      <c r="IE56" s="173">
        <v>0</v>
      </c>
      <c r="IF56" s="173">
        <v>0</v>
      </c>
      <c r="IG56" s="173">
        <v>0</v>
      </c>
      <c r="IH56" s="173">
        <v>0</v>
      </c>
      <c r="II56" s="173">
        <v>0</v>
      </c>
      <c r="IJ56" s="125">
        <v>0</v>
      </c>
      <c r="IK56" s="125">
        <v>0</v>
      </c>
      <c r="IL56" s="125">
        <v>0</v>
      </c>
      <c r="IM56" s="125">
        <v>0</v>
      </c>
      <c r="IN56" s="125">
        <v>0</v>
      </c>
      <c r="IO56" s="125">
        <v>0</v>
      </c>
      <c r="IP56" s="125">
        <v>0</v>
      </c>
      <c r="IQ56" s="125">
        <v>0</v>
      </c>
      <c r="IR56" s="125">
        <v>0</v>
      </c>
      <c r="IS56" s="125">
        <v>0</v>
      </c>
      <c r="IT56" s="125">
        <v>0</v>
      </c>
      <c r="IU56" s="125">
        <v>0</v>
      </c>
      <c r="IV56" s="125">
        <v>0</v>
      </c>
      <c r="IW56" s="125">
        <v>0</v>
      </c>
      <c r="IX56" s="125">
        <v>0</v>
      </c>
      <c r="IY56" s="125">
        <v>0</v>
      </c>
      <c r="IZ56" s="125">
        <v>0</v>
      </c>
      <c r="JA56" s="125">
        <v>0</v>
      </c>
      <c r="JB56" s="125">
        <v>0</v>
      </c>
      <c r="JC56" s="125">
        <v>0</v>
      </c>
      <c r="JD56" s="125">
        <v>0</v>
      </c>
      <c r="JE56" s="125">
        <v>0</v>
      </c>
      <c r="JF56" s="185">
        <v>0</v>
      </c>
      <c r="JG56" s="185">
        <v>0</v>
      </c>
      <c r="JH56" s="185">
        <v>0</v>
      </c>
      <c r="JI56" s="185">
        <v>0</v>
      </c>
      <c r="JJ56" s="185">
        <v>0</v>
      </c>
      <c r="JK56" s="185">
        <v>0</v>
      </c>
      <c r="JL56" s="185">
        <v>0</v>
      </c>
      <c r="JM56" s="185">
        <v>0</v>
      </c>
      <c r="JN56" s="185">
        <v>0</v>
      </c>
      <c r="JO56" s="185">
        <v>0</v>
      </c>
      <c r="JP56" s="185">
        <v>0</v>
      </c>
      <c r="JQ56" s="185">
        <v>0</v>
      </c>
      <c r="JR56" s="185">
        <v>0</v>
      </c>
      <c r="JS56" s="185">
        <v>0</v>
      </c>
      <c r="JT56" s="185">
        <v>0</v>
      </c>
      <c r="JU56" s="185">
        <v>0</v>
      </c>
      <c r="JV56" s="185">
        <v>0</v>
      </c>
      <c r="JW56" s="185">
        <v>0</v>
      </c>
      <c r="JX56" s="185">
        <v>0</v>
      </c>
      <c r="JY56" s="185">
        <v>0</v>
      </c>
      <c r="JZ56" s="185">
        <v>0</v>
      </c>
      <c r="KA56" s="185">
        <v>0</v>
      </c>
      <c r="KB56" s="192">
        <v>0</v>
      </c>
      <c r="KC56" s="192">
        <v>0</v>
      </c>
      <c r="KD56" s="192">
        <v>0</v>
      </c>
      <c r="KE56" s="192">
        <v>0</v>
      </c>
      <c r="KF56" s="192">
        <v>0</v>
      </c>
      <c r="KG56" s="192">
        <v>0</v>
      </c>
      <c r="KH56" s="192">
        <v>0</v>
      </c>
      <c r="KI56" s="192">
        <v>0</v>
      </c>
      <c r="KJ56" s="192">
        <v>0</v>
      </c>
      <c r="KK56" s="192">
        <v>0</v>
      </c>
      <c r="KL56" s="192">
        <v>0</v>
      </c>
      <c r="KM56" s="192">
        <v>0</v>
      </c>
      <c r="KN56" s="192">
        <v>0</v>
      </c>
      <c r="KO56" s="192">
        <v>0</v>
      </c>
      <c r="KP56" s="192">
        <v>0</v>
      </c>
      <c r="KQ56" s="192">
        <v>0</v>
      </c>
      <c r="KR56" s="192">
        <v>0</v>
      </c>
      <c r="KS56" s="192">
        <v>0</v>
      </c>
      <c r="KT56" s="192">
        <v>0</v>
      </c>
      <c r="KU56" s="192">
        <v>0</v>
      </c>
      <c r="KV56" s="192">
        <v>0</v>
      </c>
      <c r="KW56" s="192">
        <v>0</v>
      </c>
    </row>
    <row r="57" spans="1:309" x14ac:dyDescent="0.3">
      <c r="A57" s="101" t="s">
        <v>7</v>
      </c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2">
        <v>0</v>
      </c>
      <c r="Y57" s="102">
        <v>0</v>
      </c>
      <c r="Z57" s="102">
        <v>0</v>
      </c>
      <c r="AA57" s="102">
        <v>0</v>
      </c>
      <c r="AB57" s="102">
        <v>0</v>
      </c>
      <c r="AC57" s="102">
        <v>0</v>
      </c>
      <c r="AD57" s="102">
        <v>0</v>
      </c>
      <c r="AE57" s="102">
        <v>0</v>
      </c>
      <c r="AF57" s="102">
        <v>0</v>
      </c>
      <c r="AG57" s="102">
        <v>0</v>
      </c>
      <c r="AH57" s="102">
        <v>0</v>
      </c>
      <c r="AI57" s="102">
        <v>0</v>
      </c>
      <c r="AJ57" s="102">
        <v>0</v>
      </c>
      <c r="AK57" s="102">
        <v>0</v>
      </c>
      <c r="AL57" s="102">
        <v>0</v>
      </c>
      <c r="AM57" s="102">
        <v>0</v>
      </c>
      <c r="AN57" s="102">
        <v>0</v>
      </c>
      <c r="AO57" s="102">
        <v>0</v>
      </c>
      <c r="AP57" s="102">
        <v>0</v>
      </c>
      <c r="AQ57" s="102">
        <v>0</v>
      </c>
      <c r="AR57" s="102">
        <v>0</v>
      </c>
      <c r="AS57" s="102">
        <v>0</v>
      </c>
      <c r="AT57" s="123">
        <v>0</v>
      </c>
      <c r="AU57" s="123">
        <v>0</v>
      </c>
      <c r="AV57" s="123">
        <v>0</v>
      </c>
      <c r="AW57" s="123">
        <v>0</v>
      </c>
      <c r="AX57" s="123">
        <v>0</v>
      </c>
      <c r="AY57" s="123">
        <v>0</v>
      </c>
      <c r="AZ57" s="123">
        <v>0</v>
      </c>
      <c r="BA57" s="123">
        <v>0</v>
      </c>
      <c r="BB57" s="123">
        <v>0</v>
      </c>
      <c r="BC57" s="123">
        <v>0</v>
      </c>
      <c r="BD57" s="123">
        <v>0</v>
      </c>
      <c r="BE57" s="123">
        <v>0</v>
      </c>
      <c r="BF57" s="123">
        <v>0</v>
      </c>
      <c r="BG57" s="123">
        <v>0</v>
      </c>
      <c r="BH57" s="123">
        <v>0</v>
      </c>
      <c r="BI57" s="123">
        <v>0</v>
      </c>
      <c r="BJ57" s="123">
        <v>0</v>
      </c>
      <c r="BK57" s="123">
        <v>0</v>
      </c>
      <c r="BL57" s="123">
        <v>0</v>
      </c>
      <c r="BM57" s="123">
        <v>0</v>
      </c>
      <c r="BN57" s="123">
        <v>0</v>
      </c>
      <c r="BO57" s="123">
        <v>0</v>
      </c>
      <c r="BP57" s="103">
        <v>0</v>
      </c>
      <c r="BQ57" s="103">
        <v>0</v>
      </c>
      <c r="BR57" s="103">
        <v>0</v>
      </c>
      <c r="BS57" s="103">
        <v>0</v>
      </c>
      <c r="BT57" s="103">
        <v>0</v>
      </c>
      <c r="BU57" s="103">
        <v>0</v>
      </c>
      <c r="BV57" s="103">
        <v>0</v>
      </c>
      <c r="BW57" s="103">
        <v>0</v>
      </c>
      <c r="BX57" s="103">
        <v>0</v>
      </c>
      <c r="BY57" s="103">
        <v>0</v>
      </c>
      <c r="BZ57" s="103">
        <v>0</v>
      </c>
      <c r="CA57" s="103">
        <v>0</v>
      </c>
      <c r="CB57" s="103">
        <v>0</v>
      </c>
      <c r="CC57" s="103">
        <v>0</v>
      </c>
      <c r="CD57" s="103">
        <v>0</v>
      </c>
      <c r="CE57" s="103">
        <v>0</v>
      </c>
      <c r="CF57" s="103">
        <v>0</v>
      </c>
      <c r="CG57" s="103">
        <v>0</v>
      </c>
      <c r="CH57" s="103">
        <v>0</v>
      </c>
      <c r="CI57" s="103">
        <v>0</v>
      </c>
      <c r="CJ57" s="103">
        <v>0</v>
      </c>
      <c r="CK57" s="103">
        <v>0</v>
      </c>
      <c r="CL57" s="146">
        <v>0</v>
      </c>
      <c r="CM57" s="146">
        <v>0</v>
      </c>
      <c r="CN57" s="146">
        <v>0</v>
      </c>
      <c r="CO57" s="146">
        <v>0</v>
      </c>
      <c r="CP57" s="146">
        <v>0</v>
      </c>
      <c r="CQ57" s="146">
        <v>0</v>
      </c>
      <c r="CR57" s="146">
        <v>0</v>
      </c>
      <c r="CS57" s="146">
        <v>0</v>
      </c>
      <c r="CT57" s="146">
        <v>0</v>
      </c>
      <c r="CU57" s="146">
        <v>0</v>
      </c>
      <c r="CV57" s="146">
        <v>0</v>
      </c>
      <c r="CW57" s="146">
        <v>0</v>
      </c>
      <c r="CX57" s="146">
        <v>0</v>
      </c>
      <c r="CY57" s="146">
        <v>0</v>
      </c>
      <c r="CZ57" s="146">
        <v>0</v>
      </c>
      <c r="DA57" s="146">
        <v>0</v>
      </c>
      <c r="DB57" s="146">
        <v>0</v>
      </c>
      <c r="DC57" s="146">
        <v>0</v>
      </c>
      <c r="DD57" s="146">
        <v>0</v>
      </c>
      <c r="DE57" s="146">
        <v>0</v>
      </c>
      <c r="DF57" s="146">
        <v>0</v>
      </c>
      <c r="DG57" s="146">
        <v>0</v>
      </c>
      <c r="DH57" s="107">
        <v>0</v>
      </c>
      <c r="DI57" s="107">
        <v>0</v>
      </c>
      <c r="DJ57" s="107">
        <v>0</v>
      </c>
      <c r="DK57" s="107">
        <v>0</v>
      </c>
      <c r="DL57" s="107">
        <v>0</v>
      </c>
      <c r="DM57" s="107">
        <v>0</v>
      </c>
      <c r="DN57" s="107">
        <v>0</v>
      </c>
      <c r="DO57" s="107">
        <v>0</v>
      </c>
      <c r="DP57" s="107">
        <v>0</v>
      </c>
      <c r="DQ57" s="107">
        <v>0</v>
      </c>
      <c r="DR57" s="107">
        <v>0</v>
      </c>
      <c r="DS57" s="107">
        <v>0</v>
      </c>
      <c r="DT57" s="107">
        <v>0</v>
      </c>
      <c r="DU57" s="107">
        <v>0</v>
      </c>
      <c r="DV57" s="107">
        <v>0</v>
      </c>
      <c r="DW57" s="107">
        <v>0</v>
      </c>
      <c r="DX57" s="107">
        <v>0</v>
      </c>
      <c r="DY57" s="107">
        <v>0</v>
      </c>
      <c r="DZ57" s="107">
        <v>0</v>
      </c>
      <c r="EA57" s="107">
        <v>0</v>
      </c>
      <c r="EB57" s="107">
        <v>0</v>
      </c>
      <c r="EC57" s="107">
        <v>0</v>
      </c>
      <c r="ED57" s="124">
        <v>0</v>
      </c>
      <c r="EE57" s="124">
        <v>5</v>
      </c>
      <c r="EF57" s="124">
        <v>0</v>
      </c>
      <c r="EG57" s="124">
        <v>0</v>
      </c>
      <c r="EH57" s="124">
        <v>3</v>
      </c>
      <c r="EI57" s="124">
        <v>4</v>
      </c>
      <c r="EJ57" s="124">
        <v>0</v>
      </c>
      <c r="EK57" s="124">
        <v>0</v>
      </c>
      <c r="EL57" s="124">
        <v>0</v>
      </c>
      <c r="EM57" s="124">
        <v>0</v>
      </c>
      <c r="EN57" s="124">
        <v>0</v>
      </c>
      <c r="EO57" s="124">
        <v>0</v>
      </c>
      <c r="EP57" s="124">
        <v>0</v>
      </c>
      <c r="EQ57" s="124">
        <v>0</v>
      </c>
      <c r="ER57" s="124">
        <v>0</v>
      </c>
      <c r="ES57" s="124">
        <v>0</v>
      </c>
      <c r="ET57" s="124">
        <v>0</v>
      </c>
      <c r="EU57" s="124">
        <v>0</v>
      </c>
      <c r="EV57" s="124">
        <v>0</v>
      </c>
      <c r="EW57" s="124">
        <v>0</v>
      </c>
      <c r="EX57" s="124">
        <v>0</v>
      </c>
      <c r="EY57" s="124">
        <v>0</v>
      </c>
      <c r="EZ57" s="158">
        <v>0</v>
      </c>
      <c r="FA57" s="158">
        <v>0</v>
      </c>
      <c r="FB57" s="158">
        <v>0</v>
      </c>
      <c r="FC57" s="158">
        <v>0</v>
      </c>
      <c r="FD57" s="158">
        <v>0</v>
      </c>
      <c r="FE57" s="158">
        <v>0</v>
      </c>
      <c r="FF57" s="158">
        <v>0</v>
      </c>
      <c r="FG57" s="158">
        <v>0</v>
      </c>
      <c r="FH57" s="158">
        <v>0</v>
      </c>
      <c r="FI57" s="158">
        <v>0</v>
      </c>
      <c r="FJ57" s="158">
        <v>0</v>
      </c>
      <c r="FK57" s="158">
        <v>0</v>
      </c>
      <c r="FL57" s="158">
        <v>0</v>
      </c>
      <c r="FM57" s="158">
        <v>0</v>
      </c>
      <c r="FN57" s="158">
        <v>0</v>
      </c>
      <c r="FO57" s="158">
        <v>0</v>
      </c>
      <c r="FP57" s="158">
        <v>0</v>
      </c>
      <c r="FQ57" s="158">
        <v>0</v>
      </c>
      <c r="FR57" s="158">
        <v>0</v>
      </c>
      <c r="FS57" s="158">
        <v>0</v>
      </c>
      <c r="FT57" s="158">
        <v>0</v>
      </c>
      <c r="FU57" s="158">
        <v>0</v>
      </c>
      <c r="FV57" s="164">
        <v>0</v>
      </c>
      <c r="FW57" s="164">
        <v>0</v>
      </c>
      <c r="FX57" s="164">
        <v>0</v>
      </c>
      <c r="FY57" s="164">
        <v>0</v>
      </c>
      <c r="FZ57" s="164">
        <v>0</v>
      </c>
      <c r="GA57" s="164">
        <v>0</v>
      </c>
      <c r="GB57" s="164">
        <v>0</v>
      </c>
      <c r="GC57" s="164">
        <v>0</v>
      </c>
      <c r="GD57" s="164">
        <v>0</v>
      </c>
      <c r="GE57" s="164">
        <v>0</v>
      </c>
      <c r="GF57" s="164">
        <v>0</v>
      </c>
      <c r="GG57" s="164">
        <v>0</v>
      </c>
      <c r="GH57" s="164">
        <v>0</v>
      </c>
      <c r="GI57" s="164">
        <v>0</v>
      </c>
      <c r="GJ57" s="164">
        <v>0</v>
      </c>
      <c r="GK57" s="164">
        <v>0</v>
      </c>
      <c r="GL57" s="164">
        <v>0</v>
      </c>
      <c r="GM57" s="164">
        <v>0</v>
      </c>
      <c r="GN57" s="164">
        <v>0</v>
      </c>
      <c r="GO57" s="164">
        <v>0</v>
      </c>
      <c r="GP57" s="164">
        <v>0</v>
      </c>
      <c r="GQ57" s="164">
        <v>0</v>
      </c>
      <c r="GR57" s="168">
        <v>0</v>
      </c>
      <c r="GS57" s="168">
        <v>0</v>
      </c>
      <c r="GT57" s="168">
        <v>0</v>
      </c>
      <c r="GU57" s="168">
        <v>0</v>
      </c>
      <c r="GV57" s="168">
        <v>0</v>
      </c>
      <c r="GW57" s="168">
        <v>0</v>
      </c>
      <c r="GX57" s="168">
        <v>0</v>
      </c>
      <c r="GY57" s="168">
        <v>0</v>
      </c>
      <c r="GZ57" s="168">
        <v>0</v>
      </c>
      <c r="HA57" s="168">
        <v>0</v>
      </c>
      <c r="HB57" s="168">
        <v>0</v>
      </c>
      <c r="HC57" s="168">
        <v>0</v>
      </c>
      <c r="HD57" s="168">
        <v>0</v>
      </c>
      <c r="HE57" s="168">
        <v>0</v>
      </c>
      <c r="HF57" s="168">
        <v>0</v>
      </c>
      <c r="HG57" s="168">
        <v>0</v>
      </c>
      <c r="HH57" s="168">
        <v>0</v>
      </c>
      <c r="HI57" s="168">
        <v>0</v>
      </c>
      <c r="HJ57" s="168">
        <v>0</v>
      </c>
      <c r="HK57" s="168">
        <v>0</v>
      </c>
      <c r="HL57" s="168">
        <v>0</v>
      </c>
      <c r="HM57" s="168">
        <v>0</v>
      </c>
      <c r="HN57" s="173">
        <v>0</v>
      </c>
      <c r="HO57" s="173">
        <v>0</v>
      </c>
      <c r="HP57" s="173">
        <v>0</v>
      </c>
      <c r="HQ57" s="173">
        <v>0</v>
      </c>
      <c r="HR57" s="173">
        <v>0</v>
      </c>
      <c r="HS57" s="173">
        <v>0</v>
      </c>
      <c r="HT57" s="173">
        <v>0</v>
      </c>
      <c r="HU57" s="173">
        <v>0</v>
      </c>
      <c r="HV57" s="173">
        <v>0</v>
      </c>
      <c r="HW57" s="173">
        <v>0</v>
      </c>
      <c r="HX57" s="173">
        <v>0</v>
      </c>
      <c r="HY57" s="173">
        <v>0</v>
      </c>
      <c r="HZ57" s="173">
        <v>0</v>
      </c>
      <c r="IA57" s="173">
        <v>0</v>
      </c>
      <c r="IB57" s="173">
        <v>0</v>
      </c>
      <c r="IC57" s="173">
        <v>0</v>
      </c>
      <c r="ID57" s="173">
        <v>0</v>
      </c>
      <c r="IE57" s="173">
        <v>0</v>
      </c>
      <c r="IF57" s="173">
        <v>0</v>
      </c>
      <c r="IG57" s="173">
        <v>0</v>
      </c>
      <c r="IH57" s="173">
        <v>0</v>
      </c>
      <c r="II57" s="173">
        <v>0</v>
      </c>
      <c r="IJ57" s="125">
        <v>0</v>
      </c>
      <c r="IK57" s="125">
        <v>0</v>
      </c>
      <c r="IL57" s="125">
        <v>0</v>
      </c>
      <c r="IM57" s="125">
        <v>0</v>
      </c>
      <c r="IN57" s="125">
        <v>0</v>
      </c>
      <c r="IO57" s="125">
        <v>0</v>
      </c>
      <c r="IP57" s="125">
        <v>0</v>
      </c>
      <c r="IQ57" s="125">
        <v>0</v>
      </c>
      <c r="IR57" s="125">
        <v>0</v>
      </c>
      <c r="IS57" s="125">
        <v>0</v>
      </c>
      <c r="IT57" s="125">
        <v>0</v>
      </c>
      <c r="IU57" s="125">
        <v>0</v>
      </c>
      <c r="IV57" s="125">
        <v>0</v>
      </c>
      <c r="IW57" s="125">
        <v>0</v>
      </c>
      <c r="IX57" s="125">
        <v>0</v>
      </c>
      <c r="IY57" s="125">
        <v>0</v>
      </c>
      <c r="IZ57" s="125">
        <v>0</v>
      </c>
      <c r="JA57" s="125">
        <v>0</v>
      </c>
      <c r="JB57" s="125">
        <v>0</v>
      </c>
      <c r="JC57" s="125">
        <v>0</v>
      </c>
      <c r="JD57" s="125">
        <v>0</v>
      </c>
      <c r="JE57" s="125">
        <v>0</v>
      </c>
      <c r="JF57" s="185">
        <v>0</v>
      </c>
      <c r="JG57" s="185">
        <v>0</v>
      </c>
      <c r="JH57" s="185">
        <v>0</v>
      </c>
      <c r="JI57" s="185">
        <v>0</v>
      </c>
      <c r="JJ57" s="185">
        <v>0</v>
      </c>
      <c r="JK57" s="185">
        <v>0</v>
      </c>
      <c r="JL57" s="185">
        <v>0</v>
      </c>
      <c r="JM57" s="185">
        <v>0</v>
      </c>
      <c r="JN57" s="185">
        <v>0</v>
      </c>
      <c r="JO57" s="185">
        <v>0</v>
      </c>
      <c r="JP57" s="185">
        <v>0</v>
      </c>
      <c r="JQ57" s="185">
        <v>0</v>
      </c>
      <c r="JR57" s="185">
        <v>0</v>
      </c>
      <c r="JS57" s="185">
        <v>0</v>
      </c>
      <c r="JT57" s="185">
        <v>0</v>
      </c>
      <c r="JU57" s="185">
        <v>0</v>
      </c>
      <c r="JV57" s="185">
        <v>0</v>
      </c>
      <c r="JW57" s="185">
        <v>0</v>
      </c>
      <c r="JX57" s="185">
        <v>0</v>
      </c>
      <c r="JY57" s="185">
        <v>0</v>
      </c>
      <c r="JZ57" s="185">
        <v>0</v>
      </c>
      <c r="KA57" s="185">
        <v>0</v>
      </c>
      <c r="KB57" s="192">
        <v>0</v>
      </c>
      <c r="KC57" s="192">
        <v>0</v>
      </c>
      <c r="KD57" s="192">
        <v>0</v>
      </c>
      <c r="KE57" s="192">
        <v>0</v>
      </c>
      <c r="KF57" s="192">
        <v>0</v>
      </c>
      <c r="KG57" s="192">
        <v>0</v>
      </c>
      <c r="KH57" s="192">
        <v>0</v>
      </c>
      <c r="KI57" s="192">
        <v>0</v>
      </c>
      <c r="KJ57" s="192">
        <v>0</v>
      </c>
      <c r="KK57" s="192">
        <v>0</v>
      </c>
      <c r="KL57" s="192">
        <v>0</v>
      </c>
      <c r="KM57" s="192">
        <v>0</v>
      </c>
      <c r="KN57" s="192">
        <v>0</v>
      </c>
      <c r="KO57" s="192">
        <v>0</v>
      </c>
      <c r="KP57" s="192">
        <v>0</v>
      </c>
      <c r="KQ57" s="192">
        <v>0</v>
      </c>
      <c r="KR57" s="192">
        <v>0</v>
      </c>
      <c r="KS57" s="192">
        <v>0</v>
      </c>
      <c r="KT57" s="192">
        <v>0</v>
      </c>
      <c r="KU57" s="192">
        <v>0</v>
      </c>
      <c r="KV57" s="192">
        <v>0</v>
      </c>
      <c r="KW57" s="192">
        <v>0</v>
      </c>
    </row>
    <row r="58" spans="1:309" x14ac:dyDescent="0.3">
      <c r="A58" s="101" t="s">
        <v>8</v>
      </c>
      <c r="B58" s="101">
        <v>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2">
        <v>0</v>
      </c>
      <c r="Y58" s="102">
        <v>0</v>
      </c>
      <c r="Z58" s="102">
        <v>0</v>
      </c>
      <c r="AA58" s="102">
        <v>0</v>
      </c>
      <c r="AB58" s="102">
        <v>0</v>
      </c>
      <c r="AC58" s="102">
        <v>0</v>
      </c>
      <c r="AD58" s="102">
        <v>0</v>
      </c>
      <c r="AE58" s="102">
        <v>0</v>
      </c>
      <c r="AF58" s="102">
        <v>0</v>
      </c>
      <c r="AG58" s="102">
        <v>0</v>
      </c>
      <c r="AH58" s="102">
        <v>0</v>
      </c>
      <c r="AI58" s="102">
        <v>0</v>
      </c>
      <c r="AJ58" s="102">
        <v>0</v>
      </c>
      <c r="AK58" s="102">
        <v>0</v>
      </c>
      <c r="AL58" s="102">
        <v>0</v>
      </c>
      <c r="AM58" s="102">
        <v>0</v>
      </c>
      <c r="AN58" s="102">
        <v>0</v>
      </c>
      <c r="AO58" s="102">
        <v>0</v>
      </c>
      <c r="AP58" s="102">
        <v>0</v>
      </c>
      <c r="AQ58" s="102">
        <v>0</v>
      </c>
      <c r="AR58" s="102">
        <v>0</v>
      </c>
      <c r="AS58" s="102">
        <v>0</v>
      </c>
      <c r="AT58" s="123">
        <v>0</v>
      </c>
      <c r="AU58" s="123">
        <v>0</v>
      </c>
      <c r="AV58" s="123">
        <v>0</v>
      </c>
      <c r="AW58" s="123">
        <v>0</v>
      </c>
      <c r="AX58" s="123">
        <v>0</v>
      </c>
      <c r="AY58" s="123">
        <v>0</v>
      </c>
      <c r="AZ58" s="123">
        <v>0</v>
      </c>
      <c r="BA58" s="123">
        <v>0</v>
      </c>
      <c r="BB58" s="123">
        <v>0</v>
      </c>
      <c r="BC58" s="123">
        <v>0</v>
      </c>
      <c r="BD58" s="123">
        <v>0</v>
      </c>
      <c r="BE58" s="123">
        <v>0</v>
      </c>
      <c r="BF58" s="123">
        <v>0</v>
      </c>
      <c r="BG58" s="123">
        <v>0</v>
      </c>
      <c r="BH58" s="123">
        <v>0</v>
      </c>
      <c r="BI58" s="123">
        <v>0</v>
      </c>
      <c r="BJ58" s="123">
        <v>0</v>
      </c>
      <c r="BK58" s="123">
        <v>0</v>
      </c>
      <c r="BL58" s="123">
        <v>0</v>
      </c>
      <c r="BM58" s="123">
        <v>0</v>
      </c>
      <c r="BN58" s="123">
        <v>0</v>
      </c>
      <c r="BO58" s="123">
        <v>0</v>
      </c>
      <c r="BP58" s="103">
        <v>0</v>
      </c>
      <c r="BQ58" s="103">
        <v>0</v>
      </c>
      <c r="BR58" s="103">
        <v>0</v>
      </c>
      <c r="BS58" s="103">
        <v>0</v>
      </c>
      <c r="BT58" s="103">
        <v>0</v>
      </c>
      <c r="BU58" s="103">
        <v>0</v>
      </c>
      <c r="BV58" s="103">
        <v>0</v>
      </c>
      <c r="BW58" s="103">
        <v>0</v>
      </c>
      <c r="BX58" s="103">
        <v>0</v>
      </c>
      <c r="BY58" s="103">
        <v>0</v>
      </c>
      <c r="BZ58" s="103">
        <v>0</v>
      </c>
      <c r="CA58" s="103">
        <v>0</v>
      </c>
      <c r="CB58" s="103">
        <v>0</v>
      </c>
      <c r="CC58" s="103">
        <v>0</v>
      </c>
      <c r="CD58" s="103">
        <v>0</v>
      </c>
      <c r="CE58" s="103">
        <v>0</v>
      </c>
      <c r="CF58" s="103">
        <v>0</v>
      </c>
      <c r="CG58" s="103">
        <v>0</v>
      </c>
      <c r="CH58" s="103">
        <v>0</v>
      </c>
      <c r="CI58" s="103">
        <v>0</v>
      </c>
      <c r="CJ58" s="103">
        <v>0</v>
      </c>
      <c r="CK58" s="103">
        <v>0</v>
      </c>
      <c r="CL58" s="146">
        <v>0</v>
      </c>
      <c r="CM58" s="146">
        <v>0</v>
      </c>
      <c r="CN58" s="146">
        <v>0</v>
      </c>
      <c r="CO58" s="146">
        <v>0</v>
      </c>
      <c r="CP58" s="146">
        <v>0</v>
      </c>
      <c r="CQ58" s="146">
        <v>0</v>
      </c>
      <c r="CR58" s="146">
        <v>0</v>
      </c>
      <c r="CS58" s="146">
        <v>0</v>
      </c>
      <c r="CT58" s="146">
        <v>0</v>
      </c>
      <c r="CU58" s="146">
        <v>0</v>
      </c>
      <c r="CV58" s="146">
        <v>0</v>
      </c>
      <c r="CW58" s="146">
        <v>0</v>
      </c>
      <c r="CX58" s="146">
        <v>0</v>
      </c>
      <c r="CY58" s="146">
        <v>0</v>
      </c>
      <c r="CZ58" s="146">
        <v>0</v>
      </c>
      <c r="DA58" s="146">
        <v>0</v>
      </c>
      <c r="DB58" s="146">
        <v>0</v>
      </c>
      <c r="DC58" s="146">
        <v>0</v>
      </c>
      <c r="DD58" s="146">
        <v>0</v>
      </c>
      <c r="DE58" s="146">
        <v>0</v>
      </c>
      <c r="DF58" s="146">
        <v>0</v>
      </c>
      <c r="DG58" s="146">
        <v>0</v>
      </c>
      <c r="DH58" s="107">
        <v>0</v>
      </c>
      <c r="DI58" s="107">
        <v>0</v>
      </c>
      <c r="DJ58" s="107">
        <v>0</v>
      </c>
      <c r="DK58" s="107">
        <v>0</v>
      </c>
      <c r="DL58" s="107">
        <v>0</v>
      </c>
      <c r="DM58" s="107">
        <v>0</v>
      </c>
      <c r="DN58" s="107">
        <v>0</v>
      </c>
      <c r="DO58" s="107">
        <v>0</v>
      </c>
      <c r="DP58" s="107">
        <v>0</v>
      </c>
      <c r="DQ58" s="107">
        <v>0</v>
      </c>
      <c r="DR58" s="107">
        <v>0</v>
      </c>
      <c r="DS58" s="107">
        <v>0</v>
      </c>
      <c r="DT58" s="107">
        <v>0</v>
      </c>
      <c r="DU58" s="107">
        <v>0</v>
      </c>
      <c r="DV58" s="107">
        <v>0</v>
      </c>
      <c r="DW58" s="107">
        <v>0</v>
      </c>
      <c r="DX58" s="107">
        <v>0</v>
      </c>
      <c r="DY58" s="107">
        <v>0</v>
      </c>
      <c r="DZ58" s="107">
        <v>0</v>
      </c>
      <c r="EA58" s="107">
        <v>0</v>
      </c>
      <c r="EB58" s="107">
        <v>0</v>
      </c>
      <c r="EC58" s="107">
        <v>0</v>
      </c>
      <c r="ED58" s="124">
        <v>0</v>
      </c>
      <c r="EE58" s="124">
        <v>0</v>
      </c>
      <c r="EF58" s="124">
        <v>0</v>
      </c>
      <c r="EG58" s="124">
        <v>0</v>
      </c>
      <c r="EH58" s="124">
        <v>0</v>
      </c>
      <c r="EI58" s="124">
        <v>0</v>
      </c>
      <c r="EJ58" s="124">
        <v>0</v>
      </c>
      <c r="EK58" s="124">
        <v>0</v>
      </c>
      <c r="EL58" s="124">
        <v>0</v>
      </c>
      <c r="EM58" s="124">
        <v>0</v>
      </c>
      <c r="EN58" s="124">
        <v>0</v>
      </c>
      <c r="EO58" s="124">
        <v>0</v>
      </c>
      <c r="EP58" s="124">
        <v>0</v>
      </c>
      <c r="EQ58" s="124">
        <v>0</v>
      </c>
      <c r="ER58" s="124">
        <v>0</v>
      </c>
      <c r="ES58" s="124">
        <v>0</v>
      </c>
      <c r="ET58" s="124">
        <v>0</v>
      </c>
      <c r="EU58" s="124">
        <v>0</v>
      </c>
      <c r="EV58" s="124">
        <v>0</v>
      </c>
      <c r="EW58" s="124">
        <v>0</v>
      </c>
      <c r="EX58" s="124">
        <v>0</v>
      </c>
      <c r="EY58" s="124">
        <v>0</v>
      </c>
      <c r="EZ58" s="158">
        <v>0</v>
      </c>
      <c r="FA58" s="158">
        <v>0</v>
      </c>
      <c r="FB58" s="158">
        <v>0</v>
      </c>
      <c r="FC58" s="158">
        <v>0</v>
      </c>
      <c r="FD58" s="158">
        <v>0</v>
      </c>
      <c r="FE58" s="158">
        <v>0</v>
      </c>
      <c r="FF58" s="158">
        <v>0</v>
      </c>
      <c r="FG58" s="158">
        <v>0</v>
      </c>
      <c r="FH58" s="158">
        <v>0</v>
      </c>
      <c r="FI58" s="158">
        <v>0</v>
      </c>
      <c r="FJ58" s="158">
        <v>0</v>
      </c>
      <c r="FK58" s="158">
        <v>0</v>
      </c>
      <c r="FL58" s="158">
        <v>0</v>
      </c>
      <c r="FM58" s="158">
        <v>0</v>
      </c>
      <c r="FN58" s="158">
        <v>0</v>
      </c>
      <c r="FO58" s="158">
        <v>0</v>
      </c>
      <c r="FP58" s="158">
        <v>0</v>
      </c>
      <c r="FQ58" s="158">
        <v>0</v>
      </c>
      <c r="FR58" s="158">
        <v>0</v>
      </c>
      <c r="FS58" s="158">
        <v>0</v>
      </c>
      <c r="FT58" s="158">
        <v>0</v>
      </c>
      <c r="FU58" s="158">
        <v>0</v>
      </c>
      <c r="FV58" s="164">
        <v>0</v>
      </c>
      <c r="FW58" s="164">
        <v>0</v>
      </c>
      <c r="FX58" s="164">
        <v>0</v>
      </c>
      <c r="FY58" s="164">
        <v>0</v>
      </c>
      <c r="FZ58" s="164">
        <v>0</v>
      </c>
      <c r="GA58" s="164">
        <v>0</v>
      </c>
      <c r="GB58" s="164">
        <v>0</v>
      </c>
      <c r="GC58" s="164">
        <v>0</v>
      </c>
      <c r="GD58" s="164">
        <v>0</v>
      </c>
      <c r="GE58" s="164">
        <v>0</v>
      </c>
      <c r="GF58" s="164">
        <v>0</v>
      </c>
      <c r="GG58" s="164">
        <v>0</v>
      </c>
      <c r="GH58" s="164">
        <v>0</v>
      </c>
      <c r="GI58" s="164">
        <v>0</v>
      </c>
      <c r="GJ58" s="164">
        <v>0</v>
      </c>
      <c r="GK58" s="164">
        <v>0</v>
      </c>
      <c r="GL58" s="164">
        <v>0</v>
      </c>
      <c r="GM58" s="164">
        <v>0</v>
      </c>
      <c r="GN58" s="164">
        <v>0</v>
      </c>
      <c r="GO58" s="164">
        <v>0</v>
      </c>
      <c r="GP58" s="164">
        <v>0</v>
      </c>
      <c r="GQ58" s="164">
        <v>0</v>
      </c>
      <c r="GR58" s="168">
        <v>0</v>
      </c>
      <c r="GS58" s="168">
        <v>0</v>
      </c>
      <c r="GT58" s="168">
        <v>0</v>
      </c>
      <c r="GU58" s="168">
        <v>0</v>
      </c>
      <c r="GV58" s="168">
        <v>0</v>
      </c>
      <c r="GW58" s="168">
        <v>0</v>
      </c>
      <c r="GX58" s="168">
        <v>0</v>
      </c>
      <c r="GY58" s="168">
        <v>0</v>
      </c>
      <c r="GZ58" s="168">
        <v>0</v>
      </c>
      <c r="HA58" s="168">
        <v>0</v>
      </c>
      <c r="HB58" s="168">
        <v>0</v>
      </c>
      <c r="HC58" s="168">
        <v>0</v>
      </c>
      <c r="HD58" s="168">
        <v>0</v>
      </c>
      <c r="HE58" s="168">
        <v>0</v>
      </c>
      <c r="HF58" s="168">
        <v>0</v>
      </c>
      <c r="HG58" s="168">
        <v>0</v>
      </c>
      <c r="HH58" s="168">
        <v>0</v>
      </c>
      <c r="HI58" s="168">
        <v>0</v>
      </c>
      <c r="HJ58" s="168">
        <v>0</v>
      </c>
      <c r="HK58" s="168">
        <v>0</v>
      </c>
      <c r="HL58" s="168">
        <v>0</v>
      </c>
      <c r="HM58" s="168">
        <v>0</v>
      </c>
      <c r="HN58" s="173">
        <v>0</v>
      </c>
      <c r="HO58" s="173">
        <v>0</v>
      </c>
      <c r="HP58" s="173">
        <v>0</v>
      </c>
      <c r="HQ58" s="173">
        <v>0</v>
      </c>
      <c r="HR58" s="173">
        <v>0</v>
      </c>
      <c r="HS58" s="173">
        <v>0</v>
      </c>
      <c r="HT58" s="173">
        <v>0</v>
      </c>
      <c r="HU58" s="173">
        <v>0</v>
      </c>
      <c r="HV58" s="173">
        <v>0</v>
      </c>
      <c r="HW58" s="173">
        <v>0</v>
      </c>
      <c r="HX58" s="173">
        <v>0</v>
      </c>
      <c r="HY58" s="173">
        <v>0</v>
      </c>
      <c r="HZ58" s="173">
        <v>0</v>
      </c>
      <c r="IA58" s="173">
        <v>0</v>
      </c>
      <c r="IB58" s="173">
        <v>0</v>
      </c>
      <c r="IC58" s="173">
        <v>0</v>
      </c>
      <c r="ID58" s="173">
        <v>0</v>
      </c>
      <c r="IE58" s="173">
        <v>0</v>
      </c>
      <c r="IF58" s="173">
        <v>0</v>
      </c>
      <c r="IG58" s="173">
        <v>0</v>
      </c>
      <c r="IH58" s="173">
        <v>0</v>
      </c>
      <c r="II58" s="173">
        <v>0</v>
      </c>
      <c r="IJ58" s="125">
        <v>0</v>
      </c>
      <c r="IK58" s="125">
        <v>0</v>
      </c>
      <c r="IL58" s="125">
        <v>0</v>
      </c>
      <c r="IM58" s="125">
        <v>0</v>
      </c>
      <c r="IN58" s="125">
        <v>0</v>
      </c>
      <c r="IO58" s="125">
        <v>0</v>
      </c>
      <c r="IP58" s="125">
        <v>0</v>
      </c>
      <c r="IQ58" s="125">
        <v>0</v>
      </c>
      <c r="IR58" s="125">
        <v>0</v>
      </c>
      <c r="IS58" s="125">
        <v>0</v>
      </c>
      <c r="IT58" s="125">
        <v>0</v>
      </c>
      <c r="IU58" s="125">
        <v>0</v>
      </c>
      <c r="IV58" s="125">
        <v>0</v>
      </c>
      <c r="IW58" s="125">
        <v>0</v>
      </c>
      <c r="IX58" s="125">
        <v>0</v>
      </c>
      <c r="IY58" s="125">
        <v>0</v>
      </c>
      <c r="IZ58" s="125">
        <v>0</v>
      </c>
      <c r="JA58" s="125">
        <v>0</v>
      </c>
      <c r="JB58" s="125">
        <v>0</v>
      </c>
      <c r="JC58" s="125">
        <v>0</v>
      </c>
      <c r="JD58" s="125">
        <v>0</v>
      </c>
      <c r="JE58" s="125">
        <v>0</v>
      </c>
      <c r="JF58" s="185">
        <v>0</v>
      </c>
      <c r="JG58" s="185">
        <v>0</v>
      </c>
      <c r="JH58" s="185">
        <v>0</v>
      </c>
      <c r="JI58" s="185">
        <v>0</v>
      </c>
      <c r="JJ58" s="185">
        <v>0</v>
      </c>
      <c r="JK58" s="185">
        <v>0</v>
      </c>
      <c r="JL58" s="185">
        <v>0</v>
      </c>
      <c r="JM58" s="185">
        <v>0</v>
      </c>
      <c r="JN58" s="185">
        <v>0</v>
      </c>
      <c r="JO58" s="185">
        <v>0</v>
      </c>
      <c r="JP58" s="185">
        <v>0</v>
      </c>
      <c r="JQ58" s="185">
        <v>0</v>
      </c>
      <c r="JR58" s="185">
        <v>0</v>
      </c>
      <c r="JS58" s="185">
        <v>0</v>
      </c>
      <c r="JT58" s="185">
        <v>0</v>
      </c>
      <c r="JU58" s="185">
        <v>0</v>
      </c>
      <c r="JV58" s="185">
        <v>0</v>
      </c>
      <c r="JW58" s="185">
        <v>0</v>
      </c>
      <c r="JX58" s="185">
        <v>0</v>
      </c>
      <c r="JY58" s="185">
        <v>0</v>
      </c>
      <c r="JZ58" s="185">
        <v>0</v>
      </c>
      <c r="KA58" s="185">
        <v>0</v>
      </c>
      <c r="KB58" s="192">
        <v>0</v>
      </c>
      <c r="KC58" s="192">
        <v>0</v>
      </c>
      <c r="KD58" s="192">
        <v>0</v>
      </c>
      <c r="KE58" s="192">
        <v>0</v>
      </c>
      <c r="KF58" s="192">
        <v>0</v>
      </c>
      <c r="KG58" s="192">
        <v>0</v>
      </c>
      <c r="KH58" s="192">
        <v>0</v>
      </c>
      <c r="KI58" s="192">
        <v>0</v>
      </c>
      <c r="KJ58" s="192">
        <v>0</v>
      </c>
      <c r="KK58" s="192">
        <v>0</v>
      </c>
      <c r="KL58" s="192">
        <v>0</v>
      </c>
      <c r="KM58" s="192">
        <v>0</v>
      </c>
      <c r="KN58" s="192">
        <v>0</v>
      </c>
      <c r="KO58" s="192">
        <v>0</v>
      </c>
      <c r="KP58" s="192">
        <v>0</v>
      </c>
      <c r="KQ58" s="192">
        <v>0</v>
      </c>
      <c r="KR58" s="192">
        <v>0</v>
      </c>
      <c r="KS58" s="192">
        <v>0</v>
      </c>
      <c r="KT58" s="192">
        <v>0</v>
      </c>
      <c r="KU58" s="192">
        <v>0</v>
      </c>
      <c r="KV58" s="192">
        <v>0</v>
      </c>
      <c r="KW58" s="192">
        <v>0</v>
      </c>
    </row>
    <row r="59" spans="1:309" x14ac:dyDescent="0.3">
      <c r="A59" s="101" t="s">
        <v>9</v>
      </c>
      <c r="B59" s="101">
        <v>0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2">
        <v>0</v>
      </c>
      <c r="Y59" s="102">
        <v>0</v>
      </c>
      <c r="Z59" s="102">
        <v>0</v>
      </c>
      <c r="AA59" s="102">
        <v>0</v>
      </c>
      <c r="AB59" s="102">
        <v>0</v>
      </c>
      <c r="AC59" s="102">
        <v>0</v>
      </c>
      <c r="AD59" s="102">
        <v>0</v>
      </c>
      <c r="AE59" s="102">
        <v>0</v>
      </c>
      <c r="AF59" s="102">
        <v>0</v>
      </c>
      <c r="AG59" s="102">
        <v>0</v>
      </c>
      <c r="AH59" s="102">
        <v>0</v>
      </c>
      <c r="AI59" s="102">
        <v>0</v>
      </c>
      <c r="AJ59" s="102">
        <v>0</v>
      </c>
      <c r="AK59" s="102">
        <v>0</v>
      </c>
      <c r="AL59" s="102">
        <v>0</v>
      </c>
      <c r="AM59" s="102">
        <v>0</v>
      </c>
      <c r="AN59" s="102">
        <v>0</v>
      </c>
      <c r="AO59" s="102">
        <v>0</v>
      </c>
      <c r="AP59" s="102">
        <v>0</v>
      </c>
      <c r="AQ59" s="102">
        <v>0</v>
      </c>
      <c r="AR59" s="102">
        <v>0</v>
      </c>
      <c r="AS59" s="102">
        <v>0</v>
      </c>
      <c r="AT59" s="123">
        <v>0</v>
      </c>
      <c r="AU59" s="123">
        <v>0</v>
      </c>
      <c r="AV59" s="123">
        <v>0</v>
      </c>
      <c r="AW59" s="123">
        <v>0</v>
      </c>
      <c r="AX59" s="123">
        <v>0</v>
      </c>
      <c r="AY59" s="123">
        <v>0</v>
      </c>
      <c r="AZ59" s="123">
        <v>0</v>
      </c>
      <c r="BA59" s="123">
        <v>0</v>
      </c>
      <c r="BB59" s="123">
        <v>0</v>
      </c>
      <c r="BC59" s="123">
        <v>0</v>
      </c>
      <c r="BD59" s="123">
        <v>0</v>
      </c>
      <c r="BE59" s="123">
        <v>0</v>
      </c>
      <c r="BF59" s="123">
        <v>0</v>
      </c>
      <c r="BG59" s="123">
        <v>0</v>
      </c>
      <c r="BH59" s="123">
        <v>0</v>
      </c>
      <c r="BI59" s="123">
        <v>0</v>
      </c>
      <c r="BJ59" s="123">
        <v>0</v>
      </c>
      <c r="BK59" s="123">
        <v>0</v>
      </c>
      <c r="BL59" s="123">
        <v>0</v>
      </c>
      <c r="BM59" s="123">
        <v>0</v>
      </c>
      <c r="BN59" s="123">
        <v>0</v>
      </c>
      <c r="BO59" s="123">
        <v>0</v>
      </c>
      <c r="BP59" s="103">
        <v>0</v>
      </c>
      <c r="BQ59" s="103">
        <v>0</v>
      </c>
      <c r="BR59" s="103">
        <v>0</v>
      </c>
      <c r="BS59" s="103">
        <v>0</v>
      </c>
      <c r="BT59" s="103">
        <v>0</v>
      </c>
      <c r="BU59" s="103">
        <v>0</v>
      </c>
      <c r="BV59" s="103">
        <v>0</v>
      </c>
      <c r="BW59" s="103">
        <v>0</v>
      </c>
      <c r="BX59" s="103">
        <v>0</v>
      </c>
      <c r="BY59" s="103">
        <v>0</v>
      </c>
      <c r="BZ59" s="103">
        <v>0</v>
      </c>
      <c r="CA59" s="103">
        <v>0</v>
      </c>
      <c r="CB59" s="103">
        <v>0</v>
      </c>
      <c r="CC59" s="103">
        <v>0</v>
      </c>
      <c r="CD59" s="103">
        <v>0</v>
      </c>
      <c r="CE59" s="103">
        <v>0</v>
      </c>
      <c r="CF59" s="103">
        <v>0</v>
      </c>
      <c r="CG59" s="103">
        <v>0</v>
      </c>
      <c r="CH59" s="103">
        <v>0</v>
      </c>
      <c r="CI59" s="103">
        <v>0</v>
      </c>
      <c r="CJ59" s="103">
        <v>0</v>
      </c>
      <c r="CK59" s="103">
        <v>0</v>
      </c>
      <c r="CL59" s="146">
        <v>0</v>
      </c>
      <c r="CM59" s="146">
        <v>0</v>
      </c>
      <c r="CN59" s="146">
        <v>0</v>
      </c>
      <c r="CO59" s="146">
        <v>0</v>
      </c>
      <c r="CP59" s="146">
        <v>0</v>
      </c>
      <c r="CQ59" s="146">
        <v>0</v>
      </c>
      <c r="CR59" s="146">
        <v>0</v>
      </c>
      <c r="CS59" s="146">
        <v>0</v>
      </c>
      <c r="CT59" s="146">
        <v>0</v>
      </c>
      <c r="CU59" s="146">
        <v>0</v>
      </c>
      <c r="CV59" s="146">
        <v>0</v>
      </c>
      <c r="CW59" s="146">
        <v>0</v>
      </c>
      <c r="CX59" s="146">
        <v>0</v>
      </c>
      <c r="CY59" s="146">
        <v>0</v>
      </c>
      <c r="CZ59" s="146">
        <v>0</v>
      </c>
      <c r="DA59" s="146">
        <v>0</v>
      </c>
      <c r="DB59" s="146">
        <v>0</v>
      </c>
      <c r="DC59" s="146">
        <v>0</v>
      </c>
      <c r="DD59" s="146">
        <v>0</v>
      </c>
      <c r="DE59" s="146">
        <v>0</v>
      </c>
      <c r="DF59" s="146">
        <v>0</v>
      </c>
      <c r="DG59" s="146">
        <v>0</v>
      </c>
      <c r="DH59" s="107">
        <v>0</v>
      </c>
      <c r="DI59" s="107">
        <v>0</v>
      </c>
      <c r="DJ59" s="107">
        <v>0</v>
      </c>
      <c r="DK59" s="107">
        <v>0</v>
      </c>
      <c r="DL59" s="107">
        <v>0</v>
      </c>
      <c r="DM59" s="107">
        <v>0</v>
      </c>
      <c r="DN59" s="107">
        <v>0</v>
      </c>
      <c r="DO59" s="107">
        <v>0</v>
      </c>
      <c r="DP59" s="107">
        <v>0</v>
      </c>
      <c r="DQ59" s="107">
        <v>0</v>
      </c>
      <c r="DR59" s="107">
        <v>0</v>
      </c>
      <c r="DS59" s="107">
        <v>0</v>
      </c>
      <c r="DT59" s="107">
        <v>0</v>
      </c>
      <c r="DU59" s="107">
        <v>0</v>
      </c>
      <c r="DV59" s="107">
        <v>0</v>
      </c>
      <c r="DW59" s="107">
        <v>0</v>
      </c>
      <c r="DX59" s="107">
        <v>0</v>
      </c>
      <c r="DY59" s="107">
        <v>0</v>
      </c>
      <c r="DZ59" s="107">
        <v>0</v>
      </c>
      <c r="EA59" s="107">
        <v>0</v>
      </c>
      <c r="EB59" s="107">
        <v>0</v>
      </c>
      <c r="EC59" s="107">
        <v>0</v>
      </c>
      <c r="ED59" s="124">
        <v>0</v>
      </c>
      <c r="EE59" s="124">
        <v>0</v>
      </c>
      <c r="EF59" s="124">
        <v>0</v>
      </c>
      <c r="EG59" s="124">
        <v>0</v>
      </c>
      <c r="EH59" s="124">
        <v>0</v>
      </c>
      <c r="EI59" s="124">
        <v>0</v>
      </c>
      <c r="EJ59" s="124">
        <v>0</v>
      </c>
      <c r="EK59" s="124">
        <v>0</v>
      </c>
      <c r="EL59" s="124">
        <v>0</v>
      </c>
      <c r="EM59" s="124">
        <v>0</v>
      </c>
      <c r="EN59" s="124">
        <v>0</v>
      </c>
      <c r="EO59" s="124">
        <v>0</v>
      </c>
      <c r="EP59" s="124">
        <v>0</v>
      </c>
      <c r="EQ59" s="124">
        <v>0</v>
      </c>
      <c r="ER59" s="124">
        <v>0</v>
      </c>
      <c r="ES59" s="124">
        <v>0</v>
      </c>
      <c r="ET59" s="124">
        <v>0</v>
      </c>
      <c r="EU59" s="124">
        <v>0</v>
      </c>
      <c r="EV59" s="124">
        <v>0</v>
      </c>
      <c r="EW59" s="124">
        <v>0</v>
      </c>
      <c r="EX59" s="124">
        <v>0</v>
      </c>
      <c r="EY59" s="124">
        <v>0</v>
      </c>
      <c r="EZ59" s="158">
        <v>0</v>
      </c>
      <c r="FA59" s="158">
        <v>0</v>
      </c>
      <c r="FB59" s="158">
        <v>0</v>
      </c>
      <c r="FC59" s="158">
        <v>0</v>
      </c>
      <c r="FD59" s="158">
        <v>0</v>
      </c>
      <c r="FE59" s="158">
        <v>0</v>
      </c>
      <c r="FF59" s="158">
        <v>0</v>
      </c>
      <c r="FG59" s="158">
        <v>0</v>
      </c>
      <c r="FH59" s="158">
        <v>0</v>
      </c>
      <c r="FI59" s="158">
        <v>0</v>
      </c>
      <c r="FJ59" s="158">
        <v>0</v>
      </c>
      <c r="FK59" s="158">
        <v>0</v>
      </c>
      <c r="FL59" s="158">
        <v>0</v>
      </c>
      <c r="FM59" s="158">
        <v>0</v>
      </c>
      <c r="FN59" s="158">
        <v>0</v>
      </c>
      <c r="FO59" s="158">
        <v>0</v>
      </c>
      <c r="FP59" s="158">
        <v>0</v>
      </c>
      <c r="FQ59" s="158">
        <v>0</v>
      </c>
      <c r="FR59" s="158">
        <v>0</v>
      </c>
      <c r="FS59" s="158">
        <v>0</v>
      </c>
      <c r="FT59" s="158">
        <v>0</v>
      </c>
      <c r="FU59" s="158">
        <v>0</v>
      </c>
      <c r="FV59" s="164">
        <v>0</v>
      </c>
      <c r="FW59" s="164">
        <v>0</v>
      </c>
      <c r="FX59" s="164">
        <v>0</v>
      </c>
      <c r="FY59" s="164">
        <v>0</v>
      </c>
      <c r="FZ59" s="164">
        <v>0</v>
      </c>
      <c r="GA59" s="164">
        <v>0</v>
      </c>
      <c r="GB59" s="164">
        <v>0</v>
      </c>
      <c r="GC59" s="164">
        <v>0</v>
      </c>
      <c r="GD59" s="164">
        <v>0</v>
      </c>
      <c r="GE59" s="164">
        <v>0</v>
      </c>
      <c r="GF59" s="164">
        <v>0</v>
      </c>
      <c r="GG59" s="164">
        <v>0</v>
      </c>
      <c r="GH59" s="164">
        <v>0</v>
      </c>
      <c r="GI59" s="164">
        <v>0</v>
      </c>
      <c r="GJ59" s="164">
        <v>0</v>
      </c>
      <c r="GK59" s="164">
        <v>0</v>
      </c>
      <c r="GL59" s="164">
        <v>0</v>
      </c>
      <c r="GM59" s="164">
        <v>0</v>
      </c>
      <c r="GN59" s="164">
        <v>0</v>
      </c>
      <c r="GO59" s="164">
        <v>0</v>
      </c>
      <c r="GP59" s="164">
        <v>0</v>
      </c>
      <c r="GQ59" s="164">
        <v>0</v>
      </c>
      <c r="GR59" s="168">
        <v>0</v>
      </c>
      <c r="GS59" s="168">
        <v>0</v>
      </c>
      <c r="GT59" s="168">
        <v>0</v>
      </c>
      <c r="GU59" s="168">
        <v>0</v>
      </c>
      <c r="GV59" s="168">
        <v>0</v>
      </c>
      <c r="GW59" s="168">
        <v>0</v>
      </c>
      <c r="GX59" s="168">
        <v>0</v>
      </c>
      <c r="GY59" s="168">
        <v>0</v>
      </c>
      <c r="GZ59" s="168">
        <v>0</v>
      </c>
      <c r="HA59" s="168">
        <v>0</v>
      </c>
      <c r="HB59" s="168">
        <v>0</v>
      </c>
      <c r="HC59" s="168">
        <v>0</v>
      </c>
      <c r="HD59" s="168">
        <v>0</v>
      </c>
      <c r="HE59" s="168">
        <v>0</v>
      </c>
      <c r="HF59" s="168">
        <v>0</v>
      </c>
      <c r="HG59" s="168">
        <v>0</v>
      </c>
      <c r="HH59" s="168">
        <v>0</v>
      </c>
      <c r="HI59" s="168">
        <v>0</v>
      </c>
      <c r="HJ59" s="168">
        <v>0</v>
      </c>
      <c r="HK59" s="168">
        <v>0</v>
      </c>
      <c r="HL59" s="168">
        <v>0</v>
      </c>
      <c r="HM59" s="168">
        <v>0</v>
      </c>
      <c r="HN59" s="173">
        <v>0</v>
      </c>
      <c r="HO59" s="173">
        <v>0</v>
      </c>
      <c r="HP59" s="173">
        <v>0</v>
      </c>
      <c r="HQ59" s="173">
        <v>0</v>
      </c>
      <c r="HR59" s="173">
        <v>0</v>
      </c>
      <c r="HS59" s="173">
        <v>0</v>
      </c>
      <c r="HT59" s="173">
        <v>0</v>
      </c>
      <c r="HU59" s="173">
        <v>0</v>
      </c>
      <c r="HV59" s="173">
        <v>0</v>
      </c>
      <c r="HW59" s="173">
        <v>0</v>
      </c>
      <c r="HX59" s="173">
        <v>0</v>
      </c>
      <c r="HY59" s="173">
        <v>0</v>
      </c>
      <c r="HZ59" s="173">
        <v>0</v>
      </c>
      <c r="IA59" s="173">
        <v>0</v>
      </c>
      <c r="IB59" s="173">
        <v>0</v>
      </c>
      <c r="IC59" s="173">
        <v>0</v>
      </c>
      <c r="ID59" s="173">
        <v>0</v>
      </c>
      <c r="IE59" s="173">
        <v>0</v>
      </c>
      <c r="IF59" s="173">
        <v>0</v>
      </c>
      <c r="IG59" s="173">
        <v>0</v>
      </c>
      <c r="IH59" s="173">
        <v>0</v>
      </c>
      <c r="II59" s="173">
        <v>0</v>
      </c>
      <c r="IJ59" s="125">
        <v>0</v>
      </c>
      <c r="IK59" s="125">
        <v>0</v>
      </c>
      <c r="IL59" s="125">
        <v>0</v>
      </c>
      <c r="IM59" s="125">
        <v>0</v>
      </c>
      <c r="IN59" s="125">
        <v>0</v>
      </c>
      <c r="IO59" s="125">
        <v>0</v>
      </c>
      <c r="IP59" s="125">
        <v>0</v>
      </c>
      <c r="IQ59" s="125">
        <v>0</v>
      </c>
      <c r="IR59" s="125">
        <v>0</v>
      </c>
      <c r="IS59" s="125">
        <v>0</v>
      </c>
      <c r="IT59" s="125">
        <v>0</v>
      </c>
      <c r="IU59" s="125">
        <v>0</v>
      </c>
      <c r="IV59" s="125">
        <v>0</v>
      </c>
      <c r="IW59" s="125">
        <v>0</v>
      </c>
      <c r="IX59" s="125">
        <v>0</v>
      </c>
      <c r="IY59" s="125">
        <v>0</v>
      </c>
      <c r="IZ59" s="125">
        <v>0</v>
      </c>
      <c r="JA59" s="125">
        <v>0</v>
      </c>
      <c r="JB59" s="125">
        <v>0</v>
      </c>
      <c r="JC59" s="125">
        <v>0</v>
      </c>
      <c r="JD59" s="125">
        <v>0</v>
      </c>
      <c r="JE59" s="125">
        <v>0</v>
      </c>
      <c r="JF59" s="185">
        <v>0</v>
      </c>
      <c r="JG59" s="185">
        <v>0</v>
      </c>
      <c r="JH59" s="185">
        <v>0</v>
      </c>
      <c r="JI59" s="185">
        <v>0</v>
      </c>
      <c r="JJ59" s="185">
        <v>0</v>
      </c>
      <c r="JK59" s="185">
        <v>0</v>
      </c>
      <c r="JL59" s="185">
        <v>0</v>
      </c>
      <c r="JM59" s="185">
        <v>0</v>
      </c>
      <c r="JN59" s="185">
        <v>0</v>
      </c>
      <c r="JO59" s="185">
        <v>0</v>
      </c>
      <c r="JP59" s="185">
        <v>0</v>
      </c>
      <c r="JQ59" s="185">
        <v>0</v>
      </c>
      <c r="JR59" s="185">
        <v>0</v>
      </c>
      <c r="JS59" s="185">
        <v>0</v>
      </c>
      <c r="JT59" s="185">
        <v>0</v>
      </c>
      <c r="JU59" s="185">
        <v>0</v>
      </c>
      <c r="JV59" s="185">
        <v>0</v>
      </c>
      <c r="JW59" s="185">
        <v>0</v>
      </c>
      <c r="JX59" s="185">
        <v>0</v>
      </c>
      <c r="JY59" s="185">
        <v>0</v>
      </c>
      <c r="JZ59" s="185">
        <v>0</v>
      </c>
      <c r="KA59" s="185">
        <v>0</v>
      </c>
      <c r="KB59" s="192">
        <v>0</v>
      </c>
      <c r="KC59" s="192">
        <v>0</v>
      </c>
      <c r="KD59" s="192">
        <v>0</v>
      </c>
      <c r="KE59" s="192">
        <v>0</v>
      </c>
      <c r="KF59" s="192">
        <v>0</v>
      </c>
      <c r="KG59" s="192">
        <v>0</v>
      </c>
      <c r="KH59" s="192">
        <v>0</v>
      </c>
      <c r="KI59" s="192">
        <v>0</v>
      </c>
      <c r="KJ59" s="192">
        <v>0</v>
      </c>
      <c r="KK59" s="192">
        <v>0</v>
      </c>
      <c r="KL59" s="192">
        <v>0</v>
      </c>
      <c r="KM59" s="192">
        <v>0</v>
      </c>
      <c r="KN59" s="192">
        <v>0</v>
      </c>
      <c r="KO59" s="192">
        <v>0</v>
      </c>
      <c r="KP59" s="192">
        <v>0</v>
      </c>
      <c r="KQ59" s="192">
        <v>0</v>
      </c>
      <c r="KR59" s="192">
        <v>0</v>
      </c>
      <c r="KS59" s="192">
        <v>0</v>
      </c>
      <c r="KT59" s="192">
        <v>0</v>
      </c>
      <c r="KU59" s="192">
        <v>0</v>
      </c>
      <c r="KV59" s="192">
        <v>0</v>
      </c>
      <c r="KW59" s="192">
        <v>0</v>
      </c>
    </row>
    <row r="60" spans="1:309" x14ac:dyDescent="0.3">
      <c r="A60" s="101" t="s">
        <v>10</v>
      </c>
      <c r="B60" s="101">
        <v>0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2">
        <v>0</v>
      </c>
      <c r="Y60" s="102">
        <v>0</v>
      </c>
      <c r="Z60" s="102">
        <v>0</v>
      </c>
      <c r="AA60" s="102">
        <v>0</v>
      </c>
      <c r="AB60" s="102">
        <v>0</v>
      </c>
      <c r="AC60" s="102">
        <v>0</v>
      </c>
      <c r="AD60" s="102">
        <v>0</v>
      </c>
      <c r="AE60" s="102">
        <v>0</v>
      </c>
      <c r="AF60" s="102">
        <v>0</v>
      </c>
      <c r="AG60" s="102">
        <v>0</v>
      </c>
      <c r="AH60" s="102">
        <v>0</v>
      </c>
      <c r="AI60" s="102">
        <v>0</v>
      </c>
      <c r="AJ60" s="102">
        <v>0</v>
      </c>
      <c r="AK60" s="102">
        <v>0</v>
      </c>
      <c r="AL60" s="102">
        <v>0</v>
      </c>
      <c r="AM60" s="102">
        <v>0</v>
      </c>
      <c r="AN60" s="102">
        <v>0</v>
      </c>
      <c r="AO60" s="102">
        <v>0</v>
      </c>
      <c r="AP60" s="102">
        <v>0</v>
      </c>
      <c r="AQ60" s="102">
        <v>0</v>
      </c>
      <c r="AR60" s="102">
        <v>0</v>
      </c>
      <c r="AS60" s="102">
        <v>0</v>
      </c>
      <c r="AT60" s="123">
        <v>0</v>
      </c>
      <c r="AU60" s="123">
        <v>0</v>
      </c>
      <c r="AV60" s="123">
        <v>0</v>
      </c>
      <c r="AW60" s="123">
        <v>0</v>
      </c>
      <c r="AX60" s="123">
        <v>0</v>
      </c>
      <c r="AY60" s="123">
        <v>0</v>
      </c>
      <c r="AZ60" s="123">
        <v>0</v>
      </c>
      <c r="BA60" s="123">
        <v>0</v>
      </c>
      <c r="BB60" s="123">
        <v>0</v>
      </c>
      <c r="BC60" s="123">
        <v>0</v>
      </c>
      <c r="BD60" s="123">
        <v>0</v>
      </c>
      <c r="BE60" s="123">
        <v>0</v>
      </c>
      <c r="BF60" s="123">
        <v>0</v>
      </c>
      <c r="BG60" s="123">
        <v>0</v>
      </c>
      <c r="BH60" s="123">
        <v>0</v>
      </c>
      <c r="BI60" s="123">
        <v>0</v>
      </c>
      <c r="BJ60" s="123">
        <v>0</v>
      </c>
      <c r="BK60" s="123">
        <v>0</v>
      </c>
      <c r="BL60" s="123">
        <v>0</v>
      </c>
      <c r="BM60" s="123">
        <v>0</v>
      </c>
      <c r="BN60" s="123">
        <v>0</v>
      </c>
      <c r="BO60" s="123">
        <v>0</v>
      </c>
      <c r="BP60" s="103">
        <v>0</v>
      </c>
      <c r="BQ60" s="103">
        <v>0</v>
      </c>
      <c r="BR60" s="103">
        <v>0</v>
      </c>
      <c r="BS60" s="103">
        <v>0</v>
      </c>
      <c r="BT60" s="103">
        <v>0</v>
      </c>
      <c r="BU60" s="103">
        <v>0</v>
      </c>
      <c r="BV60" s="103">
        <v>0</v>
      </c>
      <c r="BW60" s="103">
        <v>0</v>
      </c>
      <c r="BX60" s="103">
        <v>0</v>
      </c>
      <c r="BY60" s="103">
        <v>0</v>
      </c>
      <c r="BZ60" s="103">
        <v>0</v>
      </c>
      <c r="CA60" s="103">
        <v>0</v>
      </c>
      <c r="CB60" s="103">
        <v>0</v>
      </c>
      <c r="CC60" s="103">
        <v>0</v>
      </c>
      <c r="CD60" s="103">
        <v>0</v>
      </c>
      <c r="CE60" s="103">
        <v>0</v>
      </c>
      <c r="CF60" s="103">
        <v>0</v>
      </c>
      <c r="CG60" s="103">
        <v>0</v>
      </c>
      <c r="CH60" s="103">
        <v>0</v>
      </c>
      <c r="CI60" s="103">
        <v>0</v>
      </c>
      <c r="CJ60" s="103">
        <v>0</v>
      </c>
      <c r="CK60" s="103">
        <v>0</v>
      </c>
      <c r="CL60" s="146">
        <v>0</v>
      </c>
      <c r="CM60" s="146">
        <v>0</v>
      </c>
      <c r="CN60" s="146">
        <v>0</v>
      </c>
      <c r="CO60" s="146">
        <v>0</v>
      </c>
      <c r="CP60" s="146">
        <v>3</v>
      </c>
      <c r="CQ60" s="146">
        <v>0</v>
      </c>
      <c r="CR60" s="146">
        <v>0</v>
      </c>
      <c r="CS60" s="146">
        <v>0</v>
      </c>
      <c r="CT60" s="146">
        <v>0</v>
      </c>
      <c r="CU60" s="146">
        <v>0</v>
      </c>
      <c r="CV60" s="146">
        <v>0</v>
      </c>
      <c r="CW60" s="146">
        <v>0</v>
      </c>
      <c r="CX60" s="146">
        <v>3</v>
      </c>
      <c r="CY60" s="146">
        <v>0</v>
      </c>
      <c r="CZ60" s="146">
        <v>0</v>
      </c>
      <c r="DA60" s="146">
        <v>0</v>
      </c>
      <c r="DB60" s="146">
        <v>0</v>
      </c>
      <c r="DC60" s="146">
        <v>0</v>
      </c>
      <c r="DD60" s="146">
        <v>0</v>
      </c>
      <c r="DE60" s="146">
        <v>0</v>
      </c>
      <c r="DF60" s="146">
        <v>0</v>
      </c>
      <c r="DG60" s="146">
        <v>0</v>
      </c>
      <c r="DH60" s="107">
        <v>0</v>
      </c>
      <c r="DI60" s="107">
        <v>0</v>
      </c>
      <c r="DJ60" s="107">
        <v>0</v>
      </c>
      <c r="DK60" s="107">
        <v>0</v>
      </c>
      <c r="DL60" s="107">
        <v>0</v>
      </c>
      <c r="DM60" s="107">
        <v>0</v>
      </c>
      <c r="DN60" s="107">
        <v>0</v>
      </c>
      <c r="DO60" s="107">
        <v>0</v>
      </c>
      <c r="DP60" s="107">
        <v>0</v>
      </c>
      <c r="DQ60" s="107">
        <v>0</v>
      </c>
      <c r="DR60" s="107">
        <v>0</v>
      </c>
      <c r="DS60" s="107">
        <v>0</v>
      </c>
      <c r="DT60" s="107">
        <v>0</v>
      </c>
      <c r="DU60" s="107">
        <v>0</v>
      </c>
      <c r="DV60" s="107">
        <v>0</v>
      </c>
      <c r="DW60" s="107">
        <v>0</v>
      </c>
      <c r="DX60" s="107">
        <v>0</v>
      </c>
      <c r="DY60" s="107">
        <v>0</v>
      </c>
      <c r="DZ60" s="107">
        <v>0</v>
      </c>
      <c r="EA60" s="107">
        <v>0</v>
      </c>
      <c r="EB60" s="107">
        <v>0</v>
      </c>
      <c r="EC60" s="107">
        <v>0</v>
      </c>
      <c r="ED60" s="124">
        <v>0</v>
      </c>
      <c r="EE60" s="124">
        <v>0</v>
      </c>
      <c r="EF60" s="124">
        <v>0</v>
      </c>
      <c r="EG60" s="124">
        <v>0</v>
      </c>
      <c r="EH60" s="124">
        <v>0</v>
      </c>
      <c r="EI60" s="124">
        <v>0</v>
      </c>
      <c r="EJ60" s="124">
        <v>0</v>
      </c>
      <c r="EK60" s="124">
        <v>0</v>
      </c>
      <c r="EL60" s="124">
        <v>0</v>
      </c>
      <c r="EM60" s="124">
        <v>0</v>
      </c>
      <c r="EN60" s="124">
        <v>0</v>
      </c>
      <c r="EO60" s="124">
        <v>0</v>
      </c>
      <c r="EP60" s="124">
        <v>0</v>
      </c>
      <c r="EQ60" s="124">
        <v>0</v>
      </c>
      <c r="ER60" s="124">
        <v>0</v>
      </c>
      <c r="ES60" s="124">
        <v>0</v>
      </c>
      <c r="ET60" s="124">
        <v>0</v>
      </c>
      <c r="EU60" s="124">
        <v>0</v>
      </c>
      <c r="EV60" s="124">
        <v>0</v>
      </c>
      <c r="EW60" s="124">
        <v>0</v>
      </c>
      <c r="EX60" s="124">
        <v>0</v>
      </c>
      <c r="EY60" s="124">
        <v>0</v>
      </c>
      <c r="EZ60" s="158">
        <v>0</v>
      </c>
      <c r="FA60" s="158">
        <v>0</v>
      </c>
      <c r="FB60" s="158">
        <v>0</v>
      </c>
      <c r="FC60" s="158">
        <v>0</v>
      </c>
      <c r="FD60" s="158">
        <v>0</v>
      </c>
      <c r="FE60" s="158">
        <v>0</v>
      </c>
      <c r="FF60" s="158">
        <v>0</v>
      </c>
      <c r="FG60" s="158">
        <v>0</v>
      </c>
      <c r="FH60" s="158">
        <v>0</v>
      </c>
      <c r="FI60" s="158">
        <v>0</v>
      </c>
      <c r="FJ60" s="158">
        <v>0</v>
      </c>
      <c r="FK60" s="158">
        <v>0</v>
      </c>
      <c r="FL60" s="158">
        <v>0</v>
      </c>
      <c r="FM60" s="158">
        <v>0</v>
      </c>
      <c r="FN60" s="158">
        <v>0</v>
      </c>
      <c r="FO60" s="158">
        <v>0</v>
      </c>
      <c r="FP60" s="158">
        <v>0</v>
      </c>
      <c r="FQ60" s="158">
        <v>0</v>
      </c>
      <c r="FR60" s="158">
        <v>0</v>
      </c>
      <c r="FS60" s="158">
        <v>0</v>
      </c>
      <c r="FT60" s="158">
        <v>0</v>
      </c>
      <c r="FU60" s="158">
        <v>0</v>
      </c>
      <c r="FV60" s="164">
        <v>0</v>
      </c>
      <c r="FW60" s="164">
        <v>0</v>
      </c>
      <c r="FX60" s="164">
        <v>0</v>
      </c>
      <c r="FY60" s="164">
        <v>0</v>
      </c>
      <c r="FZ60" s="164">
        <v>0</v>
      </c>
      <c r="GA60" s="164">
        <v>0</v>
      </c>
      <c r="GB60" s="164">
        <v>0</v>
      </c>
      <c r="GC60" s="164">
        <v>0</v>
      </c>
      <c r="GD60" s="164">
        <v>0</v>
      </c>
      <c r="GE60" s="164">
        <v>0</v>
      </c>
      <c r="GF60" s="164">
        <v>0</v>
      </c>
      <c r="GG60" s="164">
        <v>0</v>
      </c>
      <c r="GH60" s="164">
        <v>0</v>
      </c>
      <c r="GI60" s="164">
        <v>0</v>
      </c>
      <c r="GJ60" s="164">
        <v>0</v>
      </c>
      <c r="GK60" s="164">
        <v>0</v>
      </c>
      <c r="GL60" s="164">
        <v>0</v>
      </c>
      <c r="GM60" s="164">
        <v>0</v>
      </c>
      <c r="GN60" s="164">
        <v>0</v>
      </c>
      <c r="GO60" s="164">
        <v>0</v>
      </c>
      <c r="GP60" s="164">
        <v>0</v>
      </c>
      <c r="GQ60" s="164">
        <v>0</v>
      </c>
      <c r="GR60" s="168">
        <v>0</v>
      </c>
      <c r="GS60" s="168">
        <v>0</v>
      </c>
      <c r="GT60" s="168">
        <v>0</v>
      </c>
      <c r="GU60" s="168">
        <v>0</v>
      </c>
      <c r="GV60" s="168">
        <v>0</v>
      </c>
      <c r="GW60" s="168">
        <v>0</v>
      </c>
      <c r="GX60" s="168">
        <v>0</v>
      </c>
      <c r="GY60" s="168">
        <v>0</v>
      </c>
      <c r="GZ60" s="168">
        <v>0</v>
      </c>
      <c r="HA60" s="168">
        <v>0</v>
      </c>
      <c r="HB60" s="168">
        <v>0</v>
      </c>
      <c r="HC60" s="168">
        <v>0</v>
      </c>
      <c r="HD60" s="168">
        <v>0</v>
      </c>
      <c r="HE60" s="168">
        <v>0</v>
      </c>
      <c r="HF60" s="168">
        <v>0</v>
      </c>
      <c r="HG60" s="168">
        <v>0</v>
      </c>
      <c r="HH60" s="168">
        <v>0</v>
      </c>
      <c r="HI60" s="168">
        <v>0</v>
      </c>
      <c r="HJ60" s="168">
        <v>0</v>
      </c>
      <c r="HK60" s="168">
        <v>0</v>
      </c>
      <c r="HL60" s="168">
        <v>0</v>
      </c>
      <c r="HM60" s="168">
        <v>0</v>
      </c>
      <c r="HN60" s="173">
        <v>0</v>
      </c>
      <c r="HO60" s="173">
        <v>0</v>
      </c>
      <c r="HP60" s="173">
        <v>0</v>
      </c>
      <c r="HQ60" s="173">
        <v>0</v>
      </c>
      <c r="HR60" s="173">
        <v>0</v>
      </c>
      <c r="HS60" s="173">
        <v>0</v>
      </c>
      <c r="HT60" s="173">
        <v>0</v>
      </c>
      <c r="HU60" s="173">
        <v>0</v>
      </c>
      <c r="HV60" s="173">
        <v>0</v>
      </c>
      <c r="HW60" s="173">
        <v>0</v>
      </c>
      <c r="HX60" s="173">
        <v>0</v>
      </c>
      <c r="HY60" s="173">
        <v>0</v>
      </c>
      <c r="HZ60" s="173">
        <v>0</v>
      </c>
      <c r="IA60" s="173">
        <v>0</v>
      </c>
      <c r="IB60" s="173">
        <v>0</v>
      </c>
      <c r="IC60" s="173">
        <v>0</v>
      </c>
      <c r="ID60" s="173">
        <v>0</v>
      </c>
      <c r="IE60" s="173">
        <v>0</v>
      </c>
      <c r="IF60" s="173">
        <v>0</v>
      </c>
      <c r="IG60" s="173">
        <v>0</v>
      </c>
      <c r="IH60" s="173">
        <v>0</v>
      </c>
      <c r="II60" s="173">
        <v>0</v>
      </c>
      <c r="IJ60" s="125">
        <v>0</v>
      </c>
      <c r="IK60" s="125">
        <v>0</v>
      </c>
      <c r="IL60" s="125">
        <v>0</v>
      </c>
      <c r="IM60" s="125">
        <v>0</v>
      </c>
      <c r="IN60" s="125">
        <v>0</v>
      </c>
      <c r="IO60" s="125">
        <v>0</v>
      </c>
      <c r="IP60" s="125">
        <v>0</v>
      </c>
      <c r="IQ60" s="125">
        <v>0</v>
      </c>
      <c r="IR60" s="125">
        <v>0</v>
      </c>
      <c r="IS60" s="125">
        <v>0</v>
      </c>
      <c r="IT60" s="125">
        <v>0</v>
      </c>
      <c r="IU60" s="125">
        <v>0</v>
      </c>
      <c r="IV60" s="125">
        <v>0</v>
      </c>
      <c r="IW60" s="125">
        <v>0</v>
      </c>
      <c r="IX60" s="125">
        <v>0</v>
      </c>
      <c r="IY60" s="125">
        <v>0</v>
      </c>
      <c r="IZ60" s="125">
        <v>0</v>
      </c>
      <c r="JA60" s="125">
        <v>0</v>
      </c>
      <c r="JB60" s="125">
        <v>0</v>
      </c>
      <c r="JC60" s="125">
        <v>0</v>
      </c>
      <c r="JD60" s="125">
        <v>0</v>
      </c>
      <c r="JE60" s="125">
        <v>0</v>
      </c>
      <c r="JF60" s="185">
        <v>0</v>
      </c>
      <c r="JG60" s="185">
        <v>0</v>
      </c>
      <c r="JH60" s="185">
        <v>0</v>
      </c>
      <c r="JI60" s="185">
        <v>0</v>
      </c>
      <c r="JJ60" s="185">
        <v>0</v>
      </c>
      <c r="JK60" s="185">
        <v>0</v>
      </c>
      <c r="JL60" s="185">
        <v>0</v>
      </c>
      <c r="JM60" s="185">
        <v>0</v>
      </c>
      <c r="JN60" s="185">
        <v>0</v>
      </c>
      <c r="JO60" s="185">
        <v>0</v>
      </c>
      <c r="JP60" s="185">
        <v>0</v>
      </c>
      <c r="JQ60" s="185">
        <v>0</v>
      </c>
      <c r="JR60" s="185">
        <v>0</v>
      </c>
      <c r="JS60" s="185">
        <v>0</v>
      </c>
      <c r="JT60" s="185">
        <v>0</v>
      </c>
      <c r="JU60" s="185">
        <v>0</v>
      </c>
      <c r="JV60" s="185">
        <v>0</v>
      </c>
      <c r="JW60" s="185">
        <v>0</v>
      </c>
      <c r="JX60" s="185">
        <v>0</v>
      </c>
      <c r="JY60" s="185">
        <v>0</v>
      </c>
      <c r="JZ60" s="185">
        <v>0</v>
      </c>
      <c r="KA60" s="185">
        <v>0</v>
      </c>
      <c r="KB60" s="192">
        <v>0</v>
      </c>
      <c r="KC60" s="192">
        <v>0</v>
      </c>
      <c r="KD60" s="192">
        <v>0</v>
      </c>
      <c r="KE60" s="192">
        <v>0</v>
      </c>
      <c r="KF60" s="192">
        <v>0</v>
      </c>
      <c r="KG60" s="192">
        <v>0</v>
      </c>
      <c r="KH60" s="192">
        <v>0</v>
      </c>
      <c r="KI60" s="192">
        <v>0</v>
      </c>
      <c r="KJ60" s="192">
        <v>0</v>
      </c>
      <c r="KK60" s="192">
        <v>0</v>
      </c>
      <c r="KL60" s="192">
        <v>0</v>
      </c>
      <c r="KM60" s="192">
        <v>0</v>
      </c>
      <c r="KN60" s="192">
        <v>0</v>
      </c>
      <c r="KO60" s="192">
        <v>0</v>
      </c>
      <c r="KP60" s="192">
        <v>0</v>
      </c>
      <c r="KQ60" s="192">
        <v>0</v>
      </c>
      <c r="KR60" s="192">
        <v>0</v>
      </c>
      <c r="KS60" s="192">
        <v>0</v>
      </c>
      <c r="KT60" s="192">
        <v>0</v>
      </c>
      <c r="KU60" s="192">
        <v>0</v>
      </c>
      <c r="KV60" s="192">
        <v>0</v>
      </c>
      <c r="KW60" s="192">
        <v>0</v>
      </c>
    </row>
    <row r="61" spans="1:309" x14ac:dyDescent="0.3">
      <c r="A61" s="101" t="s">
        <v>11</v>
      </c>
      <c r="B61" s="101">
        <v>0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01">
        <v>0</v>
      </c>
      <c r="U61" s="101">
        <v>0</v>
      </c>
      <c r="V61" s="101">
        <v>0</v>
      </c>
      <c r="W61" s="101">
        <v>0</v>
      </c>
      <c r="X61" s="102">
        <v>0</v>
      </c>
      <c r="Y61" s="102">
        <v>0</v>
      </c>
      <c r="Z61" s="102">
        <v>0</v>
      </c>
      <c r="AA61" s="102">
        <v>0</v>
      </c>
      <c r="AB61" s="102">
        <v>0</v>
      </c>
      <c r="AC61" s="102">
        <v>0</v>
      </c>
      <c r="AD61" s="102">
        <v>0</v>
      </c>
      <c r="AE61" s="102">
        <v>0</v>
      </c>
      <c r="AF61" s="102">
        <v>0</v>
      </c>
      <c r="AG61" s="102">
        <v>0</v>
      </c>
      <c r="AH61" s="102">
        <v>0</v>
      </c>
      <c r="AI61" s="102">
        <v>0</v>
      </c>
      <c r="AJ61" s="102">
        <v>0</v>
      </c>
      <c r="AK61" s="102">
        <v>0</v>
      </c>
      <c r="AL61" s="102">
        <v>0</v>
      </c>
      <c r="AM61" s="102">
        <v>0</v>
      </c>
      <c r="AN61" s="102">
        <v>0</v>
      </c>
      <c r="AO61" s="102">
        <v>0</v>
      </c>
      <c r="AP61" s="102">
        <v>0</v>
      </c>
      <c r="AQ61" s="102">
        <v>0</v>
      </c>
      <c r="AR61" s="102">
        <v>0</v>
      </c>
      <c r="AS61" s="102">
        <v>0</v>
      </c>
      <c r="AT61" s="123">
        <v>0</v>
      </c>
      <c r="AU61" s="123">
        <v>0</v>
      </c>
      <c r="AV61" s="123">
        <v>0</v>
      </c>
      <c r="AW61" s="123">
        <v>0</v>
      </c>
      <c r="AX61" s="123">
        <v>0</v>
      </c>
      <c r="AY61" s="123">
        <v>0</v>
      </c>
      <c r="AZ61" s="123">
        <v>0</v>
      </c>
      <c r="BA61" s="123">
        <v>0</v>
      </c>
      <c r="BB61" s="123">
        <v>0</v>
      </c>
      <c r="BC61" s="123">
        <v>0</v>
      </c>
      <c r="BD61" s="123">
        <v>0</v>
      </c>
      <c r="BE61" s="123">
        <v>0</v>
      </c>
      <c r="BF61" s="123">
        <v>0</v>
      </c>
      <c r="BG61" s="123">
        <v>0</v>
      </c>
      <c r="BH61" s="123">
        <v>0</v>
      </c>
      <c r="BI61" s="123">
        <v>0</v>
      </c>
      <c r="BJ61" s="123">
        <v>0</v>
      </c>
      <c r="BK61" s="123">
        <v>0</v>
      </c>
      <c r="BL61" s="123">
        <v>0</v>
      </c>
      <c r="BM61" s="123">
        <v>0</v>
      </c>
      <c r="BN61" s="123">
        <v>0</v>
      </c>
      <c r="BO61" s="123">
        <v>0</v>
      </c>
      <c r="BP61" s="103">
        <v>0</v>
      </c>
      <c r="BQ61" s="103">
        <v>0</v>
      </c>
      <c r="BR61" s="103">
        <v>0</v>
      </c>
      <c r="BS61" s="103">
        <v>0</v>
      </c>
      <c r="BT61" s="103">
        <v>0</v>
      </c>
      <c r="BU61" s="103">
        <v>0</v>
      </c>
      <c r="BV61" s="103">
        <v>0</v>
      </c>
      <c r="BW61" s="103">
        <v>0</v>
      </c>
      <c r="BX61" s="103">
        <v>0</v>
      </c>
      <c r="BY61" s="103">
        <v>0</v>
      </c>
      <c r="BZ61" s="103">
        <v>0</v>
      </c>
      <c r="CA61" s="103">
        <v>0</v>
      </c>
      <c r="CB61" s="103">
        <v>0</v>
      </c>
      <c r="CC61" s="103">
        <v>0</v>
      </c>
      <c r="CD61" s="103">
        <v>0</v>
      </c>
      <c r="CE61" s="103">
        <v>0</v>
      </c>
      <c r="CF61" s="103">
        <v>0</v>
      </c>
      <c r="CG61" s="103">
        <v>0</v>
      </c>
      <c r="CH61" s="103">
        <v>0</v>
      </c>
      <c r="CI61" s="103">
        <v>0</v>
      </c>
      <c r="CJ61" s="103">
        <v>0</v>
      </c>
      <c r="CK61" s="103">
        <v>0</v>
      </c>
      <c r="CL61" s="146">
        <v>0</v>
      </c>
      <c r="CM61" s="146">
        <v>0</v>
      </c>
      <c r="CN61" s="146">
        <v>0</v>
      </c>
      <c r="CO61" s="146">
        <v>0</v>
      </c>
      <c r="CP61" s="146">
        <v>0</v>
      </c>
      <c r="CQ61" s="146">
        <v>0</v>
      </c>
      <c r="CR61" s="146">
        <v>0</v>
      </c>
      <c r="CS61" s="146">
        <v>0</v>
      </c>
      <c r="CT61" s="146">
        <v>0</v>
      </c>
      <c r="CU61" s="146">
        <v>0</v>
      </c>
      <c r="CV61" s="146">
        <v>0</v>
      </c>
      <c r="CW61" s="146">
        <v>0</v>
      </c>
      <c r="CX61" s="146">
        <v>0</v>
      </c>
      <c r="CY61" s="146">
        <v>0</v>
      </c>
      <c r="CZ61" s="146">
        <v>2</v>
      </c>
      <c r="DA61" s="146">
        <v>0</v>
      </c>
      <c r="DB61" s="146">
        <v>0</v>
      </c>
      <c r="DC61" s="146">
        <v>0</v>
      </c>
      <c r="DD61" s="146">
        <v>0</v>
      </c>
      <c r="DE61" s="146">
        <v>0</v>
      </c>
      <c r="DF61" s="146">
        <v>0</v>
      </c>
      <c r="DG61" s="146">
        <v>0</v>
      </c>
      <c r="DH61" s="107">
        <v>0</v>
      </c>
      <c r="DI61" s="107">
        <v>0</v>
      </c>
      <c r="DJ61" s="107">
        <v>0</v>
      </c>
      <c r="DK61" s="107">
        <v>0</v>
      </c>
      <c r="DL61" s="107">
        <v>0</v>
      </c>
      <c r="DM61" s="107">
        <v>0</v>
      </c>
      <c r="DN61" s="107">
        <v>0</v>
      </c>
      <c r="DO61" s="107">
        <v>0</v>
      </c>
      <c r="DP61" s="107">
        <v>0</v>
      </c>
      <c r="DQ61" s="107">
        <v>0</v>
      </c>
      <c r="DR61" s="107">
        <v>0</v>
      </c>
      <c r="DS61" s="107">
        <v>0</v>
      </c>
      <c r="DT61" s="107">
        <v>0</v>
      </c>
      <c r="DU61" s="107">
        <v>0</v>
      </c>
      <c r="DV61" s="107">
        <v>0</v>
      </c>
      <c r="DW61" s="107">
        <v>0</v>
      </c>
      <c r="DX61" s="107">
        <v>0</v>
      </c>
      <c r="DY61" s="107">
        <v>0</v>
      </c>
      <c r="DZ61" s="107">
        <v>0</v>
      </c>
      <c r="EA61" s="107">
        <v>0</v>
      </c>
      <c r="EB61" s="107">
        <v>0</v>
      </c>
      <c r="EC61" s="107">
        <v>0</v>
      </c>
      <c r="ED61" s="124">
        <v>0</v>
      </c>
      <c r="EE61" s="124">
        <v>0</v>
      </c>
      <c r="EF61" s="124">
        <v>0</v>
      </c>
      <c r="EG61" s="124">
        <v>0</v>
      </c>
      <c r="EH61" s="124">
        <v>0</v>
      </c>
      <c r="EI61" s="124">
        <v>0</v>
      </c>
      <c r="EJ61" s="124">
        <v>0</v>
      </c>
      <c r="EK61" s="124">
        <v>0</v>
      </c>
      <c r="EL61" s="124">
        <v>0</v>
      </c>
      <c r="EM61" s="124">
        <v>0</v>
      </c>
      <c r="EN61" s="124">
        <v>0</v>
      </c>
      <c r="EO61" s="124">
        <v>0</v>
      </c>
      <c r="EP61" s="124">
        <v>3</v>
      </c>
      <c r="EQ61" s="124">
        <v>0</v>
      </c>
      <c r="ER61" s="124">
        <v>0</v>
      </c>
      <c r="ES61" s="124">
        <v>0</v>
      </c>
      <c r="ET61" s="124">
        <v>0</v>
      </c>
      <c r="EU61" s="124">
        <v>0</v>
      </c>
      <c r="EV61" s="124">
        <v>0</v>
      </c>
      <c r="EW61" s="124">
        <v>0</v>
      </c>
      <c r="EX61" s="124">
        <v>0</v>
      </c>
      <c r="EY61" s="124">
        <v>0</v>
      </c>
      <c r="EZ61" s="158">
        <v>0</v>
      </c>
      <c r="FA61" s="158">
        <v>0</v>
      </c>
      <c r="FB61" s="158">
        <v>0</v>
      </c>
      <c r="FC61" s="158">
        <v>0</v>
      </c>
      <c r="FD61" s="158">
        <v>0</v>
      </c>
      <c r="FE61" s="158">
        <v>0</v>
      </c>
      <c r="FF61" s="158">
        <v>0</v>
      </c>
      <c r="FG61" s="158">
        <v>0</v>
      </c>
      <c r="FH61" s="158">
        <v>0</v>
      </c>
      <c r="FI61" s="158">
        <v>0</v>
      </c>
      <c r="FJ61" s="158">
        <v>0</v>
      </c>
      <c r="FK61" s="158">
        <v>0</v>
      </c>
      <c r="FL61" s="158">
        <v>0</v>
      </c>
      <c r="FM61" s="158">
        <v>0</v>
      </c>
      <c r="FN61" s="158">
        <v>0</v>
      </c>
      <c r="FO61" s="158">
        <v>0</v>
      </c>
      <c r="FP61" s="158">
        <v>0</v>
      </c>
      <c r="FQ61" s="158">
        <v>0</v>
      </c>
      <c r="FR61" s="158">
        <v>0</v>
      </c>
      <c r="FS61" s="158">
        <v>0</v>
      </c>
      <c r="FT61" s="158">
        <v>0</v>
      </c>
      <c r="FU61" s="158">
        <v>0</v>
      </c>
      <c r="FV61" s="164">
        <v>0</v>
      </c>
      <c r="FW61" s="164">
        <v>0</v>
      </c>
      <c r="FX61" s="164">
        <v>0</v>
      </c>
      <c r="FY61" s="164">
        <v>0</v>
      </c>
      <c r="FZ61" s="164">
        <v>0</v>
      </c>
      <c r="GA61" s="164">
        <v>0</v>
      </c>
      <c r="GB61" s="164">
        <v>0</v>
      </c>
      <c r="GC61" s="164">
        <v>0</v>
      </c>
      <c r="GD61" s="164">
        <v>0</v>
      </c>
      <c r="GE61" s="164">
        <v>0</v>
      </c>
      <c r="GF61" s="164">
        <v>0</v>
      </c>
      <c r="GG61" s="164">
        <v>0</v>
      </c>
      <c r="GH61" s="164">
        <v>0</v>
      </c>
      <c r="GI61" s="164">
        <v>0</v>
      </c>
      <c r="GJ61" s="164">
        <v>0</v>
      </c>
      <c r="GK61" s="164">
        <v>0</v>
      </c>
      <c r="GL61" s="164">
        <v>0</v>
      </c>
      <c r="GM61" s="164">
        <v>0</v>
      </c>
      <c r="GN61" s="164">
        <v>0</v>
      </c>
      <c r="GO61" s="164">
        <v>0</v>
      </c>
      <c r="GP61" s="164">
        <v>0</v>
      </c>
      <c r="GQ61" s="164">
        <v>0</v>
      </c>
      <c r="GR61" s="168">
        <v>0</v>
      </c>
      <c r="GS61" s="168">
        <v>0</v>
      </c>
      <c r="GT61" s="168">
        <v>0</v>
      </c>
      <c r="GU61" s="168">
        <v>0</v>
      </c>
      <c r="GV61" s="168">
        <v>0</v>
      </c>
      <c r="GW61" s="168">
        <v>0</v>
      </c>
      <c r="GX61" s="168">
        <v>0</v>
      </c>
      <c r="GY61" s="168">
        <v>0</v>
      </c>
      <c r="GZ61" s="168">
        <v>0</v>
      </c>
      <c r="HA61" s="168">
        <v>0</v>
      </c>
      <c r="HB61" s="168">
        <v>0</v>
      </c>
      <c r="HC61" s="168">
        <v>0</v>
      </c>
      <c r="HD61" s="168">
        <v>0</v>
      </c>
      <c r="HE61" s="168">
        <v>0</v>
      </c>
      <c r="HF61" s="168">
        <v>0</v>
      </c>
      <c r="HG61" s="168">
        <v>0</v>
      </c>
      <c r="HH61" s="168">
        <v>0</v>
      </c>
      <c r="HI61" s="168">
        <v>0</v>
      </c>
      <c r="HJ61" s="168">
        <v>0</v>
      </c>
      <c r="HK61" s="168">
        <v>0</v>
      </c>
      <c r="HL61" s="168">
        <v>0</v>
      </c>
      <c r="HM61" s="168">
        <v>0</v>
      </c>
      <c r="HN61" s="173">
        <v>0</v>
      </c>
      <c r="HO61" s="173">
        <v>0</v>
      </c>
      <c r="HP61" s="173">
        <v>0</v>
      </c>
      <c r="HQ61" s="173">
        <v>0</v>
      </c>
      <c r="HR61" s="173">
        <v>0</v>
      </c>
      <c r="HS61" s="173">
        <v>0</v>
      </c>
      <c r="HT61" s="173">
        <v>0</v>
      </c>
      <c r="HU61" s="173">
        <v>0</v>
      </c>
      <c r="HV61" s="173">
        <v>0</v>
      </c>
      <c r="HW61" s="173">
        <v>0</v>
      </c>
      <c r="HX61" s="173">
        <v>0</v>
      </c>
      <c r="HY61" s="173">
        <v>0</v>
      </c>
      <c r="HZ61" s="173">
        <v>0</v>
      </c>
      <c r="IA61" s="173">
        <v>0</v>
      </c>
      <c r="IB61" s="173">
        <v>0</v>
      </c>
      <c r="IC61" s="173">
        <v>0</v>
      </c>
      <c r="ID61" s="173">
        <v>0</v>
      </c>
      <c r="IE61" s="173">
        <v>0</v>
      </c>
      <c r="IF61" s="173">
        <v>0</v>
      </c>
      <c r="IG61" s="173">
        <v>0</v>
      </c>
      <c r="IH61" s="173">
        <v>0</v>
      </c>
      <c r="II61" s="173">
        <v>0</v>
      </c>
      <c r="IJ61" s="125">
        <v>0</v>
      </c>
      <c r="IK61" s="125">
        <v>0</v>
      </c>
      <c r="IL61" s="125">
        <v>0</v>
      </c>
      <c r="IM61" s="125">
        <v>0</v>
      </c>
      <c r="IN61" s="125">
        <v>0</v>
      </c>
      <c r="IO61" s="125">
        <v>0</v>
      </c>
      <c r="IP61" s="125">
        <v>0</v>
      </c>
      <c r="IQ61" s="125">
        <v>0</v>
      </c>
      <c r="IR61" s="125">
        <v>0</v>
      </c>
      <c r="IS61" s="125">
        <v>0</v>
      </c>
      <c r="IT61" s="125">
        <v>0</v>
      </c>
      <c r="IU61" s="125">
        <v>0</v>
      </c>
      <c r="IV61" s="125">
        <v>0</v>
      </c>
      <c r="IW61" s="125">
        <v>0</v>
      </c>
      <c r="IX61" s="125">
        <v>0</v>
      </c>
      <c r="IY61" s="125">
        <v>0</v>
      </c>
      <c r="IZ61" s="125">
        <v>0</v>
      </c>
      <c r="JA61" s="125">
        <v>0</v>
      </c>
      <c r="JB61" s="125">
        <v>0</v>
      </c>
      <c r="JC61" s="125">
        <v>0</v>
      </c>
      <c r="JD61" s="125">
        <v>0</v>
      </c>
      <c r="JE61" s="125">
        <v>0</v>
      </c>
      <c r="JF61" s="185">
        <v>0</v>
      </c>
      <c r="JG61" s="185">
        <v>0</v>
      </c>
      <c r="JH61" s="185">
        <v>0</v>
      </c>
      <c r="JI61" s="185">
        <v>0</v>
      </c>
      <c r="JJ61" s="185">
        <v>0</v>
      </c>
      <c r="JK61" s="185">
        <v>0</v>
      </c>
      <c r="JL61" s="185">
        <v>0</v>
      </c>
      <c r="JM61" s="185">
        <v>0</v>
      </c>
      <c r="JN61" s="185">
        <v>0</v>
      </c>
      <c r="JO61" s="185">
        <v>0</v>
      </c>
      <c r="JP61" s="185">
        <v>0</v>
      </c>
      <c r="JQ61" s="185">
        <v>0</v>
      </c>
      <c r="JR61" s="185">
        <v>0</v>
      </c>
      <c r="JS61" s="185">
        <v>0</v>
      </c>
      <c r="JT61" s="185">
        <v>0</v>
      </c>
      <c r="JU61" s="185">
        <v>0</v>
      </c>
      <c r="JV61" s="185">
        <v>0</v>
      </c>
      <c r="JW61" s="185">
        <v>0</v>
      </c>
      <c r="JX61" s="185">
        <v>0</v>
      </c>
      <c r="JY61" s="185">
        <v>0</v>
      </c>
      <c r="JZ61" s="185">
        <v>0</v>
      </c>
      <c r="KA61" s="185">
        <v>0</v>
      </c>
      <c r="KB61" s="192">
        <v>0</v>
      </c>
      <c r="KC61" s="192">
        <v>0</v>
      </c>
      <c r="KD61" s="192">
        <v>0</v>
      </c>
      <c r="KE61" s="192">
        <v>0</v>
      </c>
      <c r="KF61" s="192">
        <v>0</v>
      </c>
      <c r="KG61" s="192">
        <v>0</v>
      </c>
      <c r="KH61" s="192">
        <v>0</v>
      </c>
      <c r="KI61" s="192">
        <v>0</v>
      </c>
      <c r="KJ61" s="192">
        <v>0</v>
      </c>
      <c r="KK61" s="192">
        <v>0</v>
      </c>
      <c r="KL61" s="192">
        <v>0</v>
      </c>
      <c r="KM61" s="192">
        <v>0</v>
      </c>
      <c r="KN61" s="192">
        <v>0</v>
      </c>
      <c r="KO61" s="192">
        <v>0</v>
      </c>
      <c r="KP61" s="192">
        <v>0</v>
      </c>
      <c r="KQ61" s="192">
        <v>0</v>
      </c>
      <c r="KR61" s="192">
        <v>0</v>
      </c>
      <c r="KS61" s="192">
        <v>0</v>
      </c>
      <c r="KT61" s="192">
        <v>0</v>
      </c>
      <c r="KU61" s="192">
        <v>0</v>
      </c>
      <c r="KV61" s="192">
        <v>0</v>
      </c>
      <c r="KW61" s="192">
        <v>0</v>
      </c>
    </row>
    <row r="62" spans="1:309" x14ac:dyDescent="0.3">
      <c r="A62" s="101" t="s">
        <v>12</v>
      </c>
      <c r="B62" s="101">
        <v>0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2">
        <v>0</v>
      </c>
      <c r="Y62" s="102">
        <v>0</v>
      </c>
      <c r="Z62" s="102">
        <v>0</v>
      </c>
      <c r="AA62" s="102">
        <v>0</v>
      </c>
      <c r="AB62" s="102">
        <v>0</v>
      </c>
      <c r="AC62" s="102">
        <v>0</v>
      </c>
      <c r="AD62" s="102">
        <v>0</v>
      </c>
      <c r="AE62" s="102">
        <v>0</v>
      </c>
      <c r="AF62" s="102">
        <v>0</v>
      </c>
      <c r="AG62" s="102">
        <v>0</v>
      </c>
      <c r="AH62" s="102">
        <v>0</v>
      </c>
      <c r="AI62" s="102">
        <v>0</v>
      </c>
      <c r="AJ62" s="102">
        <v>0</v>
      </c>
      <c r="AK62" s="102">
        <v>0</v>
      </c>
      <c r="AL62" s="102">
        <v>0</v>
      </c>
      <c r="AM62" s="102">
        <v>0</v>
      </c>
      <c r="AN62" s="102">
        <v>0</v>
      </c>
      <c r="AO62" s="102">
        <v>0</v>
      </c>
      <c r="AP62" s="102">
        <v>0</v>
      </c>
      <c r="AQ62" s="102">
        <v>0</v>
      </c>
      <c r="AR62" s="102">
        <v>0</v>
      </c>
      <c r="AS62" s="102">
        <v>0</v>
      </c>
      <c r="AT62" s="123">
        <v>0</v>
      </c>
      <c r="AU62" s="123">
        <v>0</v>
      </c>
      <c r="AV62" s="123">
        <v>0</v>
      </c>
      <c r="AW62" s="123">
        <v>0</v>
      </c>
      <c r="AX62" s="123">
        <v>0</v>
      </c>
      <c r="AY62" s="123">
        <v>0</v>
      </c>
      <c r="AZ62" s="123">
        <v>0</v>
      </c>
      <c r="BA62" s="123">
        <v>0</v>
      </c>
      <c r="BB62" s="123">
        <v>0</v>
      </c>
      <c r="BC62" s="123">
        <v>0</v>
      </c>
      <c r="BD62" s="123">
        <v>0</v>
      </c>
      <c r="BE62" s="123">
        <v>0</v>
      </c>
      <c r="BF62" s="123">
        <v>0</v>
      </c>
      <c r="BG62" s="123">
        <v>0</v>
      </c>
      <c r="BH62" s="123">
        <v>0</v>
      </c>
      <c r="BI62" s="123">
        <v>0</v>
      </c>
      <c r="BJ62" s="123">
        <v>0</v>
      </c>
      <c r="BK62" s="123">
        <v>0</v>
      </c>
      <c r="BL62" s="123">
        <v>0</v>
      </c>
      <c r="BM62" s="123">
        <v>0</v>
      </c>
      <c r="BN62" s="123">
        <v>0</v>
      </c>
      <c r="BO62" s="123">
        <v>0</v>
      </c>
      <c r="BP62" s="103">
        <v>0</v>
      </c>
      <c r="BQ62" s="103">
        <v>0</v>
      </c>
      <c r="BR62" s="103">
        <v>0</v>
      </c>
      <c r="BS62" s="103">
        <v>0</v>
      </c>
      <c r="BT62" s="103">
        <v>0</v>
      </c>
      <c r="BU62" s="103">
        <v>0</v>
      </c>
      <c r="BV62" s="103">
        <v>0</v>
      </c>
      <c r="BW62" s="103">
        <v>0</v>
      </c>
      <c r="BX62" s="103">
        <v>0</v>
      </c>
      <c r="BY62" s="103">
        <v>0</v>
      </c>
      <c r="BZ62" s="103">
        <v>0</v>
      </c>
      <c r="CA62" s="103">
        <v>0</v>
      </c>
      <c r="CB62" s="103">
        <v>0</v>
      </c>
      <c r="CC62" s="103">
        <v>0</v>
      </c>
      <c r="CD62" s="103">
        <v>0</v>
      </c>
      <c r="CE62" s="103">
        <v>0</v>
      </c>
      <c r="CF62" s="103">
        <v>0</v>
      </c>
      <c r="CG62" s="103">
        <v>0</v>
      </c>
      <c r="CH62" s="103">
        <v>0</v>
      </c>
      <c r="CI62" s="103">
        <v>0</v>
      </c>
      <c r="CJ62" s="103">
        <v>2</v>
      </c>
      <c r="CK62" s="103">
        <v>0</v>
      </c>
      <c r="CL62" s="146">
        <v>0</v>
      </c>
      <c r="CM62" s="146">
        <v>0</v>
      </c>
      <c r="CN62" s="146">
        <v>0</v>
      </c>
      <c r="CO62" s="146">
        <v>0</v>
      </c>
      <c r="CP62" s="146">
        <v>0</v>
      </c>
      <c r="CQ62" s="146">
        <v>0</v>
      </c>
      <c r="CR62" s="146">
        <v>0</v>
      </c>
      <c r="CS62" s="146">
        <v>0</v>
      </c>
      <c r="CT62" s="146">
        <v>0</v>
      </c>
      <c r="CU62" s="146">
        <v>1</v>
      </c>
      <c r="CV62" s="146">
        <v>0</v>
      </c>
      <c r="CW62" s="146">
        <v>0</v>
      </c>
      <c r="CX62" s="146">
        <v>0</v>
      </c>
      <c r="CY62" s="146">
        <v>0</v>
      </c>
      <c r="CZ62" s="146">
        <v>0</v>
      </c>
      <c r="DA62" s="146">
        <v>0</v>
      </c>
      <c r="DB62" s="146">
        <v>0</v>
      </c>
      <c r="DC62" s="146">
        <v>0</v>
      </c>
      <c r="DD62" s="146">
        <v>0</v>
      </c>
      <c r="DE62" s="146">
        <v>0</v>
      </c>
      <c r="DF62" s="146">
        <v>0</v>
      </c>
      <c r="DG62" s="146">
        <v>0</v>
      </c>
      <c r="DH62" s="107">
        <v>0</v>
      </c>
      <c r="DI62" s="107">
        <v>0</v>
      </c>
      <c r="DJ62" s="107">
        <v>0</v>
      </c>
      <c r="DK62" s="107">
        <v>0</v>
      </c>
      <c r="DL62" s="107">
        <v>0</v>
      </c>
      <c r="DM62" s="107">
        <v>0</v>
      </c>
      <c r="DN62" s="107">
        <v>0</v>
      </c>
      <c r="DO62" s="107">
        <v>0</v>
      </c>
      <c r="DP62" s="107">
        <v>0</v>
      </c>
      <c r="DQ62" s="107">
        <v>0</v>
      </c>
      <c r="DR62" s="107">
        <v>0</v>
      </c>
      <c r="DS62" s="107">
        <v>0</v>
      </c>
      <c r="DT62" s="107">
        <v>0</v>
      </c>
      <c r="DU62" s="107">
        <v>0</v>
      </c>
      <c r="DV62" s="107">
        <v>0</v>
      </c>
      <c r="DW62" s="107">
        <v>0</v>
      </c>
      <c r="DX62" s="107">
        <v>0</v>
      </c>
      <c r="DY62" s="107">
        <v>0</v>
      </c>
      <c r="DZ62" s="107">
        <v>0</v>
      </c>
      <c r="EA62" s="107">
        <v>0</v>
      </c>
      <c r="EB62" s="107">
        <v>0</v>
      </c>
      <c r="EC62" s="107">
        <v>0</v>
      </c>
      <c r="ED62" s="124">
        <v>0</v>
      </c>
      <c r="EE62" s="124">
        <v>0</v>
      </c>
      <c r="EF62" s="124">
        <v>0</v>
      </c>
      <c r="EG62" s="124">
        <v>0</v>
      </c>
      <c r="EH62" s="124">
        <v>0</v>
      </c>
      <c r="EI62" s="124">
        <v>0</v>
      </c>
      <c r="EJ62" s="124">
        <v>0</v>
      </c>
      <c r="EK62" s="124">
        <v>0</v>
      </c>
      <c r="EL62" s="124">
        <v>0</v>
      </c>
      <c r="EM62" s="124">
        <v>1</v>
      </c>
      <c r="EN62" s="124">
        <v>3</v>
      </c>
      <c r="EO62" s="124">
        <v>0</v>
      </c>
      <c r="EP62" s="124">
        <v>3</v>
      </c>
      <c r="EQ62" s="124">
        <v>2</v>
      </c>
      <c r="ER62" s="124">
        <v>2</v>
      </c>
      <c r="ES62" s="124">
        <v>0</v>
      </c>
      <c r="ET62" s="124">
        <v>0</v>
      </c>
      <c r="EU62" s="124">
        <v>0</v>
      </c>
      <c r="EV62" s="124">
        <v>0</v>
      </c>
      <c r="EW62" s="124">
        <v>0</v>
      </c>
      <c r="EX62" s="124">
        <v>0</v>
      </c>
      <c r="EY62" s="124">
        <v>0</v>
      </c>
      <c r="EZ62" s="158">
        <v>0</v>
      </c>
      <c r="FA62" s="158">
        <v>0</v>
      </c>
      <c r="FB62" s="158">
        <v>0</v>
      </c>
      <c r="FC62" s="158">
        <v>0</v>
      </c>
      <c r="FD62" s="158">
        <v>0</v>
      </c>
      <c r="FE62" s="158">
        <v>0</v>
      </c>
      <c r="FF62" s="158">
        <v>0</v>
      </c>
      <c r="FG62" s="158">
        <v>0</v>
      </c>
      <c r="FH62" s="158">
        <v>0</v>
      </c>
      <c r="FI62" s="158">
        <v>0</v>
      </c>
      <c r="FJ62" s="158">
        <v>0</v>
      </c>
      <c r="FK62" s="158">
        <v>0</v>
      </c>
      <c r="FL62" s="158">
        <v>0</v>
      </c>
      <c r="FM62" s="158">
        <v>0</v>
      </c>
      <c r="FN62" s="158">
        <v>0</v>
      </c>
      <c r="FO62" s="158">
        <v>0</v>
      </c>
      <c r="FP62" s="158">
        <v>0</v>
      </c>
      <c r="FQ62" s="158">
        <v>0</v>
      </c>
      <c r="FR62" s="158">
        <v>0</v>
      </c>
      <c r="FS62" s="158">
        <v>0</v>
      </c>
      <c r="FT62" s="158">
        <v>0</v>
      </c>
      <c r="FU62" s="158">
        <v>0</v>
      </c>
      <c r="FV62" s="164">
        <v>0</v>
      </c>
      <c r="FW62" s="164">
        <v>8</v>
      </c>
      <c r="FX62" s="164">
        <v>7</v>
      </c>
      <c r="FY62" s="164">
        <v>6</v>
      </c>
      <c r="FZ62" s="164">
        <v>5</v>
      </c>
      <c r="GA62" s="164">
        <v>4</v>
      </c>
      <c r="GB62" s="164">
        <v>3</v>
      </c>
      <c r="GC62" s="164">
        <v>0</v>
      </c>
      <c r="GD62" s="164">
        <v>0</v>
      </c>
      <c r="GE62" s="164">
        <v>0</v>
      </c>
      <c r="GF62" s="164">
        <v>0</v>
      </c>
      <c r="GG62" s="164">
        <v>0</v>
      </c>
      <c r="GH62" s="164">
        <v>0</v>
      </c>
      <c r="GI62" s="164">
        <v>0</v>
      </c>
      <c r="GJ62" s="164">
        <v>0</v>
      </c>
      <c r="GK62" s="164">
        <v>0</v>
      </c>
      <c r="GL62" s="164">
        <v>0</v>
      </c>
      <c r="GM62" s="164">
        <v>0</v>
      </c>
      <c r="GN62" s="164">
        <v>0</v>
      </c>
      <c r="GO62" s="164">
        <v>0</v>
      </c>
      <c r="GP62" s="164">
        <v>0</v>
      </c>
      <c r="GQ62" s="164">
        <v>0</v>
      </c>
      <c r="GR62" s="168">
        <v>0</v>
      </c>
      <c r="GS62" s="168">
        <v>0</v>
      </c>
      <c r="GT62" s="168">
        <v>0</v>
      </c>
      <c r="GU62" s="168">
        <v>0</v>
      </c>
      <c r="GV62" s="168">
        <v>0</v>
      </c>
      <c r="GW62" s="168">
        <v>0</v>
      </c>
      <c r="GX62" s="168">
        <v>0</v>
      </c>
      <c r="GY62" s="168">
        <v>0</v>
      </c>
      <c r="GZ62" s="168">
        <v>0</v>
      </c>
      <c r="HA62" s="168">
        <v>0</v>
      </c>
      <c r="HB62" s="168">
        <v>0</v>
      </c>
      <c r="HC62" s="168">
        <v>0</v>
      </c>
      <c r="HD62" s="168">
        <v>0</v>
      </c>
      <c r="HE62" s="168">
        <v>0</v>
      </c>
      <c r="HF62" s="168">
        <v>0</v>
      </c>
      <c r="HG62" s="168">
        <v>0</v>
      </c>
      <c r="HH62" s="168">
        <v>0</v>
      </c>
      <c r="HI62" s="168">
        <v>0</v>
      </c>
      <c r="HJ62" s="168">
        <v>0</v>
      </c>
      <c r="HK62" s="168">
        <v>0</v>
      </c>
      <c r="HL62" s="168">
        <v>0</v>
      </c>
      <c r="HM62" s="168">
        <v>0</v>
      </c>
      <c r="HN62" s="175">
        <v>0</v>
      </c>
      <c r="HO62" s="175">
        <v>0</v>
      </c>
      <c r="HP62" s="175">
        <v>0</v>
      </c>
      <c r="HQ62" s="175">
        <v>0</v>
      </c>
      <c r="HR62" s="175">
        <v>0</v>
      </c>
      <c r="HS62" s="175">
        <v>0</v>
      </c>
      <c r="HT62" s="175">
        <v>0</v>
      </c>
      <c r="HU62" s="175">
        <v>0</v>
      </c>
      <c r="HV62" s="175">
        <v>0</v>
      </c>
      <c r="HW62" s="175">
        <v>0</v>
      </c>
      <c r="HX62" s="175">
        <v>0</v>
      </c>
      <c r="HY62" s="175">
        <v>0</v>
      </c>
      <c r="HZ62" s="175">
        <v>0</v>
      </c>
      <c r="IA62" s="175">
        <v>0</v>
      </c>
      <c r="IB62" s="175">
        <v>0</v>
      </c>
      <c r="IC62" s="175">
        <v>0</v>
      </c>
      <c r="ID62" s="175">
        <v>0</v>
      </c>
      <c r="IE62" s="175">
        <v>0</v>
      </c>
      <c r="IF62" s="175">
        <v>0</v>
      </c>
      <c r="IG62" s="175">
        <v>0</v>
      </c>
      <c r="IH62" s="175">
        <v>0</v>
      </c>
      <c r="II62" s="175">
        <v>0</v>
      </c>
      <c r="IJ62" s="104">
        <v>0</v>
      </c>
      <c r="IK62" s="104">
        <v>0</v>
      </c>
      <c r="IL62" s="104">
        <v>0</v>
      </c>
      <c r="IM62" s="104">
        <v>0</v>
      </c>
      <c r="IN62" s="104">
        <v>0</v>
      </c>
      <c r="IO62" s="104">
        <v>0</v>
      </c>
      <c r="IP62" s="104">
        <v>0</v>
      </c>
      <c r="IQ62" s="104">
        <v>0</v>
      </c>
      <c r="IR62" s="104">
        <v>0</v>
      </c>
      <c r="IS62" s="104">
        <v>0</v>
      </c>
      <c r="IT62" s="104">
        <v>0</v>
      </c>
      <c r="IU62" s="104">
        <v>0</v>
      </c>
      <c r="IV62" s="104">
        <v>0</v>
      </c>
      <c r="IW62" s="104">
        <v>0</v>
      </c>
      <c r="IX62" s="104">
        <v>0</v>
      </c>
      <c r="IY62" s="104">
        <v>0</v>
      </c>
      <c r="IZ62" s="104">
        <v>0</v>
      </c>
      <c r="JA62" s="104">
        <v>0</v>
      </c>
      <c r="JB62" s="104">
        <v>0</v>
      </c>
      <c r="JC62" s="104">
        <v>0</v>
      </c>
      <c r="JD62" s="104">
        <v>0</v>
      </c>
      <c r="JE62" s="104">
        <v>0</v>
      </c>
      <c r="JF62" s="183">
        <v>0</v>
      </c>
      <c r="JG62" s="183">
        <v>0</v>
      </c>
      <c r="JH62" s="183">
        <v>0</v>
      </c>
      <c r="JI62" s="183">
        <v>0</v>
      </c>
      <c r="JJ62" s="183">
        <v>0</v>
      </c>
      <c r="JK62" s="183">
        <v>0</v>
      </c>
      <c r="JL62" s="183">
        <v>0</v>
      </c>
      <c r="JM62" s="183">
        <v>0</v>
      </c>
      <c r="JN62" s="183">
        <v>0</v>
      </c>
      <c r="JO62" s="183">
        <v>0</v>
      </c>
      <c r="JP62" s="183">
        <v>0</v>
      </c>
      <c r="JQ62" s="183">
        <v>0</v>
      </c>
      <c r="JR62" s="183">
        <v>0</v>
      </c>
      <c r="JS62" s="183">
        <v>0</v>
      </c>
      <c r="JT62" s="183">
        <v>0</v>
      </c>
      <c r="JU62" s="183">
        <v>0</v>
      </c>
      <c r="JV62" s="183">
        <v>0</v>
      </c>
      <c r="JW62" s="183">
        <v>0</v>
      </c>
      <c r="JX62" s="183">
        <v>0</v>
      </c>
      <c r="JY62" s="183">
        <v>0</v>
      </c>
      <c r="JZ62" s="183">
        <v>0</v>
      </c>
      <c r="KA62" s="183">
        <v>0</v>
      </c>
      <c r="KB62" s="190">
        <v>0</v>
      </c>
      <c r="KC62" s="190">
        <v>0</v>
      </c>
      <c r="KD62" s="190">
        <v>0</v>
      </c>
      <c r="KE62" s="190">
        <v>0</v>
      </c>
      <c r="KF62" s="190">
        <v>0</v>
      </c>
      <c r="KG62" s="190">
        <v>0</v>
      </c>
      <c r="KH62" s="190">
        <v>0</v>
      </c>
      <c r="KI62" s="190">
        <v>0</v>
      </c>
      <c r="KJ62" s="190">
        <v>0</v>
      </c>
      <c r="KK62" s="190">
        <v>0</v>
      </c>
      <c r="KL62" s="190">
        <v>0</v>
      </c>
      <c r="KM62" s="190">
        <v>0</v>
      </c>
      <c r="KN62" s="190">
        <v>0</v>
      </c>
      <c r="KO62" s="190">
        <v>0</v>
      </c>
      <c r="KP62" s="190">
        <v>0</v>
      </c>
      <c r="KQ62" s="190">
        <v>0</v>
      </c>
      <c r="KR62" s="190">
        <v>0</v>
      </c>
      <c r="KS62" s="190">
        <v>0</v>
      </c>
      <c r="KT62" s="190">
        <v>0</v>
      </c>
      <c r="KU62" s="190">
        <v>0</v>
      </c>
      <c r="KV62" s="190">
        <v>0</v>
      </c>
      <c r="KW62" s="190">
        <v>0</v>
      </c>
    </row>
    <row r="63" spans="1:309" x14ac:dyDescent="0.3">
      <c r="A63" s="101" t="s">
        <v>13</v>
      </c>
      <c r="B63" s="101">
        <v>0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2">
        <v>0</v>
      </c>
      <c r="AF63" s="102">
        <v>0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0</v>
      </c>
      <c r="AP63" s="102">
        <v>0</v>
      </c>
      <c r="AQ63" s="102">
        <v>0</v>
      </c>
      <c r="AR63" s="102">
        <v>0</v>
      </c>
      <c r="AS63" s="102">
        <v>0</v>
      </c>
      <c r="AT63" s="123">
        <v>0</v>
      </c>
      <c r="AU63" s="123">
        <v>0</v>
      </c>
      <c r="AV63" s="123">
        <v>0</v>
      </c>
      <c r="AW63" s="123">
        <v>0</v>
      </c>
      <c r="AX63" s="123">
        <v>0</v>
      </c>
      <c r="AY63" s="123">
        <v>0</v>
      </c>
      <c r="AZ63" s="123">
        <v>0</v>
      </c>
      <c r="BA63" s="123">
        <v>0</v>
      </c>
      <c r="BB63" s="123">
        <v>0</v>
      </c>
      <c r="BC63" s="123">
        <v>0</v>
      </c>
      <c r="BD63" s="123">
        <v>0</v>
      </c>
      <c r="BE63" s="123">
        <v>0</v>
      </c>
      <c r="BF63" s="123">
        <v>0</v>
      </c>
      <c r="BG63" s="123">
        <v>0</v>
      </c>
      <c r="BH63" s="123">
        <v>0</v>
      </c>
      <c r="BI63" s="123">
        <v>0</v>
      </c>
      <c r="BJ63" s="123">
        <v>0</v>
      </c>
      <c r="BK63" s="123">
        <v>0</v>
      </c>
      <c r="BL63" s="123">
        <v>0</v>
      </c>
      <c r="BM63" s="123">
        <v>0</v>
      </c>
      <c r="BN63" s="123">
        <v>0</v>
      </c>
      <c r="BO63" s="123">
        <v>0</v>
      </c>
      <c r="BP63" s="103">
        <v>0</v>
      </c>
      <c r="BQ63" s="103">
        <v>0</v>
      </c>
      <c r="BR63" s="103">
        <v>0</v>
      </c>
      <c r="BS63" s="103">
        <v>0</v>
      </c>
      <c r="BT63" s="103">
        <v>0</v>
      </c>
      <c r="BU63" s="103">
        <v>0</v>
      </c>
      <c r="BV63" s="103">
        <v>0</v>
      </c>
      <c r="BW63" s="103">
        <v>0</v>
      </c>
      <c r="BX63" s="103">
        <v>0</v>
      </c>
      <c r="BY63" s="103">
        <v>0</v>
      </c>
      <c r="BZ63" s="103">
        <v>0</v>
      </c>
      <c r="CA63" s="103">
        <v>0</v>
      </c>
      <c r="CB63" s="103">
        <v>0</v>
      </c>
      <c r="CC63" s="103">
        <v>0</v>
      </c>
      <c r="CD63" s="103">
        <v>0</v>
      </c>
      <c r="CE63" s="103">
        <v>0</v>
      </c>
      <c r="CF63" s="103">
        <v>0</v>
      </c>
      <c r="CG63" s="103">
        <v>0</v>
      </c>
      <c r="CH63" s="103">
        <v>0</v>
      </c>
      <c r="CI63" s="103">
        <v>0</v>
      </c>
      <c r="CJ63" s="103">
        <v>0</v>
      </c>
      <c r="CK63" s="103">
        <v>0</v>
      </c>
      <c r="CL63" s="146">
        <v>0</v>
      </c>
      <c r="CM63" s="146">
        <v>0</v>
      </c>
      <c r="CN63" s="146">
        <v>0</v>
      </c>
      <c r="CO63" s="146">
        <v>0</v>
      </c>
      <c r="CP63" s="146">
        <v>0</v>
      </c>
      <c r="CQ63" s="146">
        <v>0</v>
      </c>
      <c r="CR63" s="146">
        <v>0</v>
      </c>
      <c r="CS63" s="146">
        <v>0</v>
      </c>
      <c r="CT63" s="146">
        <v>0</v>
      </c>
      <c r="CU63" s="146">
        <v>0</v>
      </c>
      <c r="CV63" s="146">
        <v>0</v>
      </c>
      <c r="CW63" s="146">
        <v>0</v>
      </c>
      <c r="CX63" s="146">
        <v>0</v>
      </c>
      <c r="CY63" s="146">
        <v>0</v>
      </c>
      <c r="CZ63" s="146">
        <v>0</v>
      </c>
      <c r="DA63" s="146">
        <v>0</v>
      </c>
      <c r="DB63" s="146">
        <v>0</v>
      </c>
      <c r="DC63" s="146">
        <v>0</v>
      </c>
      <c r="DD63" s="146">
        <v>0</v>
      </c>
      <c r="DE63" s="146">
        <v>0</v>
      </c>
      <c r="DF63" s="146">
        <v>0</v>
      </c>
      <c r="DG63" s="146">
        <v>0</v>
      </c>
      <c r="DH63" s="107">
        <v>0</v>
      </c>
      <c r="DI63" s="107">
        <v>0</v>
      </c>
      <c r="DJ63" s="107">
        <v>0</v>
      </c>
      <c r="DK63" s="107">
        <v>0</v>
      </c>
      <c r="DL63" s="107">
        <v>0</v>
      </c>
      <c r="DM63" s="107">
        <v>0</v>
      </c>
      <c r="DN63" s="107">
        <v>0</v>
      </c>
      <c r="DO63" s="107">
        <v>0</v>
      </c>
      <c r="DP63" s="107">
        <v>0</v>
      </c>
      <c r="DQ63" s="107">
        <v>0</v>
      </c>
      <c r="DR63" s="107">
        <v>0</v>
      </c>
      <c r="DS63" s="107">
        <v>0</v>
      </c>
      <c r="DT63" s="107">
        <v>0</v>
      </c>
      <c r="DU63" s="107">
        <v>0</v>
      </c>
      <c r="DV63" s="107">
        <v>0</v>
      </c>
      <c r="DW63" s="107">
        <v>0</v>
      </c>
      <c r="DX63" s="107">
        <v>0</v>
      </c>
      <c r="DY63" s="107">
        <v>0</v>
      </c>
      <c r="DZ63" s="107">
        <v>0</v>
      </c>
      <c r="EA63" s="107">
        <v>0</v>
      </c>
      <c r="EB63" s="107">
        <v>0</v>
      </c>
      <c r="EC63" s="107">
        <v>0</v>
      </c>
      <c r="ED63" s="124">
        <v>0</v>
      </c>
      <c r="EE63" s="124">
        <v>0</v>
      </c>
      <c r="EF63" s="124">
        <v>0</v>
      </c>
      <c r="EG63" s="124">
        <v>0</v>
      </c>
      <c r="EH63" s="124">
        <v>0</v>
      </c>
      <c r="EI63" s="124">
        <v>0</v>
      </c>
      <c r="EJ63" s="124">
        <v>0</v>
      </c>
      <c r="EK63" s="124">
        <v>0</v>
      </c>
      <c r="EL63" s="124">
        <v>0</v>
      </c>
      <c r="EM63" s="124">
        <v>0</v>
      </c>
      <c r="EN63" s="124">
        <v>0</v>
      </c>
      <c r="EO63" s="124">
        <v>0</v>
      </c>
      <c r="EP63" s="124">
        <v>0</v>
      </c>
      <c r="EQ63" s="124">
        <v>0</v>
      </c>
      <c r="ER63" s="124">
        <v>0</v>
      </c>
      <c r="ES63" s="124">
        <v>0</v>
      </c>
      <c r="ET63" s="124">
        <v>0</v>
      </c>
      <c r="EU63" s="124">
        <v>0</v>
      </c>
      <c r="EV63" s="124">
        <v>0</v>
      </c>
      <c r="EW63" s="124">
        <v>0</v>
      </c>
      <c r="EX63" s="124">
        <v>0</v>
      </c>
      <c r="EY63" s="124">
        <v>0</v>
      </c>
      <c r="EZ63" s="158">
        <v>0</v>
      </c>
      <c r="FA63" s="158">
        <v>0</v>
      </c>
      <c r="FB63" s="158">
        <v>0</v>
      </c>
      <c r="FC63" s="158">
        <v>0</v>
      </c>
      <c r="FD63" s="158">
        <v>0</v>
      </c>
      <c r="FE63" s="158">
        <v>0</v>
      </c>
      <c r="FF63" s="158">
        <v>0</v>
      </c>
      <c r="FG63" s="158">
        <v>0</v>
      </c>
      <c r="FH63" s="158">
        <v>0</v>
      </c>
      <c r="FI63" s="158">
        <v>0</v>
      </c>
      <c r="FJ63" s="158">
        <v>0</v>
      </c>
      <c r="FK63" s="158">
        <v>0</v>
      </c>
      <c r="FL63" s="158">
        <v>0</v>
      </c>
      <c r="FM63" s="158">
        <v>0</v>
      </c>
      <c r="FN63" s="158">
        <v>0</v>
      </c>
      <c r="FO63" s="158">
        <v>0</v>
      </c>
      <c r="FP63" s="158">
        <v>0</v>
      </c>
      <c r="FQ63" s="158">
        <v>0</v>
      </c>
      <c r="FR63" s="158">
        <v>0</v>
      </c>
      <c r="FS63" s="158">
        <v>0</v>
      </c>
      <c r="FT63" s="158">
        <v>0</v>
      </c>
      <c r="FU63" s="158">
        <v>0</v>
      </c>
      <c r="FV63" s="164">
        <v>0</v>
      </c>
      <c r="FW63" s="164">
        <v>0</v>
      </c>
      <c r="FX63" s="164">
        <v>0</v>
      </c>
      <c r="FY63" s="164">
        <v>0</v>
      </c>
      <c r="FZ63" s="164">
        <v>0</v>
      </c>
      <c r="GA63" s="164">
        <v>0</v>
      </c>
      <c r="GB63" s="164">
        <v>0</v>
      </c>
      <c r="GC63" s="164">
        <v>0</v>
      </c>
      <c r="GD63" s="164">
        <v>0</v>
      </c>
      <c r="GE63" s="164">
        <v>0</v>
      </c>
      <c r="GF63" s="164">
        <v>0</v>
      </c>
      <c r="GG63" s="164">
        <v>0</v>
      </c>
      <c r="GH63" s="164">
        <v>0</v>
      </c>
      <c r="GI63" s="164">
        <v>0</v>
      </c>
      <c r="GJ63" s="164">
        <v>0</v>
      </c>
      <c r="GK63" s="164">
        <v>0</v>
      </c>
      <c r="GL63" s="164">
        <v>0</v>
      </c>
      <c r="GM63" s="164">
        <v>0</v>
      </c>
      <c r="GN63" s="164">
        <v>0</v>
      </c>
      <c r="GO63" s="164">
        <v>0</v>
      </c>
      <c r="GP63" s="164">
        <v>0</v>
      </c>
      <c r="GQ63" s="164">
        <v>0</v>
      </c>
      <c r="GR63" s="168">
        <v>0</v>
      </c>
      <c r="GS63" s="168">
        <v>0</v>
      </c>
      <c r="GT63" s="168">
        <v>0</v>
      </c>
      <c r="GU63" s="168">
        <v>0</v>
      </c>
      <c r="GV63" s="168">
        <v>0</v>
      </c>
      <c r="GW63" s="168">
        <v>0</v>
      </c>
      <c r="GX63" s="168">
        <v>0</v>
      </c>
      <c r="GY63" s="168">
        <v>0</v>
      </c>
      <c r="GZ63" s="168">
        <v>0</v>
      </c>
      <c r="HA63" s="168">
        <v>0</v>
      </c>
      <c r="HB63" s="168">
        <v>0</v>
      </c>
      <c r="HC63" s="168">
        <v>0</v>
      </c>
      <c r="HD63" s="168">
        <v>0</v>
      </c>
      <c r="HE63" s="168">
        <v>0</v>
      </c>
      <c r="HF63" s="168">
        <v>0</v>
      </c>
      <c r="HG63" s="168">
        <v>0</v>
      </c>
      <c r="HH63" s="168">
        <v>0</v>
      </c>
      <c r="HI63" s="168">
        <v>0</v>
      </c>
      <c r="HJ63" s="168">
        <v>0</v>
      </c>
      <c r="HK63" s="168">
        <v>0</v>
      </c>
      <c r="HL63" s="168">
        <v>0</v>
      </c>
      <c r="HM63" s="168">
        <v>0</v>
      </c>
      <c r="HN63" s="175">
        <v>0</v>
      </c>
      <c r="HO63" s="175">
        <v>0</v>
      </c>
      <c r="HP63" s="175">
        <v>0</v>
      </c>
      <c r="HQ63" s="175">
        <v>0</v>
      </c>
      <c r="HR63" s="175">
        <v>0</v>
      </c>
      <c r="HS63" s="175">
        <v>0</v>
      </c>
      <c r="HT63" s="175">
        <v>0</v>
      </c>
      <c r="HU63" s="175">
        <v>0</v>
      </c>
      <c r="HV63" s="175">
        <v>0</v>
      </c>
      <c r="HW63" s="175">
        <v>0</v>
      </c>
      <c r="HX63" s="175">
        <v>0</v>
      </c>
      <c r="HY63" s="175">
        <v>0</v>
      </c>
      <c r="HZ63" s="175">
        <v>0</v>
      </c>
      <c r="IA63" s="175">
        <v>0</v>
      </c>
      <c r="IB63" s="175">
        <v>0</v>
      </c>
      <c r="IC63" s="175">
        <v>0</v>
      </c>
      <c r="ID63" s="175">
        <v>0</v>
      </c>
      <c r="IE63" s="175">
        <v>0</v>
      </c>
      <c r="IF63" s="175">
        <v>0</v>
      </c>
      <c r="IG63" s="175">
        <v>0</v>
      </c>
      <c r="IH63" s="175">
        <v>0</v>
      </c>
      <c r="II63" s="175">
        <v>0</v>
      </c>
      <c r="IJ63" s="104">
        <v>0</v>
      </c>
      <c r="IK63" s="104">
        <v>0</v>
      </c>
      <c r="IL63" s="104">
        <v>0</v>
      </c>
      <c r="IM63" s="104">
        <v>0</v>
      </c>
      <c r="IN63" s="104">
        <v>0</v>
      </c>
      <c r="IO63" s="104">
        <v>0</v>
      </c>
      <c r="IP63" s="104">
        <v>0</v>
      </c>
      <c r="IQ63" s="104">
        <v>0</v>
      </c>
      <c r="IR63" s="104">
        <v>0</v>
      </c>
      <c r="IS63" s="104">
        <v>0</v>
      </c>
      <c r="IT63" s="104">
        <v>0</v>
      </c>
      <c r="IU63" s="104">
        <v>0</v>
      </c>
      <c r="IV63" s="104">
        <v>0</v>
      </c>
      <c r="IW63" s="104">
        <v>0</v>
      </c>
      <c r="IX63" s="104">
        <v>0</v>
      </c>
      <c r="IY63" s="104">
        <v>0</v>
      </c>
      <c r="IZ63" s="104">
        <v>0</v>
      </c>
      <c r="JA63" s="104">
        <v>0</v>
      </c>
      <c r="JB63" s="104">
        <v>0</v>
      </c>
      <c r="JC63" s="104">
        <v>0</v>
      </c>
      <c r="JD63" s="104">
        <v>0</v>
      </c>
      <c r="JE63" s="104">
        <v>0</v>
      </c>
      <c r="JF63" s="183">
        <v>0</v>
      </c>
      <c r="JG63" s="183">
        <v>0</v>
      </c>
      <c r="JH63" s="183">
        <v>0</v>
      </c>
      <c r="JI63" s="183">
        <v>0</v>
      </c>
      <c r="JJ63" s="183">
        <v>0</v>
      </c>
      <c r="JK63" s="183">
        <v>0</v>
      </c>
      <c r="JL63" s="183">
        <v>0</v>
      </c>
      <c r="JM63" s="183">
        <v>0</v>
      </c>
      <c r="JN63" s="183">
        <v>0</v>
      </c>
      <c r="JO63" s="183">
        <v>0</v>
      </c>
      <c r="JP63" s="183">
        <v>0</v>
      </c>
      <c r="JQ63" s="183">
        <v>0</v>
      </c>
      <c r="JR63" s="183">
        <v>0</v>
      </c>
      <c r="JS63" s="183">
        <v>0</v>
      </c>
      <c r="JT63" s="183">
        <v>0</v>
      </c>
      <c r="JU63" s="183">
        <v>0</v>
      </c>
      <c r="JV63" s="183">
        <v>0</v>
      </c>
      <c r="JW63" s="183">
        <v>0</v>
      </c>
      <c r="JX63" s="183">
        <v>0</v>
      </c>
      <c r="JY63" s="183">
        <v>0</v>
      </c>
      <c r="JZ63" s="183">
        <v>0</v>
      </c>
      <c r="KA63" s="183">
        <v>0</v>
      </c>
      <c r="KB63" s="190">
        <v>0</v>
      </c>
      <c r="KC63" s="190">
        <v>0</v>
      </c>
      <c r="KD63" s="190">
        <v>0</v>
      </c>
      <c r="KE63" s="190">
        <v>0</v>
      </c>
      <c r="KF63" s="190">
        <v>0</v>
      </c>
      <c r="KG63" s="190">
        <v>0</v>
      </c>
      <c r="KH63" s="190">
        <v>0</v>
      </c>
      <c r="KI63" s="190">
        <v>0</v>
      </c>
      <c r="KJ63" s="190">
        <v>0</v>
      </c>
      <c r="KK63" s="190">
        <v>0</v>
      </c>
      <c r="KL63" s="190">
        <v>0</v>
      </c>
      <c r="KM63" s="190">
        <v>0</v>
      </c>
      <c r="KN63" s="190">
        <v>0</v>
      </c>
      <c r="KO63" s="190">
        <v>0</v>
      </c>
      <c r="KP63" s="190">
        <v>0</v>
      </c>
      <c r="KQ63" s="190">
        <v>0</v>
      </c>
      <c r="KR63" s="190">
        <v>0</v>
      </c>
      <c r="KS63" s="190">
        <v>0</v>
      </c>
      <c r="KT63" s="190">
        <v>0</v>
      </c>
      <c r="KU63" s="190">
        <v>0</v>
      </c>
      <c r="KV63" s="190">
        <v>0</v>
      </c>
      <c r="KW63" s="190">
        <v>0</v>
      </c>
    </row>
    <row r="64" spans="1:309" x14ac:dyDescent="0.3">
      <c r="A64" s="101" t="s">
        <v>14</v>
      </c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2">
        <v>0</v>
      </c>
      <c r="Y64" s="102">
        <v>0</v>
      </c>
      <c r="Z64" s="102">
        <v>0</v>
      </c>
      <c r="AA64" s="102">
        <v>0</v>
      </c>
      <c r="AB64" s="102">
        <v>0</v>
      </c>
      <c r="AC64" s="102">
        <v>0</v>
      </c>
      <c r="AD64" s="102">
        <v>0</v>
      </c>
      <c r="AE64" s="102">
        <v>0</v>
      </c>
      <c r="AF64" s="102">
        <v>0</v>
      </c>
      <c r="AG64" s="102">
        <v>0</v>
      </c>
      <c r="AH64" s="102">
        <v>0</v>
      </c>
      <c r="AI64" s="102">
        <v>0</v>
      </c>
      <c r="AJ64" s="102">
        <v>0</v>
      </c>
      <c r="AK64" s="102">
        <v>0</v>
      </c>
      <c r="AL64" s="102">
        <v>0</v>
      </c>
      <c r="AM64" s="102">
        <v>0</v>
      </c>
      <c r="AN64" s="102">
        <v>0</v>
      </c>
      <c r="AO64" s="102">
        <v>0</v>
      </c>
      <c r="AP64" s="102">
        <v>0</v>
      </c>
      <c r="AQ64" s="102">
        <v>0</v>
      </c>
      <c r="AR64" s="102">
        <v>0</v>
      </c>
      <c r="AS64" s="102">
        <v>0</v>
      </c>
      <c r="AT64" s="123">
        <v>0</v>
      </c>
      <c r="AU64" s="123">
        <v>0</v>
      </c>
      <c r="AV64" s="123">
        <v>0</v>
      </c>
      <c r="AW64" s="123">
        <v>0</v>
      </c>
      <c r="AX64" s="123">
        <v>0</v>
      </c>
      <c r="AY64" s="123">
        <v>0</v>
      </c>
      <c r="AZ64" s="123">
        <v>0</v>
      </c>
      <c r="BA64" s="123">
        <v>0</v>
      </c>
      <c r="BB64" s="123">
        <v>0</v>
      </c>
      <c r="BC64" s="123">
        <v>0</v>
      </c>
      <c r="BD64" s="123">
        <v>0</v>
      </c>
      <c r="BE64" s="123">
        <v>0</v>
      </c>
      <c r="BF64" s="123">
        <v>0</v>
      </c>
      <c r="BG64" s="123">
        <v>0</v>
      </c>
      <c r="BH64" s="123">
        <v>0</v>
      </c>
      <c r="BI64" s="123">
        <v>0</v>
      </c>
      <c r="BJ64" s="123">
        <v>0</v>
      </c>
      <c r="BK64" s="123">
        <v>0</v>
      </c>
      <c r="BL64" s="123">
        <v>0</v>
      </c>
      <c r="BM64" s="123">
        <v>0</v>
      </c>
      <c r="BN64" s="123">
        <v>0</v>
      </c>
      <c r="BO64" s="123">
        <v>0</v>
      </c>
      <c r="BP64" s="103">
        <v>0</v>
      </c>
      <c r="BQ64" s="103">
        <v>0</v>
      </c>
      <c r="BR64" s="103">
        <v>0</v>
      </c>
      <c r="BS64" s="103">
        <v>0</v>
      </c>
      <c r="BT64" s="103">
        <v>0</v>
      </c>
      <c r="BU64" s="103">
        <v>0</v>
      </c>
      <c r="BV64" s="103">
        <v>0</v>
      </c>
      <c r="BW64" s="103">
        <v>0</v>
      </c>
      <c r="BX64" s="103">
        <v>0</v>
      </c>
      <c r="BY64" s="103">
        <v>0</v>
      </c>
      <c r="BZ64" s="103">
        <v>0</v>
      </c>
      <c r="CA64" s="103">
        <v>0</v>
      </c>
      <c r="CB64" s="103">
        <v>0</v>
      </c>
      <c r="CC64" s="103">
        <v>0</v>
      </c>
      <c r="CD64" s="103">
        <v>0</v>
      </c>
      <c r="CE64" s="103">
        <v>0</v>
      </c>
      <c r="CF64" s="103">
        <v>0</v>
      </c>
      <c r="CG64" s="103">
        <v>0</v>
      </c>
      <c r="CH64" s="103">
        <v>0</v>
      </c>
      <c r="CI64" s="103">
        <v>0</v>
      </c>
      <c r="CJ64" s="103">
        <v>0</v>
      </c>
      <c r="CK64" s="103">
        <v>0</v>
      </c>
      <c r="CL64" s="146">
        <v>0</v>
      </c>
      <c r="CM64" s="146">
        <v>0</v>
      </c>
      <c r="CN64" s="146">
        <v>0</v>
      </c>
      <c r="CO64" s="146">
        <v>0</v>
      </c>
      <c r="CP64" s="146">
        <v>0</v>
      </c>
      <c r="CQ64" s="146">
        <v>0</v>
      </c>
      <c r="CR64" s="146">
        <v>0</v>
      </c>
      <c r="CS64" s="146">
        <v>0</v>
      </c>
      <c r="CT64" s="146">
        <v>0</v>
      </c>
      <c r="CU64" s="146">
        <v>0</v>
      </c>
      <c r="CV64" s="146">
        <v>0</v>
      </c>
      <c r="CW64" s="146">
        <v>0</v>
      </c>
      <c r="CX64" s="146">
        <v>0</v>
      </c>
      <c r="CY64" s="146">
        <v>0</v>
      </c>
      <c r="CZ64" s="146">
        <v>0</v>
      </c>
      <c r="DA64" s="146">
        <v>0</v>
      </c>
      <c r="DB64" s="146">
        <v>0</v>
      </c>
      <c r="DC64" s="146">
        <v>0</v>
      </c>
      <c r="DD64" s="146">
        <v>0</v>
      </c>
      <c r="DE64" s="146">
        <v>0</v>
      </c>
      <c r="DF64" s="146">
        <v>0</v>
      </c>
      <c r="DG64" s="146">
        <v>0</v>
      </c>
      <c r="DH64" s="107">
        <v>0</v>
      </c>
      <c r="DI64" s="107">
        <v>0</v>
      </c>
      <c r="DJ64" s="107">
        <v>0</v>
      </c>
      <c r="DK64" s="107">
        <v>0</v>
      </c>
      <c r="DL64" s="107">
        <v>0</v>
      </c>
      <c r="DM64" s="107">
        <v>0</v>
      </c>
      <c r="DN64" s="107">
        <v>0</v>
      </c>
      <c r="DO64" s="107">
        <v>0</v>
      </c>
      <c r="DP64" s="107">
        <v>0</v>
      </c>
      <c r="DQ64" s="107">
        <v>0</v>
      </c>
      <c r="DR64" s="107">
        <v>0</v>
      </c>
      <c r="DS64" s="107">
        <v>0</v>
      </c>
      <c r="DT64" s="107">
        <v>0</v>
      </c>
      <c r="DU64" s="107">
        <v>0</v>
      </c>
      <c r="DV64" s="107">
        <v>0</v>
      </c>
      <c r="DW64" s="107">
        <v>0</v>
      </c>
      <c r="DX64" s="107">
        <v>0</v>
      </c>
      <c r="DY64" s="107">
        <v>0</v>
      </c>
      <c r="DZ64" s="107">
        <v>0</v>
      </c>
      <c r="EA64" s="107">
        <v>0</v>
      </c>
      <c r="EB64" s="107">
        <v>0</v>
      </c>
      <c r="EC64" s="107">
        <v>0</v>
      </c>
      <c r="ED64" s="124">
        <v>0</v>
      </c>
      <c r="EE64" s="124">
        <v>0</v>
      </c>
      <c r="EF64" s="124">
        <v>0</v>
      </c>
      <c r="EG64" s="124">
        <v>0</v>
      </c>
      <c r="EH64" s="124">
        <v>0</v>
      </c>
      <c r="EI64" s="124">
        <v>0</v>
      </c>
      <c r="EJ64" s="124">
        <v>0</v>
      </c>
      <c r="EK64" s="124">
        <v>0</v>
      </c>
      <c r="EL64" s="124">
        <v>0</v>
      </c>
      <c r="EM64" s="124">
        <v>0</v>
      </c>
      <c r="EN64" s="124">
        <v>0</v>
      </c>
      <c r="EO64" s="124">
        <v>0</v>
      </c>
      <c r="EP64" s="124">
        <v>0</v>
      </c>
      <c r="EQ64" s="124">
        <v>0</v>
      </c>
      <c r="ER64" s="124">
        <v>0</v>
      </c>
      <c r="ES64" s="124">
        <v>0</v>
      </c>
      <c r="ET64" s="124">
        <v>0</v>
      </c>
      <c r="EU64" s="124">
        <v>0</v>
      </c>
      <c r="EV64" s="124">
        <v>0</v>
      </c>
      <c r="EW64" s="124">
        <v>0</v>
      </c>
      <c r="EX64" s="124">
        <v>0</v>
      </c>
      <c r="EY64" s="124">
        <v>0</v>
      </c>
      <c r="EZ64" s="158">
        <v>0</v>
      </c>
      <c r="FA64" s="158">
        <v>0</v>
      </c>
      <c r="FB64" s="158">
        <v>0</v>
      </c>
      <c r="FC64" s="158">
        <v>0</v>
      </c>
      <c r="FD64" s="158">
        <v>0</v>
      </c>
      <c r="FE64" s="158">
        <v>0</v>
      </c>
      <c r="FF64" s="158">
        <v>0</v>
      </c>
      <c r="FG64" s="158">
        <v>0</v>
      </c>
      <c r="FH64" s="158">
        <v>0</v>
      </c>
      <c r="FI64" s="158">
        <v>0</v>
      </c>
      <c r="FJ64" s="158">
        <v>0</v>
      </c>
      <c r="FK64" s="158">
        <v>0</v>
      </c>
      <c r="FL64" s="158">
        <v>0</v>
      </c>
      <c r="FM64" s="158">
        <v>0</v>
      </c>
      <c r="FN64" s="158">
        <v>0</v>
      </c>
      <c r="FO64" s="158">
        <v>0</v>
      </c>
      <c r="FP64" s="158">
        <v>0</v>
      </c>
      <c r="FQ64" s="158">
        <v>0</v>
      </c>
      <c r="FR64" s="158">
        <v>0</v>
      </c>
      <c r="FS64" s="158">
        <v>0</v>
      </c>
      <c r="FT64" s="158">
        <v>0</v>
      </c>
      <c r="FU64" s="158">
        <v>0</v>
      </c>
      <c r="FV64" s="164">
        <v>0</v>
      </c>
      <c r="FW64" s="164">
        <v>0</v>
      </c>
      <c r="FX64" s="164">
        <v>0</v>
      </c>
      <c r="FY64" s="164">
        <v>0</v>
      </c>
      <c r="FZ64" s="164">
        <v>0</v>
      </c>
      <c r="GA64" s="164">
        <v>0</v>
      </c>
      <c r="GB64" s="164">
        <v>0</v>
      </c>
      <c r="GC64" s="164">
        <v>0</v>
      </c>
      <c r="GD64" s="164">
        <v>0</v>
      </c>
      <c r="GE64" s="164">
        <v>0</v>
      </c>
      <c r="GF64" s="164">
        <v>0</v>
      </c>
      <c r="GG64" s="164">
        <v>0</v>
      </c>
      <c r="GH64" s="164">
        <v>0</v>
      </c>
      <c r="GI64" s="164">
        <v>0</v>
      </c>
      <c r="GJ64" s="164">
        <v>0</v>
      </c>
      <c r="GK64" s="164">
        <v>0</v>
      </c>
      <c r="GL64" s="164">
        <v>0</v>
      </c>
      <c r="GM64" s="164">
        <v>0</v>
      </c>
      <c r="GN64" s="164">
        <v>0</v>
      </c>
      <c r="GO64" s="164">
        <v>0</v>
      </c>
      <c r="GP64" s="164">
        <v>0</v>
      </c>
      <c r="GQ64" s="164">
        <v>0</v>
      </c>
      <c r="GR64" s="168">
        <v>0</v>
      </c>
      <c r="GS64" s="168">
        <v>0</v>
      </c>
      <c r="GT64" s="168">
        <v>0</v>
      </c>
      <c r="GU64" s="168">
        <v>0</v>
      </c>
      <c r="GV64" s="168">
        <v>0</v>
      </c>
      <c r="GW64" s="168">
        <v>0</v>
      </c>
      <c r="GX64" s="168">
        <v>0</v>
      </c>
      <c r="GY64" s="168">
        <v>0</v>
      </c>
      <c r="GZ64" s="168">
        <v>0</v>
      </c>
      <c r="HA64" s="168">
        <v>0</v>
      </c>
      <c r="HB64" s="168">
        <v>0</v>
      </c>
      <c r="HC64" s="168">
        <v>0</v>
      </c>
      <c r="HD64" s="168">
        <v>0</v>
      </c>
      <c r="HE64" s="168">
        <v>0</v>
      </c>
      <c r="HF64" s="168">
        <v>0</v>
      </c>
      <c r="HG64" s="168">
        <v>0</v>
      </c>
      <c r="HH64" s="168">
        <v>0</v>
      </c>
      <c r="HI64" s="168">
        <v>0</v>
      </c>
      <c r="HJ64" s="168">
        <v>0</v>
      </c>
      <c r="HK64" s="168">
        <v>0</v>
      </c>
      <c r="HL64" s="168">
        <v>0</v>
      </c>
      <c r="HM64" s="168">
        <v>0</v>
      </c>
      <c r="HN64" s="175">
        <v>0</v>
      </c>
      <c r="HO64" s="175">
        <v>0</v>
      </c>
      <c r="HP64" s="175">
        <v>0</v>
      </c>
      <c r="HQ64" s="175">
        <v>0</v>
      </c>
      <c r="HR64" s="175">
        <v>0</v>
      </c>
      <c r="HS64" s="175">
        <v>0</v>
      </c>
      <c r="HT64" s="175">
        <v>0</v>
      </c>
      <c r="HU64" s="175">
        <v>0</v>
      </c>
      <c r="HV64" s="175">
        <v>0</v>
      </c>
      <c r="HW64" s="175">
        <v>0</v>
      </c>
      <c r="HX64" s="175">
        <v>0</v>
      </c>
      <c r="HY64" s="175">
        <v>0</v>
      </c>
      <c r="HZ64" s="175">
        <v>0</v>
      </c>
      <c r="IA64" s="175">
        <v>0</v>
      </c>
      <c r="IB64" s="175">
        <v>0</v>
      </c>
      <c r="IC64" s="175">
        <v>0</v>
      </c>
      <c r="ID64" s="175">
        <v>0</v>
      </c>
      <c r="IE64" s="175">
        <v>0</v>
      </c>
      <c r="IF64" s="175">
        <v>0</v>
      </c>
      <c r="IG64" s="175">
        <v>0</v>
      </c>
      <c r="IH64" s="175">
        <v>0</v>
      </c>
      <c r="II64" s="175">
        <v>0</v>
      </c>
      <c r="IJ64" s="104">
        <v>0</v>
      </c>
      <c r="IK64" s="104">
        <v>0</v>
      </c>
      <c r="IL64" s="104">
        <v>0</v>
      </c>
      <c r="IM64" s="104">
        <v>0</v>
      </c>
      <c r="IN64" s="104">
        <v>0</v>
      </c>
      <c r="IO64" s="104">
        <v>0</v>
      </c>
      <c r="IP64" s="104">
        <v>0</v>
      </c>
      <c r="IQ64" s="104">
        <v>0</v>
      </c>
      <c r="IR64" s="104">
        <v>0</v>
      </c>
      <c r="IS64" s="104">
        <v>0</v>
      </c>
      <c r="IT64" s="104">
        <v>0</v>
      </c>
      <c r="IU64" s="104">
        <v>0</v>
      </c>
      <c r="IV64" s="104">
        <v>0</v>
      </c>
      <c r="IW64" s="104">
        <v>0</v>
      </c>
      <c r="IX64" s="104">
        <v>0</v>
      </c>
      <c r="IY64" s="104">
        <v>0</v>
      </c>
      <c r="IZ64" s="104">
        <v>0</v>
      </c>
      <c r="JA64" s="104">
        <v>0</v>
      </c>
      <c r="JB64" s="104">
        <v>0</v>
      </c>
      <c r="JC64" s="104">
        <v>0</v>
      </c>
      <c r="JD64" s="104">
        <v>0</v>
      </c>
      <c r="JE64" s="104">
        <v>0</v>
      </c>
      <c r="JF64" s="183">
        <v>0</v>
      </c>
      <c r="JG64" s="183">
        <v>0</v>
      </c>
      <c r="JH64" s="183">
        <v>0</v>
      </c>
      <c r="JI64" s="183">
        <v>0</v>
      </c>
      <c r="JJ64" s="183">
        <v>0</v>
      </c>
      <c r="JK64" s="183">
        <v>0</v>
      </c>
      <c r="JL64" s="183">
        <v>0</v>
      </c>
      <c r="JM64" s="183">
        <v>0</v>
      </c>
      <c r="JN64" s="183">
        <v>0</v>
      </c>
      <c r="JO64" s="183">
        <v>0</v>
      </c>
      <c r="JP64" s="183">
        <v>0</v>
      </c>
      <c r="JQ64" s="183">
        <v>0</v>
      </c>
      <c r="JR64" s="183">
        <v>0</v>
      </c>
      <c r="JS64" s="183">
        <v>0</v>
      </c>
      <c r="JT64" s="183">
        <v>0</v>
      </c>
      <c r="JU64" s="183">
        <v>0</v>
      </c>
      <c r="JV64" s="183">
        <v>0</v>
      </c>
      <c r="JW64" s="183">
        <v>0</v>
      </c>
      <c r="JX64" s="183">
        <v>0</v>
      </c>
      <c r="JY64" s="183">
        <v>0</v>
      </c>
      <c r="JZ64" s="183">
        <v>0</v>
      </c>
      <c r="KA64" s="183">
        <v>0</v>
      </c>
      <c r="KB64" s="190">
        <v>0</v>
      </c>
      <c r="KC64" s="190">
        <v>0</v>
      </c>
      <c r="KD64" s="190">
        <v>0</v>
      </c>
      <c r="KE64" s="190">
        <v>0</v>
      </c>
      <c r="KF64" s="190">
        <v>0</v>
      </c>
      <c r="KG64" s="190">
        <v>0</v>
      </c>
      <c r="KH64" s="190">
        <v>0</v>
      </c>
      <c r="KI64" s="190">
        <v>0</v>
      </c>
      <c r="KJ64" s="190">
        <v>0</v>
      </c>
      <c r="KK64" s="190">
        <v>0</v>
      </c>
      <c r="KL64" s="190">
        <v>0</v>
      </c>
      <c r="KM64" s="190">
        <v>0</v>
      </c>
      <c r="KN64" s="190">
        <v>0</v>
      </c>
      <c r="KO64" s="190">
        <v>0</v>
      </c>
      <c r="KP64" s="190">
        <v>0</v>
      </c>
      <c r="KQ64" s="190">
        <v>0</v>
      </c>
      <c r="KR64" s="190">
        <v>0</v>
      </c>
      <c r="KS64" s="190">
        <v>0</v>
      </c>
      <c r="KT64" s="190">
        <v>0</v>
      </c>
      <c r="KU64" s="190">
        <v>0</v>
      </c>
      <c r="KV64" s="190">
        <v>0</v>
      </c>
      <c r="KW64" s="190">
        <v>0</v>
      </c>
    </row>
    <row r="65" spans="1:309" x14ac:dyDescent="0.3">
      <c r="A65" s="101"/>
      <c r="B65" s="242" t="s">
        <v>44</v>
      </c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3" t="s">
        <v>56</v>
      </c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3"/>
      <c r="AL65" s="243"/>
      <c r="AM65" s="243"/>
      <c r="AN65" s="243"/>
      <c r="AO65" s="243"/>
      <c r="AP65" s="243"/>
      <c r="AQ65" s="243"/>
      <c r="AR65" s="243"/>
      <c r="AS65" s="243"/>
      <c r="AT65" s="240" t="s">
        <v>61</v>
      </c>
      <c r="AU65" s="240"/>
      <c r="AV65" s="240"/>
      <c r="AW65" s="240"/>
      <c r="AX65" s="240"/>
      <c r="AY65" s="240"/>
      <c r="AZ65" s="240"/>
      <c r="BA65" s="240"/>
      <c r="BB65" s="240"/>
      <c r="BC65" s="240"/>
      <c r="BD65" s="240"/>
      <c r="BE65" s="240"/>
      <c r="BF65" s="240"/>
      <c r="BG65" s="240"/>
      <c r="BH65" s="240"/>
      <c r="BI65" s="240"/>
      <c r="BJ65" s="240"/>
      <c r="BK65" s="240"/>
      <c r="BL65" s="240"/>
      <c r="BM65" s="240"/>
      <c r="BN65" s="240"/>
      <c r="BO65" s="240"/>
      <c r="BP65" s="241" t="s">
        <v>66</v>
      </c>
      <c r="BQ65" s="241"/>
      <c r="BR65" s="241"/>
      <c r="BS65" s="241"/>
      <c r="BT65" s="241"/>
      <c r="BU65" s="241"/>
      <c r="BV65" s="241"/>
      <c r="BW65" s="241"/>
      <c r="BX65" s="241"/>
      <c r="BY65" s="241"/>
      <c r="BZ65" s="241"/>
      <c r="CA65" s="241"/>
      <c r="CB65" s="241"/>
      <c r="CC65" s="241"/>
      <c r="CD65" s="241"/>
      <c r="CE65" s="241"/>
      <c r="CF65" s="241"/>
      <c r="CG65" s="241"/>
      <c r="CH65" s="241"/>
      <c r="CI65" s="241"/>
      <c r="CJ65" s="241"/>
      <c r="CK65" s="241"/>
      <c r="CL65" s="238" t="s">
        <v>71</v>
      </c>
      <c r="CM65" s="238"/>
      <c r="CN65" s="238"/>
      <c r="CO65" s="238"/>
      <c r="CP65" s="238"/>
      <c r="CQ65" s="238"/>
      <c r="CR65" s="238"/>
      <c r="CS65" s="238"/>
      <c r="CT65" s="238"/>
      <c r="CU65" s="238"/>
      <c r="CV65" s="238"/>
      <c r="CW65" s="238"/>
      <c r="CX65" s="238"/>
      <c r="CY65" s="238"/>
      <c r="CZ65" s="238"/>
      <c r="DA65" s="238"/>
      <c r="DB65" s="238"/>
      <c r="DC65" s="238"/>
      <c r="DD65" s="238"/>
      <c r="DE65" s="238"/>
      <c r="DF65" s="238"/>
      <c r="DG65" s="238"/>
      <c r="DH65" s="239" t="s">
        <v>81</v>
      </c>
      <c r="DI65" s="239"/>
      <c r="DJ65" s="239"/>
      <c r="DK65" s="239"/>
      <c r="DL65" s="239"/>
      <c r="DM65" s="239"/>
      <c r="DN65" s="239"/>
      <c r="DO65" s="239"/>
      <c r="DP65" s="239"/>
      <c r="DQ65" s="239"/>
      <c r="DR65" s="239"/>
      <c r="DS65" s="239"/>
      <c r="DT65" s="239"/>
      <c r="DU65" s="239"/>
      <c r="DV65" s="239"/>
      <c r="DW65" s="239"/>
      <c r="DX65" s="239"/>
      <c r="DY65" s="239"/>
      <c r="DZ65" s="239"/>
      <c r="EA65" s="239"/>
      <c r="EB65" s="239"/>
      <c r="EC65" s="239"/>
      <c r="ED65" s="237" t="s">
        <v>86</v>
      </c>
      <c r="EE65" s="237"/>
      <c r="EF65" s="237"/>
      <c r="EG65" s="237"/>
      <c r="EH65" s="237"/>
      <c r="EI65" s="237"/>
      <c r="EJ65" s="237"/>
      <c r="EK65" s="237"/>
      <c r="EL65" s="237"/>
      <c r="EM65" s="237"/>
      <c r="EN65" s="237"/>
      <c r="EO65" s="237"/>
      <c r="EP65" s="237"/>
      <c r="EQ65" s="237"/>
      <c r="ER65" s="237"/>
      <c r="ES65" s="237"/>
      <c r="ET65" s="237"/>
      <c r="EU65" s="237"/>
      <c r="EV65" s="237"/>
      <c r="EW65" s="237"/>
      <c r="EX65" s="237"/>
      <c r="EY65" s="237"/>
      <c r="EZ65" s="235" t="s">
        <v>91</v>
      </c>
      <c r="FA65" s="235"/>
      <c r="FB65" s="235"/>
      <c r="FC65" s="235"/>
      <c r="FD65" s="235"/>
      <c r="FE65" s="235"/>
      <c r="FF65" s="235"/>
      <c r="FG65" s="235"/>
      <c r="FH65" s="235"/>
      <c r="FI65" s="235"/>
      <c r="FJ65" s="235"/>
      <c r="FK65" s="235"/>
      <c r="FL65" s="235"/>
      <c r="FM65" s="235"/>
      <c r="FN65" s="235"/>
      <c r="FO65" s="235"/>
      <c r="FP65" s="235"/>
      <c r="FQ65" s="235"/>
      <c r="FR65" s="235"/>
      <c r="FS65" s="235"/>
      <c r="FT65" s="235"/>
      <c r="FU65" s="235"/>
      <c r="FV65" s="236" t="s">
        <v>96</v>
      </c>
      <c r="FW65" s="236"/>
      <c r="FX65" s="236"/>
      <c r="FY65" s="236"/>
      <c r="FZ65" s="236"/>
      <c r="GA65" s="236"/>
      <c r="GB65" s="236"/>
      <c r="GC65" s="236"/>
      <c r="GD65" s="236"/>
      <c r="GE65" s="236"/>
      <c r="GF65" s="236"/>
      <c r="GG65" s="236"/>
      <c r="GH65" s="236"/>
      <c r="GI65" s="236"/>
      <c r="GJ65" s="236"/>
      <c r="GK65" s="236"/>
      <c r="GL65" s="236"/>
      <c r="GM65" s="236"/>
      <c r="GN65" s="236"/>
      <c r="GO65" s="236"/>
      <c r="GP65" s="236"/>
      <c r="GQ65" s="236"/>
      <c r="GR65" s="233" t="s">
        <v>101</v>
      </c>
      <c r="GS65" s="233"/>
      <c r="GT65" s="233"/>
      <c r="GU65" s="233"/>
      <c r="GV65" s="233"/>
      <c r="GW65" s="233"/>
      <c r="GX65" s="233"/>
      <c r="GY65" s="233"/>
      <c r="GZ65" s="233"/>
      <c r="HA65" s="233"/>
      <c r="HB65" s="233"/>
      <c r="HC65" s="233"/>
      <c r="HD65" s="233"/>
      <c r="HE65" s="233"/>
      <c r="HF65" s="233"/>
      <c r="HG65" s="233"/>
      <c r="HH65" s="233"/>
      <c r="HI65" s="233"/>
      <c r="HJ65" s="233"/>
      <c r="HK65" s="233"/>
      <c r="HL65" s="233"/>
      <c r="HM65" s="233"/>
      <c r="HN65" s="234" t="s">
        <v>106</v>
      </c>
      <c r="HO65" s="234"/>
      <c r="HP65" s="234"/>
      <c r="HQ65" s="234"/>
      <c r="HR65" s="234"/>
      <c r="HS65" s="234"/>
      <c r="HT65" s="234"/>
      <c r="HU65" s="234"/>
      <c r="HV65" s="234"/>
      <c r="HW65" s="234"/>
      <c r="HX65" s="234"/>
      <c r="HY65" s="234"/>
      <c r="HZ65" s="234"/>
      <c r="IA65" s="234"/>
      <c r="IB65" s="234"/>
      <c r="IC65" s="234"/>
      <c r="ID65" s="234"/>
      <c r="IE65" s="234"/>
      <c r="IF65" s="234"/>
      <c r="IG65" s="234"/>
      <c r="IH65" s="234"/>
      <c r="II65" s="234"/>
      <c r="IJ65" s="231" t="s">
        <v>111</v>
      </c>
      <c r="IK65" s="231"/>
      <c r="IL65" s="231"/>
      <c r="IM65" s="231"/>
      <c r="IN65" s="231"/>
      <c r="IO65" s="231"/>
      <c r="IP65" s="231"/>
      <c r="IQ65" s="231"/>
      <c r="IR65" s="231"/>
      <c r="IS65" s="231"/>
      <c r="IT65" s="231"/>
      <c r="IU65" s="231"/>
      <c r="IV65" s="231"/>
      <c r="IW65" s="231"/>
      <c r="IX65" s="231"/>
      <c r="IY65" s="231"/>
      <c r="IZ65" s="231"/>
      <c r="JA65" s="231"/>
      <c r="JB65" s="231"/>
      <c r="JC65" s="231"/>
      <c r="JD65" s="231"/>
      <c r="JE65" s="231"/>
      <c r="JF65" s="232" t="s">
        <v>116</v>
      </c>
      <c r="JG65" s="232"/>
      <c r="JH65" s="232"/>
      <c r="JI65" s="232"/>
      <c r="JJ65" s="232"/>
      <c r="JK65" s="232"/>
      <c r="JL65" s="232"/>
      <c r="JM65" s="232"/>
      <c r="JN65" s="232"/>
      <c r="JO65" s="232"/>
      <c r="JP65" s="232"/>
      <c r="JQ65" s="232"/>
      <c r="JR65" s="232"/>
      <c r="JS65" s="232"/>
      <c r="JT65" s="232"/>
      <c r="JU65" s="232"/>
      <c r="JV65" s="232"/>
      <c r="JW65" s="232"/>
      <c r="JX65" s="232"/>
      <c r="JY65" s="232"/>
      <c r="JZ65" s="232"/>
      <c r="KA65" s="232"/>
      <c r="KB65" s="230" t="s">
        <v>121</v>
      </c>
      <c r="KC65" s="230"/>
      <c r="KD65" s="230"/>
      <c r="KE65" s="230"/>
      <c r="KF65" s="230"/>
      <c r="KG65" s="230"/>
      <c r="KH65" s="230"/>
      <c r="KI65" s="230"/>
      <c r="KJ65" s="230"/>
      <c r="KK65" s="230"/>
      <c r="KL65" s="230"/>
      <c r="KM65" s="230"/>
      <c r="KN65" s="230"/>
      <c r="KO65" s="230"/>
      <c r="KP65" s="230"/>
      <c r="KQ65" s="230"/>
      <c r="KR65" s="230"/>
      <c r="KS65" s="230"/>
      <c r="KT65" s="230"/>
      <c r="KU65" s="230"/>
      <c r="KV65" s="230"/>
      <c r="KW65" s="230"/>
    </row>
    <row r="66" spans="1:309" x14ac:dyDescent="0.3">
      <c r="A66" s="101" t="s">
        <v>0</v>
      </c>
      <c r="B66" s="118" t="s">
        <v>15</v>
      </c>
      <c r="C66" s="118" t="s">
        <v>16</v>
      </c>
      <c r="D66" s="101" t="s">
        <v>17</v>
      </c>
      <c r="E66" s="101" t="s">
        <v>18</v>
      </c>
      <c r="F66" s="101" t="s">
        <v>19</v>
      </c>
      <c r="G66" s="101" t="s">
        <v>20</v>
      </c>
      <c r="H66" s="118" t="s">
        <v>21</v>
      </c>
      <c r="I66" s="101" t="s">
        <v>22</v>
      </c>
      <c r="J66" s="101" t="s">
        <v>23</v>
      </c>
      <c r="K66" s="118" t="s">
        <v>24</v>
      </c>
      <c r="L66" s="101" t="s">
        <v>25</v>
      </c>
      <c r="M66" s="101" t="s">
        <v>26</v>
      </c>
      <c r="N66" s="118" t="s">
        <v>27</v>
      </c>
      <c r="O66" s="101" t="s">
        <v>28</v>
      </c>
      <c r="P66" s="101" t="s">
        <v>29</v>
      </c>
      <c r="Q66" s="118" t="s">
        <v>30</v>
      </c>
      <c r="R66" s="101" t="s">
        <v>31</v>
      </c>
      <c r="S66" s="101" t="s">
        <v>32</v>
      </c>
      <c r="T66" s="118" t="s">
        <v>33</v>
      </c>
      <c r="U66" s="101" t="s">
        <v>34</v>
      </c>
      <c r="V66" s="118" t="s">
        <v>35</v>
      </c>
      <c r="W66" s="101" t="s">
        <v>36</v>
      </c>
      <c r="X66" s="119" t="s">
        <v>15</v>
      </c>
      <c r="Y66" s="119" t="s">
        <v>16</v>
      </c>
      <c r="Z66" s="102" t="s">
        <v>17</v>
      </c>
      <c r="AA66" s="102" t="s">
        <v>18</v>
      </c>
      <c r="AB66" s="102" t="s">
        <v>19</v>
      </c>
      <c r="AC66" s="102" t="s">
        <v>20</v>
      </c>
      <c r="AD66" s="119" t="s">
        <v>21</v>
      </c>
      <c r="AE66" s="102" t="s">
        <v>22</v>
      </c>
      <c r="AF66" s="102" t="s">
        <v>23</v>
      </c>
      <c r="AG66" s="119" t="s">
        <v>24</v>
      </c>
      <c r="AH66" s="102" t="s">
        <v>25</v>
      </c>
      <c r="AI66" s="102" t="s">
        <v>26</v>
      </c>
      <c r="AJ66" s="119" t="s">
        <v>27</v>
      </c>
      <c r="AK66" s="102" t="s">
        <v>28</v>
      </c>
      <c r="AL66" s="102" t="s">
        <v>29</v>
      </c>
      <c r="AM66" s="119" t="s">
        <v>30</v>
      </c>
      <c r="AN66" s="102" t="s">
        <v>31</v>
      </c>
      <c r="AO66" s="102" t="s">
        <v>32</v>
      </c>
      <c r="AP66" s="119" t="s">
        <v>33</v>
      </c>
      <c r="AQ66" s="102" t="s">
        <v>34</v>
      </c>
      <c r="AR66" s="119" t="s">
        <v>35</v>
      </c>
      <c r="AS66" s="102" t="s">
        <v>36</v>
      </c>
      <c r="AT66" s="138" t="s">
        <v>15</v>
      </c>
      <c r="AU66" s="138" t="s">
        <v>16</v>
      </c>
      <c r="AV66" s="123" t="s">
        <v>17</v>
      </c>
      <c r="AW66" s="123" t="s">
        <v>18</v>
      </c>
      <c r="AX66" s="123" t="s">
        <v>19</v>
      </c>
      <c r="AY66" s="123" t="s">
        <v>20</v>
      </c>
      <c r="AZ66" s="138" t="s">
        <v>21</v>
      </c>
      <c r="BA66" s="123" t="s">
        <v>22</v>
      </c>
      <c r="BB66" s="123" t="s">
        <v>23</v>
      </c>
      <c r="BC66" s="138" t="s">
        <v>24</v>
      </c>
      <c r="BD66" s="123" t="s">
        <v>25</v>
      </c>
      <c r="BE66" s="123" t="s">
        <v>26</v>
      </c>
      <c r="BF66" s="138" t="s">
        <v>27</v>
      </c>
      <c r="BG66" s="123" t="s">
        <v>28</v>
      </c>
      <c r="BH66" s="123" t="s">
        <v>29</v>
      </c>
      <c r="BI66" s="138" t="s">
        <v>30</v>
      </c>
      <c r="BJ66" s="123" t="s">
        <v>31</v>
      </c>
      <c r="BK66" s="123" t="s">
        <v>32</v>
      </c>
      <c r="BL66" s="138" t="s">
        <v>33</v>
      </c>
      <c r="BM66" s="123" t="s">
        <v>34</v>
      </c>
      <c r="BN66" s="138" t="s">
        <v>35</v>
      </c>
      <c r="BO66" s="123" t="s">
        <v>36</v>
      </c>
      <c r="BP66" s="120" t="s">
        <v>15</v>
      </c>
      <c r="BQ66" s="120" t="s">
        <v>16</v>
      </c>
      <c r="BR66" s="103" t="s">
        <v>17</v>
      </c>
      <c r="BS66" s="103" t="s">
        <v>18</v>
      </c>
      <c r="BT66" s="103" t="s">
        <v>19</v>
      </c>
      <c r="BU66" s="103" t="s">
        <v>20</v>
      </c>
      <c r="BV66" s="120" t="s">
        <v>21</v>
      </c>
      <c r="BW66" s="103" t="s">
        <v>22</v>
      </c>
      <c r="BX66" s="103" t="s">
        <v>23</v>
      </c>
      <c r="BY66" s="120" t="s">
        <v>24</v>
      </c>
      <c r="BZ66" s="103" t="s">
        <v>25</v>
      </c>
      <c r="CA66" s="103" t="s">
        <v>26</v>
      </c>
      <c r="CB66" s="120" t="s">
        <v>27</v>
      </c>
      <c r="CC66" s="103" t="s">
        <v>28</v>
      </c>
      <c r="CD66" s="103" t="s">
        <v>29</v>
      </c>
      <c r="CE66" s="120" t="s">
        <v>30</v>
      </c>
      <c r="CF66" s="103" t="s">
        <v>31</v>
      </c>
      <c r="CG66" s="103" t="s">
        <v>32</v>
      </c>
      <c r="CH66" s="120" t="s">
        <v>33</v>
      </c>
      <c r="CI66" s="103" t="s">
        <v>34</v>
      </c>
      <c r="CJ66" s="120" t="s">
        <v>35</v>
      </c>
      <c r="CK66" s="103" t="s">
        <v>36</v>
      </c>
      <c r="CL66" s="147" t="s">
        <v>15</v>
      </c>
      <c r="CM66" s="147" t="s">
        <v>16</v>
      </c>
      <c r="CN66" s="146" t="s">
        <v>17</v>
      </c>
      <c r="CO66" s="146" t="s">
        <v>18</v>
      </c>
      <c r="CP66" s="146" t="s">
        <v>19</v>
      </c>
      <c r="CQ66" s="146" t="s">
        <v>20</v>
      </c>
      <c r="CR66" s="147" t="s">
        <v>21</v>
      </c>
      <c r="CS66" s="146" t="s">
        <v>22</v>
      </c>
      <c r="CT66" s="146" t="s">
        <v>23</v>
      </c>
      <c r="CU66" s="147" t="s">
        <v>24</v>
      </c>
      <c r="CV66" s="146" t="s">
        <v>25</v>
      </c>
      <c r="CW66" s="146" t="s">
        <v>26</v>
      </c>
      <c r="CX66" s="147" t="s">
        <v>27</v>
      </c>
      <c r="CY66" s="146" t="s">
        <v>28</v>
      </c>
      <c r="CZ66" s="146" t="s">
        <v>29</v>
      </c>
      <c r="DA66" s="147" t="s">
        <v>30</v>
      </c>
      <c r="DB66" s="146" t="s">
        <v>31</v>
      </c>
      <c r="DC66" s="146" t="s">
        <v>32</v>
      </c>
      <c r="DD66" s="147" t="s">
        <v>33</v>
      </c>
      <c r="DE66" s="146" t="s">
        <v>34</v>
      </c>
      <c r="DF66" s="147" t="s">
        <v>35</v>
      </c>
      <c r="DG66" s="146" t="s">
        <v>36</v>
      </c>
      <c r="DH66" s="122" t="s">
        <v>15</v>
      </c>
      <c r="DI66" s="122" t="s">
        <v>16</v>
      </c>
      <c r="DJ66" s="107" t="s">
        <v>17</v>
      </c>
      <c r="DK66" s="107" t="s">
        <v>18</v>
      </c>
      <c r="DL66" s="107" t="s">
        <v>19</v>
      </c>
      <c r="DM66" s="107" t="s">
        <v>20</v>
      </c>
      <c r="DN66" s="122" t="s">
        <v>21</v>
      </c>
      <c r="DO66" s="107" t="s">
        <v>22</v>
      </c>
      <c r="DP66" s="107" t="s">
        <v>23</v>
      </c>
      <c r="DQ66" s="122" t="s">
        <v>24</v>
      </c>
      <c r="DR66" s="107" t="s">
        <v>25</v>
      </c>
      <c r="DS66" s="107" t="s">
        <v>26</v>
      </c>
      <c r="DT66" s="122" t="s">
        <v>27</v>
      </c>
      <c r="DU66" s="107" t="s">
        <v>28</v>
      </c>
      <c r="DV66" s="107" t="s">
        <v>29</v>
      </c>
      <c r="DW66" s="122" t="s">
        <v>30</v>
      </c>
      <c r="DX66" s="107" t="s">
        <v>31</v>
      </c>
      <c r="DY66" s="107" t="s">
        <v>32</v>
      </c>
      <c r="DZ66" s="122" t="s">
        <v>33</v>
      </c>
      <c r="EA66" s="107" t="s">
        <v>34</v>
      </c>
      <c r="EB66" s="122" t="s">
        <v>35</v>
      </c>
      <c r="EC66" s="107" t="s">
        <v>36</v>
      </c>
      <c r="ED66" s="200" t="s">
        <v>15</v>
      </c>
      <c r="EE66" s="200" t="s">
        <v>16</v>
      </c>
      <c r="EF66" s="124" t="s">
        <v>17</v>
      </c>
      <c r="EG66" s="124" t="s">
        <v>18</v>
      </c>
      <c r="EH66" s="124" t="s">
        <v>19</v>
      </c>
      <c r="EI66" s="124" t="s">
        <v>20</v>
      </c>
      <c r="EJ66" s="200" t="s">
        <v>21</v>
      </c>
      <c r="EK66" s="124" t="s">
        <v>22</v>
      </c>
      <c r="EL66" s="124" t="s">
        <v>23</v>
      </c>
      <c r="EM66" s="200" t="s">
        <v>24</v>
      </c>
      <c r="EN66" s="124" t="s">
        <v>25</v>
      </c>
      <c r="EO66" s="124" t="s">
        <v>26</v>
      </c>
      <c r="EP66" s="200" t="s">
        <v>27</v>
      </c>
      <c r="EQ66" s="124" t="s">
        <v>28</v>
      </c>
      <c r="ER66" s="124" t="s">
        <v>29</v>
      </c>
      <c r="ES66" s="200" t="s">
        <v>30</v>
      </c>
      <c r="ET66" s="124" t="s">
        <v>31</v>
      </c>
      <c r="EU66" s="124" t="s">
        <v>32</v>
      </c>
      <c r="EV66" s="200" t="s">
        <v>33</v>
      </c>
      <c r="EW66" s="124" t="s">
        <v>34</v>
      </c>
      <c r="EX66" s="200" t="s">
        <v>35</v>
      </c>
      <c r="EY66" s="124" t="s">
        <v>36</v>
      </c>
      <c r="EZ66" s="159" t="s">
        <v>15</v>
      </c>
      <c r="FA66" s="159" t="s">
        <v>16</v>
      </c>
      <c r="FB66" s="158" t="s">
        <v>17</v>
      </c>
      <c r="FC66" s="158" t="s">
        <v>18</v>
      </c>
      <c r="FD66" s="158" t="s">
        <v>19</v>
      </c>
      <c r="FE66" s="158" t="s">
        <v>20</v>
      </c>
      <c r="FF66" s="159" t="s">
        <v>21</v>
      </c>
      <c r="FG66" s="158" t="s">
        <v>22</v>
      </c>
      <c r="FH66" s="158" t="s">
        <v>23</v>
      </c>
      <c r="FI66" s="159" t="s">
        <v>24</v>
      </c>
      <c r="FJ66" s="158" t="s">
        <v>25</v>
      </c>
      <c r="FK66" s="158" t="s">
        <v>26</v>
      </c>
      <c r="FL66" s="159" t="s">
        <v>27</v>
      </c>
      <c r="FM66" s="158" t="s">
        <v>28</v>
      </c>
      <c r="FN66" s="158" t="s">
        <v>29</v>
      </c>
      <c r="FO66" s="159" t="s">
        <v>30</v>
      </c>
      <c r="FP66" s="158" t="s">
        <v>31</v>
      </c>
      <c r="FQ66" s="158" t="s">
        <v>32</v>
      </c>
      <c r="FR66" s="159" t="s">
        <v>33</v>
      </c>
      <c r="FS66" s="158" t="s">
        <v>34</v>
      </c>
      <c r="FT66" s="159" t="s">
        <v>35</v>
      </c>
      <c r="FU66" s="158" t="s">
        <v>36</v>
      </c>
      <c r="FV66" s="201" t="s">
        <v>15</v>
      </c>
      <c r="FW66" s="201" t="s">
        <v>16</v>
      </c>
      <c r="FX66" s="164" t="s">
        <v>17</v>
      </c>
      <c r="FY66" s="164" t="s">
        <v>18</v>
      </c>
      <c r="FZ66" s="164" t="s">
        <v>19</v>
      </c>
      <c r="GA66" s="164" t="s">
        <v>20</v>
      </c>
      <c r="GB66" s="201" t="s">
        <v>21</v>
      </c>
      <c r="GC66" s="164" t="s">
        <v>22</v>
      </c>
      <c r="GD66" s="164" t="s">
        <v>23</v>
      </c>
      <c r="GE66" s="201" t="s">
        <v>24</v>
      </c>
      <c r="GF66" s="164" t="s">
        <v>25</v>
      </c>
      <c r="GG66" s="164" t="s">
        <v>26</v>
      </c>
      <c r="GH66" s="201" t="s">
        <v>27</v>
      </c>
      <c r="GI66" s="164" t="s">
        <v>28</v>
      </c>
      <c r="GJ66" s="164" t="s">
        <v>29</v>
      </c>
      <c r="GK66" s="201" t="s">
        <v>30</v>
      </c>
      <c r="GL66" s="164" t="s">
        <v>31</v>
      </c>
      <c r="GM66" s="164" t="s">
        <v>32</v>
      </c>
      <c r="GN66" s="201" t="s">
        <v>33</v>
      </c>
      <c r="GO66" s="164" t="s">
        <v>34</v>
      </c>
      <c r="GP66" s="201" t="s">
        <v>35</v>
      </c>
      <c r="GQ66" s="164" t="s">
        <v>36</v>
      </c>
      <c r="GR66" s="202" t="s">
        <v>15</v>
      </c>
      <c r="GS66" s="202" t="s">
        <v>16</v>
      </c>
      <c r="GT66" s="168" t="s">
        <v>17</v>
      </c>
      <c r="GU66" s="168" t="s">
        <v>18</v>
      </c>
      <c r="GV66" s="168" t="s">
        <v>19</v>
      </c>
      <c r="GW66" s="168" t="s">
        <v>20</v>
      </c>
      <c r="GX66" s="202" t="s">
        <v>21</v>
      </c>
      <c r="GY66" s="168" t="s">
        <v>22</v>
      </c>
      <c r="GZ66" s="168" t="s">
        <v>23</v>
      </c>
      <c r="HA66" s="202" t="s">
        <v>24</v>
      </c>
      <c r="HB66" s="168" t="s">
        <v>25</v>
      </c>
      <c r="HC66" s="168" t="s">
        <v>26</v>
      </c>
      <c r="HD66" s="202" t="s">
        <v>27</v>
      </c>
      <c r="HE66" s="168" t="s">
        <v>28</v>
      </c>
      <c r="HF66" s="168" t="s">
        <v>29</v>
      </c>
      <c r="HG66" s="202" t="s">
        <v>30</v>
      </c>
      <c r="HH66" s="168" t="s">
        <v>31</v>
      </c>
      <c r="HI66" s="168" t="s">
        <v>32</v>
      </c>
      <c r="HJ66" s="202" t="s">
        <v>33</v>
      </c>
      <c r="HK66" s="168" t="s">
        <v>34</v>
      </c>
      <c r="HL66" s="202" t="s">
        <v>35</v>
      </c>
      <c r="HM66" s="168" t="s">
        <v>36</v>
      </c>
      <c r="HN66" s="174" t="s">
        <v>15</v>
      </c>
      <c r="HO66" s="174" t="s">
        <v>16</v>
      </c>
      <c r="HP66" s="173" t="s">
        <v>17</v>
      </c>
      <c r="HQ66" s="173" t="s">
        <v>18</v>
      </c>
      <c r="HR66" s="173" t="s">
        <v>19</v>
      </c>
      <c r="HS66" s="173" t="s">
        <v>20</v>
      </c>
      <c r="HT66" s="174" t="s">
        <v>21</v>
      </c>
      <c r="HU66" s="173" t="s">
        <v>22</v>
      </c>
      <c r="HV66" s="173" t="s">
        <v>23</v>
      </c>
      <c r="HW66" s="174" t="s">
        <v>24</v>
      </c>
      <c r="HX66" s="173" t="s">
        <v>25</v>
      </c>
      <c r="HY66" s="173" t="s">
        <v>26</v>
      </c>
      <c r="HZ66" s="174" t="s">
        <v>27</v>
      </c>
      <c r="IA66" s="173" t="s">
        <v>28</v>
      </c>
      <c r="IB66" s="173" t="s">
        <v>29</v>
      </c>
      <c r="IC66" s="174" t="s">
        <v>30</v>
      </c>
      <c r="ID66" s="173" t="s">
        <v>31</v>
      </c>
      <c r="IE66" s="173" t="s">
        <v>32</v>
      </c>
      <c r="IF66" s="174" t="s">
        <v>33</v>
      </c>
      <c r="IG66" s="173" t="s">
        <v>34</v>
      </c>
      <c r="IH66" s="174" t="s">
        <v>35</v>
      </c>
      <c r="II66" s="173" t="s">
        <v>36</v>
      </c>
      <c r="IJ66" s="121" t="s">
        <v>15</v>
      </c>
      <c r="IK66" s="121" t="s">
        <v>16</v>
      </c>
      <c r="IL66" s="104" t="s">
        <v>17</v>
      </c>
      <c r="IM66" s="104" t="s">
        <v>18</v>
      </c>
      <c r="IN66" s="104" t="s">
        <v>19</v>
      </c>
      <c r="IO66" s="104" t="s">
        <v>20</v>
      </c>
      <c r="IP66" s="121" t="s">
        <v>21</v>
      </c>
      <c r="IQ66" s="104" t="s">
        <v>22</v>
      </c>
      <c r="IR66" s="104" t="s">
        <v>23</v>
      </c>
      <c r="IS66" s="121" t="s">
        <v>24</v>
      </c>
      <c r="IT66" s="104" t="s">
        <v>25</v>
      </c>
      <c r="IU66" s="104" t="s">
        <v>26</v>
      </c>
      <c r="IV66" s="121" t="s">
        <v>27</v>
      </c>
      <c r="IW66" s="104" t="s">
        <v>28</v>
      </c>
      <c r="IX66" s="104" t="s">
        <v>29</v>
      </c>
      <c r="IY66" s="121" t="s">
        <v>30</v>
      </c>
      <c r="IZ66" s="104" t="s">
        <v>31</v>
      </c>
      <c r="JA66" s="104" t="s">
        <v>32</v>
      </c>
      <c r="JB66" s="121" t="s">
        <v>33</v>
      </c>
      <c r="JC66" s="104" t="s">
        <v>34</v>
      </c>
      <c r="JD66" s="121" t="s">
        <v>35</v>
      </c>
      <c r="JE66" s="104" t="s">
        <v>36</v>
      </c>
      <c r="JF66" s="184" t="s">
        <v>15</v>
      </c>
      <c r="JG66" s="184" t="s">
        <v>16</v>
      </c>
      <c r="JH66" s="183" t="s">
        <v>17</v>
      </c>
      <c r="JI66" s="183" t="s">
        <v>18</v>
      </c>
      <c r="JJ66" s="183" t="s">
        <v>19</v>
      </c>
      <c r="JK66" s="183" t="s">
        <v>20</v>
      </c>
      <c r="JL66" s="184" t="s">
        <v>21</v>
      </c>
      <c r="JM66" s="183" t="s">
        <v>22</v>
      </c>
      <c r="JN66" s="183" t="s">
        <v>23</v>
      </c>
      <c r="JO66" s="184" t="s">
        <v>24</v>
      </c>
      <c r="JP66" s="183" t="s">
        <v>25</v>
      </c>
      <c r="JQ66" s="183" t="s">
        <v>26</v>
      </c>
      <c r="JR66" s="184" t="s">
        <v>27</v>
      </c>
      <c r="JS66" s="183" t="s">
        <v>28</v>
      </c>
      <c r="JT66" s="183" t="s">
        <v>29</v>
      </c>
      <c r="JU66" s="184" t="s">
        <v>30</v>
      </c>
      <c r="JV66" s="183" t="s">
        <v>31</v>
      </c>
      <c r="JW66" s="183" t="s">
        <v>32</v>
      </c>
      <c r="JX66" s="184" t="s">
        <v>33</v>
      </c>
      <c r="JY66" s="183" t="s">
        <v>34</v>
      </c>
      <c r="JZ66" s="184" t="s">
        <v>35</v>
      </c>
      <c r="KA66" s="183" t="s">
        <v>36</v>
      </c>
      <c r="KB66" s="191" t="s">
        <v>15</v>
      </c>
      <c r="KC66" s="191" t="s">
        <v>16</v>
      </c>
      <c r="KD66" s="190" t="s">
        <v>17</v>
      </c>
      <c r="KE66" s="190" t="s">
        <v>18</v>
      </c>
      <c r="KF66" s="190" t="s">
        <v>19</v>
      </c>
      <c r="KG66" s="190" t="s">
        <v>20</v>
      </c>
      <c r="KH66" s="191" t="s">
        <v>21</v>
      </c>
      <c r="KI66" s="190" t="s">
        <v>22</v>
      </c>
      <c r="KJ66" s="190" t="s">
        <v>23</v>
      </c>
      <c r="KK66" s="191" t="s">
        <v>24</v>
      </c>
      <c r="KL66" s="190" t="s">
        <v>25</v>
      </c>
      <c r="KM66" s="190" t="s">
        <v>26</v>
      </c>
      <c r="KN66" s="191" t="s">
        <v>27</v>
      </c>
      <c r="KO66" s="190" t="s">
        <v>28</v>
      </c>
      <c r="KP66" s="190" t="s">
        <v>29</v>
      </c>
      <c r="KQ66" s="191" t="s">
        <v>30</v>
      </c>
      <c r="KR66" s="190" t="s">
        <v>31</v>
      </c>
      <c r="KS66" s="190" t="s">
        <v>32</v>
      </c>
      <c r="KT66" s="191" t="s">
        <v>33</v>
      </c>
      <c r="KU66" s="190" t="s">
        <v>34</v>
      </c>
      <c r="KV66" s="191" t="s">
        <v>35</v>
      </c>
      <c r="KW66" s="190" t="s">
        <v>36</v>
      </c>
    </row>
    <row r="67" spans="1:309" x14ac:dyDescent="0.3">
      <c r="A67" s="101" t="s">
        <v>1</v>
      </c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2">
        <v>0</v>
      </c>
      <c r="Y67" s="102">
        <v>2</v>
      </c>
      <c r="Z67" s="102">
        <v>1</v>
      </c>
      <c r="AA67" s="102">
        <v>1</v>
      </c>
      <c r="AB67" s="102">
        <v>0</v>
      </c>
      <c r="AC67" s="102">
        <v>0</v>
      </c>
      <c r="AD67" s="102">
        <v>0</v>
      </c>
      <c r="AE67" s="102">
        <v>1</v>
      </c>
      <c r="AF67" s="102">
        <v>0</v>
      </c>
      <c r="AG67" s="102">
        <v>0</v>
      </c>
      <c r="AH67" s="102">
        <v>0</v>
      </c>
      <c r="AI67" s="102">
        <v>0</v>
      </c>
      <c r="AJ67" s="102">
        <v>0</v>
      </c>
      <c r="AK67" s="102">
        <v>0</v>
      </c>
      <c r="AL67" s="102">
        <v>0</v>
      </c>
      <c r="AM67" s="102">
        <v>0</v>
      </c>
      <c r="AN67" s="102">
        <v>0</v>
      </c>
      <c r="AO67" s="102">
        <v>0</v>
      </c>
      <c r="AP67" s="102">
        <v>0</v>
      </c>
      <c r="AQ67" s="102">
        <v>0</v>
      </c>
      <c r="AR67" s="102">
        <v>0</v>
      </c>
      <c r="AS67" s="102">
        <v>0</v>
      </c>
      <c r="AT67" s="123">
        <v>0</v>
      </c>
      <c r="AU67" s="123">
        <v>0</v>
      </c>
      <c r="AV67" s="123">
        <v>0</v>
      </c>
      <c r="AW67" s="123">
        <v>0</v>
      </c>
      <c r="AX67" s="123">
        <v>0</v>
      </c>
      <c r="AY67" s="123">
        <v>0</v>
      </c>
      <c r="AZ67" s="123">
        <v>0</v>
      </c>
      <c r="BA67" s="123">
        <v>0</v>
      </c>
      <c r="BB67" s="123">
        <v>0</v>
      </c>
      <c r="BC67" s="123">
        <v>0</v>
      </c>
      <c r="BD67" s="123">
        <v>0</v>
      </c>
      <c r="BE67" s="123">
        <v>0</v>
      </c>
      <c r="BF67" s="123">
        <v>0</v>
      </c>
      <c r="BG67" s="123">
        <v>0</v>
      </c>
      <c r="BH67" s="123">
        <v>0</v>
      </c>
      <c r="BI67" s="123">
        <v>0</v>
      </c>
      <c r="BJ67" s="123">
        <v>0</v>
      </c>
      <c r="BK67" s="123">
        <v>0</v>
      </c>
      <c r="BL67" s="123">
        <v>0</v>
      </c>
      <c r="BM67" s="123">
        <v>0</v>
      </c>
      <c r="BN67" s="123">
        <v>0</v>
      </c>
      <c r="BO67" s="123">
        <v>0</v>
      </c>
      <c r="BP67" s="103">
        <v>0</v>
      </c>
      <c r="BQ67" s="103">
        <v>0</v>
      </c>
      <c r="BR67" s="103">
        <v>0</v>
      </c>
      <c r="BS67" s="103">
        <v>0</v>
      </c>
      <c r="BT67" s="103">
        <v>0</v>
      </c>
      <c r="BU67" s="103">
        <v>0</v>
      </c>
      <c r="BV67" s="103">
        <v>1</v>
      </c>
      <c r="BW67" s="103">
        <v>2</v>
      </c>
      <c r="BX67" s="103">
        <v>0</v>
      </c>
      <c r="BY67" s="103">
        <v>0</v>
      </c>
      <c r="BZ67" s="103">
        <v>0</v>
      </c>
      <c r="CA67" s="103">
        <v>0</v>
      </c>
      <c r="CB67" s="103">
        <v>0</v>
      </c>
      <c r="CC67" s="103">
        <v>0</v>
      </c>
      <c r="CD67" s="103">
        <v>0</v>
      </c>
      <c r="CE67" s="103">
        <v>0</v>
      </c>
      <c r="CF67" s="103">
        <v>0</v>
      </c>
      <c r="CG67" s="103">
        <v>1</v>
      </c>
      <c r="CH67" s="103">
        <v>2</v>
      </c>
      <c r="CI67" s="103">
        <v>2</v>
      </c>
      <c r="CJ67" s="103">
        <v>2</v>
      </c>
      <c r="CK67" s="103">
        <v>3</v>
      </c>
      <c r="CL67" s="146">
        <v>0</v>
      </c>
      <c r="CM67" s="146">
        <v>0</v>
      </c>
      <c r="CN67" s="146">
        <v>0</v>
      </c>
      <c r="CO67" s="146">
        <v>0</v>
      </c>
      <c r="CP67" s="146">
        <v>0</v>
      </c>
      <c r="CQ67" s="146">
        <v>0</v>
      </c>
      <c r="CR67" s="146">
        <v>0</v>
      </c>
      <c r="CS67" s="146">
        <v>0</v>
      </c>
      <c r="CT67" s="146">
        <v>0</v>
      </c>
      <c r="CU67" s="146">
        <v>0</v>
      </c>
      <c r="CV67" s="146">
        <v>0</v>
      </c>
      <c r="CW67" s="146">
        <v>0</v>
      </c>
      <c r="CX67" s="146">
        <v>0</v>
      </c>
      <c r="CY67" s="146">
        <v>0</v>
      </c>
      <c r="CZ67" s="146">
        <v>0</v>
      </c>
      <c r="DA67" s="146">
        <v>0</v>
      </c>
      <c r="DB67" s="146">
        <v>0</v>
      </c>
      <c r="DC67" s="146">
        <v>0</v>
      </c>
      <c r="DD67" s="146">
        <v>0</v>
      </c>
      <c r="DE67" s="146">
        <v>0</v>
      </c>
      <c r="DF67" s="146">
        <v>0</v>
      </c>
      <c r="DG67" s="146">
        <v>0</v>
      </c>
      <c r="DH67" s="107">
        <v>0</v>
      </c>
      <c r="DI67" s="107">
        <v>0</v>
      </c>
      <c r="DJ67" s="107">
        <v>0</v>
      </c>
      <c r="DK67" s="107">
        <v>0</v>
      </c>
      <c r="DL67" s="107">
        <v>0</v>
      </c>
      <c r="DM67" s="107">
        <v>0</v>
      </c>
      <c r="DN67" s="107">
        <v>0</v>
      </c>
      <c r="DO67" s="107">
        <v>0</v>
      </c>
      <c r="DP67" s="107">
        <v>0</v>
      </c>
      <c r="DQ67" s="107">
        <v>0</v>
      </c>
      <c r="DR67" s="107">
        <v>0</v>
      </c>
      <c r="DS67" s="107">
        <v>0</v>
      </c>
      <c r="DT67" s="107">
        <v>0</v>
      </c>
      <c r="DU67" s="107">
        <v>0</v>
      </c>
      <c r="DV67" s="107">
        <v>0</v>
      </c>
      <c r="DW67" s="107">
        <v>0</v>
      </c>
      <c r="DX67" s="107">
        <v>0</v>
      </c>
      <c r="DY67" s="107">
        <v>0</v>
      </c>
      <c r="DZ67" s="107">
        <v>0</v>
      </c>
      <c r="EA67" s="107">
        <v>0</v>
      </c>
      <c r="EB67" s="107">
        <v>0</v>
      </c>
      <c r="EC67" s="107">
        <v>0</v>
      </c>
      <c r="ED67" s="124">
        <v>0</v>
      </c>
      <c r="EE67" s="124">
        <v>2</v>
      </c>
      <c r="EF67" s="124">
        <v>2</v>
      </c>
      <c r="EG67" s="124">
        <v>0</v>
      </c>
      <c r="EH67" s="124">
        <v>0</v>
      </c>
      <c r="EI67" s="124">
        <v>0</v>
      </c>
      <c r="EJ67" s="124">
        <v>0</v>
      </c>
      <c r="EK67" s="124">
        <v>0</v>
      </c>
      <c r="EL67" s="124">
        <v>0</v>
      </c>
      <c r="EM67" s="124">
        <v>0</v>
      </c>
      <c r="EN67" s="124">
        <v>0</v>
      </c>
      <c r="EO67" s="124">
        <v>0</v>
      </c>
      <c r="EP67" s="124">
        <v>0</v>
      </c>
      <c r="EQ67" s="124">
        <v>0</v>
      </c>
      <c r="ER67" s="124">
        <v>0</v>
      </c>
      <c r="ES67" s="124">
        <v>0</v>
      </c>
      <c r="ET67" s="124">
        <v>0</v>
      </c>
      <c r="EU67" s="124">
        <v>0</v>
      </c>
      <c r="EV67" s="124">
        <v>0</v>
      </c>
      <c r="EW67" s="124">
        <v>0</v>
      </c>
      <c r="EX67" s="124">
        <v>0</v>
      </c>
      <c r="EY67" s="124">
        <v>0</v>
      </c>
      <c r="EZ67" s="158">
        <v>0</v>
      </c>
      <c r="FA67" s="158">
        <v>0</v>
      </c>
      <c r="FB67" s="158">
        <v>0</v>
      </c>
      <c r="FC67" s="158">
        <v>0</v>
      </c>
      <c r="FD67" s="158">
        <v>0</v>
      </c>
      <c r="FE67" s="158">
        <v>0</v>
      </c>
      <c r="FF67" s="158">
        <v>0</v>
      </c>
      <c r="FG67" s="158">
        <v>0</v>
      </c>
      <c r="FH67" s="158">
        <v>0</v>
      </c>
      <c r="FI67" s="158">
        <v>0</v>
      </c>
      <c r="FJ67" s="158">
        <v>0</v>
      </c>
      <c r="FK67" s="158">
        <v>0</v>
      </c>
      <c r="FL67" s="158">
        <v>0</v>
      </c>
      <c r="FM67" s="158">
        <v>0</v>
      </c>
      <c r="FN67" s="158">
        <v>0</v>
      </c>
      <c r="FO67" s="158">
        <v>0</v>
      </c>
      <c r="FP67" s="158">
        <v>0</v>
      </c>
      <c r="FQ67" s="158">
        <v>0</v>
      </c>
      <c r="FR67" s="158">
        <v>0</v>
      </c>
      <c r="FS67" s="158">
        <v>0</v>
      </c>
      <c r="FT67" s="158">
        <v>0</v>
      </c>
      <c r="FU67" s="158">
        <v>0</v>
      </c>
      <c r="FV67" s="164">
        <v>0</v>
      </c>
      <c r="FW67" s="164">
        <v>0</v>
      </c>
      <c r="FX67" s="164">
        <v>0</v>
      </c>
      <c r="FY67" s="164">
        <v>0</v>
      </c>
      <c r="FZ67" s="164">
        <v>0</v>
      </c>
      <c r="GA67" s="164">
        <v>0</v>
      </c>
      <c r="GB67" s="164">
        <v>0</v>
      </c>
      <c r="GC67" s="164">
        <v>0</v>
      </c>
      <c r="GD67" s="164">
        <v>0</v>
      </c>
      <c r="GE67" s="164">
        <v>0</v>
      </c>
      <c r="GF67" s="164">
        <v>0</v>
      </c>
      <c r="GG67" s="164">
        <v>0</v>
      </c>
      <c r="GH67" s="164">
        <v>0</v>
      </c>
      <c r="GI67" s="164">
        <v>0</v>
      </c>
      <c r="GJ67" s="164">
        <v>0</v>
      </c>
      <c r="GK67" s="164">
        <v>0</v>
      </c>
      <c r="GL67" s="164">
        <v>0</v>
      </c>
      <c r="GM67" s="164">
        <v>0</v>
      </c>
      <c r="GN67" s="164">
        <v>0</v>
      </c>
      <c r="GO67" s="164">
        <v>0</v>
      </c>
      <c r="GP67" s="164">
        <v>0</v>
      </c>
      <c r="GQ67" s="164">
        <v>0</v>
      </c>
      <c r="GR67" s="168">
        <v>0</v>
      </c>
      <c r="GS67" s="168">
        <v>0</v>
      </c>
      <c r="GT67" s="168">
        <v>0</v>
      </c>
      <c r="GU67" s="168">
        <v>0</v>
      </c>
      <c r="GV67" s="168">
        <v>0</v>
      </c>
      <c r="GW67" s="168">
        <v>0</v>
      </c>
      <c r="GX67" s="168">
        <v>0</v>
      </c>
      <c r="GY67" s="168">
        <v>0</v>
      </c>
      <c r="GZ67" s="168">
        <v>0</v>
      </c>
      <c r="HA67" s="168">
        <v>0</v>
      </c>
      <c r="HB67" s="168">
        <v>0</v>
      </c>
      <c r="HC67" s="168">
        <v>0</v>
      </c>
      <c r="HD67" s="168">
        <v>0</v>
      </c>
      <c r="HE67" s="168">
        <v>0</v>
      </c>
      <c r="HF67" s="168">
        <v>0</v>
      </c>
      <c r="HG67" s="168">
        <v>0</v>
      </c>
      <c r="HH67" s="168">
        <v>0</v>
      </c>
      <c r="HI67" s="168">
        <v>0</v>
      </c>
      <c r="HJ67" s="168">
        <v>0</v>
      </c>
      <c r="HK67" s="168">
        <v>0</v>
      </c>
      <c r="HL67" s="168">
        <v>0</v>
      </c>
      <c r="HM67" s="168">
        <v>0</v>
      </c>
      <c r="HN67" s="173">
        <v>0</v>
      </c>
      <c r="HO67" s="173">
        <v>0</v>
      </c>
      <c r="HP67" s="173">
        <v>0</v>
      </c>
      <c r="HQ67" s="173">
        <v>0</v>
      </c>
      <c r="HR67" s="173">
        <v>0</v>
      </c>
      <c r="HS67" s="173">
        <v>0</v>
      </c>
      <c r="HT67" s="173">
        <v>0</v>
      </c>
      <c r="HU67" s="173">
        <v>0</v>
      </c>
      <c r="HV67" s="173">
        <v>0</v>
      </c>
      <c r="HW67" s="173">
        <v>0</v>
      </c>
      <c r="HX67" s="173">
        <v>0</v>
      </c>
      <c r="HY67" s="173">
        <v>0</v>
      </c>
      <c r="HZ67" s="173">
        <v>0</v>
      </c>
      <c r="IA67" s="173">
        <v>0</v>
      </c>
      <c r="IB67" s="173">
        <v>0</v>
      </c>
      <c r="IC67" s="173">
        <v>0</v>
      </c>
      <c r="ID67" s="173">
        <v>0</v>
      </c>
      <c r="IE67" s="173">
        <v>0</v>
      </c>
      <c r="IF67" s="173">
        <v>0</v>
      </c>
      <c r="IG67" s="173">
        <v>0</v>
      </c>
      <c r="IH67" s="173">
        <v>0</v>
      </c>
      <c r="II67" s="173">
        <v>0</v>
      </c>
      <c r="IJ67" s="104">
        <v>0</v>
      </c>
      <c r="IK67" s="104">
        <v>0</v>
      </c>
      <c r="IL67" s="104">
        <v>0</v>
      </c>
      <c r="IM67" s="104">
        <v>0</v>
      </c>
      <c r="IN67" s="104">
        <v>0</v>
      </c>
      <c r="IO67" s="104">
        <v>0</v>
      </c>
      <c r="IP67" s="104">
        <v>0</v>
      </c>
      <c r="IQ67" s="104">
        <v>0</v>
      </c>
      <c r="IR67" s="104">
        <v>0</v>
      </c>
      <c r="IS67" s="104">
        <v>0</v>
      </c>
      <c r="IT67" s="104">
        <v>0</v>
      </c>
      <c r="IU67" s="104">
        <v>0</v>
      </c>
      <c r="IV67" s="104">
        <v>0</v>
      </c>
      <c r="IW67" s="104">
        <v>0</v>
      </c>
      <c r="IX67" s="104">
        <v>0</v>
      </c>
      <c r="IY67" s="104">
        <v>0</v>
      </c>
      <c r="IZ67" s="104">
        <v>0</v>
      </c>
      <c r="JA67" s="104">
        <v>0</v>
      </c>
      <c r="JB67" s="104">
        <v>0</v>
      </c>
      <c r="JC67" s="104">
        <v>0</v>
      </c>
      <c r="JD67" s="104">
        <v>0</v>
      </c>
      <c r="JE67" s="104">
        <v>0</v>
      </c>
      <c r="JF67" s="183">
        <v>0</v>
      </c>
      <c r="JG67" s="183">
        <v>0</v>
      </c>
      <c r="JH67" s="183">
        <v>0</v>
      </c>
      <c r="JI67" s="183">
        <v>0</v>
      </c>
      <c r="JJ67" s="183">
        <v>0</v>
      </c>
      <c r="JK67" s="183">
        <v>0</v>
      </c>
      <c r="JL67" s="183">
        <v>0</v>
      </c>
      <c r="JM67" s="183">
        <v>0</v>
      </c>
      <c r="JN67" s="183">
        <v>0</v>
      </c>
      <c r="JO67" s="183">
        <v>0</v>
      </c>
      <c r="JP67" s="183">
        <v>0</v>
      </c>
      <c r="JQ67" s="183">
        <v>0</v>
      </c>
      <c r="JR67" s="183">
        <v>0</v>
      </c>
      <c r="JS67" s="183">
        <v>0</v>
      </c>
      <c r="JT67" s="183">
        <v>0</v>
      </c>
      <c r="JU67" s="183">
        <v>0</v>
      </c>
      <c r="JV67" s="183">
        <v>0</v>
      </c>
      <c r="JW67" s="183">
        <v>0</v>
      </c>
      <c r="JX67" s="183">
        <v>0</v>
      </c>
      <c r="JY67" s="183">
        <v>0</v>
      </c>
      <c r="JZ67" s="183">
        <v>0</v>
      </c>
      <c r="KA67" s="183">
        <v>0</v>
      </c>
      <c r="KB67" s="190">
        <v>0</v>
      </c>
      <c r="KC67" s="190">
        <v>0</v>
      </c>
      <c r="KD67" s="190">
        <v>0</v>
      </c>
      <c r="KE67" s="190">
        <v>0</v>
      </c>
      <c r="KF67" s="190">
        <v>0</v>
      </c>
      <c r="KG67" s="190">
        <v>0</v>
      </c>
      <c r="KH67" s="190">
        <v>0</v>
      </c>
      <c r="KI67" s="190">
        <v>0</v>
      </c>
      <c r="KJ67" s="190">
        <v>0</v>
      </c>
      <c r="KK67" s="190">
        <v>0</v>
      </c>
      <c r="KL67" s="190">
        <v>0</v>
      </c>
      <c r="KM67" s="190">
        <v>0</v>
      </c>
      <c r="KN67" s="190">
        <v>0</v>
      </c>
      <c r="KO67" s="190">
        <v>0</v>
      </c>
      <c r="KP67" s="190">
        <v>0</v>
      </c>
      <c r="KQ67" s="190">
        <v>0</v>
      </c>
      <c r="KR67" s="190">
        <v>0</v>
      </c>
      <c r="KS67" s="190">
        <v>0</v>
      </c>
      <c r="KT67" s="190">
        <v>0</v>
      </c>
      <c r="KU67" s="190">
        <v>0</v>
      </c>
      <c r="KV67" s="190">
        <v>0</v>
      </c>
      <c r="KW67" s="190">
        <v>0</v>
      </c>
    </row>
    <row r="68" spans="1:309" x14ac:dyDescent="0.3">
      <c r="A68" s="101" t="s">
        <v>2</v>
      </c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23">
        <v>0</v>
      </c>
      <c r="AU68" s="123">
        <v>0</v>
      </c>
      <c r="AV68" s="123">
        <v>0</v>
      </c>
      <c r="AW68" s="123">
        <v>0</v>
      </c>
      <c r="AX68" s="123">
        <v>0</v>
      </c>
      <c r="AY68" s="123">
        <v>0</v>
      </c>
      <c r="AZ68" s="123">
        <v>0</v>
      </c>
      <c r="BA68" s="123">
        <v>0</v>
      </c>
      <c r="BB68" s="123">
        <v>0</v>
      </c>
      <c r="BC68" s="123">
        <v>0</v>
      </c>
      <c r="BD68" s="123">
        <v>0</v>
      </c>
      <c r="BE68" s="123">
        <v>0</v>
      </c>
      <c r="BF68" s="123">
        <v>0</v>
      </c>
      <c r="BG68" s="123">
        <v>0</v>
      </c>
      <c r="BH68" s="123">
        <v>0</v>
      </c>
      <c r="BI68" s="123">
        <v>0</v>
      </c>
      <c r="BJ68" s="123">
        <v>0</v>
      </c>
      <c r="BK68" s="123">
        <v>0</v>
      </c>
      <c r="BL68" s="123">
        <v>0</v>
      </c>
      <c r="BM68" s="123">
        <v>0</v>
      </c>
      <c r="BN68" s="123">
        <v>0</v>
      </c>
      <c r="BO68" s="123">
        <v>0</v>
      </c>
      <c r="BP68" s="103">
        <v>0</v>
      </c>
      <c r="BQ68" s="103">
        <v>0</v>
      </c>
      <c r="BR68" s="103">
        <v>0</v>
      </c>
      <c r="BS68" s="103">
        <v>0</v>
      </c>
      <c r="BT68" s="103">
        <v>0</v>
      </c>
      <c r="BU68" s="103">
        <v>0</v>
      </c>
      <c r="BV68" s="103">
        <v>0</v>
      </c>
      <c r="BW68" s="103">
        <v>0</v>
      </c>
      <c r="BX68" s="103">
        <v>0</v>
      </c>
      <c r="BY68" s="103">
        <v>0</v>
      </c>
      <c r="BZ68" s="103">
        <v>0</v>
      </c>
      <c r="CA68" s="103">
        <v>0</v>
      </c>
      <c r="CB68" s="103">
        <v>0</v>
      </c>
      <c r="CC68" s="103">
        <v>0</v>
      </c>
      <c r="CD68" s="103">
        <v>0</v>
      </c>
      <c r="CE68" s="103">
        <v>0</v>
      </c>
      <c r="CF68" s="103">
        <v>0</v>
      </c>
      <c r="CG68" s="103">
        <v>0</v>
      </c>
      <c r="CH68" s="103">
        <v>0</v>
      </c>
      <c r="CI68" s="103">
        <v>0</v>
      </c>
      <c r="CJ68" s="103">
        <v>0</v>
      </c>
      <c r="CK68" s="103">
        <v>0</v>
      </c>
      <c r="CL68" s="146">
        <v>0</v>
      </c>
      <c r="CM68" s="146">
        <v>0</v>
      </c>
      <c r="CN68" s="146">
        <v>0</v>
      </c>
      <c r="CO68" s="146">
        <v>0</v>
      </c>
      <c r="CP68" s="146">
        <v>0</v>
      </c>
      <c r="CQ68" s="146">
        <v>0</v>
      </c>
      <c r="CR68" s="146">
        <v>0</v>
      </c>
      <c r="CS68" s="146">
        <v>0</v>
      </c>
      <c r="CT68" s="146">
        <v>0</v>
      </c>
      <c r="CU68" s="146">
        <v>0</v>
      </c>
      <c r="CV68" s="146">
        <v>0</v>
      </c>
      <c r="CW68" s="146">
        <v>0</v>
      </c>
      <c r="CX68" s="146">
        <v>0</v>
      </c>
      <c r="CY68" s="146">
        <v>0</v>
      </c>
      <c r="CZ68" s="146">
        <v>0</v>
      </c>
      <c r="DA68" s="146">
        <v>0</v>
      </c>
      <c r="DB68" s="146">
        <v>0</v>
      </c>
      <c r="DC68" s="146">
        <v>0</v>
      </c>
      <c r="DD68" s="146">
        <v>0</v>
      </c>
      <c r="DE68" s="146">
        <v>0</v>
      </c>
      <c r="DF68" s="146">
        <v>0</v>
      </c>
      <c r="DG68" s="146">
        <v>0</v>
      </c>
      <c r="DH68" s="107">
        <v>0</v>
      </c>
      <c r="DI68" s="107">
        <v>0</v>
      </c>
      <c r="DJ68" s="107">
        <v>0</v>
      </c>
      <c r="DK68" s="107">
        <v>0</v>
      </c>
      <c r="DL68" s="107">
        <v>0</v>
      </c>
      <c r="DM68" s="107">
        <v>0</v>
      </c>
      <c r="DN68" s="107">
        <v>0</v>
      </c>
      <c r="DO68" s="107">
        <v>0</v>
      </c>
      <c r="DP68" s="107">
        <v>0</v>
      </c>
      <c r="DQ68" s="107">
        <v>0</v>
      </c>
      <c r="DR68" s="107">
        <v>0</v>
      </c>
      <c r="DS68" s="107">
        <v>0</v>
      </c>
      <c r="DT68" s="107">
        <v>0</v>
      </c>
      <c r="DU68" s="107">
        <v>0</v>
      </c>
      <c r="DV68" s="107">
        <v>0</v>
      </c>
      <c r="DW68" s="107">
        <v>0</v>
      </c>
      <c r="DX68" s="107">
        <v>0</v>
      </c>
      <c r="DY68" s="107">
        <v>0</v>
      </c>
      <c r="DZ68" s="107">
        <v>0</v>
      </c>
      <c r="EA68" s="107">
        <v>0</v>
      </c>
      <c r="EB68" s="107">
        <v>0</v>
      </c>
      <c r="EC68" s="107">
        <v>0</v>
      </c>
      <c r="ED68" s="124">
        <v>0</v>
      </c>
      <c r="EE68" s="124">
        <v>0</v>
      </c>
      <c r="EF68" s="124">
        <v>0</v>
      </c>
      <c r="EG68" s="124">
        <v>0</v>
      </c>
      <c r="EH68" s="124">
        <v>0</v>
      </c>
      <c r="EI68" s="124">
        <v>0</v>
      </c>
      <c r="EJ68" s="124">
        <v>0</v>
      </c>
      <c r="EK68" s="124">
        <v>0</v>
      </c>
      <c r="EL68" s="124">
        <v>0</v>
      </c>
      <c r="EM68" s="124">
        <v>0</v>
      </c>
      <c r="EN68" s="124">
        <v>0</v>
      </c>
      <c r="EO68" s="124">
        <v>0</v>
      </c>
      <c r="EP68" s="124">
        <v>0</v>
      </c>
      <c r="EQ68" s="124">
        <v>0</v>
      </c>
      <c r="ER68" s="124">
        <v>0</v>
      </c>
      <c r="ES68" s="124">
        <v>0</v>
      </c>
      <c r="ET68" s="124">
        <v>0</v>
      </c>
      <c r="EU68" s="124">
        <v>0</v>
      </c>
      <c r="EV68" s="124">
        <v>0</v>
      </c>
      <c r="EW68" s="124">
        <v>0</v>
      </c>
      <c r="EX68" s="124">
        <v>0</v>
      </c>
      <c r="EY68" s="124">
        <v>0</v>
      </c>
      <c r="EZ68" s="158">
        <v>0</v>
      </c>
      <c r="FA68" s="158">
        <v>0</v>
      </c>
      <c r="FB68" s="158">
        <v>0</v>
      </c>
      <c r="FC68" s="158">
        <v>0</v>
      </c>
      <c r="FD68" s="158">
        <v>0</v>
      </c>
      <c r="FE68" s="158">
        <v>0</v>
      </c>
      <c r="FF68" s="158">
        <v>0</v>
      </c>
      <c r="FG68" s="158">
        <v>0</v>
      </c>
      <c r="FH68" s="158">
        <v>0</v>
      </c>
      <c r="FI68" s="158">
        <v>0</v>
      </c>
      <c r="FJ68" s="158">
        <v>0</v>
      </c>
      <c r="FK68" s="158">
        <v>0</v>
      </c>
      <c r="FL68" s="158">
        <v>0</v>
      </c>
      <c r="FM68" s="158">
        <v>0</v>
      </c>
      <c r="FN68" s="158">
        <v>0</v>
      </c>
      <c r="FO68" s="158">
        <v>0</v>
      </c>
      <c r="FP68" s="158">
        <v>0</v>
      </c>
      <c r="FQ68" s="158">
        <v>0</v>
      </c>
      <c r="FR68" s="158">
        <v>0</v>
      </c>
      <c r="FS68" s="158">
        <v>0</v>
      </c>
      <c r="FT68" s="158">
        <v>0</v>
      </c>
      <c r="FU68" s="158">
        <v>0</v>
      </c>
      <c r="FV68" s="164">
        <v>0</v>
      </c>
      <c r="FW68" s="164">
        <v>0</v>
      </c>
      <c r="FX68" s="164">
        <v>0</v>
      </c>
      <c r="FY68" s="164">
        <v>0</v>
      </c>
      <c r="FZ68" s="164">
        <v>0</v>
      </c>
      <c r="GA68" s="164">
        <v>0</v>
      </c>
      <c r="GB68" s="164">
        <v>0</v>
      </c>
      <c r="GC68" s="164">
        <v>0</v>
      </c>
      <c r="GD68" s="164">
        <v>0</v>
      </c>
      <c r="GE68" s="164">
        <v>0</v>
      </c>
      <c r="GF68" s="164">
        <v>0</v>
      </c>
      <c r="GG68" s="164">
        <v>0</v>
      </c>
      <c r="GH68" s="164">
        <v>0</v>
      </c>
      <c r="GI68" s="164">
        <v>0</v>
      </c>
      <c r="GJ68" s="164">
        <v>0</v>
      </c>
      <c r="GK68" s="164">
        <v>0</v>
      </c>
      <c r="GL68" s="164">
        <v>0</v>
      </c>
      <c r="GM68" s="164">
        <v>0</v>
      </c>
      <c r="GN68" s="164">
        <v>0</v>
      </c>
      <c r="GO68" s="164">
        <v>0</v>
      </c>
      <c r="GP68" s="164">
        <v>0</v>
      </c>
      <c r="GQ68" s="164">
        <v>0</v>
      </c>
      <c r="GR68" s="168">
        <v>0</v>
      </c>
      <c r="GS68" s="168">
        <v>0</v>
      </c>
      <c r="GT68" s="168">
        <v>0</v>
      </c>
      <c r="GU68" s="168">
        <v>0</v>
      </c>
      <c r="GV68" s="168">
        <v>0</v>
      </c>
      <c r="GW68" s="168">
        <v>0</v>
      </c>
      <c r="GX68" s="168">
        <v>0</v>
      </c>
      <c r="GY68" s="168">
        <v>0</v>
      </c>
      <c r="GZ68" s="168">
        <v>0</v>
      </c>
      <c r="HA68" s="168">
        <v>0</v>
      </c>
      <c r="HB68" s="168">
        <v>0</v>
      </c>
      <c r="HC68" s="168">
        <v>0</v>
      </c>
      <c r="HD68" s="168">
        <v>0</v>
      </c>
      <c r="HE68" s="168">
        <v>0</v>
      </c>
      <c r="HF68" s="168">
        <v>0</v>
      </c>
      <c r="HG68" s="168">
        <v>0</v>
      </c>
      <c r="HH68" s="168">
        <v>0</v>
      </c>
      <c r="HI68" s="168">
        <v>0</v>
      </c>
      <c r="HJ68" s="168">
        <v>0</v>
      </c>
      <c r="HK68" s="168">
        <v>0</v>
      </c>
      <c r="HL68" s="168">
        <v>0</v>
      </c>
      <c r="HM68" s="168">
        <v>0</v>
      </c>
      <c r="HN68" s="173">
        <v>0</v>
      </c>
      <c r="HO68" s="173">
        <v>0</v>
      </c>
      <c r="HP68" s="173">
        <v>0</v>
      </c>
      <c r="HQ68" s="173">
        <v>0</v>
      </c>
      <c r="HR68" s="173">
        <v>0</v>
      </c>
      <c r="HS68" s="173">
        <v>0</v>
      </c>
      <c r="HT68" s="173">
        <v>0</v>
      </c>
      <c r="HU68" s="173">
        <v>0</v>
      </c>
      <c r="HV68" s="173">
        <v>0</v>
      </c>
      <c r="HW68" s="173">
        <v>0</v>
      </c>
      <c r="HX68" s="173">
        <v>0</v>
      </c>
      <c r="HY68" s="173">
        <v>0</v>
      </c>
      <c r="HZ68" s="173">
        <v>0</v>
      </c>
      <c r="IA68" s="173">
        <v>0</v>
      </c>
      <c r="IB68" s="173">
        <v>0</v>
      </c>
      <c r="IC68" s="173">
        <v>0</v>
      </c>
      <c r="ID68" s="173">
        <v>0</v>
      </c>
      <c r="IE68" s="173">
        <v>0</v>
      </c>
      <c r="IF68" s="173">
        <v>0</v>
      </c>
      <c r="IG68" s="173">
        <v>0</v>
      </c>
      <c r="IH68" s="173">
        <v>0</v>
      </c>
      <c r="II68" s="173">
        <v>0</v>
      </c>
      <c r="IJ68" s="104">
        <v>0</v>
      </c>
      <c r="IK68" s="104">
        <v>0</v>
      </c>
      <c r="IL68" s="104">
        <v>0</v>
      </c>
      <c r="IM68" s="104">
        <v>0</v>
      </c>
      <c r="IN68" s="104">
        <v>0</v>
      </c>
      <c r="IO68" s="104">
        <v>0</v>
      </c>
      <c r="IP68" s="104">
        <v>0</v>
      </c>
      <c r="IQ68" s="104">
        <v>0</v>
      </c>
      <c r="IR68" s="104">
        <v>0</v>
      </c>
      <c r="IS68" s="104">
        <v>0</v>
      </c>
      <c r="IT68" s="104">
        <v>0</v>
      </c>
      <c r="IU68" s="104">
        <v>0</v>
      </c>
      <c r="IV68" s="104">
        <v>0</v>
      </c>
      <c r="IW68" s="104">
        <v>0</v>
      </c>
      <c r="IX68" s="104">
        <v>0</v>
      </c>
      <c r="IY68" s="104">
        <v>0</v>
      </c>
      <c r="IZ68" s="104">
        <v>0</v>
      </c>
      <c r="JA68" s="104">
        <v>0</v>
      </c>
      <c r="JB68" s="104">
        <v>0</v>
      </c>
      <c r="JC68" s="104">
        <v>0</v>
      </c>
      <c r="JD68" s="104">
        <v>0</v>
      </c>
      <c r="JE68" s="104">
        <v>0</v>
      </c>
      <c r="JF68" s="183">
        <v>0</v>
      </c>
      <c r="JG68" s="183">
        <v>0</v>
      </c>
      <c r="JH68" s="183">
        <v>0</v>
      </c>
      <c r="JI68" s="183">
        <v>0</v>
      </c>
      <c r="JJ68" s="183">
        <v>0</v>
      </c>
      <c r="JK68" s="183">
        <v>0</v>
      </c>
      <c r="JL68" s="183">
        <v>0</v>
      </c>
      <c r="JM68" s="183">
        <v>0</v>
      </c>
      <c r="JN68" s="183">
        <v>0</v>
      </c>
      <c r="JO68" s="183">
        <v>0</v>
      </c>
      <c r="JP68" s="183">
        <v>0</v>
      </c>
      <c r="JQ68" s="183">
        <v>0</v>
      </c>
      <c r="JR68" s="183">
        <v>0</v>
      </c>
      <c r="JS68" s="183">
        <v>0</v>
      </c>
      <c r="JT68" s="183">
        <v>0</v>
      </c>
      <c r="JU68" s="183">
        <v>0</v>
      </c>
      <c r="JV68" s="183">
        <v>0</v>
      </c>
      <c r="JW68" s="183">
        <v>0</v>
      </c>
      <c r="JX68" s="183">
        <v>0</v>
      </c>
      <c r="JY68" s="183">
        <v>0</v>
      </c>
      <c r="JZ68" s="183">
        <v>0</v>
      </c>
      <c r="KA68" s="183">
        <v>0</v>
      </c>
      <c r="KB68" s="190">
        <v>0</v>
      </c>
      <c r="KC68" s="190">
        <v>0</v>
      </c>
      <c r="KD68" s="190">
        <v>0</v>
      </c>
      <c r="KE68" s="190">
        <v>0</v>
      </c>
      <c r="KF68" s="190">
        <v>0</v>
      </c>
      <c r="KG68" s="190">
        <v>0</v>
      </c>
      <c r="KH68" s="190">
        <v>0</v>
      </c>
      <c r="KI68" s="190">
        <v>0</v>
      </c>
      <c r="KJ68" s="190">
        <v>0</v>
      </c>
      <c r="KK68" s="190">
        <v>0</v>
      </c>
      <c r="KL68" s="190">
        <v>0</v>
      </c>
      <c r="KM68" s="190">
        <v>0</v>
      </c>
      <c r="KN68" s="190">
        <v>0</v>
      </c>
      <c r="KO68" s="190">
        <v>0</v>
      </c>
      <c r="KP68" s="190">
        <v>0</v>
      </c>
      <c r="KQ68" s="190">
        <v>0</v>
      </c>
      <c r="KR68" s="190">
        <v>0</v>
      </c>
      <c r="KS68" s="190">
        <v>0</v>
      </c>
      <c r="KT68" s="190">
        <v>0</v>
      </c>
      <c r="KU68" s="190">
        <v>0</v>
      </c>
      <c r="KV68" s="190">
        <v>0</v>
      </c>
      <c r="KW68" s="190">
        <v>0</v>
      </c>
    </row>
    <row r="69" spans="1:309" x14ac:dyDescent="0.3">
      <c r="A69" s="101" t="s">
        <v>3</v>
      </c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23">
        <v>0</v>
      </c>
      <c r="AU69" s="123">
        <v>0</v>
      </c>
      <c r="AV69" s="123">
        <v>0</v>
      </c>
      <c r="AW69" s="123">
        <v>0</v>
      </c>
      <c r="AX69" s="123">
        <v>0</v>
      </c>
      <c r="AY69" s="123">
        <v>0</v>
      </c>
      <c r="AZ69" s="123">
        <v>0</v>
      </c>
      <c r="BA69" s="123">
        <v>0</v>
      </c>
      <c r="BB69" s="123">
        <v>0</v>
      </c>
      <c r="BC69" s="123">
        <v>0</v>
      </c>
      <c r="BD69" s="123">
        <v>0</v>
      </c>
      <c r="BE69" s="123">
        <v>0</v>
      </c>
      <c r="BF69" s="123">
        <v>0</v>
      </c>
      <c r="BG69" s="123">
        <v>0</v>
      </c>
      <c r="BH69" s="123">
        <v>0</v>
      </c>
      <c r="BI69" s="123">
        <v>0</v>
      </c>
      <c r="BJ69" s="123">
        <v>0</v>
      </c>
      <c r="BK69" s="123">
        <v>0</v>
      </c>
      <c r="BL69" s="123">
        <v>0</v>
      </c>
      <c r="BM69" s="123">
        <v>0</v>
      </c>
      <c r="BN69" s="123">
        <v>0</v>
      </c>
      <c r="BO69" s="123">
        <v>0</v>
      </c>
      <c r="BP69" s="103">
        <v>0</v>
      </c>
      <c r="BQ69" s="103">
        <v>0</v>
      </c>
      <c r="BR69" s="103">
        <v>0</v>
      </c>
      <c r="BS69" s="103">
        <v>0</v>
      </c>
      <c r="BT69" s="103">
        <v>0</v>
      </c>
      <c r="BU69" s="103">
        <v>0</v>
      </c>
      <c r="BV69" s="103">
        <v>0</v>
      </c>
      <c r="BW69" s="103">
        <v>0</v>
      </c>
      <c r="BX69" s="103">
        <v>0</v>
      </c>
      <c r="BY69" s="103">
        <v>0</v>
      </c>
      <c r="BZ69" s="103">
        <v>0</v>
      </c>
      <c r="CA69" s="103">
        <v>0</v>
      </c>
      <c r="CB69" s="103">
        <v>0</v>
      </c>
      <c r="CC69" s="103">
        <v>0</v>
      </c>
      <c r="CD69" s="103">
        <v>0</v>
      </c>
      <c r="CE69" s="103">
        <v>0</v>
      </c>
      <c r="CF69" s="103">
        <v>0</v>
      </c>
      <c r="CG69" s="103">
        <v>0</v>
      </c>
      <c r="CH69" s="103">
        <v>0</v>
      </c>
      <c r="CI69" s="103">
        <v>0</v>
      </c>
      <c r="CJ69" s="103">
        <v>0</v>
      </c>
      <c r="CK69" s="103">
        <v>0</v>
      </c>
      <c r="CL69" s="146">
        <v>0</v>
      </c>
      <c r="CM69" s="146">
        <v>0</v>
      </c>
      <c r="CN69" s="146">
        <v>0</v>
      </c>
      <c r="CO69" s="146">
        <v>0</v>
      </c>
      <c r="CP69" s="146">
        <v>0</v>
      </c>
      <c r="CQ69" s="146">
        <v>0</v>
      </c>
      <c r="CR69" s="146">
        <v>0</v>
      </c>
      <c r="CS69" s="146">
        <v>0</v>
      </c>
      <c r="CT69" s="146">
        <v>0</v>
      </c>
      <c r="CU69" s="146">
        <v>0</v>
      </c>
      <c r="CV69" s="146">
        <v>0</v>
      </c>
      <c r="CW69" s="146">
        <v>0</v>
      </c>
      <c r="CX69" s="146">
        <v>0</v>
      </c>
      <c r="CY69" s="146">
        <v>0</v>
      </c>
      <c r="CZ69" s="146">
        <v>0</v>
      </c>
      <c r="DA69" s="146">
        <v>0</v>
      </c>
      <c r="DB69" s="146">
        <v>0</v>
      </c>
      <c r="DC69" s="146">
        <v>0</v>
      </c>
      <c r="DD69" s="146">
        <v>0</v>
      </c>
      <c r="DE69" s="146">
        <v>0</v>
      </c>
      <c r="DF69" s="146">
        <v>0</v>
      </c>
      <c r="DG69" s="146">
        <v>0</v>
      </c>
      <c r="DH69" s="107">
        <v>0</v>
      </c>
      <c r="DI69" s="107">
        <v>0</v>
      </c>
      <c r="DJ69" s="107">
        <v>0</v>
      </c>
      <c r="DK69" s="107">
        <v>0</v>
      </c>
      <c r="DL69" s="107">
        <v>0</v>
      </c>
      <c r="DM69" s="107">
        <v>0</v>
      </c>
      <c r="DN69" s="107">
        <v>0</v>
      </c>
      <c r="DO69" s="107">
        <v>0</v>
      </c>
      <c r="DP69" s="107">
        <v>0</v>
      </c>
      <c r="DQ69" s="107">
        <v>0</v>
      </c>
      <c r="DR69" s="107">
        <v>0</v>
      </c>
      <c r="DS69" s="107">
        <v>0</v>
      </c>
      <c r="DT69" s="107">
        <v>0</v>
      </c>
      <c r="DU69" s="107">
        <v>0</v>
      </c>
      <c r="DV69" s="107">
        <v>0</v>
      </c>
      <c r="DW69" s="107">
        <v>0</v>
      </c>
      <c r="DX69" s="107">
        <v>0</v>
      </c>
      <c r="DY69" s="107">
        <v>0</v>
      </c>
      <c r="DZ69" s="107">
        <v>0</v>
      </c>
      <c r="EA69" s="107">
        <v>0</v>
      </c>
      <c r="EB69" s="107">
        <v>0</v>
      </c>
      <c r="EC69" s="107">
        <v>0</v>
      </c>
      <c r="ED69" s="124">
        <v>0</v>
      </c>
      <c r="EE69" s="124">
        <v>0</v>
      </c>
      <c r="EF69" s="124">
        <v>0</v>
      </c>
      <c r="EG69" s="124">
        <v>0</v>
      </c>
      <c r="EH69" s="124">
        <v>0</v>
      </c>
      <c r="EI69" s="124">
        <v>0</v>
      </c>
      <c r="EJ69" s="124">
        <v>2</v>
      </c>
      <c r="EK69" s="124">
        <v>0</v>
      </c>
      <c r="EL69" s="124">
        <v>2</v>
      </c>
      <c r="EM69" s="124">
        <v>0</v>
      </c>
      <c r="EN69" s="124">
        <v>0</v>
      </c>
      <c r="EO69" s="124">
        <v>3</v>
      </c>
      <c r="EP69" s="124">
        <v>3</v>
      </c>
      <c r="EQ69" s="124">
        <v>0</v>
      </c>
      <c r="ER69" s="124">
        <v>0</v>
      </c>
      <c r="ES69" s="124">
        <v>0</v>
      </c>
      <c r="ET69" s="124">
        <v>0</v>
      </c>
      <c r="EU69" s="124">
        <v>0</v>
      </c>
      <c r="EV69" s="124">
        <v>0</v>
      </c>
      <c r="EW69" s="124">
        <v>2</v>
      </c>
      <c r="EX69" s="124">
        <v>0</v>
      </c>
      <c r="EY69" s="124">
        <v>0</v>
      </c>
      <c r="EZ69" s="158">
        <v>0</v>
      </c>
      <c r="FA69" s="158">
        <v>0</v>
      </c>
      <c r="FB69" s="158">
        <v>0</v>
      </c>
      <c r="FC69" s="158">
        <v>0</v>
      </c>
      <c r="FD69" s="158">
        <v>0</v>
      </c>
      <c r="FE69" s="158">
        <v>0</v>
      </c>
      <c r="FF69" s="158">
        <v>0</v>
      </c>
      <c r="FG69" s="158">
        <v>0</v>
      </c>
      <c r="FH69" s="158">
        <v>0</v>
      </c>
      <c r="FI69" s="158">
        <v>0</v>
      </c>
      <c r="FJ69" s="158">
        <v>0</v>
      </c>
      <c r="FK69" s="158">
        <v>0</v>
      </c>
      <c r="FL69" s="158">
        <v>0</v>
      </c>
      <c r="FM69" s="158">
        <v>0</v>
      </c>
      <c r="FN69" s="158">
        <v>0</v>
      </c>
      <c r="FO69" s="158">
        <v>0</v>
      </c>
      <c r="FP69" s="158">
        <v>0</v>
      </c>
      <c r="FQ69" s="158">
        <v>0</v>
      </c>
      <c r="FR69" s="158">
        <v>0</v>
      </c>
      <c r="FS69" s="158">
        <v>0</v>
      </c>
      <c r="FT69" s="158">
        <v>0</v>
      </c>
      <c r="FU69" s="158">
        <v>0</v>
      </c>
      <c r="FV69" s="164">
        <v>0</v>
      </c>
      <c r="FW69" s="164">
        <v>0</v>
      </c>
      <c r="FX69" s="164">
        <v>0</v>
      </c>
      <c r="FY69" s="164">
        <v>0</v>
      </c>
      <c r="FZ69" s="164">
        <v>0</v>
      </c>
      <c r="GA69" s="164">
        <v>0</v>
      </c>
      <c r="GB69" s="164">
        <v>0</v>
      </c>
      <c r="GC69" s="164">
        <v>0</v>
      </c>
      <c r="GD69" s="164">
        <v>0</v>
      </c>
      <c r="GE69" s="164">
        <v>0</v>
      </c>
      <c r="GF69" s="164">
        <v>0</v>
      </c>
      <c r="GG69" s="164">
        <v>0</v>
      </c>
      <c r="GH69" s="164">
        <v>0</v>
      </c>
      <c r="GI69" s="164">
        <v>0</v>
      </c>
      <c r="GJ69" s="164">
        <v>0</v>
      </c>
      <c r="GK69" s="164">
        <v>0</v>
      </c>
      <c r="GL69" s="164">
        <v>0</v>
      </c>
      <c r="GM69" s="164">
        <v>0</v>
      </c>
      <c r="GN69" s="164">
        <v>0</v>
      </c>
      <c r="GO69" s="164">
        <v>0</v>
      </c>
      <c r="GP69" s="164">
        <v>0</v>
      </c>
      <c r="GQ69" s="164">
        <v>0</v>
      </c>
      <c r="GR69" s="168">
        <v>0</v>
      </c>
      <c r="GS69" s="168">
        <v>0</v>
      </c>
      <c r="GT69" s="168">
        <v>0</v>
      </c>
      <c r="GU69" s="168">
        <v>0</v>
      </c>
      <c r="GV69" s="168">
        <v>0</v>
      </c>
      <c r="GW69" s="168">
        <v>0</v>
      </c>
      <c r="GX69" s="168">
        <v>0</v>
      </c>
      <c r="GY69" s="168">
        <v>0</v>
      </c>
      <c r="GZ69" s="168">
        <v>0</v>
      </c>
      <c r="HA69" s="168">
        <v>0</v>
      </c>
      <c r="HB69" s="168">
        <v>0</v>
      </c>
      <c r="HC69" s="168">
        <v>0</v>
      </c>
      <c r="HD69" s="168">
        <v>0</v>
      </c>
      <c r="HE69" s="168">
        <v>0</v>
      </c>
      <c r="HF69" s="168">
        <v>0</v>
      </c>
      <c r="HG69" s="168">
        <v>0</v>
      </c>
      <c r="HH69" s="168">
        <v>0</v>
      </c>
      <c r="HI69" s="168">
        <v>0</v>
      </c>
      <c r="HJ69" s="168">
        <v>0</v>
      </c>
      <c r="HK69" s="168">
        <v>0</v>
      </c>
      <c r="HL69" s="168">
        <v>0</v>
      </c>
      <c r="HM69" s="168">
        <v>0</v>
      </c>
      <c r="HN69" s="173">
        <v>0</v>
      </c>
      <c r="HO69" s="173">
        <v>0</v>
      </c>
      <c r="HP69" s="173">
        <v>0</v>
      </c>
      <c r="HQ69" s="173">
        <v>0</v>
      </c>
      <c r="HR69" s="173">
        <v>0</v>
      </c>
      <c r="HS69" s="173">
        <v>0</v>
      </c>
      <c r="HT69" s="173">
        <v>0</v>
      </c>
      <c r="HU69" s="173">
        <v>0</v>
      </c>
      <c r="HV69" s="173">
        <v>0</v>
      </c>
      <c r="HW69" s="173">
        <v>0</v>
      </c>
      <c r="HX69" s="173">
        <v>0</v>
      </c>
      <c r="HY69" s="173">
        <v>0</v>
      </c>
      <c r="HZ69" s="173">
        <v>0</v>
      </c>
      <c r="IA69" s="173">
        <v>0</v>
      </c>
      <c r="IB69" s="173">
        <v>0</v>
      </c>
      <c r="IC69" s="173">
        <v>0</v>
      </c>
      <c r="ID69" s="173">
        <v>0</v>
      </c>
      <c r="IE69" s="173">
        <v>0</v>
      </c>
      <c r="IF69" s="173">
        <v>0</v>
      </c>
      <c r="IG69" s="173">
        <v>0</v>
      </c>
      <c r="IH69" s="173">
        <v>0</v>
      </c>
      <c r="II69" s="173">
        <v>0</v>
      </c>
      <c r="IJ69" s="104">
        <v>0</v>
      </c>
      <c r="IK69" s="104">
        <v>0</v>
      </c>
      <c r="IL69" s="104">
        <v>0</v>
      </c>
      <c r="IM69" s="104">
        <v>0</v>
      </c>
      <c r="IN69" s="104">
        <v>0</v>
      </c>
      <c r="IO69" s="104">
        <v>0</v>
      </c>
      <c r="IP69" s="104">
        <v>0</v>
      </c>
      <c r="IQ69" s="104">
        <v>0</v>
      </c>
      <c r="IR69" s="104">
        <v>0</v>
      </c>
      <c r="IS69" s="104">
        <v>0</v>
      </c>
      <c r="IT69" s="104">
        <v>0</v>
      </c>
      <c r="IU69" s="104">
        <v>0</v>
      </c>
      <c r="IV69" s="104">
        <v>0</v>
      </c>
      <c r="IW69" s="104">
        <v>0</v>
      </c>
      <c r="IX69" s="104">
        <v>0</v>
      </c>
      <c r="IY69" s="104">
        <v>0</v>
      </c>
      <c r="IZ69" s="104">
        <v>0</v>
      </c>
      <c r="JA69" s="104">
        <v>0</v>
      </c>
      <c r="JB69" s="104">
        <v>0</v>
      </c>
      <c r="JC69" s="104">
        <v>0</v>
      </c>
      <c r="JD69" s="104">
        <v>0</v>
      </c>
      <c r="JE69" s="104">
        <v>0</v>
      </c>
      <c r="JF69" s="183">
        <v>0</v>
      </c>
      <c r="JG69" s="183">
        <v>0</v>
      </c>
      <c r="JH69" s="183">
        <v>0</v>
      </c>
      <c r="JI69" s="183">
        <v>0</v>
      </c>
      <c r="JJ69" s="183">
        <v>0</v>
      </c>
      <c r="JK69" s="183">
        <v>0</v>
      </c>
      <c r="JL69" s="183">
        <v>0</v>
      </c>
      <c r="JM69" s="183">
        <v>0</v>
      </c>
      <c r="JN69" s="183">
        <v>0</v>
      </c>
      <c r="JO69" s="183">
        <v>0</v>
      </c>
      <c r="JP69" s="183">
        <v>0</v>
      </c>
      <c r="JQ69" s="183">
        <v>0</v>
      </c>
      <c r="JR69" s="183">
        <v>0</v>
      </c>
      <c r="JS69" s="183">
        <v>0</v>
      </c>
      <c r="JT69" s="183">
        <v>0</v>
      </c>
      <c r="JU69" s="183">
        <v>0</v>
      </c>
      <c r="JV69" s="183">
        <v>0</v>
      </c>
      <c r="JW69" s="183">
        <v>0</v>
      </c>
      <c r="JX69" s="183">
        <v>0</v>
      </c>
      <c r="JY69" s="183">
        <v>0</v>
      </c>
      <c r="JZ69" s="183">
        <v>0</v>
      </c>
      <c r="KA69" s="183">
        <v>0</v>
      </c>
      <c r="KB69" s="190">
        <v>0</v>
      </c>
      <c r="KC69" s="190">
        <v>0</v>
      </c>
      <c r="KD69" s="190">
        <v>0</v>
      </c>
      <c r="KE69" s="190">
        <v>0</v>
      </c>
      <c r="KF69" s="190">
        <v>0</v>
      </c>
      <c r="KG69" s="190">
        <v>0</v>
      </c>
      <c r="KH69" s="190">
        <v>0</v>
      </c>
      <c r="KI69" s="190">
        <v>0</v>
      </c>
      <c r="KJ69" s="190">
        <v>0</v>
      </c>
      <c r="KK69" s="190">
        <v>0</v>
      </c>
      <c r="KL69" s="190">
        <v>0</v>
      </c>
      <c r="KM69" s="190">
        <v>0</v>
      </c>
      <c r="KN69" s="190">
        <v>0</v>
      </c>
      <c r="KO69" s="190">
        <v>0</v>
      </c>
      <c r="KP69" s="190">
        <v>0</v>
      </c>
      <c r="KQ69" s="190">
        <v>0</v>
      </c>
      <c r="KR69" s="190">
        <v>0</v>
      </c>
      <c r="KS69" s="190">
        <v>0</v>
      </c>
      <c r="KT69" s="190">
        <v>0</v>
      </c>
      <c r="KU69" s="190">
        <v>0</v>
      </c>
      <c r="KV69" s="190">
        <v>0</v>
      </c>
      <c r="KW69" s="190">
        <v>0</v>
      </c>
    </row>
    <row r="70" spans="1:309" x14ac:dyDescent="0.3">
      <c r="A70" s="101" t="s">
        <v>4</v>
      </c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2">
        <v>0</v>
      </c>
      <c r="Y70" s="102">
        <v>0</v>
      </c>
      <c r="Z70" s="102">
        <v>0</v>
      </c>
      <c r="AA70" s="102">
        <v>0</v>
      </c>
      <c r="AB70" s="102">
        <v>0</v>
      </c>
      <c r="AC70" s="102">
        <v>0</v>
      </c>
      <c r="AD70" s="102">
        <v>0</v>
      </c>
      <c r="AE70" s="102">
        <v>0</v>
      </c>
      <c r="AF70" s="102">
        <v>0</v>
      </c>
      <c r="AG70" s="102">
        <v>0</v>
      </c>
      <c r="AH70" s="102">
        <v>0</v>
      </c>
      <c r="AI70" s="102">
        <v>0</v>
      </c>
      <c r="AJ70" s="102">
        <v>0</v>
      </c>
      <c r="AK70" s="102">
        <v>0</v>
      </c>
      <c r="AL70" s="102">
        <v>0</v>
      </c>
      <c r="AM70" s="102">
        <v>0</v>
      </c>
      <c r="AN70" s="102">
        <v>0</v>
      </c>
      <c r="AO70" s="102">
        <v>0</v>
      </c>
      <c r="AP70" s="102">
        <v>0</v>
      </c>
      <c r="AQ70" s="102">
        <v>0</v>
      </c>
      <c r="AR70" s="102">
        <v>0</v>
      </c>
      <c r="AS70" s="102">
        <v>0</v>
      </c>
      <c r="AT70" s="123">
        <v>0</v>
      </c>
      <c r="AU70" s="123">
        <v>0</v>
      </c>
      <c r="AV70" s="123">
        <v>0</v>
      </c>
      <c r="AW70" s="123">
        <v>0</v>
      </c>
      <c r="AX70" s="123">
        <v>0</v>
      </c>
      <c r="AY70" s="123">
        <v>0</v>
      </c>
      <c r="AZ70" s="123">
        <v>0</v>
      </c>
      <c r="BA70" s="123">
        <v>0</v>
      </c>
      <c r="BB70" s="123">
        <v>0</v>
      </c>
      <c r="BC70" s="123">
        <v>0</v>
      </c>
      <c r="BD70" s="123">
        <v>0</v>
      </c>
      <c r="BE70" s="123">
        <v>0</v>
      </c>
      <c r="BF70" s="123">
        <v>0</v>
      </c>
      <c r="BG70" s="123">
        <v>0</v>
      </c>
      <c r="BH70" s="123">
        <v>0</v>
      </c>
      <c r="BI70" s="123">
        <v>0</v>
      </c>
      <c r="BJ70" s="123">
        <v>0</v>
      </c>
      <c r="BK70" s="123">
        <v>0</v>
      </c>
      <c r="BL70" s="123">
        <v>0</v>
      </c>
      <c r="BM70" s="123">
        <v>0</v>
      </c>
      <c r="BN70" s="123">
        <v>0</v>
      </c>
      <c r="BO70" s="123">
        <v>0</v>
      </c>
      <c r="BP70" s="103">
        <v>0</v>
      </c>
      <c r="BQ70" s="103">
        <v>0</v>
      </c>
      <c r="BR70" s="103">
        <v>0</v>
      </c>
      <c r="BS70" s="103">
        <v>0</v>
      </c>
      <c r="BT70" s="103">
        <v>0</v>
      </c>
      <c r="BU70" s="103">
        <v>0</v>
      </c>
      <c r="BV70" s="103">
        <v>0</v>
      </c>
      <c r="BW70" s="103">
        <v>0</v>
      </c>
      <c r="BX70" s="103">
        <v>0</v>
      </c>
      <c r="BY70" s="103">
        <v>0</v>
      </c>
      <c r="BZ70" s="103">
        <v>0</v>
      </c>
      <c r="CA70" s="103">
        <v>0</v>
      </c>
      <c r="CB70" s="103">
        <v>0</v>
      </c>
      <c r="CC70" s="103">
        <v>0</v>
      </c>
      <c r="CD70" s="103">
        <v>0</v>
      </c>
      <c r="CE70" s="103">
        <v>0</v>
      </c>
      <c r="CF70" s="103">
        <v>0</v>
      </c>
      <c r="CG70" s="103">
        <v>0</v>
      </c>
      <c r="CH70" s="103">
        <v>0</v>
      </c>
      <c r="CI70" s="103">
        <v>0</v>
      </c>
      <c r="CJ70" s="103">
        <v>0</v>
      </c>
      <c r="CK70" s="103">
        <v>0</v>
      </c>
      <c r="CL70" s="146">
        <v>0</v>
      </c>
      <c r="CM70" s="146">
        <v>0</v>
      </c>
      <c r="CN70" s="146">
        <v>0</v>
      </c>
      <c r="CO70" s="146">
        <v>0</v>
      </c>
      <c r="CP70" s="146">
        <v>0</v>
      </c>
      <c r="CQ70" s="146">
        <v>0</v>
      </c>
      <c r="CR70" s="146">
        <v>0</v>
      </c>
      <c r="CS70" s="146">
        <v>0</v>
      </c>
      <c r="CT70" s="146">
        <v>0</v>
      </c>
      <c r="CU70" s="146">
        <v>0</v>
      </c>
      <c r="CV70" s="146">
        <v>0</v>
      </c>
      <c r="CW70" s="146">
        <v>0</v>
      </c>
      <c r="CX70" s="146">
        <v>0</v>
      </c>
      <c r="CY70" s="146">
        <v>0</v>
      </c>
      <c r="CZ70" s="146">
        <v>0</v>
      </c>
      <c r="DA70" s="146">
        <v>0</v>
      </c>
      <c r="DB70" s="146">
        <v>0</v>
      </c>
      <c r="DC70" s="146">
        <v>0</v>
      </c>
      <c r="DD70" s="146">
        <v>0</v>
      </c>
      <c r="DE70" s="146">
        <v>0</v>
      </c>
      <c r="DF70" s="146">
        <v>0</v>
      </c>
      <c r="DG70" s="146">
        <v>0</v>
      </c>
      <c r="DH70" s="107">
        <v>0</v>
      </c>
      <c r="DI70" s="107">
        <v>0</v>
      </c>
      <c r="DJ70" s="107">
        <v>0</v>
      </c>
      <c r="DK70" s="107">
        <v>0</v>
      </c>
      <c r="DL70" s="107">
        <v>0</v>
      </c>
      <c r="DM70" s="107">
        <v>0</v>
      </c>
      <c r="DN70" s="107">
        <v>0</v>
      </c>
      <c r="DO70" s="107">
        <v>0</v>
      </c>
      <c r="DP70" s="107">
        <v>0</v>
      </c>
      <c r="DQ70" s="107">
        <v>0</v>
      </c>
      <c r="DR70" s="107">
        <v>0</v>
      </c>
      <c r="DS70" s="107">
        <v>0</v>
      </c>
      <c r="DT70" s="107">
        <v>0</v>
      </c>
      <c r="DU70" s="107">
        <v>0</v>
      </c>
      <c r="DV70" s="107">
        <v>0</v>
      </c>
      <c r="DW70" s="107">
        <v>0</v>
      </c>
      <c r="DX70" s="107">
        <v>0</v>
      </c>
      <c r="DY70" s="107">
        <v>0</v>
      </c>
      <c r="DZ70" s="107">
        <v>0</v>
      </c>
      <c r="EA70" s="107">
        <v>0</v>
      </c>
      <c r="EB70" s="107">
        <v>0</v>
      </c>
      <c r="EC70" s="107">
        <v>0</v>
      </c>
      <c r="ED70" s="124">
        <v>0</v>
      </c>
      <c r="EE70" s="124">
        <v>0</v>
      </c>
      <c r="EF70" s="124">
        <v>0</v>
      </c>
      <c r="EG70" s="124">
        <v>0</v>
      </c>
      <c r="EH70" s="124">
        <v>0</v>
      </c>
      <c r="EI70" s="124">
        <v>0</v>
      </c>
      <c r="EJ70" s="124">
        <v>0</v>
      </c>
      <c r="EK70" s="124">
        <v>0</v>
      </c>
      <c r="EL70" s="124">
        <v>0</v>
      </c>
      <c r="EM70" s="124">
        <v>0</v>
      </c>
      <c r="EN70" s="124">
        <v>0</v>
      </c>
      <c r="EO70" s="124">
        <v>0</v>
      </c>
      <c r="EP70" s="124">
        <v>0</v>
      </c>
      <c r="EQ70" s="124">
        <v>0</v>
      </c>
      <c r="ER70" s="124">
        <v>0</v>
      </c>
      <c r="ES70" s="124">
        <v>0</v>
      </c>
      <c r="ET70" s="124">
        <v>0</v>
      </c>
      <c r="EU70" s="124">
        <v>0</v>
      </c>
      <c r="EV70" s="124">
        <v>0</v>
      </c>
      <c r="EW70" s="124">
        <v>0</v>
      </c>
      <c r="EX70" s="124">
        <v>0</v>
      </c>
      <c r="EY70" s="124">
        <v>0</v>
      </c>
      <c r="EZ70" s="158">
        <v>0</v>
      </c>
      <c r="FA70" s="158">
        <v>0</v>
      </c>
      <c r="FB70" s="158">
        <v>0</v>
      </c>
      <c r="FC70" s="158">
        <v>0</v>
      </c>
      <c r="FD70" s="158">
        <v>0</v>
      </c>
      <c r="FE70" s="158">
        <v>0</v>
      </c>
      <c r="FF70" s="158">
        <v>0</v>
      </c>
      <c r="FG70" s="158">
        <v>0</v>
      </c>
      <c r="FH70" s="158">
        <v>0</v>
      </c>
      <c r="FI70" s="158">
        <v>0</v>
      </c>
      <c r="FJ70" s="158">
        <v>0</v>
      </c>
      <c r="FK70" s="158">
        <v>0</v>
      </c>
      <c r="FL70" s="158">
        <v>0</v>
      </c>
      <c r="FM70" s="158">
        <v>0</v>
      </c>
      <c r="FN70" s="158">
        <v>0</v>
      </c>
      <c r="FO70" s="158">
        <v>0</v>
      </c>
      <c r="FP70" s="158">
        <v>0</v>
      </c>
      <c r="FQ70" s="158">
        <v>0</v>
      </c>
      <c r="FR70" s="158">
        <v>0</v>
      </c>
      <c r="FS70" s="158">
        <v>0</v>
      </c>
      <c r="FT70" s="158">
        <v>0</v>
      </c>
      <c r="FU70" s="158">
        <v>0</v>
      </c>
      <c r="FV70" s="164">
        <v>0</v>
      </c>
      <c r="FW70" s="164">
        <v>0</v>
      </c>
      <c r="FX70" s="164">
        <v>0</v>
      </c>
      <c r="FY70" s="164">
        <v>0</v>
      </c>
      <c r="FZ70" s="164">
        <v>0</v>
      </c>
      <c r="GA70" s="164">
        <v>0</v>
      </c>
      <c r="GB70" s="164">
        <v>0</v>
      </c>
      <c r="GC70" s="164">
        <v>0</v>
      </c>
      <c r="GD70" s="164">
        <v>0</v>
      </c>
      <c r="GE70" s="164">
        <v>0</v>
      </c>
      <c r="GF70" s="164">
        <v>0</v>
      </c>
      <c r="GG70" s="164">
        <v>0</v>
      </c>
      <c r="GH70" s="164">
        <v>0</v>
      </c>
      <c r="GI70" s="164">
        <v>0</v>
      </c>
      <c r="GJ70" s="164">
        <v>0</v>
      </c>
      <c r="GK70" s="164">
        <v>0</v>
      </c>
      <c r="GL70" s="164">
        <v>0</v>
      </c>
      <c r="GM70" s="164">
        <v>0</v>
      </c>
      <c r="GN70" s="164">
        <v>0</v>
      </c>
      <c r="GO70" s="164">
        <v>0</v>
      </c>
      <c r="GP70" s="164">
        <v>0</v>
      </c>
      <c r="GQ70" s="164">
        <v>0</v>
      </c>
      <c r="GR70" s="168">
        <v>0</v>
      </c>
      <c r="GS70" s="168">
        <v>0</v>
      </c>
      <c r="GT70" s="168">
        <v>0</v>
      </c>
      <c r="GU70" s="168">
        <v>0</v>
      </c>
      <c r="GV70" s="168">
        <v>0</v>
      </c>
      <c r="GW70" s="168">
        <v>0</v>
      </c>
      <c r="GX70" s="168">
        <v>0</v>
      </c>
      <c r="GY70" s="168">
        <v>0</v>
      </c>
      <c r="GZ70" s="168">
        <v>0</v>
      </c>
      <c r="HA70" s="168">
        <v>0</v>
      </c>
      <c r="HB70" s="168">
        <v>0</v>
      </c>
      <c r="HC70" s="168">
        <v>0</v>
      </c>
      <c r="HD70" s="168">
        <v>0</v>
      </c>
      <c r="HE70" s="168">
        <v>0</v>
      </c>
      <c r="HF70" s="168">
        <v>0</v>
      </c>
      <c r="HG70" s="168">
        <v>0</v>
      </c>
      <c r="HH70" s="168">
        <v>0</v>
      </c>
      <c r="HI70" s="168">
        <v>0</v>
      </c>
      <c r="HJ70" s="168">
        <v>0</v>
      </c>
      <c r="HK70" s="168">
        <v>0</v>
      </c>
      <c r="HL70" s="168">
        <v>0</v>
      </c>
      <c r="HM70" s="168">
        <v>0</v>
      </c>
      <c r="HN70" s="173">
        <v>0</v>
      </c>
      <c r="HO70" s="173">
        <v>0</v>
      </c>
      <c r="HP70" s="173">
        <v>0</v>
      </c>
      <c r="HQ70" s="173">
        <v>0</v>
      </c>
      <c r="HR70" s="173">
        <v>0</v>
      </c>
      <c r="HS70" s="173">
        <v>0</v>
      </c>
      <c r="HT70" s="173">
        <v>0</v>
      </c>
      <c r="HU70" s="173">
        <v>0</v>
      </c>
      <c r="HV70" s="173">
        <v>0</v>
      </c>
      <c r="HW70" s="173">
        <v>0</v>
      </c>
      <c r="HX70" s="173">
        <v>0</v>
      </c>
      <c r="HY70" s="173">
        <v>0</v>
      </c>
      <c r="HZ70" s="173">
        <v>0</v>
      </c>
      <c r="IA70" s="173">
        <v>0</v>
      </c>
      <c r="IB70" s="173">
        <v>0</v>
      </c>
      <c r="IC70" s="173">
        <v>0</v>
      </c>
      <c r="ID70" s="173">
        <v>0</v>
      </c>
      <c r="IE70" s="173">
        <v>0</v>
      </c>
      <c r="IF70" s="173">
        <v>0</v>
      </c>
      <c r="IG70" s="173">
        <v>0</v>
      </c>
      <c r="IH70" s="173">
        <v>0</v>
      </c>
      <c r="II70" s="173">
        <v>0</v>
      </c>
      <c r="IJ70" s="104">
        <v>0</v>
      </c>
      <c r="IK70" s="104">
        <v>0</v>
      </c>
      <c r="IL70" s="104">
        <v>0</v>
      </c>
      <c r="IM70" s="104">
        <v>0</v>
      </c>
      <c r="IN70" s="104">
        <v>0</v>
      </c>
      <c r="IO70" s="104">
        <v>0</v>
      </c>
      <c r="IP70" s="104">
        <v>0</v>
      </c>
      <c r="IQ70" s="104">
        <v>0</v>
      </c>
      <c r="IR70" s="104">
        <v>0</v>
      </c>
      <c r="IS70" s="104">
        <v>0</v>
      </c>
      <c r="IT70" s="104">
        <v>0</v>
      </c>
      <c r="IU70" s="104">
        <v>0</v>
      </c>
      <c r="IV70" s="104">
        <v>0</v>
      </c>
      <c r="IW70" s="104">
        <v>0</v>
      </c>
      <c r="IX70" s="104">
        <v>0</v>
      </c>
      <c r="IY70" s="104">
        <v>0</v>
      </c>
      <c r="IZ70" s="104">
        <v>0</v>
      </c>
      <c r="JA70" s="104">
        <v>0</v>
      </c>
      <c r="JB70" s="104">
        <v>0</v>
      </c>
      <c r="JC70" s="104">
        <v>0</v>
      </c>
      <c r="JD70" s="104">
        <v>0</v>
      </c>
      <c r="JE70" s="104">
        <v>0</v>
      </c>
      <c r="JF70" s="183">
        <v>0</v>
      </c>
      <c r="JG70" s="183">
        <v>0</v>
      </c>
      <c r="JH70" s="183">
        <v>0</v>
      </c>
      <c r="JI70" s="183">
        <v>0</v>
      </c>
      <c r="JJ70" s="183">
        <v>0</v>
      </c>
      <c r="JK70" s="183">
        <v>0</v>
      </c>
      <c r="JL70" s="183">
        <v>0</v>
      </c>
      <c r="JM70" s="183">
        <v>0</v>
      </c>
      <c r="JN70" s="183">
        <v>0</v>
      </c>
      <c r="JO70" s="183">
        <v>0</v>
      </c>
      <c r="JP70" s="183">
        <v>0</v>
      </c>
      <c r="JQ70" s="183">
        <v>0</v>
      </c>
      <c r="JR70" s="183">
        <v>0</v>
      </c>
      <c r="JS70" s="183">
        <v>0</v>
      </c>
      <c r="JT70" s="183">
        <v>0</v>
      </c>
      <c r="JU70" s="183">
        <v>0</v>
      </c>
      <c r="JV70" s="183">
        <v>0</v>
      </c>
      <c r="JW70" s="183">
        <v>0</v>
      </c>
      <c r="JX70" s="183">
        <v>0</v>
      </c>
      <c r="JY70" s="183">
        <v>0</v>
      </c>
      <c r="JZ70" s="183">
        <v>0</v>
      </c>
      <c r="KA70" s="183">
        <v>0</v>
      </c>
      <c r="KB70" s="190">
        <v>0</v>
      </c>
      <c r="KC70" s="190">
        <v>0</v>
      </c>
      <c r="KD70" s="190">
        <v>0</v>
      </c>
      <c r="KE70" s="190">
        <v>0</v>
      </c>
      <c r="KF70" s="190">
        <v>0</v>
      </c>
      <c r="KG70" s="190">
        <v>0</v>
      </c>
      <c r="KH70" s="190">
        <v>0</v>
      </c>
      <c r="KI70" s="190">
        <v>0</v>
      </c>
      <c r="KJ70" s="190">
        <v>0</v>
      </c>
      <c r="KK70" s="190">
        <v>0</v>
      </c>
      <c r="KL70" s="190">
        <v>0</v>
      </c>
      <c r="KM70" s="190">
        <v>0</v>
      </c>
      <c r="KN70" s="190">
        <v>0</v>
      </c>
      <c r="KO70" s="190">
        <v>0</v>
      </c>
      <c r="KP70" s="190">
        <v>0</v>
      </c>
      <c r="KQ70" s="190">
        <v>0</v>
      </c>
      <c r="KR70" s="190">
        <v>0</v>
      </c>
      <c r="KS70" s="190">
        <v>0</v>
      </c>
      <c r="KT70" s="190">
        <v>0</v>
      </c>
      <c r="KU70" s="190">
        <v>0</v>
      </c>
      <c r="KV70" s="190">
        <v>0</v>
      </c>
      <c r="KW70" s="190">
        <v>0</v>
      </c>
    </row>
    <row r="71" spans="1:309" x14ac:dyDescent="0.3">
      <c r="A71" s="101" t="s">
        <v>5</v>
      </c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2">
        <v>0</v>
      </c>
      <c r="Y71" s="102">
        <v>0</v>
      </c>
      <c r="Z71" s="102">
        <v>0</v>
      </c>
      <c r="AA71" s="102">
        <v>0</v>
      </c>
      <c r="AB71" s="102">
        <v>0</v>
      </c>
      <c r="AC71" s="102">
        <v>0</v>
      </c>
      <c r="AD71" s="102">
        <v>0</v>
      </c>
      <c r="AE71" s="102">
        <v>0</v>
      </c>
      <c r="AF71" s="102">
        <v>0</v>
      </c>
      <c r="AG71" s="102">
        <v>0</v>
      </c>
      <c r="AH71" s="102">
        <v>0</v>
      </c>
      <c r="AI71" s="102">
        <v>0</v>
      </c>
      <c r="AJ71" s="102">
        <v>0</v>
      </c>
      <c r="AK71" s="102">
        <v>0</v>
      </c>
      <c r="AL71" s="102">
        <v>0</v>
      </c>
      <c r="AM71" s="102">
        <v>0</v>
      </c>
      <c r="AN71" s="102">
        <v>0</v>
      </c>
      <c r="AO71" s="102">
        <v>0</v>
      </c>
      <c r="AP71" s="102">
        <v>0</v>
      </c>
      <c r="AQ71" s="102">
        <v>0</v>
      </c>
      <c r="AR71" s="102">
        <v>0</v>
      </c>
      <c r="AS71" s="102">
        <v>0</v>
      </c>
      <c r="AT71" s="123">
        <v>0</v>
      </c>
      <c r="AU71" s="123">
        <v>0</v>
      </c>
      <c r="AV71" s="123">
        <v>0</v>
      </c>
      <c r="AW71" s="123">
        <v>0</v>
      </c>
      <c r="AX71" s="123">
        <v>0</v>
      </c>
      <c r="AY71" s="123">
        <v>0</v>
      </c>
      <c r="AZ71" s="123">
        <v>0</v>
      </c>
      <c r="BA71" s="123">
        <v>0</v>
      </c>
      <c r="BB71" s="123">
        <v>0</v>
      </c>
      <c r="BC71" s="123">
        <v>0</v>
      </c>
      <c r="BD71" s="123">
        <v>0</v>
      </c>
      <c r="BE71" s="123">
        <v>0</v>
      </c>
      <c r="BF71" s="123">
        <v>0</v>
      </c>
      <c r="BG71" s="123">
        <v>0</v>
      </c>
      <c r="BH71" s="123">
        <v>0</v>
      </c>
      <c r="BI71" s="123">
        <v>0</v>
      </c>
      <c r="BJ71" s="123">
        <v>0</v>
      </c>
      <c r="BK71" s="123">
        <v>0</v>
      </c>
      <c r="BL71" s="123">
        <v>0</v>
      </c>
      <c r="BM71" s="123">
        <v>0</v>
      </c>
      <c r="BN71" s="123">
        <v>0</v>
      </c>
      <c r="BO71" s="123">
        <v>0</v>
      </c>
      <c r="BP71" s="103">
        <v>0</v>
      </c>
      <c r="BQ71" s="103">
        <v>0</v>
      </c>
      <c r="BR71" s="103">
        <v>0</v>
      </c>
      <c r="BS71" s="103">
        <v>0</v>
      </c>
      <c r="BT71" s="103">
        <v>0</v>
      </c>
      <c r="BU71" s="103">
        <v>0</v>
      </c>
      <c r="BV71" s="103">
        <v>0</v>
      </c>
      <c r="BW71" s="103">
        <v>0</v>
      </c>
      <c r="BX71" s="103">
        <v>0</v>
      </c>
      <c r="BY71" s="103">
        <v>0</v>
      </c>
      <c r="BZ71" s="103">
        <v>0</v>
      </c>
      <c r="CA71" s="103">
        <v>0</v>
      </c>
      <c r="CB71" s="103">
        <v>0</v>
      </c>
      <c r="CC71" s="103">
        <v>0</v>
      </c>
      <c r="CD71" s="103">
        <v>0</v>
      </c>
      <c r="CE71" s="103">
        <v>0</v>
      </c>
      <c r="CF71" s="103">
        <v>0</v>
      </c>
      <c r="CG71" s="103">
        <v>0</v>
      </c>
      <c r="CH71" s="103">
        <v>0</v>
      </c>
      <c r="CI71" s="103">
        <v>0</v>
      </c>
      <c r="CJ71" s="103">
        <v>0</v>
      </c>
      <c r="CK71" s="103">
        <v>0</v>
      </c>
      <c r="CL71" s="146">
        <v>0</v>
      </c>
      <c r="CM71" s="146">
        <v>0</v>
      </c>
      <c r="CN71" s="146">
        <v>0</v>
      </c>
      <c r="CO71" s="146">
        <v>0</v>
      </c>
      <c r="CP71" s="146">
        <v>0</v>
      </c>
      <c r="CQ71" s="146">
        <v>0</v>
      </c>
      <c r="CR71" s="146">
        <v>0</v>
      </c>
      <c r="CS71" s="146">
        <v>0</v>
      </c>
      <c r="CT71" s="146">
        <v>0</v>
      </c>
      <c r="CU71" s="146">
        <v>0</v>
      </c>
      <c r="CV71" s="146">
        <v>0</v>
      </c>
      <c r="CW71" s="146">
        <v>0</v>
      </c>
      <c r="CX71" s="146">
        <v>0</v>
      </c>
      <c r="CY71" s="146">
        <v>0</v>
      </c>
      <c r="CZ71" s="146">
        <v>0</v>
      </c>
      <c r="DA71" s="146">
        <v>0</v>
      </c>
      <c r="DB71" s="146">
        <v>0</v>
      </c>
      <c r="DC71" s="146">
        <v>0</v>
      </c>
      <c r="DD71" s="146">
        <v>0</v>
      </c>
      <c r="DE71" s="146">
        <v>0</v>
      </c>
      <c r="DF71" s="146">
        <v>0</v>
      </c>
      <c r="DG71" s="146">
        <v>0</v>
      </c>
      <c r="DH71" s="107">
        <v>0</v>
      </c>
      <c r="DI71" s="107">
        <v>0</v>
      </c>
      <c r="DJ71" s="107">
        <v>0</v>
      </c>
      <c r="DK71" s="107">
        <v>0</v>
      </c>
      <c r="DL71" s="107">
        <v>0</v>
      </c>
      <c r="DM71" s="107">
        <v>0</v>
      </c>
      <c r="DN71" s="107">
        <v>0</v>
      </c>
      <c r="DO71" s="107">
        <v>0</v>
      </c>
      <c r="DP71" s="107">
        <v>0</v>
      </c>
      <c r="DQ71" s="107">
        <v>0</v>
      </c>
      <c r="DR71" s="107">
        <v>0</v>
      </c>
      <c r="DS71" s="107">
        <v>0</v>
      </c>
      <c r="DT71" s="107">
        <v>0</v>
      </c>
      <c r="DU71" s="107">
        <v>0</v>
      </c>
      <c r="DV71" s="107">
        <v>0</v>
      </c>
      <c r="DW71" s="107">
        <v>0</v>
      </c>
      <c r="DX71" s="107">
        <v>0</v>
      </c>
      <c r="DY71" s="107">
        <v>0</v>
      </c>
      <c r="DZ71" s="107">
        <v>0</v>
      </c>
      <c r="EA71" s="107">
        <v>0</v>
      </c>
      <c r="EB71" s="107">
        <v>0</v>
      </c>
      <c r="EC71" s="107">
        <v>0</v>
      </c>
      <c r="ED71" s="124">
        <v>0</v>
      </c>
      <c r="EE71" s="124">
        <v>0</v>
      </c>
      <c r="EF71" s="124">
        <v>0</v>
      </c>
      <c r="EG71" s="124">
        <v>0</v>
      </c>
      <c r="EH71" s="124">
        <v>0</v>
      </c>
      <c r="EI71" s="124">
        <v>0</v>
      </c>
      <c r="EJ71" s="124">
        <v>0</v>
      </c>
      <c r="EK71" s="124">
        <v>0</v>
      </c>
      <c r="EL71" s="124">
        <v>0</v>
      </c>
      <c r="EM71" s="124">
        <v>0</v>
      </c>
      <c r="EN71" s="124">
        <v>0</v>
      </c>
      <c r="EO71" s="124">
        <v>0</v>
      </c>
      <c r="EP71" s="124">
        <v>0</v>
      </c>
      <c r="EQ71" s="124">
        <v>0</v>
      </c>
      <c r="ER71" s="124">
        <v>0</v>
      </c>
      <c r="ES71" s="124">
        <v>0</v>
      </c>
      <c r="ET71" s="124">
        <v>0</v>
      </c>
      <c r="EU71" s="124">
        <v>0</v>
      </c>
      <c r="EV71" s="124">
        <v>0</v>
      </c>
      <c r="EW71" s="124">
        <v>0</v>
      </c>
      <c r="EX71" s="124">
        <v>0</v>
      </c>
      <c r="EY71" s="124">
        <v>0</v>
      </c>
      <c r="EZ71" s="158">
        <v>0</v>
      </c>
      <c r="FA71" s="158">
        <v>0</v>
      </c>
      <c r="FB71" s="158">
        <v>0</v>
      </c>
      <c r="FC71" s="158">
        <v>0</v>
      </c>
      <c r="FD71" s="158">
        <v>0</v>
      </c>
      <c r="FE71" s="158">
        <v>0</v>
      </c>
      <c r="FF71" s="158">
        <v>0</v>
      </c>
      <c r="FG71" s="158">
        <v>0</v>
      </c>
      <c r="FH71" s="158">
        <v>0</v>
      </c>
      <c r="FI71" s="158">
        <v>0</v>
      </c>
      <c r="FJ71" s="158">
        <v>0</v>
      </c>
      <c r="FK71" s="158">
        <v>0</v>
      </c>
      <c r="FL71" s="158">
        <v>0</v>
      </c>
      <c r="FM71" s="158">
        <v>0</v>
      </c>
      <c r="FN71" s="158">
        <v>0</v>
      </c>
      <c r="FO71" s="158">
        <v>0</v>
      </c>
      <c r="FP71" s="158">
        <v>0</v>
      </c>
      <c r="FQ71" s="158">
        <v>0</v>
      </c>
      <c r="FR71" s="158">
        <v>0</v>
      </c>
      <c r="FS71" s="158">
        <v>0</v>
      </c>
      <c r="FT71" s="158">
        <v>0</v>
      </c>
      <c r="FU71" s="158">
        <v>0</v>
      </c>
      <c r="FV71" s="164">
        <v>0</v>
      </c>
      <c r="FW71" s="164">
        <v>0</v>
      </c>
      <c r="FX71" s="164">
        <v>0</v>
      </c>
      <c r="FY71" s="164">
        <v>0</v>
      </c>
      <c r="FZ71" s="164">
        <v>0</v>
      </c>
      <c r="GA71" s="164">
        <v>0</v>
      </c>
      <c r="GB71" s="164">
        <v>0</v>
      </c>
      <c r="GC71" s="164">
        <v>0</v>
      </c>
      <c r="GD71" s="164">
        <v>0</v>
      </c>
      <c r="GE71" s="164">
        <v>0</v>
      </c>
      <c r="GF71" s="164">
        <v>0</v>
      </c>
      <c r="GG71" s="164">
        <v>0</v>
      </c>
      <c r="GH71" s="164">
        <v>0</v>
      </c>
      <c r="GI71" s="164">
        <v>0</v>
      </c>
      <c r="GJ71" s="164">
        <v>0</v>
      </c>
      <c r="GK71" s="164">
        <v>0</v>
      </c>
      <c r="GL71" s="164">
        <v>0</v>
      </c>
      <c r="GM71" s="164">
        <v>0</v>
      </c>
      <c r="GN71" s="164">
        <v>0</v>
      </c>
      <c r="GO71" s="164">
        <v>0</v>
      </c>
      <c r="GP71" s="164">
        <v>0</v>
      </c>
      <c r="GQ71" s="164">
        <v>0</v>
      </c>
      <c r="GR71" s="168">
        <v>0</v>
      </c>
      <c r="GS71" s="168">
        <v>0</v>
      </c>
      <c r="GT71" s="168">
        <v>0</v>
      </c>
      <c r="GU71" s="168">
        <v>0</v>
      </c>
      <c r="GV71" s="168">
        <v>0</v>
      </c>
      <c r="GW71" s="168">
        <v>0</v>
      </c>
      <c r="GX71" s="168">
        <v>0</v>
      </c>
      <c r="GY71" s="168">
        <v>0</v>
      </c>
      <c r="GZ71" s="168">
        <v>0</v>
      </c>
      <c r="HA71" s="168">
        <v>0</v>
      </c>
      <c r="HB71" s="168">
        <v>0</v>
      </c>
      <c r="HC71" s="168">
        <v>0</v>
      </c>
      <c r="HD71" s="168">
        <v>0</v>
      </c>
      <c r="HE71" s="168">
        <v>0</v>
      </c>
      <c r="HF71" s="168">
        <v>0</v>
      </c>
      <c r="HG71" s="168">
        <v>0</v>
      </c>
      <c r="HH71" s="168">
        <v>0</v>
      </c>
      <c r="HI71" s="168">
        <v>0</v>
      </c>
      <c r="HJ71" s="168">
        <v>0</v>
      </c>
      <c r="HK71" s="168">
        <v>0</v>
      </c>
      <c r="HL71" s="168">
        <v>0</v>
      </c>
      <c r="HM71" s="168">
        <v>0</v>
      </c>
      <c r="HN71" s="173">
        <v>0</v>
      </c>
      <c r="HO71" s="173">
        <v>0</v>
      </c>
      <c r="HP71" s="173">
        <v>0</v>
      </c>
      <c r="HQ71" s="173">
        <v>0</v>
      </c>
      <c r="HR71" s="173">
        <v>0</v>
      </c>
      <c r="HS71" s="173">
        <v>0</v>
      </c>
      <c r="HT71" s="173">
        <v>0</v>
      </c>
      <c r="HU71" s="173">
        <v>0</v>
      </c>
      <c r="HV71" s="173">
        <v>0</v>
      </c>
      <c r="HW71" s="173">
        <v>0</v>
      </c>
      <c r="HX71" s="173">
        <v>0</v>
      </c>
      <c r="HY71" s="173">
        <v>0</v>
      </c>
      <c r="HZ71" s="173">
        <v>0</v>
      </c>
      <c r="IA71" s="173">
        <v>0</v>
      </c>
      <c r="IB71" s="173">
        <v>0</v>
      </c>
      <c r="IC71" s="173">
        <v>0</v>
      </c>
      <c r="ID71" s="173">
        <v>0</v>
      </c>
      <c r="IE71" s="173">
        <v>0</v>
      </c>
      <c r="IF71" s="173">
        <v>0</v>
      </c>
      <c r="IG71" s="173">
        <v>0</v>
      </c>
      <c r="IH71" s="173">
        <v>0</v>
      </c>
      <c r="II71" s="173">
        <v>0</v>
      </c>
      <c r="IJ71" s="125">
        <v>0</v>
      </c>
      <c r="IK71" s="125">
        <v>0</v>
      </c>
      <c r="IL71" s="125">
        <v>0</v>
      </c>
      <c r="IM71" s="125">
        <v>0</v>
      </c>
      <c r="IN71" s="125">
        <v>0</v>
      </c>
      <c r="IO71" s="125">
        <v>0</v>
      </c>
      <c r="IP71" s="125">
        <v>0</v>
      </c>
      <c r="IQ71" s="125">
        <v>0</v>
      </c>
      <c r="IR71" s="125">
        <v>0</v>
      </c>
      <c r="IS71" s="125">
        <v>0</v>
      </c>
      <c r="IT71" s="125">
        <v>0</v>
      </c>
      <c r="IU71" s="125">
        <v>0</v>
      </c>
      <c r="IV71" s="125">
        <v>0</v>
      </c>
      <c r="IW71" s="125">
        <v>0</v>
      </c>
      <c r="IX71" s="125">
        <v>0</v>
      </c>
      <c r="IY71" s="125">
        <v>0</v>
      </c>
      <c r="IZ71" s="125">
        <v>0</v>
      </c>
      <c r="JA71" s="125">
        <v>0</v>
      </c>
      <c r="JB71" s="125">
        <v>0</v>
      </c>
      <c r="JC71" s="125">
        <v>0</v>
      </c>
      <c r="JD71" s="125">
        <v>0</v>
      </c>
      <c r="JE71" s="125">
        <v>0</v>
      </c>
      <c r="JF71" s="185">
        <v>0</v>
      </c>
      <c r="JG71" s="185">
        <v>0</v>
      </c>
      <c r="JH71" s="185">
        <v>0</v>
      </c>
      <c r="JI71" s="185">
        <v>0</v>
      </c>
      <c r="JJ71" s="185">
        <v>0</v>
      </c>
      <c r="JK71" s="185">
        <v>0</v>
      </c>
      <c r="JL71" s="185">
        <v>0</v>
      </c>
      <c r="JM71" s="185">
        <v>0</v>
      </c>
      <c r="JN71" s="185">
        <v>0</v>
      </c>
      <c r="JO71" s="185">
        <v>0</v>
      </c>
      <c r="JP71" s="185">
        <v>0</v>
      </c>
      <c r="JQ71" s="185">
        <v>0</v>
      </c>
      <c r="JR71" s="185">
        <v>0</v>
      </c>
      <c r="JS71" s="185">
        <v>0</v>
      </c>
      <c r="JT71" s="185">
        <v>0</v>
      </c>
      <c r="JU71" s="185">
        <v>0</v>
      </c>
      <c r="JV71" s="185">
        <v>0</v>
      </c>
      <c r="JW71" s="185">
        <v>0</v>
      </c>
      <c r="JX71" s="185">
        <v>0</v>
      </c>
      <c r="JY71" s="185">
        <v>0</v>
      </c>
      <c r="JZ71" s="185">
        <v>0</v>
      </c>
      <c r="KA71" s="185">
        <v>0</v>
      </c>
      <c r="KB71" s="192">
        <v>0</v>
      </c>
      <c r="KC71" s="192">
        <v>0</v>
      </c>
      <c r="KD71" s="192">
        <v>0</v>
      </c>
      <c r="KE71" s="192">
        <v>0</v>
      </c>
      <c r="KF71" s="192">
        <v>0</v>
      </c>
      <c r="KG71" s="192">
        <v>0</v>
      </c>
      <c r="KH71" s="192">
        <v>0</v>
      </c>
      <c r="KI71" s="192">
        <v>0</v>
      </c>
      <c r="KJ71" s="192">
        <v>0</v>
      </c>
      <c r="KK71" s="192">
        <v>0</v>
      </c>
      <c r="KL71" s="192">
        <v>0</v>
      </c>
      <c r="KM71" s="192">
        <v>0</v>
      </c>
      <c r="KN71" s="192">
        <v>0</v>
      </c>
      <c r="KO71" s="192">
        <v>0</v>
      </c>
      <c r="KP71" s="192">
        <v>0</v>
      </c>
      <c r="KQ71" s="192">
        <v>0</v>
      </c>
      <c r="KR71" s="192">
        <v>0</v>
      </c>
      <c r="KS71" s="192">
        <v>0</v>
      </c>
      <c r="KT71" s="192">
        <v>0</v>
      </c>
      <c r="KU71" s="192">
        <v>0</v>
      </c>
      <c r="KV71" s="192">
        <v>0</v>
      </c>
      <c r="KW71" s="192">
        <v>0</v>
      </c>
    </row>
    <row r="72" spans="1:309" x14ac:dyDescent="0.3">
      <c r="A72" s="101" t="s">
        <v>6</v>
      </c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2">
        <v>0</v>
      </c>
      <c r="Y72" s="102">
        <v>0</v>
      </c>
      <c r="Z72" s="102">
        <v>0</v>
      </c>
      <c r="AA72" s="102">
        <v>0</v>
      </c>
      <c r="AB72" s="102">
        <v>0</v>
      </c>
      <c r="AC72" s="102">
        <v>0</v>
      </c>
      <c r="AD72" s="102">
        <v>0</v>
      </c>
      <c r="AE72" s="102">
        <v>0</v>
      </c>
      <c r="AF72" s="102">
        <v>0</v>
      </c>
      <c r="AG72" s="102">
        <v>0</v>
      </c>
      <c r="AH72" s="102">
        <v>0</v>
      </c>
      <c r="AI72" s="102">
        <v>0</v>
      </c>
      <c r="AJ72" s="102">
        <v>0</v>
      </c>
      <c r="AK72" s="102">
        <v>0</v>
      </c>
      <c r="AL72" s="102">
        <v>0</v>
      </c>
      <c r="AM72" s="102">
        <v>0</v>
      </c>
      <c r="AN72" s="102">
        <v>0</v>
      </c>
      <c r="AO72" s="102">
        <v>0</v>
      </c>
      <c r="AP72" s="102">
        <v>0</v>
      </c>
      <c r="AQ72" s="102">
        <v>0</v>
      </c>
      <c r="AR72" s="102">
        <v>0</v>
      </c>
      <c r="AS72" s="102">
        <v>0</v>
      </c>
      <c r="AT72" s="123">
        <v>0</v>
      </c>
      <c r="AU72" s="123">
        <v>0</v>
      </c>
      <c r="AV72" s="123">
        <v>0</v>
      </c>
      <c r="AW72" s="123">
        <v>0</v>
      </c>
      <c r="AX72" s="123">
        <v>0</v>
      </c>
      <c r="AY72" s="123">
        <v>0</v>
      </c>
      <c r="AZ72" s="123">
        <v>0</v>
      </c>
      <c r="BA72" s="123">
        <v>0</v>
      </c>
      <c r="BB72" s="123">
        <v>0</v>
      </c>
      <c r="BC72" s="123">
        <v>0</v>
      </c>
      <c r="BD72" s="123">
        <v>0</v>
      </c>
      <c r="BE72" s="123">
        <v>0</v>
      </c>
      <c r="BF72" s="123">
        <v>0</v>
      </c>
      <c r="BG72" s="123">
        <v>0</v>
      </c>
      <c r="BH72" s="123">
        <v>0</v>
      </c>
      <c r="BI72" s="123">
        <v>0</v>
      </c>
      <c r="BJ72" s="123">
        <v>0</v>
      </c>
      <c r="BK72" s="123">
        <v>0</v>
      </c>
      <c r="BL72" s="123">
        <v>0</v>
      </c>
      <c r="BM72" s="123">
        <v>0</v>
      </c>
      <c r="BN72" s="123">
        <v>0</v>
      </c>
      <c r="BO72" s="123">
        <v>0</v>
      </c>
      <c r="BP72" s="103">
        <v>0</v>
      </c>
      <c r="BQ72" s="103">
        <v>0</v>
      </c>
      <c r="BR72" s="103">
        <v>0</v>
      </c>
      <c r="BS72" s="103">
        <v>0</v>
      </c>
      <c r="BT72" s="103">
        <v>0</v>
      </c>
      <c r="BU72" s="103">
        <v>0</v>
      </c>
      <c r="BV72" s="103">
        <v>0</v>
      </c>
      <c r="BW72" s="103">
        <v>0</v>
      </c>
      <c r="BX72" s="103">
        <v>0</v>
      </c>
      <c r="BY72" s="103">
        <v>0</v>
      </c>
      <c r="BZ72" s="103">
        <v>0</v>
      </c>
      <c r="CA72" s="103">
        <v>0</v>
      </c>
      <c r="CB72" s="103">
        <v>0</v>
      </c>
      <c r="CC72" s="103">
        <v>0</v>
      </c>
      <c r="CD72" s="103">
        <v>0</v>
      </c>
      <c r="CE72" s="103">
        <v>0</v>
      </c>
      <c r="CF72" s="103">
        <v>0</v>
      </c>
      <c r="CG72" s="103">
        <v>0</v>
      </c>
      <c r="CH72" s="103">
        <v>0</v>
      </c>
      <c r="CI72" s="103">
        <v>0</v>
      </c>
      <c r="CJ72" s="103">
        <v>0</v>
      </c>
      <c r="CK72" s="103">
        <v>0</v>
      </c>
      <c r="CL72" s="146">
        <v>3</v>
      </c>
      <c r="CM72" s="146">
        <v>0</v>
      </c>
      <c r="CN72" s="146">
        <v>0</v>
      </c>
      <c r="CO72" s="146">
        <v>0</v>
      </c>
      <c r="CP72" s="146">
        <v>0</v>
      </c>
      <c r="CQ72" s="146">
        <v>0</v>
      </c>
      <c r="CR72" s="146">
        <v>0</v>
      </c>
      <c r="CS72" s="146">
        <v>0</v>
      </c>
      <c r="CT72" s="146">
        <v>0</v>
      </c>
      <c r="CU72" s="146">
        <v>0</v>
      </c>
      <c r="CV72" s="146">
        <v>0</v>
      </c>
      <c r="CW72" s="146">
        <v>0</v>
      </c>
      <c r="CX72" s="146">
        <v>0</v>
      </c>
      <c r="CY72" s="146">
        <v>0</v>
      </c>
      <c r="CZ72" s="146">
        <v>0</v>
      </c>
      <c r="DA72" s="146">
        <v>0</v>
      </c>
      <c r="DB72" s="146">
        <v>0</v>
      </c>
      <c r="DC72" s="146">
        <v>0</v>
      </c>
      <c r="DD72" s="146">
        <v>0</v>
      </c>
      <c r="DE72" s="146">
        <v>0</v>
      </c>
      <c r="DF72" s="146">
        <v>0</v>
      </c>
      <c r="DG72" s="146">
        <v>0</v>
      </c>
      <c r="DH72" s="107">
        <v>0</v>
      </c>
      <c r="DI72" s="107">
        <v>0</v>
      </c>
      <c r="DJ72" s="107">
        <v>0</v>
      </c>
      <c r="DK72" s="107">
        <v>0</v>
      </c>
      <c r="DL72" s="107">
        <v>0</v>
      </c>
      <c r="DM72" s="107">
        <v>0</v>
      </c>
      <c r="DN72" s="107">
        <v>0</v>
      </c>
      <c r="DO72" s="107">
        <v>0</v>
      </c>
      <c r="DP72" s="107">
        <v>0</v>
      </c>
      <c r="DQ72" s="107">
        <v>0</v>
      </c>
      <c r="DR72" s="107">
        <v>0</v>
      </c>
      <c r="DS72" s="107">
        <v>0</v>
      </c>
      <c r="DT72" s="107">
        <v>0</v>
      </c>
      <c r="DU72" s="107">
        <v>0</v>
      </c>
      <c r="DV72" s="107">
        <v>0</v>
      </c>
      <c r="DW72" s="107">
        <v>0</v>
      </c>
      <c r="DX72" s="107">
        <v>0</v>
      </c>
      <c r="DY72" s="107">
        <v>0</v>
      </c>
      <c r="DZ72" s="107">
        <v>0</v>
      </c>
      <c r="EA72" s="107">
        <v>0</v>
      </c>
      <c r="EB72" s="107">
        <v>0</v>
      </c>
      <c r="EC72" s="107">
        <v>0</v>
      </c>
      <c r="ED72" s="124">
        <v>0</v>
      </c>
      <c r="EE72" s="124">
        <v>0</v>
      </c>
      <c r="EF72" s="124">
        <v>0</v>
      </c>
      <c r="EG72" s="124">
        <v>0</v>
      </c>
      <c r="EH72" s="124">
        <v>0</v>
      </c>
      <c r="EI72" s="124">
        <v>0</v>
      </c>
      <c r="EJ72" s="124">
        <v>0</v>
      </c>
      <c r="EK72" s="124">
        <v>0</v>
      </c>
      <c r="EL72" s="124">
        <v>0</v>
      </c>
      <c r="EM72" s="124">
        <v>0</v>
      </c>
      <c r="EN72" s="124">
        <v>0</v>
      </c>
      <c r="EO72" s="124">
        <v>0</v>
      </c>
      <c r="EP72" s="124">
        <v>0</v>
      </c>
      <c r="EQ72" s="124">
        <v>0</v>
      </c>
      <c r="ER72" s="124">
        <v>0</v>
      </c>
      <c r="ES72" s="124">
        <v>0</v>
      </c>
      <c r="ET72" s="124">
        <v>0</v>
      </c>
      <c r="EU72" s="124">
        <v>0</v>
      </c>
      <c r="EV72" s="124">
        <v>0</v>
      </c>
      <c r="EW72" s="124">
        <v>0</v>
      </c>
      <c r="EX72" s="124">
        <v>0</v>
      </c>
      <c r="EY72" s="124">
        <v>0</v>
      </c>
      <c r="EZ72" s="158">
        <v>0</v>
      </c>
      <c r="FA72" s="158">
        <v>0</v>
      </c>
      <c r="FB72" s="158">
        <v>0</v>
      </c>
      <c r="FC72" s="158">
        <v>0</v>
      </c>
      <c r="FD72" s="158">
        <v>0</v>
      </c>
      <c r="FE72" s="158">
        <v>0</v>
      </c>
      <c r="FF72" s="158">
        <v>0</v>
      </c>
      <c r="FG72" s="158">
        <v>0</v>
      </c>
      <c r="FH72" s="158">
        <v>0</v>
      </c>
      <c r="FI72" s="158">
        <v>0</v>
      </c>
      <c r="FJ72" s="158">
        <v>0</v>
      </c>
      <c r="FK72" s="158">
        <v>0</v>
      </c>
      <c r="FL72" s="158">
        <v>0</v>
      </c>
      <c r="FM72" s="158">
        <v>0</v>
      </c>
      <c r="FN72" s="158">
        <v>0</v>
      </c>
      <c r="FO72" s="158">
        <v>0</v>
      </c>
      <c r="FP72" s="158">
        <v>0</v>
      </c>
      <c r="FQ72" s="158">
        <v>0</v>
      </c>
      <c r="FR72" s="158">
        <v>0</v>
      </c>
      <c r="FS72" s="158">
        <v>0</v>
      </c>
      <c r="FT72" s="158">
        <v>0</v>
      </c>
      <c r="FU72" s="158">
        <v>0</v>
      </c>
      <c r="FV72" s="164">
        <v>0</v>
      </c>
      <c r="FW72" s="164">
        <v>0</v>
      </c>
      <c r="FX72" s="164">
        <v>0</v>
      </c>
      <c r="FY72" s="164">
        <v>0</v>
      </c>
      <c r="FZ72" s="164">
        <v>0</v>
      </c>
      <c r="GA72" s="164">
        <v>0</v>
      </c>
      <c r="GB72" s="164">
        <v>0</v>
      </c>
      <c r="GC72" s="164">
        <v>0</v>
      </c>
      <c r="GD72" s="164">
        <v>0</v>
      </c>
      <c r="GE72" s="164">
        <v>0</v>
      </c>
      <c r="GF72" s="164">
        <v>0</v>
      </c>
      <c r="GG72" s="164">
        <v>0</v>
      </c>
      <c r="GH72" s="164">
        <v>0</v>
      </c>
      <c r="GI72" s="164">
        <v>0</v>
      </c>
      <c r="GJ72" s="164">
        <v>0</v>
      </c>
      <c r="GK72" s="164">
        <v>0</v>
      </c>
      <c r="GL72" s="164">
        <v>0</v>
      </c>
      <c r="GM72" s="164">
        <v>0</v>
      </c>
      <c r="GN72" s="164">
        <v>0</v>
      </c>
      <c r="GO72" s="164">
        <v>0</v>
      </c>
      <c r="GP72" s="164">
        <v>0</v>
      </c>
      <c r="GQ72" s="164">
        <v>0</v>
      </c>
      <c r="GR72" s="168">
        <v>0</v>
      </c>
      <c r="GS72" s="168">
        <v>0</v>
      </c>
      <c r="GT72" s="168">
        <v>0</v>
      </c>
      <c r="GU72" s="168">
        <v>0</v>
      </c>
      <c r="GV72" s="168">
        <v>0</v>
      </c>
      <c r="GW72" s="168">
        <v>0</v>
      </c>
      <c r="GX72" s="168">
        <v>0</v>
      </c>
      <c r="GY72" s="168">
        <v>0</v>
      </c>
      <c r="GZ72" s="168">
        <v>0</v>
      </c>
      <c r="HA72" s="168">
        <v>0</v>
      </c>
      <c r="HB72" s="168">
        <v>0</v>
      </c>
      <c r="HC72" s="168">
        <v>0</v>
      </c>
      <c r="HD72" s="168">
        <v>0</v>
      </c>
      <c r="HE72" s="168">
        <v>0</v>
      </c>
      <c r="HF72" s="168">
        <v>0</v>
      </c>
      <c r="HG72" s="168">
        <v>0</v>
      </c>
      <c r="HH72" s="168">
        <v>0</v>
      </c>
      <c r="HI72" s="168">
        <v>0</v>
      </c>
      <c r="HJ72" s="168">
        <v>0</v>
      </c>
      <c r="HK72" s="168">
        <v>0</v>
      </c>
      <c r="HL72" s="168">
        <v>0</v>
      </c>
      <c r="HM72" s="168">
        <v>0</v>
      </c>
      <c r="HN72" s="173">
        <v>0</v>
      </c>
      <c r="HO72" s="173">
        <v>0</v>
      </c>
      <c r="HP72" s="173">
        <v>0</v>
      </c>
      <c r="HQ72" s="173">
        <v>0</v>
      </c>
      <c r="HR72" s="173">
        <v>0</v>
      </c>
      <c r="HS72" s="173">
        <v>0</v>
      </c>
      <c r="HT72" s="173">
        <v>0</v>
      </c>
      <c r="HU72" s="173">
        <v>0</v>
      </c>
      <c r="HV72" s="173">
        <v>0</v>
      </c>
      <c r="HW72" s="173">
        <v>0</v>
      </c>
      <c r="HX72" s="173">
        <v>0</v>
      </c>
      <c r="HY72" s="173">
        <v>0</v>
      </c>
      <c r="HZ72" s="173">
        <v>0</v>
      </c>
      <c r="IA72" s="173">
        <v>0</v>
      </c>
      <c r="IB72" s="173">
        <v>0</v>
      </c>
      <c r="IC72" s="173">
        <v>0</v>
      </c>
      <c r="ID72" s="173">
        <v>0</v>
      </c>
      <c r="IE72" s="173">
        <v>0</v>
      </c>
      <c r="IF72" s="173">
        <v>0</v>
      </c>
      <c r="IG72" s="173">
        <v>0</v>
      </c>
      <c r="IH72" s="173">
        <v>0</v>
      </c>
      <c r="II72" s="173">
        <v>0</v>
      </c>
      <c r="IJ72" s="125">
        <v>0</v>
      </c>
      <c r="IK72" s="125">
        <v>0</v>
      </c>
      <c r="IL72" s="125">
        <v>0</v>
      </c>
      <c r="IM72" s="125">
        <v>0</v>
      </c>
      <c r="IN72" s="125">
        <v>0</v>
      </c>
      <c r="IO72" s="125">
        <v>0</v>
      </c>
      <c r="IP72" s="125">
        <v>0</v>
      </c>
      <c r="IQ72" s="125">
        <v>0</v>
      </c>
      <c r="IR72" s="125">
        <v>0</v>
      </c>
      <c r="IS72" s="125">
        <v>0</v>
      </c>
      <c r="IT72" s="125">
        <v>0</v>
      </c>
      <c r="IU72" s="125">
        <v>0</v>
      </c>
      <c r="IV72" s="125">
        <v>0</v>
      </c>
      <c r="IW72" s="125">
        <v>0</v>
      </c>
      <c r="IX72" s="125">
        <v>0</v>
      </c>
      <c r="IY72" s="125">
        <v>0</v>
      </c>
      <c r="IZ72" s="125">
        <v>0</v>
      </c>
      <c r="JA72" s="125">
        <v>0</v>
      </c>
      <c r="JB72" s="125">
        <v>0</v>
      </c>
      <c r="JC72" s="125">
        <v>0</v>
      </c>
      <c r="JD72" s="125">
        <v>0</v>
      </c>
      <c r="JE72" s="125">
        <v>0</v>
      </c>
      <c r="JF72" s="185">
        <v>0</v>
      </c>
      <c r="JG72" s="185">
        <v>0</v>
      </c>
      <c r="JH72" s="185">
        <v>0</v>
      </c>
      <c r="JI72" s="185">
        <v>0</v>
      </c>
      <c r="JJ72" s="185">
        <v>0</v>
      </c>
      <c r="JK72" s="185">
        <v>0</v>
      </c>
      <c r="JL72" s="185">
        <v>0</v>
      </c>
      <c r="JM72" s="185">
        <v>0</v>
      </c>
      <c r="JN72" s="185">
        <v>0</v>
      </c>
      <c r="JO72" s="185">
        <v>0</v>
      </c>
      <c r="JP72" s="185">
        <v>0</v>
      </c>
      <c r="JQ72" s="185">
        <v>0</v>
      </c>
      <c r="JR72" s="185">
        <v>0</v>
      </c>
      <c r="JS72" s="185">
        <v>0</v>
      </c>
      <c r="JT72" s="185">
        <v>0</v>
      </c>
      <c r="JU72" s="185">
        <v>0</v>
      </c>
      <c r="JV72" s="185">
        <v>0</v>
      </c>
      <c r="JW72" s="185">
        <v>0</v>
      </c>
      <c r="JX72" s="185">
        <v>0</v>
      </c>
      <c r="JY72" s="185">
        <v>0</v>
      </c>
      <c r="JZ72" s="185">
        <v>0</v>
      </c>
      <c r="KA72" s="185">
        <v>0</v>
      </c>
      <c r="KB72" s="192">
        <v>0</v>
      </c>
      <c r="KC72" s="192">
        <v>0</v>
      </c>
      <c r="KD72" s="192">
        <v>0</v>
      </c>
      <c r="KE72" s="192">
        <v>0</v>
      </c>
      <c r="KF72" s="192">
        <v>0</v>
      </c>
      <c r="KG72" s="192">
        <v>0</v>
      </c>
      <c r="KH72" s="192">
        <v>0</v>
      </c>
      <c r="KI72" s="192">
        <v>0</v>
      </c>
      <c r="KJ72" s="192">
        <v>0</v>
      </c>
      <c r="KK72" s="192">
        <v>0</v>
      </c>
      <c r="KL72" s="192">
        <v>0</v>
      </c>
      <c r="KM72" s="192">
        <v>0</v>
      </c>
      <c r="KN72" s="192">
        <v>0</v>
      </c>
      <c r="KO72" s="192">
        <v>0</v>
      </c>
      <c r="KP72" s="192">
        <v>0</v>
      </c>
      <c r="KQ72" s="192">
        <v>0</v>
      </c>
      <c r="KR72" s="192">
        <v>0</v>
      </c>
      <c r="KS72" s="192">
        <v>0</v>
      </c>
      <c r="KT72" s="192">
        <v>0</v>
      </c>
      <c r="KU72" s="192">
        <v>0</v>
      </c>
      <c r="KV72" s="192">
        <v>0</v>
      </c>
      <c r="KW72" s="192">
        <v>0</v>
      </c>
    </row>
    <row r="73" spans="1:309" x14ac:dyDescent="0.3">
      <c r="A73" s="101" t="s">
        <v>7</v>
      </c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0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  <c r="AL73" s="102">
        <v>0</v>
      </c>
      <c r="AM73" s="102">
        <v>0</v>
      </c>
      <c r="AN73" s="102">
        <v>0</v>
      </c>
      <c r="AO73" s="102">
        <v>0</v>
      </c>
      <c r="AP73" s="102">
        <v>0</v>
      </c>
      <c r="AQ73" s="102">
        <v>0</v>
      </c>
      <c r="AR73" s="102">
        <v>0</v>
      </c>
      <c r="AS73" s="102">
        <v>0</v>
      </c>
      <c r="AT73" s="123">
        <v>0</v>
      </c>
      <c r="AU73" s="123">
        <v>0</v>
      </c>
      <c r="AV73" s="123">
        <v>0</v>
      </c>
      <c r="AW73" s="123">
        <v>0</v>
      </c>
      <c r="AX73" s="123">
        <v>0</v>
      </c>
      <c r="AY73" s="123">
        <v>0</v>
      </c>
      <c r="AZ73" s="123">
        <v>0</v>
      </c>
      <c r="BA73" s="123">
        <v>0</v>
      </c>
      <c r="BB73" s="123">
        <v>0</v>
      </c>
      <c r="BC73" s="123">
        <v>0</v>
      </c>
      <c r="BD73" s="123">
        <v>0</v>
      </c>
      <c r="BE73" s="123">
        <v>0</v>
      </c>
      <c r="BF73" s="123">
        <v>0</v>
      </c>
      <c r="BG73" s="123">
        <v>0</v>
      </c>
      <c r="BH73" s="123">
        <v>0</v>
      </c>
      <c r="BI73" s="123">
        <v>0</v>
      </c>
      <c r="BJ73" s="123">
        <v>0</v>
      </c>
      <c r="BK73" s="123">
        <v>0</v>
      </c>
      <c r="BL73" s="123">
        <v>0</v>
      </c>
      <c r="BM73" s="123">
        <v>0</v>
      </c>
      <c r="BN73" s="123">
        <v>0</v>
      </c>
      <c r="BO73" s="123">
        <v>0</v>
      </c>
      <c r="BP73" s="103">
        <v>0</v>
      </c>
      <c r="BQ73" s="103">
        <v>0</v>
      </c>
      <c r="BR73" s="103">
        <v>0</v>
      </c>
      <c r="BS73" s="103">
        <v>0</v>
      </c>
      <c r="BT73" s="103">
        <v>0</v>
      </c>
      <c r="BU73" s="103">
        <v>0</v>
      </c>
      <c r="BV73" s="103">
        <v>0</v>
      </c>
      <c r="BW73" s="103">
        <v>0</v>
      </c>
      <c r="BX73" s="103">
        <v>0</v>
      </c>
      <c r="BY73" s="103">
        <v>0</v>
      </c>
      <c r="BZ73" s="103">
        <v>0</v>
      </c>
      <c r="CA73" s="103">
        <v>0</v>
      </c>
      <c r="CB73" s="103">
        <v>0</v>
      </c>
      <c r="CC73" s="103">
        <v>0</v>
      </c>
      <c r="CD73" s="103">
        <v>0</v>
      </c>
      <c r="CE73" s="103">
        <v>0</v>
      </c>
      <c r="CF73" s="103">
        <v>0</v>
      </c>
      <c r="CG73" s="103">
        <v>0</v>
      </c>
      <c r="CH73" s="103">
        <v>0</v>
      </c>
      <c r="CI73" s="103">
        <v>0</v>
      </c>
      <c r="CJ73" s="103">
        <v>0</v>
      </c>
      <c r="CK73" s="103">
        <v>0</v>
      </c>
      <c r="CL73" s="146">
        <v>0</v>
      </c>
      <c r="CM73" s="146">
        <v>0</v>
      </c>
      <c r="CN73" s="146">
        <v>0</v>
      </c>
      <c r="CO73" s="146">
        <v>0</v>
      </c>
      <c r="CP73" s="146">
        <v>0</v>
      </c>
      <c r="CQ73" s="146">
        <v>0</v>
      </c>
      <c r="CR73" s="146">
        <v>0</v>
      </c>
      <c r="CS73" s="146">
        <v>0</v>
      </c>
      <c r="CT73" s="146">
        <v>0</v>
      </c>
      <c r="CU73" s="146">
        <v>0</v>
      </c>
      <c r="CV73" s="146">
        <v>0</v>
      </c>
      <c r="CW73" s="146">
        <v>0</v>
      </c>
      <c r="CX73" s="146">
        <v>0</v>
      </c>
      <c r="CY73" s="146">
        <v>0</v>
      </c>
      <c r="CZ73" s="146">
        <v>0</v>
      </c>
      <c r="DA73" s="146">
        <v>0</v>
      </c>
      <c r="DB73" s="146">
        <v>0</v>
      </c>
      <c r="DC73" s="146">
        <v>0</v>
      </c>
      <c r="DD73" s="146">
        <v>0</v>
      </c>
      <c r="DE73" s="146">
        <v>0</v>
      </c>
      <c r="DF73" s="146">
        <v>0</v>
      </c>
      <c r="DG73" s="146">
        <v>0</v>
      </c>
      <c r="DH73" s="107">
        <v>0</v>
      </c>
      <c r="DI73" s="107">
        <v>0</v>
      </c>
      <c r="DJ73" s="107">
        <v>0</v>
      </c>
      <c r="DK73" s="107">
        <v>0</v>
      </c>
      <c r="DL73" s="107">
        <v>0</v>
      </c>
      <c r="DM73" s="107">
        <v>0</v>
      </c>
      <c r="DN73" s="107">
        <v>0</v>
      </c>
      <c r="DO73" s="107">
        <v>0</v>
      </c>
      <c r="DP73" s="107">
        <v>0</v>
      </c>
      <c r="DQ73" s="107">
        <v>0</v>
      </c>
      <c r="DR73" s="107">
        <v>0</v>
      </c>
      <c r="DS73" s="107">
        <v>0</v>
      </c>
      <c r="DT73" s="107">
        <v>0</v>
      </c>
      <c r="DU73" s="107">
        <v>0</v>
      </c>
      <c r="DV73" s="107">
        <v>0</v>
      </c>
      <c r="DW73" s="107">
        <v>0</v>
      </c>
      <c r="DX73" s="107">
        <v>0</v>
      </c>
      <c r="DY73" s="107">
        <v>0</v>
      </c>
      <c r="DZ73" s="107">
        <v>0</v>
      </c>
      <c r="EA73" s="107">
        <v>0</v>
      </c>
      <c r="EB73" s="107">
        <v>0</v>
      </c>
      <c r="EC73" s="107">
        <v>0</v>
      </c>
      <c r="ED73" s="124">
        <v>0</v>
      </c>
      <c r="EE73" s="124">
        <v>0</v>
      </c>
      <c r="EF73" s="124">
        <v>3</v>
      </c>
      <c r="EG73" s="124">
        <v>0</v>
      </c>
      <c r="EH73" s="124">
        <v>0</v>
      </c>
      <c r="EI73" s="124">
        <v>0</v>
      </c>
      <c r="EJ73" s="124">
        <v>0</v>
      </c>
      <c r="EK73" s="124">
        <v>0</v>
      </c>
      <c r="EL73" s="124">
        <v>0</v>
      </c>
      <c r="EM73" s="124">
        <v>0</v>
      </c>
      <c r="EN73" s="124">
        <v>0</v>
      </c>
      <c r="EO73" s="124">
        <v>0</v>
      </c>
      <c r="EP73" s="124">
        <v>0</v>
      </c>
      <c r="EQ73" s="124">
        <v>0</v>
      </c>
      <c r="ER73" s="124">
        <v>0</v>
      </c>
      <c r="ES73" s="124">
        <v>0</v>
      </c>
      <c r="ET73" s="124">
        <v>0</v>
      </c>
      <c r="EU73" s="124">
        <v>0</v>
      </c>
      <c r="EV73" s="124">
        <v>0</v>
      </c>
      <c r="EW73" s="124">
        <v>0</v>
      </c>
      <c r="EX73" s="124">
        <v>0</v>
      </c>
      <c r="EY73" s="124">
        <v>0</v>
      </c>
      <c r="EZ73" s="158">
        <v>0</v>
      </c>
      <c r="FA73" s="158">
        <v>0</v>
      </c>
      <c r="FB73" s="158">
        <v>0</v>
      </c>
      <c r="FC73" s="158">
        <v>0</v>
      </c>
      <c r="FD73" s="158">
        <v>0</v>
      </c>
      <c r="FE73" s="158">
        <v>0</v>
      </c>
      <c r="FF73" s="158">
        <v>0</v>
      </c>
      <c r="FG73" s="158">
        <v>0</v>
      </c>
      <c r="FH73" s="158">
        <v>0</v>
      </c>
      <c r="FI73" s="158">
        <v>0</v>
      </c>
      <c r="FJ73" s="158">
        <v>0</v>
      </c>
      <c r="FK73" s="158">
        <v>0</v>
      </c>
      <c r="FL73" s="158">
        <v>0</v>
      </c>
      <c r="FM73" s="158">
        <v>0</v>
      </c>
      <c r="FN73" s="158">
        <v>0</v>
      </c>
      <c r="FO73" s="158">
        <v>0</v>
      </c>
      <c r="FP73" s="158">
        <v>0</v>
      </c>
      <c r="FQ73" s="158">
        <v>0</v>
      </c>
      <c r="FR73" s="158">
        <v>0</v>
      </c>
      <c r="FS73" s="158">
        <v>0</v>
      </c>
      <c r="FT73" s="158">
        <v>0</v>
      </c>
      <c r="FU73" s="158">
        <v>0</v>
      </c>
      <c r="FV73" s="164">
        <v>0</v>
      </c>
      <c r="FW73" s="164">
        <v>0</v>
      </c>
      <c r="FX73" s="164">
        <v>0</v>
      </c>
      <c r="FY73" s="164">
        <v>0</v>
      </c>
      <c r="FZ73" s="164">
        <v>0</v>
      </c>
      <c r="GA73" s="164">
        <v>0</v>
      </c>
      <c r="GB73" s="164">
        <v>0</v>
      </c>
      <c r="GC73" s="164">
        <v>0</v>
      </c>
      <c r="GD73" s="164">
        <v>0</v>
      </c>
      <c r="GE73" s="164">
        <v>0</v>
      </c>
      <c r="GF73" s="164">
        <v>0</v>
      </c>
      <c r="GG73" s="164">
        <v>0</v>
      </c>
      <c r="GH73" s="164">
        <v>0</v>
      </c>
      <c r="GI73" s="164">
        <v>0</v>
      </c>
      <c r="GJ73" s="164">
        <v>0</v>
      </c>
      <c r="GK73" s="164">
        <v>0</v>
      </c>
      <c r="GL73" s="164">
        <v>0</v>
      </c>
      <c r="GM73" s="164">
        <v>0</v>
      </c>
      <c r="GN73" s="164">
        <v>0</v>
      </c>
      <c r="GO73" s="164">
        <v>0</v>
      </c>
      <c r="GP73" s="164">
        <v>0</v>
      </c>
      <c r="GQ73" s="164">
        <v>0</v>
      </c>
      <c r="GR73" s="168">
        <v>0</v>
      </c>
      <c r="GS73" s="168">
        <v>0</v>
      </c>
      <c r="GT73" s="168">
        <v>0</v>
      </c>
      <c r="GU73" s="168">
        <v>0</v>
      </c>
      <c r="GV73" s="168">
        <v>0</v>
      </c>
      <c r="GW73" s="168">
        <v>0</v>
      </c>
      <c r="GX73" s="168">
        <v>0</v>
      </c>
      <c r="GY73" s="168">
        <v>0</v>
      </c>
      <c r="GZ73" s="168">
        <v>0</v>
      </c>
      <c r="HA73" s="168">
        <v>0</v>
      </c>
      <c r="HB73" s="168">
        <v>0</v>
      </c>
      <c r="HC73" s="168">
        <v>0</v>
      </c>
      <c r="HD73" s="168">
        <v>0</v>
      </c>
      <c r="HE73" s="168">
        <v>0</v>
      </c>
      <c r="HF73" s="168">
        <v>0</v>
      </c>
      <c r="HG73" s="168">
        <v>0</v>
      </c>
      <c r="HH73" s="168">
        <v>0</v>
      </c>
      <c r="HI73" s="168">
        <v>0</v>
      </c>
      <c r="HJ73" s="168">
        <v>0</v>
      </c>
      <c r="HK73" s="168">
        <v>0</v>
      </c>
      <c r="HL73" s="168">
        <v>0</v>
      </c>
      <c r="HM73" s="168">
        <v>0</v>
      </c>
      <c r="HN73" s="173">
        <v>0</v>
      </c>
      <c r="HO73" s="173">
        <v>0</v>
      </c>
      <c r="HP73" s="173">
        <v>0</v>
      </c>
      <c r="HQ73" s="173">
        <v>0</v>
      </c>
      <c r="HR73" s="173">
        <v>0</v>
      </c>
      <c r="HS73" s="173">
        <v>0</v>
      </c>
      <c r="HT73" s="173">
        <v>0</v>
      </c>
      <c r="HU73" s="173">
        <v>0</v>
      </c>
      <c r="HV73" s="173">
        <v>0</v>
      </c>
      <c r="HW73" s="173">
        <v>0</v>
      </c>
      <c r="HX73" s="173">
        <v>0</v>
      </c>
      <c r="HY73" s="173">
        <v>0</v>
      </c>
      <c r="HZ73" s="173">
        <v>0</v>
      </c>
      <c r="IA73" s="173">
        <v>0</v>
      </c>
      <c r="IB73" s="173">
        <v>0</v>
      </c>
      <c r="IC73" s="173">
        <v>0</v>
      </c>
      <c r="ID73" s="173">
        <v>0</v>
      </c>
      <c r="IE73" s="173">
        <v>0</v>
      </c>
      <c r="IF73" s="173">
        <v>0</v>
      </c>
      <c r="IG73" s="173">
        <v>0</v>
      </c>
      <c r="IH73" s="173">
        <v>0</v>
      </c>
      <c r="II73" s="173">
        <v>0</v>
      </c>
      <c r="IJ73" s="125">
        <v>0</v>
      </c>
      <c r="IK73" s="125">
        <v>0</v>
      </c>
      <c r="IL73" s="125">
        <v>0</v>
      </c>
      <c r="IM73" s="125">
        <v>0</v>
      </c>
      <c r="IN73" s="125">
        <v>0</v>
      </c>
      <c r="IO73" s="125">
        <v>0</v>
      </c>
      <c r="IP73" s="125">
        <v>0</v>
      </c>
      <c r="IQ73" s="125">
        <v>0</v>
      </c>
      <c r="IR73" s="125">
        <v>0</v>
      </c>
      <c r="IS73" s="125">
        <v>0</v>
      </c>
      <c r="IT73" s="125">
        <v>0</v>
      </c>
      <c r="IU73" s="125">
        <v>0</v>
      </c>
      <c r="IV73" s="125">
        <v>0</v>
      </c>
      <c r="IW73" s="125">
        <v>0</v>
      </c>
      <c r="IX73" s="125">
        <v>0</v>
      </c>
      <c r="IY73" s="125">
        <v>0</v>
      </c>
      <c r="IZ73" s="125">
        <v>0</v>
      </c>
      <c r="JA73" s="125">
        <v>0</v>
      </c>
      <c r="JB73" s="125">
        <v>0</v>
      </c>
      <c r="JC73" s="125">
        <v>0</v>
      </c>
      <c r="JD73" s="125">
        <v>0</v>
      </c>
      <c r="JE73" s="125">
        <v>0</v>
      </c>
      <c r="JF73" s="185">
        <v>0</v>
      </c>
      <c r="JG73" s="185">
        <v>0</v>
      </c>
      <c r="JH73" s="185">
        <v>0</v>
      </c>
      <c r="JI73" s="185">
        <v>0</v>
      </c>
      <c r="JJ73" s="185">
        <v>0</v>
      </c>
      <c r="JK73" s="185">
        <v>0</v>
      </c>
      <c r="JL73" s="185">
        <v>0</v>
      </c>
      <c r="JM73" s="185">
        <v>0</v>
      </c>
      <c r="JN73" s="185">
        <v>0</v>
      </c>
      <c r="JO73" s="185">
        <v>0</v>
      </c>
      <c r="JP73" s="185">
        <v>0</v>
      </c>
      <c r="JQ73" s="185">
        <v>0</v>
      </c>
      <c r="JR73" s="185">
        <v>0</v>
      </c>
      <c r="JS73" s="185">
        <v>0</v>
      </c>
      <c r="JT73" s="185">
        <v>0</v>
      </c>
      <c r="JU73" s="185">
        <v>0</v>
      </c>
      <c r="JV73" s="185">
        <v>0</v>
      </c>
      <c r="JW73" s="185">
        <v>0</v>
      </c>
      <c r="JX73" s="185">
        <v>0</v>
      </c>
      <c r="JY73" s="185">
        <v>0</v>
      </c>
      <c r="JZ73" s="185">
        <v>0</v>
      </c>
      <c r="KA73" s="185">
        <v>0</v>
      </c>
      <c r="KB73" s="192">
        <v>0</v>
      </c>
      <c r="KC73" s="192">
        <v>0</v>
      </c>
      <c r="KD73" s="192">
        <v>0</v>
      </c>
      <c r="KE73" s="192">
        <v>0</v>
      </c>
      <c r="KF73" s="192">
        <v>0</v>
      </c>
      <c r="KG73" s="192">
        <v>0</v>
      </c>
      <c r="KH73" s="192">
        <v>0</v>
      </c>
      <c r="KI73" s="192">
        <v>0</v>
      </c>
      <c r="KJ73" s="192">
        <v>0</v>
      </c>
      <c r="KK73" s="192">
        <v>0</v>
      </c>
      <c r="KL73" s="192">
        <v>0</v>
      </c>
      <c r="KM73" s="192">
        <v>0</v>
      </c>
      <c r="KN73" s="192">
        <v>0</v>
      </c>
      <c r="KO73" s="192">
        <v>0</v>
      </c>
      <c r="KP73" s="192">
        <v>0</v>
      </c>
      <c r="KQ73" s="192">
        <v>0</v>
      </c>
      <c r="KR73" s="192">
        <v>0</v>
      </c>
      <c r="KS73" s="192">
        <v>0</v>
      </c>
      <c r="KT73" s="192">
        <v>0</v>
      </c>
      <c r="KU73" s="192">
        <v>0</v>
      </c>
      <c r="KV73" s="192">
        <v>0</v>
      </c>
      <c r="KW73" s="192">
        <v>0</v>
      </c>
    </row>
    <row r="74" spans="1:309" x14ac:dyDescent="0.3">
      <c r="A74" s="101" t="s">
        <v>8</v>
      </c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2">
        <v>0</v>
      </c>
      <c r="Y74" s="102">
        <v>0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  <c r="AF74" s="102">
        <v>0</v>
      </c>
      <c r="AG74" s="102">
        <v>0</v>
      </c>
      <c r="AH74" s="102">
        <v>0</v>
      </c>
      <c r="AI74" s="102">
        <v>0</v>
      </c>
      <c r="AJ74" s="102">
        <v>0</v>
      </c>
      <c r="AK74" s="102">
        <v>0</v>
      </c>
      <c r="AL74" s="102">
        <v>0</v>
      </c>
      <c r="AM74" s="102">
        <v>0</v>
      </c>
      <c r="AN74" s="102">
        <v>0</v>
      </c>
      <c r="AO74" s="102">
        <v>0</v>
      </c>
      <c r="AP74" s="102">
        <v>0</v>
      </c>
      <c r="AQ74" s="102">
        <v>0</v>
      </c>
      <c r="AR74" s="102">
        <v>0</v>
      </c>
      <c r="AS74" s="102">
        <v>0</v>
      </c>
      <c r="AT74" s="123">
        <v>0</v>
      </c>
      <c r="AU74" s="123">
        <v>0</v>
      </c>
      <c r="AV74" s="123">
        <v>0</v>
      </c>
      <c r="AW74" s="123">
        <v>0</v>
      </c>
      <c r="AX74" s="123">
        <v>0</v>
      </c>
      <c r="AY74" s="123">
        <v>0</v>
      </c>
      <c r="AZ74" s="123">
        <v>0</v>
      </c>
      <c r="BA74" s="123">
        <v>0</v>
      </c>
      <c r="BB74" s="123">
        <v>0</v>
      </c>
      <c r="BC74" s="123">
        <v>0</v>
      </c>
      <c r="BD74" s="123">
        <v>0</v>
      </c>
      <c r="BE74" s="123">
        <v>0</v>
      </c>
      <c r="BF74" s="123">
        <v>0</v>
      </c>
      <c r="BG74" s="123">
        <v>0</v>
      </c>
      <c r="BH74" s="123">
        <v>0</v>
      </c>
      <c r="BI74" s="123">
        <v>0</v>
      </c>
      <c r="BJ74" s="123">
        <v>0</v>
      </c>
      <c r="BK74" s="123">
        <v>0</v>
      </c>
      <c r="BL74" s="123">
        <v>0</v>
      </c>
      <c r="BM74" s="123">
        <v>0</v>
      </c>
      <c r="BN74" s="123">
        <v>0</v>
      </c>
      <c r="BO74" s="123">
        <v>0</v>
      </c>
      <c r="BP74" s="103">
        <v>0</v>
      </c>
      <c r="BQ74" s="103">
        <v>0</v>
      </c>
      <c r="BR74" s="103">
        <v>0</v>
      </c>
      <c r="BS74" s="103">
        <v>0</v>
      </c>
      <c r="BT74" s="103">
        <v>0</v>
      </c>
      <c r="BU74" s="103">
        <v>0</v>
      </c>
      <c r="BV74" s="103">
        <v>0</v>
      </c>
      <c r="BW74" s="103">
        <v>0</v>
      </c>
      <c r="BX74" s="103">
        <v>0</v>
      </c>
      <c r="BY74" s="103">
        <v>0</v>
      </c>
      <c r="BZ74" s="103">
        <v>0</v>
      </c>
      <c r="CA74" s="103">
        <v>0</v>
      </c>
      <c r="CB74" s="103">
        <v>0</v>
      </c>
      <c r="CC74" s="103">
        <v>0</v>
      </c>
      <c r="CD74" s="103">
        <v>0</v>
      </c>
      <c r="CE74" s="103">
        <v>0</v>
      </c>
      <c r="CF74" s="103">
        <v>0</v>
      </c>
      <c r="CG74" s="103">
        <v>0</v>
      </c>
      <c r="CH74" s="103">
        <v>0</v>
      </c>
      <c r="CI74" s="103">
        <v>0</v>
      </c>
      <c r="CJ74" s="103">
        <v>0</v>
      </c>
      <c r="CK74" s="103">
        <v>0</v>
      </c>
      <c r="CL74" s="146">
        <v>0</v>
      </c>
      <c r="CM74" s="146">
        <v>0</v>
      </c>
      <c r="CN74" s="146">
        <v>0</v>
      </c>
      <c r="CO74" s="146">
        <v>0</v>
      </c>
      <c r="CP74" s="146">
        <v>0</v>
      </c>
      <c r="CQ74" s="146">
        <v>0</v>
      </c>
      <c r="CR74" s="146">
        <v>0</v>
      </c>
      <c r="CS74" s="146">
        <v>0</v>
      </c>
      <c r="CT74" s="146">
        <v>0</v>
      </c>
      <c r="CU74" s="146">
        <v>0</v>
      </c>
      <c r="CV74" s="146">
        <v>0</v>
      </c>
      <c r="CW74" s="146">
        <v>0</v>
      </c>
      <c r="CX74" s="146">
        <v>0</v>
      </c>
      <c r="CY74" s="146">
        <v>0</v>
      </c>
      <c r="CZ74" s="146">
        <v>0</v>
      </c>
      <c r="DA74" s="146">
        <v>0</v>
      </c>
      <c r="DB74" s="146">
        <v>0</v>
      </c>
      <c r="DC74" s="146">
        <v>0</v>
      </c>
      <c r="DD74" s="146">
        <v>0</v>
      </c>
      <c r="DE74" s="146">
        <v>0</v>
      </c>
      <c r="DF74" s="146">
        <v>0</v>
      </c>
      <c r="DG74" s="146">
        <v>0</v>
      </c>
      <c r="DH74" s="107">
        <v>0</v>
      </c>
      <c r="DI74" s="107">
        <v>0</v>
      </c>
      <c r="DJ74" s="107">
        <v>0</v>
      </c>
      <c r="DK74" s="107">
        <v>0</v>
      </c>
      <c r="DL74" s="107">
        <v>0</v>
      </c>
      <c r="DM74" s="107">
        <v>0</v>
      </c>
      <c r="DN74" s="107">
        <v>0</v>
      </c>
      <c r="DO74" s="107">
        <v>0</v>
      </c>
      <c r="DP74" s="107">
        <v>0</v>
      </c>
      <c r="DQ74" s="107">
        <v>0</v>
      </c>
      <c r="DR74" s="107">
        <v>0</v>
      </c>
      <c r="DS74" s="107">
        <v>0</v>
      </c>
      <c r="DT74" s="107">
        <v>0</v>
      </c>
      <c r="DU74" s="107">
        <v>0</v>
      </c>
      <c r="DV74" s="107">
        <v>0</v>
      </c>
      <c r="DW74" s="107">
        <v>0</v>
      </c>
      <c r="DX74" s="107">
        <v>0</v>
      </c>
      <c r="DY74" s="107">
        <v>0</v>
      </c>
      <c r="DZ74" s="107">
        <v>0</v>
      </c>
      <c r="EA74" s="107">
        <v>0</v>
      </c>
      <c r="EB74" s="107">
        <v>0</v>
      </c>
      <c r="EC74" s="107">
        <v>0</v>
      </c>
      <c r="ED74" s="124">
        <v>0</v>
      </c>
      <c r="EE74" s="124">
        <v>0</v>
      </c>
      <c r="EF74" s="124">
        <v>0</v>
      </c>
      <c r="EG74" s="124">
        <v>0</v>
      </c>
      <c r="EH74" s="124">
        <v>0</v>
      </c>
      <c r="EI74" s="124">
        <v>0</v>
      </c>
      <c r="EJ74" s="124">
        <v>0</v>
      </c>
      <c r="EK74" s="124">
        <v>0</v>
      </c>
      <c r="EL74" s="124">
        <v>0</v>
      </c>
      <c r="EM74" s="124">
        <v>0</v>
      </c>
      <c r="EN74" s="124">
        <v>0</v>
      </c>
      <c r="EO74" s="124">
        <v>0</v>
      </c>
      <c r="EP74" s="124">
        <v>0</v>
      </c>
      <c r="EQ74" s="124">
        <v>0</v>
      </c>
      <c r="ER74" s="124">
        <v>0</v>
      </c>
      <c r="ES74" s="124">
        <v>0</v>
      </c>
      <c r="ET74" s="124">
        <v>0</v>
      </c>
      <c r="EU74" s="124">
        <v>0</v>
      </c>
      <c r="EV74" s="124">
        <v>0</v>
      </c>
      <c r="EW74" s="124">
        <v>0</v>
      </c>
      <c r="EX74" s="124">
        <v>0</v>
      </c>
      <c r="EY74" s="124">
        <v>0</v>
      </c>
      <c r="EZ74" s="158">
        <v>0</v>
      </c>
      <c r="FA74" s="158">
        <v>0</v>
      </c>
      <c r="FB74" s="158">
        <v>0</v>
      </c>
      <c r="FC74" s="158">
        <v>0</v>
      </c>
      <c r="FD74" s="158">
        <v>0</v>
      </c>
      <c r="FE74" s="158">
        <v>0</v>
      </c>
      <c r="FF74" s="158">
        <v>0</v>
      </c>
      <c r="FG74" s="158">
        <v>0</v>
      </c>
      <c r="FH74" s="158">
        <v>0</v>
      </c>
      <c r="FI74" s="158">
        <v>0</v>
      </c>
      <c r="FJ74" s="158">
        <v>0</v>
      </c>
      <c r="FK74" s="158">
        <v>0</v>
      </c>
      <c r="FL74" s="158">
        <v>0</v>
      </c>
      <c r="FM74" s="158">
        <v>0</v>
      </c>
      <c r="FN74" s="158">
        <v>0</v>
      </c>
      <c r="FO74" s="158">
        <v>0</v>
      </c>
      <c r="FP74" s="158">
        <v>0</v>
      </c>
      <c r="FQ74" s="158">
        <v>0</v>
      </c>
      <c r="FR74" s="158">
        <v>0</v>
      </c>
      <c r="FS74" s="158">
        <v>0</v>
      </c>
      <c r="FT74" s="158">
        <v>0</v>
      </c>
      <c r="FU74" s="158">
        <v>0</v>
      </c>
      <c r="FV74" s="164">
        <v>0</v>
      </c>
      <c r="FW74" s="164">
        <v>0</v>
      </c>
      <c r="FX74" s="164">
        <v>0</v>
      </c>
      <c r="FY74" s="164">
        <v>0</v>
      </c>
      <c r="FZ74" s="164">
        <v>0</v>
      </c>
      <c r="GA74" s="164">
        <v>0</v>
      </c>
      <c r="GB74" s="164">
        <v>0</v>
      </c>
      <c r="GC74" s="164">
        <v>0</v>
      </c>
      <c r="GD74" s="164">
        <v>0</v>
      </c>
      <c r="GE74" s="164">
        <v>0</v>
      </c>
      <c r="GF74" s="164">
        <v>0</v>
      </c>
      <c r="GG74" s="164">
        <v>0</v>
      </c>
      <c r="GH74" s="164">
        <v>0</v>
      </c>
      <c r="GI74" s="164">
        <v>0</v>
      </c>
      <c r="GJ74" s="164">
        <v>0</v>
      </c>
      <c r="GK74" s="164">
        <v>0</v>
      </c>
      <c r="GL74" s="164">
        <v>0</v>
      </c>
      <c r="GM74" s="164">
        <v>0</v>
      </c>
      <c r="GN74" s="164">
        <v>0</v>
      </c>
      <c r="GO74" s="164">
        <v>0</v>
      </c>
      <c r="GP74" s="164">
        <v>0</v>
      </c>
      <c r="GQ74" s="164">
        <v>0</v>
      </c>
      <c r="GR74" s="168">
        <v>0</v>
      </c>
      <c r="GS74" s="168">
        <v>0</v>
      </c>
      <c r="GT74" s="168">
        <v>0</v>
      </c>
      <c r="GU74" s="168">
        <v>0</v>
      </c>
      <c r="GV74" s="168">
        <v>0</v>
      </c>
      <c r="GW74" s="168">
        <v>0</v>
      </c>
      <c r="GX74" s="168">
        <v>0</v>
      </c>
      <c r="GY74" s="168">
        <v>0</v>
      </c>
      <c r="GZ74" s="168">
        <v>0</v>
      </c>
      <c r="HA74" s="168">
        <v>0</v>
      </c>
      <c r="HB74" s="168">
        <v>0</v>
      </c>
      <c r="HC74" s="168">
        <v>0</v>
      </c>
      <c r="HD74" s="168">
        <v>0</v>
      </c>
      <c r="HE74" s="168">
        <v>0</v>
      </c>
      <c r="HF74" s="168">
        <v>0</v>
      </c>
      <c r="HG74" s="168">
        <v>0</v>
      </c>
      <c r="HH74" s="168">
        <v>0</v>
      </c>
      <c r="HI74" s="168">
        <v>0</v>
      </c>
      <c r="HJ74" s="168">
        <v>0</v>
      </c>
      <c r="HK74" s="168">
        <v>0</v>
      </c>
      <c r="HL74" s="168">
        <v>0</v>
      </c>
      <c r="HM74" s="168">
        <v>0</v>
      </c>
      <c r="HN74" s="173">
        <v>0</v>
      </c>
      <c r="HO74" s="173">
        <v>0</v>
      </c>
      <c r="HP74" s="173">
        <v>0</v>
      </c>
      <c r="HQ74" s="173">
        <v>0</v>
      </c>
      <c r="HR74" s="173">
        <v>0</v>
      </c>
      <c r="HS74" s="173">
        <v>0</v>
      </c>
      <c r="HT74" s="173">
        <v>0</v>
      </c>
      <c r="HU74" s="173">
        <v>0</v>
      </c>
      <c r="HV74" s="173">
        <v>0</v>
      </c>
      <c r="HW74" s="173">
        <v>0</v>
      </c>
      <c r="HX74" s="173">
        <v>0</v>
      </c>
      <c r="HY74" s="173">
        <v>0</v>
      </c>
      <c r="HZ74" s="173">
        <v>0</v>
      </c>
      <c r="IA74" s="173">
        <v>0</v>
      </c>
      <c r="IB74" s="173">
        <v>0</v>
      </c>
      <c r="IC74" s="173">
        <v>0</v>
      </c>
      <c r="ID74" s="173">
        <v>0</v>
      </c>
      <c r="IE74" s="173">
        <v>0</v>
      </c>
      <c r="IF74" s="173">
        <v>0</v>
      </c>
      <c r="IG74" s="173">
        <v>0</v>
      </c>
      <c r="IH74" s="173">
        <v>0</v>
      </c>
      <c r="II74" s="173">
        <v>0</v>
      </c>
      <c r="IJ74" s="125">
        <v>0</v>
      </c>
      <c r="IK74" s="125">
        <v>0</v>
      </c>
      <c r="IL74" s="125">
        <v>0</v>
      </c>
      <c r="IM74" s="125">
        <v>0</v>
      </c>
      <c r="IN74" s="125">
        <v>0</v>
      </c>
      <c r="IO74" s="125">
        <v>0</v>
      </c>
      <c r="IP74" s="125">
        <v>0</v>
      </c>
      <c r="IQ74" s="125">
        <v>0</v>
      </c>
      <c r="IR74" s="125">
        <v>0</v>
      </c>
      <c r="IS74" s="125">
        <v>0</v>
      </c>
      <c r="IT74" s="125">
        <v>0</v>
      </c>
      <c r="IU74" s="125">
        <v>0</v>
      </c>
      <c r="IV74" s="125">
        <v>0</v>
      </c>
      <c r="IW74" s="125">
        <v>0</v>
      </c>
      <c r="IX74" s="125">
        <v>0</v>
      </c>
      <c r="IY74" s="125">
        <v>0</v>
      </c>
      <c r="IZ74" s="125">
        <v>0</v>
      </c>
      <c r="JA74" s="125">
        <v>0</v>
      </c>
      <c r="JB74" s="125">
        <v>0</v>
      </c>
      <c r="JC74" s="125">
        <v>0</v>
      </c>
      <c r="JD74" s="125">
        <v>0</v>
      </c>
      <c r="JE74" s="125">
        <v>0</v>
      </c>
      <c r="JF74" s="185">
        <v>0</v>
      </c>
      <c r="JG74" s="185">
        <v>0</v>
      </c>
      <c r="JH74" s="185">
        <v>0</v>
      </c>
      <c r="JI74" s="185">
        <v>0</v>
      </c>
      <c r="JJ74" s="185">
        <v>0</v>
      </c>
      <c r="JK74" s="185">
        <v>0</v>
      </c>
      <c r="JL74" s="185">
        <v>0</v>
      </c>
      <c r="JM74" s="185">
        <v>0</v>
      </c>
      <c r="JN74" s="185">
        <v>0</v>
      </c>
      <c r="JO74" s="185">
        <v>0</v>
      </c>
      <c r="JP74" s="185">
        <v>0</v>
      </c>
      <c r="JQ74" s="185">
        <v>0</v>
      </c>
      <c r="JR74" s="185">
        <v>0</v>
      </c>
      <c r="JS74" s="185">
        <v>0</v>
      </c>
      <c r="JT74" s="185">
        <v>0</v>
      </c>
      <c r="JU74" s="185">
        <v>0</v>
      </c>
      <c r="JV74" s="185">
        <v>0</v>
      </c>
      <c r="JW74" s="185">
        <v>0</v>
      </c>
      <c r="JX74" s="185">
        <v>0</v>
      </c>
      <c r="JY74" s="185">
        <v>0</v>
      </c>
      <c r="JZ74" s="185">
        <v>0</v>
      </c>
      <c r="KA74" s="185">
        <v>0</v>
      </c>
      <c r="KB74" s="192">
        <v>0</v>
      </c>
      <c r="KC74" s="192">
        <v>0</v>
      </c>
      <c r="KD74" s="192">
        <v>0</v>
      </c>
      <c r="KE74" s="192">
        <v>0</v>
      </c>
      <c r="KF74" s="192">
        <v>0</v>
      </c>
      <c r="KG74" s="192">
        <v>0</v>
      </c>
      <c r="KH74" s="192">
        <v>0</v>
      </c>
      <c r="KI74" s="192">
        <v>0</v>
      </c>
      <c r="KJ74" s="192">
        <v>0</v>
      </c>
      <c r="KK74" s="192">
        <v>0</v>
      </c>
      <c r="KL74" s="192">
        <v>0</v>
      </c>
      <c r="KM74" s="192">
        <v>0</v>
      </c>
      <c r="KN74" s="192">
        <v>0</v>
      </c>
      <c r="KO74" s="192">
        <v>0</v>
      </c>
      <c r="KP74" s="192">
        <v>0</v>
      </c>
      <c r="KQ74" s="192">
        <v>0</v>
      </c>
      <c r="KR74" s="192">
        <v>0</v>
      </c>
      <c r="KS74" s="192">
        <v>0</v>
      </c>
      <c r="KT74" s="192">
        <v>0</v>
      </c>
      <c r="KU74" s="192">
        <v>0</v>
      </c>
      <c r="KV74" s="192">
        <v>0</v>
      </c>
      <c r="KW74" s="192">
        <v>0</v>
      </c>
    </row>
    <row r="75" spans="1:309" x14ac:dyDescent="0.3">
      <c r="A75" s="101" t="s">
        <v>9</v>
      </c>
      <c r="B75" s="101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2">
        <v>0</v>
      </c>
      <c r="Y75" s="102">
        <v>0</v>
      </c>
      <c r="Z75" s="102">
        <v>0</v>
      </c>
      <c r="AA75" s="102">
        <v>0</v>
      </c>
      <c r="AB75" s="102">
        <v>0</v>
      </c>
      <c r="AC75" s="102">
        <v>0</v>
      </c>
      <c r="AD75" s="102">
        <v>0</v>
      </c>
      <c r="AE75" s="102">
        <v>0</v>
      </c>
      <c r="AF75" s="102">
        <v>0</v>
      </c>
      <c r="AG75" s="102">
        <v>0</v>
      </c>
      <c r="AH75" s="102">
        <v>0</v>
      </c>
      <c r="AI75" s="102">
        <v>0</v>
      </c>
      <c r="AJ75" s="102">
        <v>0</v>
      </c>
      <c r="AK75" s="102">
        <v>0</v>
      </c>
      <c r="AL75" s="102">
        <v>0</v>
      </c>
      <c r="AM75" s="102">
        <v>0</v>
      </c>
      <c r="AN75" s="102">
        <v>0</v>
      </c>
      <c r="AO75" s="102">
        <v>0</v>
      </c>
      <c r="AP75" s="102">
        <v>0</v>
      </c>
      <c r="AQ75" s="102">
        <v>0</v>
      </c>
      <c r="AR75" s="102">
        <v>0</v>
      </c>
      <c r="AS75" s="102">
        <v>0</v>
      </c>
      <c r="AT75" s="123">
        <v>0</v>
      </c>
      <c r="AU75" s="123">
        <v>0</v>
      </c>
      <c r="AV75" s="123">
        <v>0</v>
      </c>
      <c r="AW75" s="123">
        <v>0</v>
      </c>
      <c r="AX75" s="123">
        <v>0</v>
      </c>
      <c r="AY75" s="123">
        <v>0</v>
      </c>
      <c r="AZ75" s="123">
        <v>0</v>
      </c>
      <c r="BA75" s="123">
        <v>0</v>
      </c>
      <c r="BB75" s="123">
        <v>0</v>
      </c>
      <c r="BC75" s="123">
        <v>0</v>
      </c>
      <c r="BD75" s="123">
        <v>0</v>
      </c>
      <c r="BE75" s="123">
        <v>0</v>
      </c>
      <c r="BF75" s="123">
        <v>0</v>
      </c>
      <c r="BG75" s="123">
        <v>0</v>
      </c>
      <c r="BH75" s="123">
        <v>0</v>
      </c>
      <c r="BI75" s="123">
        <v>0</v>
      </c>
      <c r="BJ75" s="123">
        <v>0</v>
      </c>
      <c r="BK75" s="123">
        <v>0</v>
      </c>
      <c r="BL75" s="123">
        <v>0</v>
      </c>
      <c r="BM75" s="123">
        <v>0</v>
      </c>
      <c r="BN75" s="123">
        <v>0</v>
      </c>
      <c r="BO75" s="123">
        <v>0</v>
      </c>
      <c r="BP75" s="103">
        <v>0</v>
      </c>
      <c r="BQ75" s="103">
        <v>0</v>
      </c>
      <c r="BR75" s="103">
        <v>0</v>
      </c>
      <c r="BS75" s="103">
        <v>0</v>
      </c>
      <c r="BT75" s="103">
        <v>0</v>
      </c>
      <c r="BU75" s="103">
        <v>0</v>
      </c>
      <c r="BV75" s="103">
        <v>0</v>
      </c>
      <c r="BW75" s="103">
        <v>0</v>
      </c>
      <c r="BX75" s="103">
        <v>0</v>
      </c>
      <c r="BY75" s="103">
        <v>0</v>
      </c>
      <c r="BZ75" s="103">
        <v>0</v>
      </c>
      <c r="CA75" s="103">
        <v>0</v>
      </c>
      <c r="CB75" s="103">
        <v>0</v>
      </c>
      <c r="CC75" s="103">
        <v>0</v>
      </c>
      <c r="CD75" s="103">
        <v>0</v>
      </c>
      <c r="CE75" s="103">
        <v>0</v>
      </c>
      <c r="CF75" s="103">
        <v>0</v>
      </c>
      <c r="CG75" s="103">
        <v>0</v>
      </c>
      <c r="CH75" s="103">
        <v>0</v>
      </c>
      <c r="CI75" s="103">
        <v>0</v>
      </c>
      <c r="CJ75" s="103">
        <v>0</v>
      </c>
      <c r="CK75" s="103">
        <v>0</v>
      </c>
      <c r="CL75" s="146">
        <v>0</v>
      </c>
      <c r="CM75" s="146">
        <v>0</v>
      </c>
      <c r="CN75" s="146">
        <v>0</v>
      </c>
      <c r="CO75" s="146">
        <v>0</v>
      </c>
      <c r="CP75" s="146">
        <v>0</v>
      </c>
      <c r="CQ75" s="146">
        <v>0</v>
      </c>
      <c r="CR75" s="146">
        <v>0</v>
      </c>
      <c r="CS75" s="146">
        <v>0</v>
      </c>
      <c r="CT75" s="146">
        <v>0</v>
      </c>
      <c r="CU75" s="146">
        <v>0</v>
      </c>
      <c r="CV75" s="146">
        <v>0</v>
      </c>
      <c r="CW75" s="146">
        <v>0</v>
      </c>
      <c r="CX75" s="146">
        <v>0</v>
      </c>
      <c r="CY75" s="146">
        <v>0</v>
      </c>
      <c r="CZ75" s="146">
        <v>0</v>
      </c>
      <c r="DA75" s="146">
        <v>0</v>
      </c>
      <c r="DB75" s="146">
        <v>0</v>
      </c>
      <c r="DC75" s="146">
        <v>0</v>
      </c>
      <c r="DD75" s="146">
        <v>0</v>
      </c>
      <c r="DE75" s="146">
        <v>0</v>
      </c>
      <c r="DF75" s="146">
        <v>0</v>
      </c>
      <c r="DG75" s="146">
        <v>0</v>
      </c>
      <c r="DH75" s="107">
        <v>0</v>
      </c>
      <c r="DI75" s="107">
        <v>0</v>
      </c>
      <c r="DJ75" s="107">
        <v>0</v>
      </c>
      <c r="DK75" s="107">
        <v>0</v>
      </c>
      <c r="DL75" s="107">
        <v>0</v>
      </c>
      <c r="DM75" s="107">
        <v>0</v>
      </c>
      <c r="DN75" s="107">
        <v>0</v>
      </c>
      <c r="DO75" s="107">
        <v>0</v>
      </c>
      <c r="DP75" s="107">
        <v>0</v>
      </c>
      <c r="DQ75" s="107">
        <v>0</v>
      </c>
      <c r="DR75" s="107">
        <v>0</v>
      </c>
      <c r="DS75" s="107">
        <v>0</v>
      </c>
      <c r="DT75" s="107">
        <v>0</v>
      </c>
      <c r="DU75" s="107">
        <v>0</v>
      </c>
      <c r="DV75" s="107">
        <v>0</v>
      </c>
      <c r="DW75" s="107">
        <v>0</v>
      </c>
      <c r="DX75" s="107">
        <v>0</v>
      </c>
      <c r="DY75" s="107">
        <v>0</v>
      </c>
      <c r="DZ75" s="107">
        <v>0</v>
      </c>
      <c r="EA75" s="107">
        <v>0</v>
      </c>
      <c r="EB75" s="107">
        <v>0</v>
      </c>
      <c r="EC75" s="107">
        <v>0</v>
      </c>
      <c r="ED75" s="124">
        <v>0</v>
      </c>
      <c r="EE75" s="124">
        <v>0</v>
      </c>
      <c r="EF75" s="124">
        <v>0</v>
      </c>
      <c r="EG75" s="124">
        <v>0</v>
      </c>
      <c r="EH75" s="124">
        <v>0</v>
      </c>
      <c r="EI75" s="124">
        <v>0</v>
      </c>
      <c r="EJ75" s="124">
        <v>0</v>
      </c>
      <c r="EK75" s="124">
        <v>0</v>
      </c>
      <c r="EL75" s="124">
        <v>0</v>
      </c>
      <c r="EM75" s="124">
        <v>0</v>
      </c>
      <c r="EN75" s="124">
        <v>0</v>
      </c>
      <c r="EO75" s="124">
        <v>0</v>
      </c>
      <c r="EP75" s="124">
        <v>0</v>
      </c>
      <c r="EQ75" s="124">
        <v>0</v>
      </c>
      <c r="ER75" s="124">
        <v>0</v>
      </c>
      <c r="ES75" s="124">
        <v>0</v>
      </c>
      <c r="ET75" s="124">
        <v>0</v>
      </c>
      <c r="EU75" s="124">
        <v>0</v>
      </c>
      <c r="EV75" s="124">
        <v>0</v>
      </c>
      <c r="EW75" s="124">
        <v>0</v>
      </c>
      <c r="EX75" s="124">
        <v>0</v>
      </c>
      <c r="EY75" s="124">
        <v>0</v>
      </c>
      <c r="EZ75" s="158">
        <v>0</v>
      </c>
      <c r="FA75" s="158">
        <v>0</v>
      </c>
      <c r="FB75" s="158">
        <v>0</v>
      </c>
      <c r="FC75" s="158">
        <v>0</v>
      </c>
      <c r="FD75" s="158">
        <v>0</v>
      </c>
      <c r="FE75" s="158">
        <v>0</v>
      </c>
      <c r="FF75" s="158">
        <v>0</v>
      </c>
      <c r="FG75" s="158">
        <v>0</v>
      </c>
      <c r="FH75" s="158">
        <v>0</v>
      </c>
      <c r="FI75" s="158">
        <v>0</v>
      </c>
      <c r="FJ75" s="158">
        <v>0</v>
      </c>
      <c r="FK75" s="158">
        <v>0</v>
      </c>
      <c r="FL75" s="158">
        <v>0</v>
      </c>
      <c r="FM75" s="158">
        <v>0</v>
      </c>
      <c r="FN75" s="158">
        <v>0</v>
      </c>
      <c r="FO75" s="158">
        <v>0</v>
      </c>
      <c r="FP75" s="158">
        <v>0</v>
      </c>
      <c r="FQ75" s="158">
        <v>0</v>
      </c>
      <c r="FR75" s="158">
        <v>0</v>
      </c>
      <c r="FS75" s="158">
        <v>0</v>
      </c>
      <c r="FT75" s="158">
        <v>0</v>
      </c>
      <c r="FU75" s="158">
        <v>0</v>
      </c>
      <c r="FV75" s="164">
        <v>0</v>
      </c>
      <c r="FW75" s="164">
        <v>0</v>
      </c>
      <c r="FX75" s="164">
        <v>0</v>
      </c>
      <c r="FY75" s="164">
        <v>0</v>
      </c>
      <c r="FZ75" s="164">
        <v>0</v>
      </c>
      <c r="GA75" s="164">
        <v>0</v>
      </c>
      <c r="GB75" s="164">
        <v>0</v>
      </c>
      <c r="GC75" s="164">
        <v>0</v>
      </c>
      <c r="GD75" s="164">
        <v>0</v>
      </c>
      <c r="GE75" s="164">
        <v>0</v>
      </c>
      <c r="GF75" s="164">
        <v>0</v>
      </c>
      <c r="GG75" s="164">
        <v>0</v>
      </c>
      <c r="GH75" s="164">
        <v>0</v>
      </c>
      <c r="GI75" s="164">
        <v>0</v>
      </c>
      <c r="GJ75" s="164">
        <v>0</v>
      </c>
      <c r="GK75" s="164">
        <v>0</v>
      </c>
      <c r="GL75" s="164">
        <v>0</v>
      </c>
      <c r="GM75" s="164">
        <v>0</v>
      </c>
      <c r="GN75" s="164">
        <v>0</v>
      </c>
      <c r="GO75" s="164">
        <v>0</v>
      </c>
      <c r="GP75" s="164">
        <v>0</v>
      </c>
      <c r="GQ75" s="164">
        <v>0</v>
      </c>
      <c r="GR75" s="168">
        <v>0</v>
      </c>
      <c r="GS75" s="168">
        <v>0</v>
      </c>
      <c r="GT75" s="168">
        <v>0</v>
      </c>
      <c r="GU75" s="168">
        <v>0</v>
      </c>
      <c r="GV75" s="168">
        <v>0</v>
      </c>
      <c r="GW75" s="168">
        <v>0</v>
      </c>
      <c r="GX75" s="168">
        <v>0</v>
      </c>
      <c r="GY75" s="168">
        <v>0</v>
      </c>
      <c r="GZ75" s="168">
        <v>0</v>
      </c>
      <c r="HA75" s="168">
        <v>0</v>
      </c>
      <c r="HB75" s="168">
        <v>0</v>
      </c>
      <c r="HC75" s="168">
        <v>0</v>
      </c>
      <c r="HD75" s="168">
        <v>0</v>
      </c>
      <c r="HE75" s="168">
        <v>0</v>
      </c>
      <c r="HF75" s="168">
        <v>0</v>
      </c>
      <c r="HG75" s="168">
        <v>0</v>
      </c>
      <c r="HH75" s="168">
        <v>0</v>
      </c>
      <c r="HI75" s="168">
        <v>0</v>
      </c>
      <c r="HJ75" s="168">
        <v>0</v>
      </c>
      <c r="HK75" s="168">
        <v>0</v>
      </c>
      <c r="HL75" s="168">
        <v>0</v>
      </c>
      <c r="HM75" s="168">
        <v>0</v>
      </c>
      <c r="HN75" s="173">
        <v>0</v>
      </c>
      <c r="HO75" s="173">
        <v>0</v>
      </c>
      <c r="HP75" s="173">
        <v>0</v>
      </c>
      <c r="HQ75" s="173">
        <v>0</v>
      </c>
      <c r="HR75" s="173">
        <v>0</v>
      </c>
      <c r="HS75" s="173">
        <v>0</v>
      </c>
      <c r="HT75" s="173">
        <v>0</v>
      </c>
      <c r="HU75" s="173">
        <v>0</v>
      </c>
      <c r="HV75" s="173">
        <v>0</v>
      </c>
      <c r="HW75" s="173">
        <v>0</v>
      </c>
      <c r="HX75" s="173">
        <v>0</v>
      </c>
      <c r="HY75" s="173">
        <v>0</v>
      </c>
      <c r="HZ75" s="173">
        <v>0</v>
      </c>
      <c r="IA75" s="173">
        <v>0</v>
      </c>
      <c r="IB75" s="173">
        <v>0</v>
      </c>
      <c r="IC75" s="173">
        <v>0</v>
      </c>
      <c r="ID75" s="173">
        <v>0</v>
      </c>
      <c r="IE75" s="173">
        <v>0</v>
      </c>
      <c r="IF75" s="173">
        <v>0</v>
      </c>
      <c r="IG75" s="173">
        <v>0</v>
      </c>
      <c r="IH75" s="173">
        <v>0</v>
      </c>
      <c r="II75" s="173">
        <v>0</v>
      </c>
      <c r="IJ75" s="125">
        <v>0</v>
      </c>
      <c r="IK75" s="125">
        <v>0</v>
      </c>
      <c r="IL75" s="125">
        <v>0</v>
      </c>
      <c r="IM75" s="125">
        <v>0</v>
      </c>
      <c r="IN75" s="125">
        <v>0</v>
      </c>
      <c r="IO75" s="125">
        <v>0</v>
      </c>
      <c r="IP75" s="125">
        <v>0</v>
      </c>
      <c r="IQ75" s="125">
        <v>0</v>
      </c>
      <c r="IR75" s="125">
        <v>0</v>
      </c>
      <c r="IS75" s="125">
        <v>0</v>
      </c>
      <c r="IT75" s="125">
        <v>0</v>
      </c>
      <c r="IU75" s="125">
        <v>0</v>
      </c>
      <c r="IV75" s="125">
        <v>0</v>
      </c>
      <c r="IW75" s="125">
        <v>0</v>
      </c>
      <c r="IX75" s="125">
        <v>0</v>
      </c>
      <c r="IY75" s="125">
        <v>0</v>
      </c>
      <c r="IZ75" s="125">
        <v>0</v>
      </c>
      <c r="JA75" s="125">
        <v>0</v>
      </c>
      <c r="JB75" s="125">
        <v>0</v>
      </c>
      <c r="JC75" s="125">
        <v>0</v>
      </c>
      <c r="JD75" s="125">
        <v>0</v>
      </c>
      <c r="JE75" s="125">
        <v>0</v>
      </c>
      <c r="JF75" s="185">
        <v>0</v>
      </c>
      <c r="JG75" s="185">
        <v>0</v>
      </c>
      <c r="JH75" s="185">
        <v>0</v>
      </c>
      <c r="JI75" s="185">
        <v>0</v>
      </c>
      <c r="JJ75" s="185">
        <v>0</v>
      </c>
      <c r="JK75" s="185">
        <v>0</v>
      </c>
      <c r="JL75" s="185">
        <v>0</v>
      </c>
      <c r="JM75" s="185">
        <v>0</v>
      </c>
      <c r="JN75" s="185">
        <v>0</v>
      </c>
      <c r="JO75" s="185">
        <v>0</v>
      </c>
      <c r="JP75" s="185">
        <v>0</v>
      </c>
      <c r="JQ75" s="185">
        <v>0</v>
      </c>
      <c r="JR75" s="185">
        <v>0</v>
      </c>
      <c r="JS75" s="185">
        <v>0</v>
      </c>
      <c r="JT75" s="185">
        <v>0</v>
      </c>
      <c r="JU75" s="185">
        <v>0</v>
      </c>
      <c r="JV75" s="185">
        <v>0</v>
      </c>
      <c r="JW75" s="185">
        <v>0</v>
      </c>
      <c r="JX75" s="185">
        <v>0</v>
      </c>
      <c r="JY75" s="185">
        <v>0</v>
      </c>
      <c r="JZ75" s="185">
        <v>0</v>
      </c>
      <c r="KA75" s="185">
        <v>0</v>
      </c>
      <c r="KB75" s="192">
        <v>0</v>
      </c>
      <c r="KC75" s="192">
        <v>0</v>
      </c>
      <c r="KD75" s="192">
        <v>0</v>
      </c>
      <c r="KE75" s="192">
        <v>0</v>
      </c>
      <c r="KF75" s="192">
        <v>0</v>
      </c>
      <c r="KG75" s="192">
        <v>0</v>
      </c>
      <c r="KH75" s="192">
        <v>0</v>
      </c>
      <c r="KI75" s="192">
        <v>0</v>
      </c>
      <c r="KJ75" s="192">
        <v>0</v>
      </c>
      <c r="KK75" s="192">
        <v>0</v>
      </c>
      <c r="KL75" s="192">
        <v>0</v>
      </c>
      <c r="KM75" s="192">
        <v>0</v>
      </c>
      <c r="KN75" s="192">
        <v>0</v>
      </c>
      <c r="KO75" s="192">
        <v>0</v>
      </c>
      <c r="KP75" s="192">
        <v>0</v>
      </c>
      <c r="KQ75" s="192">
        <v>0</v>
      </c>
      <c r="KR75" s="192">
        <v>0</v>
      </c>
      <c r="KS75" s="192">
        <v>0</v>
      </c>
      <c r="KT75" s="192">
        <v>0</v>
      </c>
      <c r="KU75" s="192">
        <v>0</v>
      </c>
      <c r="KV75" s="192">
        <v>0</v>
      </c>
      <c r="KW75" s="192">
        <v>0</v>
      </c>
    </row>
    <row r="76" spans="1:309" x14ac:dyDescent="0.3">
      <c r="A76" s="101" t="s">
        <v>10</v>
      </c>
      <c r="B76" s="101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2">
        <v>0</v>
      </c>
      <c r="Y76" s="102">
        <v>0</v>
      </c>
      <c r="Z76" s="102">
        <v>0</v>
      </c>
      <c r="AA76" s="102">
        <v>0</v>
      </c>
      <c r="AB76" s="102">
        <v>0</v>
      </c>
      <c r="AC76" s="102">
        <v>0</v>
      </c>
      <c r="AD76" s="102">
        <v>0</v>
      </c>
      <c r="AE76" s="102">
        <v>0</v>
      </c>
      <c r="AF76" s="102">
        <v>0</v>
      </c>
      <c r="AG76" s="102">
        <v>0</v>
      </c>
      <c r="AH76" s="102">
        <v>0</v>
      </c>
      <c r="AI76" s="102">
        <v>0</v>
      </c>
      <c r="AJ76" s="102">
        <v>0</v>
      </c>
      <c r="AK76" s="102">
        <v>0</v>
      </c>
      <c r="AL76" s="102">
        <v>0</v>
      </c>
      <c r="AM76" s="102">
        <v>0</v>
      </c>
      <c r="AN76" s="102">
        <v>0</v>
      </c>
      <c r="AO76" s="102">
        <v>0</v>
      </c>
      <c r="AP76" s="102">
        <v>0</v>
      </c>
      <c r="AQ76" s="102">
        <v>0</v>
      </c>
      <c r="AR76" s="102">
        <v>0</v>
      </c>
      <c r="AS76" s="102">
        <v>0</v>
      </c>
      <c r="AT76" s="123">
        <v>0</v>
      </c>
      <c r="AU76" s="123">
        <v>0</v>
      </c>
      <c r="AV76" s="123">
        <v>0</v>
      </c>
      <c r="AW76" s="123">
        <v>0</v>
      </c>
      <c r="AX76" s="123">
        <v>0</v>
      </c>
      <c r="AY76" s="123">
        <v>0</v>
      </c>
      <c r="AZ76" s="123">
        <v>0</v>
      </c>
      <c r="BA76" s="123">
        <v>0</v>
      </c>
      <c r="BB76" s="123">
        <v>0</v>
      </c>
      <c r="BC76" s="123">
        <v>0</v>
      </c>
      <c r="BD76" s="123">
        <v>0</v>
      </c>
      <c r="BE76" s="123">
        <v>0</v>
      </c>
      <c r="BF76" s="123">
        <v>0</v>
      </c>
      <c r="BG76" s="123">
        <v>0</v>
      </c>
      <c r="BH76" s="123">
        <v>0</v>
      </c>
      <c r="BI76" s="123">
        <v>0</v>
      </c>
      <c r="BJ76" s="123">
        <v>0</v>
      </c>
      <c r="BK76" s="123">
        <v>0</v>
      </c>
      <c r="BL76" s="123">
        <v>0</v>
      </c>
      <c r="BM76" s="123">
        <v>0</v>
      </c>
      <c r="BN76" s="123">
        <v>0</v>
      </c>
      <c r="BO76" s="123">
        <v>0</v>
      </c>
      <c r="BP76" s="103">
        <v>0</v>
      </c>
      <c r="BQ76" s="103">
        <v>0</v>
      </c>
      <c r="BR76" s="103">
        <v>0</v>
      </c>
      <c r="BS76" s="103">
        <v>0</v>
      </c>
      <c r="BT76" s="103">
        <v>0</v>
      </c>
      <c r="BU76" s="103">
        <v>0</v>
      </c>
      <c r="BV76" s="103">
        <v>0</v>
      </c>
      <c r="BW76" s="103">
        <v>0</v>
      </c>
      <c r="BX76" s="103">
        <v>0</v>
      </c>
      <c r="BY76" s="103">
        <v>0</v>
      </c>
      <c r="BZ76" s="103">
        <v>0</v>
      </c>
      <c r="CA76" s="103">
        <v>0</v>
      </c>
      <c r="CB76" s="103">
        <v>0</v>
      </c>
      <c r="CC76" s="103">
        <v>0</v>
      </c>
      <c r="CD76" s="103">
        <v>0</v>
      </c>
      <c r="CE76" s="103">
        <v>0</v>
      </c>
      <c r="CF76" s="103">
        <v>0</v>
      </c>
      <c r="CG76" s="103">
        <v>0</v>
      </c>
      <c r="CH76" s="103">
        <v>0</v>
      </c>
      <c r="CI76" s="103">
        <v>0</v>
      </c>
      <c r="CJ76" s="103">
        <v>0</v>
      </c>
      <c r="CK76" s="103">
        <v>0</v>
      </c>
      <c r="CL76" s="146">
        <v>0</v>
      </c>
      <c r="CM76" s="146">
        <v>0</v>
      </c>
      <c r="CN76" s="146">
        <v>0</v>
      </c>
      <c r="CO76" s="146">
        <v>0</v>
      </c>
      <c r="CP76" s="146">
        <v>0</v>
      </c>
      <c r="CQ76" s="146">
        <v>0</v>
      </c>
      <c r="CR76" s="146">
        <v>0</v>
      </c>
      <c r="CS76" s="146">
        <v>0</v>
      </c>
      <c r="CT76" s="146">
        <v>0</v>
      </c>
      <c r="CU76" s="146">
        <v>0</v>
      </c>
      <c r="CV76" s="146">
        <v>0</v>
      </c>
      <c r="CW76" s="146">
        <v>0</v>
      </c>
      <c r="CX76" s="146">
        <v>0</v>
      </c>
      <c r="CY76" s="146">
        <v>0</v>
      </c>
      <c r="CZ76" s="146">
        <v>0</v>
      </c>
      <c r="DA76" s="146">
        <v>0</v>
      </c>
      <c r="DB76" s="146">
        <v>0</v>
      </c>
      <c r="DC76" s="146">
        <v>0</v>
      </c>
      <c r="DD76" s="146">
        <v>0</v>
      </c>
      <c r="DE76" s="146">
        <v>0</v>
      </c>
      <c r="DF76" s="146">
        <v>0</v>
      </c>
      <c r="DG76" s="146">
        <v>0</v>
      </c>
      <c r="DH76" s="107">
        <v>0</v>
      </c>
      <c r="DI76" s="107">
        <v>0</v>
      </c>
      <c r="DJ76" s="107">
        <v>0</v>
      </c>
      <c r="DK76" s="107">
        <v>0</v>
      </c>
      <c r="DL76" s="107">
        <v>0</v>
      </c>
      <c r="DM76" s="107">
        <v>0</v>
      </c>
      <c r="DN76" s="107">
        <v>0</v>
      </c>
      <c r="DO76" s="107">
        <v>0</v>
      </c>
      <c r="DP76" s="107">
        <v>0</v>
      </c>
      <c r="DQ76" s="107">
        <v>0</v>
      </c>
      <c r="DR76" s="107">
        <v>0</v>
      </c>
      <c r="DS76" s="107">
        <v>0</v>
      </c>
      <c r="DT76" s="107">
        <v>0</v>
      </c>
      <c r="DU76" s="107">
        <v>0</v>
      </c>
      <c r="DV76" s="107">
        <v>0</v>
      </c>
      <c r="DW76" s="107">
        <v>0</v>
      </c>
      <c r="DX76" s="107">
        <v>0</v>
      </c>
      <c r="DY76" s="107">
        <v>0</v>
      </c>
      <c r="DZ76" s="107">
        <v>0</v>
      </c>
      <c r="EA76" s="107">
        <v>0</v>
      </c>
      <c r="EB76" s="107">
        <v>0</v>
      </c>
      <c r="EC76" s="107">
        <v>0</v>
      </c>
      <c r="ED76" s="124">
        <v>0</v>
      </c>
      <c r="EE76" s="124">
        <v>0</v>
      </c>
      <c r="EF76" s="124">
        <v>0</v>
      </c>
      <c r="EG76" s="124">
        <v>0</v>
      </c>
      <c r="EH76" s="124">
        <v>0</v>
      </c>
      <c r="EI76" s="124">
        <v>0</v>
      </c>
      <c r="EJ76" s="124">
        <v>0</v>
      </c>
      <c r="EK76" s="124">
        <v>0</v>
      </c>
      <c r="EL76" s="124">
        <v>0</v>
      </c>
      <c r="EM76" s="124">
        <v>0</v>
      </c>
      <c r="EN76" s="124">
        <v>0</v>
      </c>
      <c r="EO76" s="124">
        <v>0</v>
      </c>
      <c r="EP76" s="124">
        <v>0</v>
      </c>
      <c r="EQ76" s="124">
        <v>0</v>
      </c>
      <c r="ER76" s="124">
        <v>0</v>
      </c>
      <c r="ES76" s="124">
        <v>0</v>
      </c>
      <c r="ET76" s="124">
        <v>0</v>
      </c>
      <c r="EU76" s="124">
        <v>0</v>
      </c>
      <c r="EV76" s="124">
        <v>0</v>
      </c>
      <c r="EW76" s="124">
        <v>0</v>
      </c>
      <c r="EX76" s="124">
        <v>0</v>
      </c>
      <c r="EY76" s="124">
        <v>0</v>
      </c>
      <c r="EZ76" s="158">
        <v>0</v>
      </c>
      <c r="FA76" s="158">
        <v>0</v>
      </c>
      <c r="FB76" s="158">
        <v>0</v>
      </c>
      <c r="FC76" s="158">
        <v>0</v>
      </c>
      <c r="FD76" s="158">
        <v>0</v>
      </c>
      <c r="FE76" s="158">
        <v>0</v>
      </c>
      <c r="FF76" s="158">
        <v>0</v>
      </c>
      <c r="FG76" s="158">
        <v>0</v>
      </c>
      <c r="FH76" s="158">
        <v>0</v>
      </c>
      <c r="FI76" s="158">
        <v>0</v>
      </c>
      <c r="FJ76" s="158">
        <v>0</v>
      </c>
      <c r="FK76" s="158">
        <v>0</v>
      </c>
      <c r="FL76" s="158">
        <v>0</v>
      </c>
      <c r="FM76" s="158">
        <v>0</v>
      </c>
      <c r="FN76" s="158">
        <v>0</v>
      </c>
      <c r="FO76" s="158">
        <v>0</v>
      </c>
      <c r="FP76" s="158">
        <v>0</v>
      </c>
      <c r="FQ76" s="158">
        <v>0</v>
      </c>
      <c r="FR76" s="158">
        <v>0</v>
      </c>
      <c r="FS76" s="158">
        <v>0</v>
      </c>
      <c r="FT76" s="158">
        <v>0</v>
      </c>
      <c r="FU76" s="158">
        <v>0</v>
      </c>
      <c r="FV76" s="164">
        <v>0</v>
      </c>
      <c r="FW76" s="164">
        <v>0</v>
      </c>
      <c r="FX76" s="164">
        <v>0</v>
      </c>
      <c r="FY76" s="164">
        <v>0</v>
      </c>
      <c r="FZ76" s="164">
        <v>0</v>
      </c>
      <c r="GA76" s="164">
        <v>0</v>
      </c>
      <c r="GB76" s="164">
        <v>0</v>
      </c>
      <c r="GC76" s="164">
        <v>0</v>
      </c>
      <c r="GD76" s="164">
        <v>0</v>
      </c>
      <c r="GE76" s="164">
        <v>0</v>
      </c>
      <c r="GF76" s="164">
        <v>0</v>
      </c>
      <c r="GG76" s="164">
        <v>0</v>
      </c>
      <c r="GH76" s="164">
        <v>0</v>
      </c>
      <c r="GI76" s="164">
        <v>0</v>
      </c>
      <c r="GJ76" s="164">
        <v>0</v>
      </c>
      <c r="GK76" s="164">
        <v>0</v>
      </c>
      <c r="GL76" s="164">
        <v>0</v>
      </c>
      <c r="GM76" s="164">
        <v>0</v>
      </c>
      <c r="GN76" s="164">
        <v>0</v>
      </c>
      <c r="GO76" s="164">
        <v>0</v>
      </c>
      <c r="GP76" s="164">
        <v>0</v>
      </c>
      <c r="GQ76" s="164">
        <v>0</v>
      </c>
      <c r="GR76" s="168">
        <v>0</v>
      </c>
      <c r="GS76" s="168">
        <v>0</v>
      </c>
      <c r="GT76" s="168">
        <v>0</v>
      </c>
      <c r="GU76" s="168">
        <v>0</v>
      </c>
      <c r="GV76" s="168">
        <v>0</v>
      </c>
      <c r="GW76" s="168">
        <v>0</v>
      </c>
      <c r="GX76" s="168">
        <v>0</v>
      </c>
      <c r="GY76" s="168">
        <v>0</v>
      </c>
      <c r="GZ76" s="168">
        <v>0</v>
      </c>
      <c r="HA76" s="168">
        <v>0</v>
      </c>
      <c r="HB76" s="168">
        <v>0</v>
      </c>
      <c r="HC76" s="168">
        <v>0</v>
      </c>
      <c r="HD76" s="168">
        <v>0</v>
      </c>
      <c r="HE76" s="168">
        <v>0</v>
      </c>
      <c r="HF76" s="168">
        <v>0</v>
      </c>
      <c r="HG76" s="168">
        <v>0</v>
      </c>
      <c r="HH76" s="168">
        <v>0</v>
      </c>
      <c r="HI76" s="168">
        <v>0</v>
      </c>
      <c r="HJ76" s="168">
        <v>0</v>
      </c>
      <c r="HK76" s="168">
        <v>0</v>
      </c>
      <c r="HL76" s="168">
        <v>0</v>
      </c>
      <c r="HM76" s="168">
        <v>0</v>
      </c>
      <c r="HN76" s="173">
        <v>0</v>
      </c>
      <c r="HO76" s="173">
        <v>0</v>
      </c>
      <c r="HP76" s="173">
        <v>0</v>
      </c>
      <c r="HQ76" s="173">
        <v>0</v>
      </c>
      <c r="HR76" s="173">
        <v>0</v>
      </c>
      <c r="HS76" s="173">
        <v>0</v>
      </c>
      <c r="HT76" s="173">
        <v>0</v>
      </c>
      <c r="HU76" s="173">
        <v>0</v>
      </c>
      <c r="HV76" s="173">
        <v>0</v>
      </c>
      <c r="HW76" s="173">
        <v>0</v>
      </c>
      <c r="HX76" s="173">
        <v>0</v>
      </c>
      <c r="HY76" s="173">
        <v>0</v>
      </c>
      <c r="HZ76" s="173">
        <v>0</v>
      </c>
      <c r="IA76" s="173">
        <v>0</v>
      </c>
      <c r="IB76" s="173">
        <v>0</v>
      </c>
      <c r="IC76" s="173">
        <v>0</v>
      </c>
      <c r="ID76" s="173">
        <v>0</v>
      </c>
      <c r="IE76" s="173">
        <v>0</v>
      </c>
      <c r="IF76" s="173">
        <v>0</v>
      </c>
      <c r="IG76" s="173">
        <v>0</v>
      </c>
      <c r="IH76" s="173">
        <v>0</v>
      </c>
      <c r="II76" s="173">
        <v>0</v>
      </c>
      <c r="IJ76" s="125">
        <v>0</v>
      </c>
      <c r="IK76" s="125">
        <v>0</v>
      </c>
      <c r="IL76" s="125">
        <v>0</v>
      </c>
      <c r="IM76" s="125">
        <v>0</v>
      </c>
      <c r="IN76" s="125">
        <v>0</v>
      </c>
      <c r="IO76" s="125">
        <v>0</v>
      </c>
      <c r="IP76" s="125">
        <v>0</v>
      </c>
      <c r="IQ76" s="125">
        <v>0</v>
      </c>
      <c r="IR76" s="125">
        <v>0</v>
      </c>
      <c r="IS76" s="125">
        <v>0</v>
      </c>
      <c r="IT76" s="125">
        <v>0</v>
      </c>
      <c r="IU76" s="125">
        <v>0</v>
      </c>
      <c r="IV76" s="125">
        <v>0</v>
      </c>
      <c r="IW76" s="125">
        <v>0</v>
      </c>
      <c r="IX76" s="125">
        <v>0</v>
      </c>
      <c r="IY76" s="125">
        <v>0</v>
      </c>
      <c r="IZ76" s="125">
        <v>0</v>
      </c>
      <c r="JA76" s="125">
        <v>0</v>
      </c>
      <c r="JB76" s="125">
        <v>0</v>
      </c>
      <c r="JC76" s="125">
        <v>0</v>
      </c>
      <c r="JD76" s="125">
        <v>0</v>
      </c>
      <c r="JE76" s="125">
        <v>0</v>
      </c>
      <c r="JF76" s="185">
        <v>0</v>
      </c>
      <c r="JG76" s="185">
        <v>0</v>
      </c>
      <c r="JH76" s="185">
        <v>0</v>
      </c>
      <c r="JI76" s="185">
        <v>0</v>
      </c>
      <c r="JJ76" s="185">
        <v>0</v>
      </c>
      <c r="JK76" s="185">
        <v>0</v>
      </c>
      <c r="JL76" s="185">
        <v>0</v>
      </c>
      <c r="JM76" s="185">
        <v>0</v>
      </c>
      <c r="JN76" s="185">
        <v>0</v>
      </c>
      <c r="JO76" s="185">
        <v>0</v>
      </c>
      <c r="JP76" s="185">
        <v>0</v>
      </c>
      <c r="JQ76" s="185">
        <v>0</v>
      </c>
      <c r="JR76" s="185">
        <v>0</v>
      </c>
      <c r="JS76" s="185">
        <v>0</v>
      </c>
      <c r="JT76" s="185">
        <v>0</v>
      </c>
      <c r="JU76" s="185">
        <v>0</v>
      </c>
      <c r="JV76" s="185">
        <v>0</v>
      </c>
      <c r="JW76" s="185">
        <v>0</v>
      </c>
      <c r="JX76" s="185">
        <v>0</v>
      </c>
      <c r="JY76" s="185">
        <v>0</v>
      </c>
      <c r="JZ76" s="185">
        <v>0</v>
      </c>
      <c r="KA76" s="185">
        <v>0</v>
      </c>
      <c r="KB76" s="192">
        <v>0</v>
      </c>
      <c r="KC76" s="192">
        <v>0</v>
      </c>
      <c r="KD76" s="192">
        <v>0</v>
      </c>
      <c r="KE76" s="192">
        <v>0</v>
      </c>
      <c r="KF76" s="192">
        <v>0</v>
      </c>
      <c r="KG76" s="192">
        <v>0</v>
      </c>
      <c r="KH76" s="192">
        <v>0</v>
      </c>
      <c r="KI76" s="192">
        <v>0</v>
      </c>
      <c r="KJ76" s="192">
        <v>0</v>
      </c>
      <c r="KK76" s="192">
        <v>0</v>
      </c>
      <c r="KL76" s="192">
        <v>0</v>
      </c>
      <c r="KM76" s="192">
        <v>0</v>
      </c>
      <c r="KN76" s="192">
        <v>0</v>
      </c>
      <c r="KO76" s="192">
        <v>0</v>
      </c>
      <c r="KP76" s="192">
        <v>0</v>
      </c>
      <c r="KQ76" s="192">
        <v>0</v>
      </c>
      <c r="KR76" s="192">
        <v>0</v>
      </c>
      <c r="KS76" s="192">
        <v>0</v>
      </c>
      <c r="KT76" s="192">
        <v>0</v>
      </c>
      <c r="KU76" s="192">
        <v>0</v>
      </c>
      <c r="KV76" s="192">
        <v>0</v>
      </c>
      <c r="KW76" s="192">
        <v>0</v>
      </c>
    </row>
    <row r="77" spans="1:309" x14ac:dyDescent="0.3">
      <c r="A77" s="101" t="s">
        <v>11</v>
      </c>
      <c r="B77" s="101">
        <v>0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2">
        <v>0</v>
      </c>
      <c r="Y77" s="102">
        <v>0</v>
      </c>
      <c r="Z77" s="102">
        <v>0</v>
      </c>
      <c r="AA77" s="102">
        <v>0</v>
      </c>
      <c r="AB77" s="102">
        <v>0</v>
      </c>
      <c r="AC77" s="102">
        <v>0</v>
      </c>
      <c r="AD77" s="102">
        <v>0</v>
      </c>
      <c r="AE77" s="102">
        <v>0</v>
      </c>
      <c r="AF77" s="102">
        <v>0</v>
      </c>
      <c r="AG77" s="102">
        <v>0</v>
      </c>
      <c r="AH77" s="102">
        <v>0</v>
      </c>
      <c r="AI77" s="102">
        <v>0</v>
      </c>
      <c r="AJ77" s="102">
        <v>0</v>
      </c>
      <c r="AK77" s="102">
        <v>0</v>
      </c>
      <c r="AL77" s="102">
        <v>0</v>
      </c>
      <c r="AM77" s="102">
        <v>0</v>
      </c>
      <c r="AN77" s="102">
        <v>0</v>
      </c>
      <c r="AO77" s="102">
        <v>0</v>
      </c>
      <c r="AP77" s="102">
        <v>0</v>
      </c>
      <c r="AQ77" s="102">
        <v>0</v>
      </c>
      <c r="AR77" s="102">
        <v>0</v>
      </c>
      <c r="AS77" s="102">
        <v>0</v>
      </c>
      <c r="AT77" s="123">
        <v>0</v>
      </c>
      <c r="AU77" s="123">
        <v>0</v>
      </c>
      <c r="AV77" s="123">
        <v>0</v>
      </c>
      <c r="AW77" s="123">
        <v>0</v>
      </c>
      <c r="AX77" s="123">
        <v>0</v>
      </c>
      <c r="AY77" s="123">
        <v>0</v>
      </c>
      <c r="AZ77" s="123">
        <v>0</v>
      </c>
      <c r="BA77" s="123">
        <v>0</v>
      </c>
      <c r="BB77" s="123">
        <v>0</v>
      </c>
      <c r="BC77" s="123">
        <v>0</v>
      </c>
      <c r="BD77" s="123">
        <v>0</v>
      </c>
      <c r="BE77" s="123">
        <v>0</v>
      </c>
      <c r="BF77" s="123">
        <v>0</v>
      </c>
      <c r="BG77" s="123">
        <v>0</v>
      </c>
      <c r="BH77" s="123">
        <v>0</v>
      </c>
      <c r="BI77" s="123">
        <v>0</v>
      </c>
      <c r="BJ77" s="123">
        <v>0</v>
      </c>
      <c r="BK77" s="123">
        <v>0</v>
      </c>
      <c r="BL77" s="123">
        <v>0</v>
      </c>
      <c r="BM77" s="123">
        <v>0</v>
      </c>
      <c r="BN77" s="123">
        <v>0</v>
      </c>
      <c r="BO77" s="123">
        <v>0</v>
      </c>
      <c r="BP77" s="103">
        <v>0</v>
      </c>
      <c r="BQ77" s="103">
        <v>0</v>
      </c>
      <c r="BR77" s="103">
        <v>0</v>
      </c>
      <c r="BS77" s="103">
        <v>0</v>
      </c>
      <c r="BT77" s="103">
        <v>0</v>
      </c>
      <c r="BU77" s="103">
        <v>0</v>
      </c>
      <c r="BV77" s="103">
        <v>0</v>
      </c>
      <c r="BW77" s="103">
        <v>0</v>
      </c>
      <c r="BX77" s="103">
        <v>0</v>
      </c>
      <c r="BY77" s="103">
        <v>0</v>
      </c>
      <c r="BZ77" s="103">
        <v>0</v>
      </c>
      <c r="CA77" s="103">
        <v>0</v>
      </c>
      <c r="CB77" s="103">
        <v>0</v>
      </c>
      <c r="CC77" s="103">
        <v>0</v>
      </c>
      <c r="CD77" s="103">
        <v>0</v>
      </c>
      <c r="CE77" s="103">
        <v>0</v>
      </c>
      <c r="CF77" s="103">
        <v>0</v>
      </c>
      <c r="CG77" s="103">
        <v>0</v>
      </c>
      <c r="CH77" s="103">
        <v>0</v>
      </c>
      <c r="CI77" s="103">
        <v>0</v>
      </c>
      <c r="CJ77" s="103">
        <v>0</v>
      </c>
      <c r="CK77" s="103">
        <v>0</v>
      </c>
      <c r="CL77" s="146">
        <v>0</v>
      </c>
      <c r="CM77" s="146">
        <v>0</v>
      </c>
      <c r="CN77" s="146">
        <v>0</v>
      </c>
      <c r="CO77" s="146">
        <v>0</v>
      </c>
      <c r="CP77" s="146">
        <v>0</v>
      </c>
      <c r="CQ77" s="146">
        <v>0</v>
      </c>
      <c r="CR77" s="146">
        <v>0</v>
      </c>
      <c r="CS77" s="146">
        <v>0</v>
      </c>
      <c r="CT77" s="146">
        <v>3</v>
      </c>
      <c r="CU77" s="146">
        <v>3</v>
      </c>
      <c r="CV77" s="146">
        <v>4</v>
      </c>
      <c r="CW77" s="146">
        <v>0</v>
      </c>
      <c r="CX77" s="146">
        <v>0</v>
      </c>
      <c r="CY77" s="146">
        <v>0</v>
      </c>
      <c r="CZ77" s="146">
        <v>0</v>
      </c>
      <c r="DA77" s="146">
        <v>0</v>
      </c>
      <c r="DB77" s="146">
        <v>0</v>
      </c>
      <c r="DC77" s="146">
        <v>2</v>
      </c>
      <c r="DD77" s="146">
        <v>3</v>
      </c>
      <c r="DE77" s="146">
        <v>0</v>
      </c>
      <c r="DF77" s="146">
        <v>0</v>
      </c>
      <c r="DG77" s="146">
        <v>0</v>
      </c>
      <c r="DH77" s="107">
        <v>0</v>
      </c>
      <c r="DI77" s="107">
        <v>0</v>
      </c>
      <c r="DJ77" s="107">
        <v>0</v>
      </c>
      <c r="DK77" s="107">
        <v>0</v>
      </c>
      <c r="DL77" s="107">
        <v>0</v>
      </c>
      <c r="DM77" s="107">
        <v>0</v>
      </c>
      <c r="DN77" s="107">
        <v>0</v>
      </c>
      <c r="DO77" s="107">
        <v>0</v>
      </c>
      <c r="DP77" s="107">
        <v>0</v>
      </c>
      <c r="DQ77" s="107">
        <v>0</v>
      </c>
      <c r="DR77" s="107">
        <v>0</v>
      </c>
      <c r="DS77" s="107">
        <v>0</v>
      </c>
      <c r="DT77" s="107">
        <v>0</v>
      </c>
      <c r="DU77" s="107">
        <v>0</v>
      </c>
      <c r="DV77" s="107">
        <v>0</v>
      </c>
      <c r="DW77" s="107">
        <v>0</v>
      </c>
      <c r="DX77" s="107">
        <v>0</v>
      </c>
      <c r="DY77" s="107">
        <v>0</v>
      </c>
      <c r="DZ77" s="107">
        <v>0</v>
      </c>
      <c r="EA77" s="107">
        <v>0</v>
      </c>
      <c r="EB77" s="107">
        <v>0</v>
      </c>
      <c r="EC77" s="107">
        <v>0</v>
      </c>
      <c r="ED77" s="124">
        <v>0</v>
      </c>
      <c r="EE77" s="124">
        <v>0</v>
      </c>
      <c r="EF77" s="124">
        <v>0</v>
      </c>
      <c r="EG77" s="124">
        <v>0</v>
      </c>
      <c r="EH77" s="124">
        <v>0</v>
      </c>
      <c r="EI77" s="124">
        <v>0</v>
      </c>
      <c r="EJ77" s="124">
        <v>0</v>
      </c>
      <c r="EK77" s="124">
        <v>0</v>
      </c>
      <c r="EL77" s="124">
        <v>0</v>
      </c>
      <c r="EM77" s="124">
        <v>0</v>
      </c>
      <c r="EN77" s="124">
        <v>0</v>
      </c>
      <c r="EO77" s="124">
        <v>0</v>
      </c>
      <c r="EP77" s="124">
        <v>0</v>
      </c>
      <c r="EQ77" s="124">
        <v>0</v>
      </c>
      <c r="ER77" s="124">
        <v>0</v>
      </c>
      <c r="ES77" s="124">
        <v>0</v>
      </c>
      <c r="ET77" s="124">
        <v>0</v>
      </c>
      <c r="EU77" s="124">
        <v>0</v>
      </c>
      <c r="EV77" s="124">
        <v>0</v>
      </c>
      <c r="EW77" s="124">
        <v>0</v>
      </c>
      <c r="EX77" s="124">
        <v>0</v>
      </c>
      <c r="EY77" s="124">
        <v>0</v>
      </c>
      <c r="EZ77" s="158">
        <v>0</v>
      </c>
      <c r="FA77" s="158">
        <v>0</v>
      </c>
      <c r="FB77" s="158">
        <v>0</v>
      </c>
      <c r="FC77" s="158">
        <v>0</v>
      </c>
      <c r="FD77" s="158">
        <v>0</v>
      </c>
      <c r="FE77" s="158">
        <v>0</v>
      </c>
      <c r="FF77" s="158">
        <v>0</v>
      </c>
      <c r="FG77" s="158">
        <v>0</v>
      </c>
      <c r="FH77" s="158">
        <v>0</v>
      </c>
      <c r="FI77" s="158">
        <v>0</v>
      </c>
      <c r="FJ77" s="158">
        <v>0</v>
      </c>
      <c r="FK77" s="158">
        <v>0</v>
      </c>
      <c r="FL77" s="158">
        <v>0</v>
      </c>
      <c r="FM77" s="158">
        <v>0</v>
      </c>
      <c r="FN77" s="158">
        <v>0</v>
      </c>
      <c r="FO77" s="158">
        <v>0</v>
      </c>
      <c r="FP77" s="158">
        <v>0</v>
      </c>
      <c r="FQ77" s="158">
        <v>0</v>
      </c>
      <c r="FR77" s="158">
        <v>0</v>
      </c>
      <c r="FS77" s="158">
        <v>0</v>
      </c>
      <c r="FT77" s="158">
        <v>0</v>
      </c>
      <c r="FU77" s="158">
        <v>0</v>
      </c>
      <c r="FV77" s="164">
        <v>0</v>
      </c>
      <c r="FW77" s="164">
        <v>0</v>
      </c>
      <c r="FX77" s="164">
        <v>0</v>
      </c>
      <c r="FY77" s="164">
        <v>0</v>
      </c>
      <c r="FZ77" s="164">
        <v>0</v>
      </c>
      <c r="GA77" s="164">
        <v>0</v>
      </c>
      <c r="GB77" s="164">
        <v>0</v>
      </c>
      <c r="GC77" s="164">
        <v>0</v>
      </c>
      <c r="GD77" s="164">
        <v>0</v>
      </c>
      <c r="GE77" s="164">
        <v>0</v>
      </c>
      <c r="GF77" s="164">
        <v>0</v>
      </c>
      <c r="GG77" s="164">
        <v>0</v>
      </c>
      <c r="GH77" s="164">
        <v>0</v>
      </c>
      <c r="GI77" s="164">
        <v>0</v>
      </c>
      <c r="GJ77" s="164">
        <v>0</v>
      </c>
      <c r="GK77" s="164">
        <v>0</v>
      </c>
      <c r="GL77" s="164">
        <v>0</v>
      </c>
      <c r="GM77" s="164">
        <v>0</v>
      </c>
      <c r="GN77" s="164">
        <v>0</v>
      </c>
      <c r="GO77" s="164">
        <v>0</v>
      </c>
      <c r="GP77" s="164">
        <v>0</v>
      </c>
      <c r="GQ77" s="164">
        <v>0</v>
      </c>
      <c r="GR77" s="168">
        <v>0</v>
      </c>
      <c r="GS77" s="168">
        <v>0</v>
      </c>
      <c r="GT77" s="168">
        <v>0</v>
      </c>
      <c r="GU77" s="168">
        <v>0</v>
      </c>
      <c r="GV77" s="168">
        <v>0</v>
      </c>
      <c r="GW77" s="168">
        <v>0</v>
      </c>
      <c r="GX77" s="168">
        <v>0</v>
      </c>
      <c r="GY77" s="168">
        <v>0</v>
      </c>
      <c r="GZ77" s="168">
        <v>0</v>
      </c>
      <c r="HA77" s="168">
        <v>0</v>
      </c>
      <c r="HB77" s="168">
        <v>0</v>
      </c>
      <c r="HC77" s="168">
        <v>0</v>
      </c>
      <c r="HD77" s="168">
        <v>0</v>
      </c>
      <c r="HE77" s="168">
        <v>0</v>
      </c>
      <c r="HF77" s="168">
        <v>0</v>
      </c>
      <c r="HG77" s="168">
        <v>0</v>
      </c>
      <c r="HH77" s="168">
        <v>0</v>
      </c>
      <c r="HI77" s="168">
        <v>0</v>
      </c>
      <c r="HJ77" s="168">
        <v>0</v>
      </c>
      <c r="HK77" s="168">
        <v>0</v>
      </c>
      <c r="HL77" s="168">
        <v>0</v>
      </c>
      <c r="HM77" s="168">
        <v>0</v>
      </c>
      <c r="HN77" s="173">
        <v>0</v>
      </c>
      <c r="HO77" s="173">
        <v>0</v>
      </c>
      <c r="HP77" s="173">
        <v>0</v>
      </c>
      <c r="HQ77" s="173">
        <v>0</v>
      </c>
      <c r="HR77" s="173">
        <v>0</v>
      </c>
      <c r="HS77" s="173">
        <v>0</v>
      </c>
      <c r="HT77" s="173">
        <v>0</v>
      </c>
      <c r="HU77" s="173">
        <v>0</v>
      </c>
      <c r="HV77" s="173">
        <v>0</v>
      </c>
      <c r="HW77" s="173">
        <v>0</v>
      </c>
      <c r="HX77" s="173">
        <v>0</v>
      </c>
      <c r="HY77" s="173">
        <v>0</v>
      </c>
      <c r="HZ77" s="173">
        <v>0</v>
      </c>
      <c r="IA77" s="173">
        <v>0</v>
      </c>
      <c r="IB77" s="173">
        <v>0</v>
      </c>
      <c r="IC77" s="173">
        <v>0</v>
      </c>
      <c r="ID77" s="173">
        <v>0</v>
      </c>
      <c r="IE77" s="173">
        <v>0</v>
      </c>
      <c r="IF77" s="173">
        <v>0</v>
      </c>
      <c r="IG77" s="173">
        <v>0</v>
      </c>
      <c r="IH77" s="173">
        <v>0</v>
      </c>
      <c r="II77" s="173">
        <v>0</v>
      </c>
      <c r="IJ77" s="125">
        <v>0</v>
      </c>
      <c r="IK77" s="125">
        <v>0</v>
      </c>
      <c r="IL77" s="125">
        <v>0</v>
      </c>
      <c r="IM77" s="125">
        <v>0</v>
      </c>
      <c r="IN77" s="125">
        <v>0</v>
      </c>
      <c r="IO77" s="125">
        <v>0</v>
      </c>
      <c r="IP77" s="125">
        <v>0</v>
      </c>
      <c r="IQ77" s="125">
        <v>0</v>
      </c>
      <c r="IR77" s="125">
        <v>0</v>
      </c>
      <c r="IS77" s="125">
        <v>0</v>
      </c>
      <c r="IT77" s="125">
        <v>0</v>
      </c>
      <c r="IU77" s="125">
        <v>0</v>
      </c>
      <c r="IV77" s="125">
        <v>0</v>
      </c>
      <c r="IW77" s="125">
        <v>0</v>
      </c>
      <c r="IX77" s="125">
        <v>0</v>
      </c>
      <c r="IY77" s="125">
        <v>0</v>
      </c>
      <c r="IZ77" s="125">
        <v>0</v>
      </c>
      <c r="JA77" s="125">
        <v>0</v>
      </c>
      <c r="JB77" s="125">
        <v>0</v>
      </c>
      <c r="JC77" s="125">
        <v>0</v>
      </c>
      <c r="JD77" s="125">
        <v>0</v>
      </c>
      <c r="JE77" s="125">
        <v>0</v>
      </c>
      <c r="JF77" s="185">
        <v>0</v>
      </c>
      <c r="JG77" s="185">
        <v>0</v>
      </c>
      <c r="JH77" s="185">
        <v>0</v>
      </c>
      <c r="JI77" s="185">
        <v>0</v>
      </c>
      <c r="JJ77" s="185">
        <v>0</v>
      </c>
      <c r="JK77" s="185">
        <v>0</v>
      </c>
      <c r="JL77" s="185">
        <v>0</v>
      </c>
      <c r="JM77" s="185">
        <v>0</v>
      </c>
      <c r="JN77" s="185">
        <v>0</v>
      </c>
      <c r="JO77" s="185">
        <v>0</v>
      </c>
      <c r="JP77" s="185">
        <v>0</v>
      </c>
      <c r="JQ77" s="185">
        <v>0</v>
      </c>
      <c r="JR77" s="185">
        <v>0</v>
      </c>
      <c r="JS77" s="185">
        <v>0</v>
      </c>
      <c r="JT77" s="185">
        <v>0</v>
      </c>
      <c r="JU77" s="185">
        <v>0</v>
      </c>
      <c r="JV77" s="185">
        <v>0</v>
      </c>
      <c r="JW77" s="185">
        <v>0</v>
      </c>
      <c r="JX77" s="185">
        <v>0</v>
      </c>
      <c r="JY77" s="185">
        <v>0</v>
      </c>
      <c r="JZ77" s="185">
        <v>0</v>
      </c>
      <c r="KA77" s="185">
        <v>0</v>
      </c>
      <c r="KB77" s="192">
        <v>0</v>
      </c>
      <c r="KC77" s="192">
        <v>0</v>
      </c>
      <c r="KD77" s="192">
        <v>0</v>
      </c>
      <c r="KE77" s="192">
        <v>0</v>
      </c>
      <c r="KF77" s="192">
        <v>0</v>
      </c>
      <c r="KG77" s="192">
        <v>0</v>
      </c>
      <c r="KH77" s="192">
        <v>0</v>
      </c>
      <c r="KI77" s="192">
        <v>0</v>
      </c>
      <c r="KJ77" s="192">
        <v>0</v>
      </c>
      <c r="KK77" s="192">
        <v>0</v>
      </c>
      <c r="KL77" s="192">
        <v>0</v>
      </c>
      <c r="KM77" s="192">
        <v>0</v>
      </c>
      <c r="KN77" s="192">
        <v>0</v>
      </c>
      <c r="KO77" s="192">
        <v>0</v>
      </c>
      <c r="KP77" s="192">
        <v>0</v>
      </c>
      <c r="KQ77" s="192">
        <v>0</v>
      </c>
      <c r="KR77" s="192">
        <v>0</v>
      </c>
      <c r="KS77" s="192">
        <v>0</v>
      </c>
      <c r="KT77" s="192">
        <v>0</v>
      </c>
      <c r="KU77" s="192">
        <v>0</v>
      </c>
      <c r="KV77" s="192">
        <v>0</v>
      </c>
      <c r="KW77" s="192">
        <v>0</v>
      </c>
    </row>
    <row r="78" spans="1:309" x14ac:dyDescent="0.3">
      <c r="A78" s="101" t="s">
        <v>12</v>
      </c>
      <c r="B78" s="101">
        <v>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2">
        <v>0</v>
      </c>
      <c r="Y78" s="102">
        <v>0</v>
      </c>
      <c r="Z78" s="102">
        <v>0</v>
      </c>
      <c r="AA78" s="102">
        <v>0</v>
      </c>
      <c r="AB78" s="102">
        <v>0</v>
      </c>
      <c r="AC78" s="102">
        <v>0</v>
      </c>
      <c r="AD78" s="102">
        <v>0</v>
      </c>
      <c r="AE78" s="102">
        <v>0</v>
      </c>
      <c r="AF78" s="102">
        <v>0</v>
      </c>
      <c r="AG78" s="102">
        <v>0</v>
      </c>
      <c r="AH78" s="102">
        <v>0</v>
      </c>
      <c r="AI78" s="102">
        <v>0</v>
      </c>
      <c r="AJ78" s="102">
        <v>0</v>
      </c>
      <c r="AK78" s="102">
        <v>0</v>
      </c>
      <c r="AL78" s="102">
        <v>0</v>
      </c>
      <c r="AM78" s="102">
        <v>0</v>
      </c>
      <c r="AN78" s="102">
        <v>0</v>
      </c>
      <c r="AO78" s="102">
        <v>0</v>
      </c>
      <c r="AP78" s="102">
        <v>0</v>
      </c>
      <c r="AQ78" s="102">
        <v>0</v>
      </c>
      <c r="AR78" s="102">
        <v>0</v>
      </c>
      <c r="AS78" s="102">
        <v>0</v>
      </c>
      <c r="AT78" s="123">
        <v>0</v>
      </c>
      <c r="AU78" s="123">
        <v>0</v>
      </c>
      <c r="AV78" s="123">
        <v>0</v>
      </c>
      <c r="AW78" s="123">
        <v>0</v>
      </c>
      <c r="AX78" s="123">
        <v>0</v>
      </c>
      <c r="AY78" s="123">
        <v>0</v>
      </c>
      <c r="AZ78" s="123">
        <v>0</v>
      </c>
      <c r="BA78" s="123">
        <v>0</v>
      </c>
      <c r="BB78" s="123">
        <v>0</v>
      </c>
      <c r="BC78" s="123">
        <v>0</v>
      </c>
      <c r="BD78" s="123">
        <v>0</v>
      </c>
      <c r="BE78" s="123">
        <v>0</v>
      </c>
      <c r="BF78" s="123">
        <v>0</v>
      </c>
      <c r="BG78" s="123">
        <v>0</v>
      </c>
      <c r="BH78" s="123">
        <v>0</v>
      </c>
      <c r="BI78" s="123">
        <v>0</v>
      </c>
      <c r="BJ78" s="123">
        <v>0</v>
      </c>
      <c r="BK78" s="123">
        <v>0</v>
      </c>
      <c r="BL78" s="123">
        <v>0</v>
      </c>
      <c r="BM78" s="123">
        <v>0</v>
      </c>
      <c r="BN78" s="123">
        <v>0</v>
      </c>
      <c r="BO78" s="123">
        <v>0</v>
      </c>
      <c r="BP78" s="103">
        <v>0</v>
      </c>
      <c r="BQ78" s="103">
        <v>0</v>
      </c>
      <c r="BR78" s="103">
        <v>0</v>
      </c>
      <c r="BS78" s="103">
        <v>0</v>
      </c>
      <c r="BT78" s="103">
        <v>0</v>
      </c>
      <c r="BU78" s="103">
        <v>0</v>
      </c>
      <c r="BV78" s="103">
        <v>0</v>
      </c>
      <c r="BW78" s="103">
        <v>0</v>
      </c>
      <c r="BX78" s="103">
        <v>0</v>
      </c>
      <c r="BY78" s="103">
        <v>0</v>
      </c>
      <c r="BZ78" s="103">
        <v>0</v>
      </c>
      <c r="CA78" s="103">
        <v>0</v>
      </c>
      <c r="CB78" s="103">
        <v>0</v>
      </c>
      <c r="CC78" s="103">
        <v>0</v>
      </c>
      <c r="CD78" s="103">
        <v>0</v>
      </c>
      <c r="CE78" s="103">
        <v>0</v>
      </c>
      <c r="CF78" s="103">
        <v>0</v>
      </c>
      <c r="CG78" s="103">
        <v>0</v>
      </c>
      <c r="CH78" s="103">
        <v>0</v>
      </c>
      <c r="CI78" s="103">
        <v>0</v>
      </c>
      <c r="CJ78" s="103">
        <v>0</v>
      </c>
      <c r="CK78" s="103">
        <v>0</v>
      </c>
      <c r="CL78" s="146">
        <v>0</v>
      </c>
      <c r="CM78" s="146">
        <v>0</v>
      </c>
      <c r="CN78" s="146">
        <v>0</v>
      </c>
      <c r="CO78" s="146">
        <v>0</v>
      </c>
      <c r="CP78" s="146">
        <v>0</v>
      </c>
      <c r="CQ78" s="146">
        <v>0</v>
      </c>
      <c r="CR78" s="146">
        <v>0</v>
      </c>
      <c r="CS78" s="146">
        <v>0</v>
      </c>
      <c r="CT78" s="146">
        <v>0</v>
      </c>
      <c r="CU78" s="146">
        <v>0</v>
      </c>
      <c r="CV78" s="146">
        <v>0</v>
      </c>
      <c r="CW78" s="146">
        <v>0</v>
      </c>
      <c r="CX78" s="146">
        <v>0</v>
      </c>
      <c r="CY78" s="146">
        <v>0</v>
      </c>
      <c r="CZ78" s="146">
        <v>0</v>
      </c>
      <c r="DA78" s="146">
        <v>0</v>
      </c>
      <c r="DB78" s="146">
        <v>0</v>
      </c>
      <c r="DC78" s="146">
        <v>0</v>
      </c>
      <c r="DD78" s="146">
        <v>0</v>
      </c>
      <c r="DE78" s="146">
        <v>0</v>
      </c>
      <c r="DF78" s="146">
        <v>0</v>
      </c>
      <c r="DG78" s="146">
        <v>0</v>
      </c>
      <c r="DH78" s="107">
        <v>0</v>
      </c>
      <c r="DI78" s="107">
        <v>0</v>
      </c>
      <c r="DJ78" s="107">
        <v>0</v>
      </c>
      <c r="DK78" s="107">
        <v>0</v>
      </c>
      <c r="DL78" s="107">
        <v>0</v>
      </c>
      <c r="DM78" s="107">
        <v>0</v>
      </c>
      <c r="DN78" s="107">
        <v>0</v>
      </c>
      <c r="DO78" s="107">
        <v>0</v>
      </c>
      <c r="DP78" s="107">
        <v>0</v>
      </c>
      <c r="DQ78" s="107">
        <v>0</v>
      </c>
      <c r="DR78" s="107">
        <v>0</v>
      </c>
      <c r="DS78" s="107">
        <v>0</v>
      </c>
      <c r="DT78" s="107">
        <v>0</v>
      </c>
      <c r="DU78" s="107">
        <v>0</v>
      </c>
      <c r="DV78" s="107">
        <v>0</v>
      </c>
      <c r="DW78" s="107">
        <v>0</v>
      </c>
      <c r="DX78" s="107">
        <v>0</v>
      </c>
      <c r="DY78" s="107">
        <v>0</v>
      </c>
      <c r="DZ78" s="107">
        <v>0</v>
      </c>
      <c r="EA78" s="107">
        <v>0</v>
      </c>
      <c r="EB78" s="107">
        <v>0</v>
      </c>
      <c r="EC78" s="107">
        <v>0</v>
      </c>
      <c r="ED78" s="124">
        <v>0</v>
      </c>
      <c r="EE78" s="124">
        <v>0</v>
      </c>
      <c r="EF78" s="124">
        <v>0</v>
      </c>
      <c r="EG78" s="124">
        <v>0</v>
      </c>
      <c r="EH78" s="124">
        <v>0</v>
      </c>
      <c r="EI78" s="124">
        <v>0</v>
      </c>
      <c r="EJ78" s="124">
        <v>0</v>
      </c>
      <c r="EK78" s="124">
        <v>0</v>
      </c>
      <c r="EL78" s="124">
        <v>0</v>
      </c>
      <c r="EM78" s="124">
        <v>0</v>
      </c>
      <c r="EN78" s="124">
        <v>0</v>
      </c>
      <c r="EO78" s="124">
        <v>0</v>
      </c>
      <c r="EP78" s="124">
        <v>0</v>
      </c>
      <c r="EQ78" s="124">
        <v>0</v>
      </c>
      <c r="ER78" s="124">
        <v>0</v>
      </c>
      <c r="ES78" s="124">
        <v>0</v>
      </c>
      <c r="ET78" s="124">
        <v>0</v>
      </c>
      <c r="EU78" s="124">
        <v>0</v>
      </c>
      <c r="EV78" s="124">
        <v>0</v>
      </c>
      <c r="EW78" s="124">
        <v>0</v>
      </c>
      <c r="EX78" s="124">
        <v>0</v>
      </c>
      <c r="EY78" s="124">
        <v>0</v>
      </c>
      <c r="EZ78" s="158">
        <v>0</v>
      </c>
      <c r="FA78" s="158">
        <v>0</v>
      </c>
      <c r="FB78" s="158">
        <v>0</v>
      </c>
      <c r="FC78" s="158">
        <v>0</v>
      </c>
      <c r="FD78" s="158">
        <v>0</v>
      </c>
      <c r="FE78" s="158">
        <v>0</v>
      </c>
      <c r="FF78" s="158">
        <v>0</v>
      </c>
      <c r="FG78" s="158">
        <v>0</v>
      </c>
      <c r="FH78" s="158">
        <v>0</v>
      </c>
      <c r="FI78" s="158">
        <v>0</v>
      </c>
      <c r="FJ78" s="158">
        <v>0</v>
      </c>
      <c r="FK78" s="158">
        <v>0</v>
      </c>
      <c r="FL78" s="158">
        <v>0</v>
      </c>
      <c r="FM78" s="158">
        <v>0</v>
      </c>
      <c r="FN78" s="158">
        <v>0</v>
      </c>
      <c r="FO78" s="158">
        <v>0</v>
      </c>
      <c r="FP78" s="158">
        <v>0</v>
      </c>
      <c r="FQ78" s="158">
        <v>0</v>
      </c>
      <c r="FR78" s="158">
        <v>0</v>
      </c>
      <c r="FS78" s="158">
        <v>0</v>
      </c>
      <c r="FT78" s="158">
        <v>0</v>
      </c>
      <c r="FU78" s="158">
        <v>0</v>
      </c>
      <c r="FV78" s="164">
        <v>0</v>
      </c>
      <c r="FW78" s="164">
        <v>7</v>
      </c>
      <c r="FX78" s="164">
        <v>6</v>
      </c>
      <c r="FY78" s="164">
        <v>0</v>
      </c>
      <c r="FZ78" s="164">
        <v>0</v>
      </c>
      <c r="GA78" s="164">
        <v>0</v>
      </c>
      <c r="GB78" s="164">
        <v>0</v>
      </c>
      <c r="GC78" s="164">
        <v>0</v>
      </c>
      <c r="GD78" s="164">
        <v>0</v>
      </c>
      <c r="GE78" s="164">
        <v>0</v>
      </c>
      <c r="GF78" s="164">
        <v>0</v>
      </c>
      <c r="GG78" s="164">
        <v>0</v>
      </c>
      <c r="GH78" s="164">
        <v>0</v>
      </c>
      <c r="GI78" s="164">
        <v>0</v>
      </c>
      <c r="GJ78" s="164">
        <v>0</v>
      </c>
      <c r="GK78" s="164">
        <v>0</v>
      </c>
      <c r="GL78" s="164">
        <v>0</v>
      </c>
      <c r="GM78" s="164">
        <v>0</v>
      </c>
      <c r="GN78" s="164">
        <v>0</v>
      </c>
      <c r="GO78" s="164">
        <v>0</v>
      </c>
      <c r="GP78" s="164">
        <v>0</v>
      </c>
      <c r="GQ78" s="164">
        <v>0</v>
      </c>
      <c r="GR78" s="168">
        <v>0</v>
      </c>
      <c r="GS78" s="168">
        <v>0</v>
      </c>
      <c r="GT78" s="168">
        <v>0</v>
      </c>
      <c r="GU78" s="168">
        <v>0</v>
      </c>
      <c r="GV78" s="168">
        <v>0</v>
      </c>
      <c r="GW78" s="168">
        <v>0</v>
      </c>
      <c r="GX78" s="168">
        <v>0</v>
      </c>
      <c r="GY78" s="168">
        <v>0</v>
      </c>
      <c r="GZ78" s="168">
        <v>0</v>
      </c>
      <c r="HA78" s="168">
        <v>0</v>
      </c>
      <c r="HB78" s="168">
        <v>0</v>
      </c>
      <c r="HC78" s="168">
        <v>0</v>
      </c>
      <c r="HD78" s="168">
        <v>0</v>
      </c>
      <c r="HE78" s="168">
        <v>0</v>
      </c>
      <c r="HF78" s="168">
        <v>0</v>
      </c>
      <c r="HG78" s="168">
        <v>0</v>
      </c>
      <c r="HH78" s="168">
        <v>0</v>
      </c>
      <c r="HI78" s="168">
        <v>0</v>
      </c>
      <c r="HJ78" s="168">
        <v>0</v>
      </c>
      <c r="HK78" s="168">
        <v>0</v>
      </c>
      <c r="HL78" s="168">
        <v>0</v>
      </c>
      <c r="HM78" s="168">
        <v>0</v>
      </c>
      <c r="HN78" s="175">
        <v>0</v>
      </c>
      <c r="HO78" s="175">
        <v>0</v>
      </c>
      <c r="HP78" s="175">
        <v>0</v>
      </c>
      <c r="HQ78" s="175">
        <v>0</v>
      </c>
      <c r="HR78" s="175">
        <v>0</v>
      </c>
      <c r="HS78" s="175">
        <v>0</v>
      </c>
      <c r="HT78" s="175">
        <v>0</v>
      </c>
      <c r="HU78" s="175">
        <v>0</v>
      </c>
      <c r="HV78" s="175">
        <v>0</v>
      </c>
      <c r="HW78" s="175">
        <v>0</v>
      </c>
      <c r="HX78" s="175">
        <v>0</v>
      </c>
      <c r="HY78" s="175">
        <v>0</v>
      </c>
      <c r="HZ78" s="175">
        <v>0</v>
      </c>
      <c r="IA78" s="175">
        <v>0</v>
      </c>
      <c r="IB78" s="175">
        <v>0</v>
      </c>
      <c r="IC78" s="175">
        <v>0</v>
      </c>
      <c r="ID78" s="175">
        <v>0</v>
      </c>
      <c r="IE78" s="175">
        <v>0</v>
      </c>
      <c r="IF78" s="175">
        <v>0</v>
      </c>
      <c r="IG78" s="175">
        <v>0</v>
      </c>
      <c r="IH78" s="175">
        <v>0</v>
      </c>
      <c r="II78" s="175">
        <v>0</v>
      </c>
      <c r="IJ78" s="104">
        <v>0</v>
      </c>
      <c r="IK78" s="104">
        <v>0</v>
      </c>
      <c r="IL78" s="104">
        <v>0</v>
      </c>
      <c r="IM78" s="104">
        <v>0</v>
      </c>
      <c r="IN78" s="104">
        <v>0</v>
      </c>
      <c r="IO78" s="104">
        <v>0</v>
      </c>
      <c r="IP78" s="104">
        <v>0</v>
      </c>
      <c r="IQ78" s="104">
        <v>0</v>
      </c>
      <c r="IR78" s="104">
        <v>0</v>
      </c>
      <c r="IS78" s="104">
        <v>0</v>
      </c>
      <c r="IT78" s="104">
        <v>0</v>
      </c>
      <c r="IU78" s="104">
        <v>0</v>
      </c>
      <c r="IV78" s="104">
        <v>0</v>
      </c>
      <c r="IW78" s="104">
        <v>0</v>
      </c>
      <c r="IX78" s="104">
        <v>0</v>
      </c>
      <c r="IY78" s="104">
        <v>0</v>
      </c>
      <c r="IZ78" s="104">
        <v>0</v>
      </c>
      <c r="JA78" s="104">
        <v>0</v>
      </c>
      <c r="JB78" s="104">
        <v>0</v>
      </c>
      <c r="JC78" s="104">
        <v>0</v>
      </c>
      <c r="JD78" s="104">
        <v>0</v>
      </c>
      <c r="JE78" s="104">
        <v>0</v>
      </c>
      <c r="JF78" s="183">
        <v>0</v>
      </c>
      <c r="JG78" s="183">
        <v>0</v>
      </c>
      <c r="JH78" s="183">
        <v>0</v>
      </c>
      <c r="JI78" s="183">
        <v>0</v>
      </c>
      <c r="JJ78" s="183">
        <v>0</v>
      </c>
      <c r="JK78" s="183">
        <v>0</v>
      </c>
      <c r="JL78" s="183">
        <v>0</v>
      </c>
      <c r="JM78" s="183">
        <v>0</v>
      </c>
      <c r="JN78" s="183">
        <v>0</v>
      </c>
      <c r="JO78" s="183">
        <v>0</v>
      </c>
      <c r="JP78" s="183">
        <v>0</v>
      </c>
      <c r="JQ78" s="183">
        <v>0</v>
      </c>
      <c r="JR78" s="183">
        <v>0</v>
      </c>
      <c r="JS78" s="183">
        <v>0</v>
      </c>
      <c r="JT78" s="183">
        <v>0</v>
      </c>
      <c r="JU78" s="183">
        <v>0</v>
      </c>
      <c r="JV78" s="183">
        <v>0</v>
      </c>
      <c r="JW78" s="183">
        <v>0</v>
      </c>
      <c r="JX78" s="183">
        <v>0</v>
      </c>
      <c r="JY78" s="183">
        <v>0</v>
      </c>
      <c r="JZ78" s="183">
        <v>0</v>
      </c>
      <c r="KA78" s="183">
        <v>0</v>
      </c>
      <c r="KB78" s="190">
        <v>0</v>
      </c>
      <c r="KC78" s="190">
        <v>0</v>
      </c>
      <c r="KD78" s="190">
        <v>0</v>
      </c>
      <c r="KE78" s="190">
        <v>0</v>
      </c>
      <c r="KF78" s="190">
        <v>0</v>
      </c>
      <c r="KG78" s="190">
        <v>0</v>
      </c>
      <c r="KH78" s="190">
        <v>0</v>
      </c>
      <c r="KI78" s="190">
        <v>0</v>
      </c>
      <c r="KJ78" s="190">
        <v>0</v>
      </c>
      <c r="KK78" s="190">
        <v>0</v>
      </c>
      <c r="KL78" s="190">
        <v>0</v>
      </c>
      <c r="KM78" s="190">
        <v>0</v>
      </c>
      <c r="KN78" s="190">
        <v>0</v>
      </c>
      <c r="KO78" s="190">
        <v>0</v>
      </c>
      <c r="KP78" s="190">
        <v>0</v>
      </c>
      <c r="KQ78" s="190">
        <v>0</v>
      </c>
      <c r="KR78" s="190">
        <v>0</v>
      </c>
      <c r="KS78" s="190">
        <v>0</v>
      </c>
      <c r="KT78" s="190">
        <v>0</v>
      </c>
      <c r="KU78" s="190">
        <v>0</v>
      </c>
      <c r="KV78" s="190">
        <v>0</v>
      </c>
      <c r="KW78" s="190">
        <v>0</v>
      </c>
    </row>
    <row r="79" spans="1:309" x14ac:dyDescent="0.3">
      <c r="A79" s="101" t="s">
        <v>13</v>
      </c>
      <c r="B79" s="101">
        <v>0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</v>
      </c>
      <c r="V79" s="101">
        <v>0</v>
      </c>
      <c r="W79" s="101">
        <v>0</v>
      </c>
      <c r="X79" s="102">
        <v>0</v>
      </c>
      <c r="Y79" s="102">
        <v>0</v>
      </c>
      <c r="Z79" s="102">
        <v>0</v>
      </c>
      <c r="AA79" s="102">
        <v>0</v>
      </c>
      <c r="AB79" s="102">
        <v>0</v>
      </c>
      <c r="AC79" s="102">
        <v>0</v>
      </c>
      <c r="AD79" s="102">
        <v>0</v>
      </c>
      <c r="AE79" s="102">
        <v>0</v>
      </c>
      <c r="AF79" s="102">
        <v>0</v>
      </c>
      <c r="AG79" s="102">
        <v>0</v>
      </c>
      <c r="AH79" s="102">
        <v>0</v>
      </c>
      <c r="AI79" s="102">
        <v>0</v>
      </c>
      <c r="AJ79" s="102">
        <v>0</v>
      </c>
      <c r="AK79" s="102">
        <v>0</v>
      </c>
      <c r="AL79" s="102">
        <v>0</v>
      </c>
      <c r="AM79" s="102">
        <v>0</v>
      </c>
      <c r="AN79" s="102">
        <v>0</v>
      </c>
      <c r="AO79" s="102">
        <v>0</v>
      </c>
      <c r="AP79" s="102">
        <v>0</v>
      </c>
      <c r="AQ79" s="102">
        <v>0</v>
      </c>
      <c r="AR79" s="102">
        <v>0</v>
      </c>
      <c r="AS79" s="102">
        <v>0</v>
      </c>
      <c r="AT79" s="123">
        <v>0</v>
      </c>
      <c r="AU79" s="123">
        <v>0</v>
      </c>
      <c r="AV79" s="123">
        <v>0</v>
      </c>
      <c r="AW79" s="123">
        <v>0</v>
      </c>
      <c r="AX79" s="123">
        <v>0</v>
      </c>
      <c r="AY79" s="123">
        <v>0</v>
      </c>
      <c r="AZ79" s="123">
        <v>0</v>
      </c>
      <c r="BA79" s="123">
        <v>0</v>
      </c>
      <c r="BB79" s="123">
        <v>0</v>
      </c>
      <c r="BC79" s="123">
        <v>0</v>
      </c>
      <c r="BD79" s="123">
        <v>0</v>
      </c>
      <c r="BE79" s="123">
        <v>0</v>
      </c>
      <c r="BF79" s="123">
        <v>0</v>
      </c>
      <c r="BG79" s="123">
        <v>0</v>
      </c>
      <c r="BH79" s="123">
        <v>0</v>
      </c>
      <c r="BI79" s="123">
        <v>0</v>
      </c>
      <c r="BJ79" s="123">
        <v>0</v>
      </c>
      <c r="BK79" s="123">
        <v>0</v>
      </c>
      <c r="BL79" s="123">
        <v>0</v>
      </c>
      <c r="BM79" s="123">
        <v>0</v>
      </c>
      <c r="BN79" s="123">
        <v>0</v>
      </c>
      <c r="BO79" s="123">
        <v>0</v>
      </c>
      <c r="BP79" s="103">
        <v>0</v>
      </c>
      <c r="BQ79" s="103">
        <v>0</v>
      </c>
      <c r="BR79" s="103">
        <v>0</v>
      </c>
      <c r="BS79" s="103">
        <v>0</v>
      </c>
      <c r="BT79" s="103">
        <v>0</v>
      </c>
      <c r="BU79" s="103">
        <v>0</v>
      </c>
      <c r="BV79" s="103">
        <v>0</v>
      </c>
      <c r="BW79" s="103">
        <v>0</v>
      </c>
      <c r="BX79" s="103">
        <v>0</v>
      </c>
      <c r="BY79" s="103">
        <v>0</v>
      </c>
      <c r="BZ79" s="103">
        <v>0</v>
      </c>
      <c r="CA79" s="103">
        <v>0</v>
      </c>
      <c r="CB79" s="103">
        <v>0</v>
      </c>
      <c r="CC79" s="103">
        <v>0</v>
      </c>
      <c r="CD79" s="103">
        <v>0</v>
      </c>
      <c r="CE79" s="103">
        <v>0</v>
      </c>
      <c r="CF79" s="103">
        <v>0</v>
      </c>
      <c r="CG79" s="103">
        <v>0</v>
      </c>
      <c r="CH79" s="103">
        <v>0</v>
      </c>
      <c r="CI79" s="103">
        <v>0</v>
      </c>
      <c r="CJ79" s="103">
        <v>0</v>
      </c>
      <c r="CK79" s="103">
        <v>0</v>
      </c>
      <c r="CL79" s="146">
        <v>0</v>
      </c>
      <c r="CM79" s="146">
        <v>0</v>
      </c>
      <c r="CN79" s="146">
        <v>0</v>
      </c>
      <c r="CO79" s="146">
        <v>0</v>
      </c>
      <c r="CP79" s="146">
        <v>0</v>
      </c>
      <c r="CQ79" s="146">
        <v>0</v>
      </c>
      <c r="CR79" s="146">
        <v>0</v>
      </c>
      <c r="CS79" s="146">
        <v>0</v>
      </c>
      <c r="CT79" s="146">
        <v>0</v>
      </c>
      <c r="CU79" s="146">
        <v>0</v>
      </c>
      <c r="CV79" s="146">
        <v>0</v>
      </c>
      <c r="CW79" s="146">
        <v>0</v>
      </c>
      <c r="CX79" s="146">
        <v>0</v>
      </c>
      <c r="CY79" s="146">
        <v>0</v>
      </c>
      <c r="CZ79" s="146">
        <v>0</v>
      </c>
      <c r="DA79" s="146">
        <v>0</v>
      </c>
      <c r="DB79" s="146">
        <v>0</v>
      </c>
      <c r="DC79" s="146">
        <v>0</v>
      </c>
      <c r="DD79" s="146">
        <v>0</v>
      </c>
      <c r="DE79" s="146">
        <v>0</v>
      </c>
      <c r="DF79" s="146">
        <v>0</v>
      </c>
      <c r="DG79" s="146">
        <v>0</v>
      </c>
      <c r="DH79" s="107">
        <v>0</v>
      </c>
      <c r="DI79" s="107">
        <v>0</v>
      </c>
      <c r="DJ79" s="107">
        <v>0</v>
      </c>
      <c r="DK79" s="107">
        <v>0</v>
      </c>
      <c r="DL79" s="107">
        <v>0</v>
      </c>
      <c r="DM79" s="107">
        <v>0</v>
      </c>
      <c r="DN79" s="107">
        <v>0</v>
      </c>
      <c r="DO79" s="107">
        <v>0</v>
      </c>
      <c r="DP79" s="107">
        <v>0</v>
      </c>
      <c r="DQ79" s="107">
        <v>0</v>
      </c>
      <c r="DR79" s="107">
        <v>0</v>
      </c>
      <c r="DS79" s="107">
        <v>0</v>
      </c>
      <c r="DT79" s="107">
        <v>0</v>
      </c>
      <c r="DU79" s="107">
        <v>0</v>
      </c>
      <c r="DV79" s="107">
        <v>0</v>
      </c>
      <c r="DW79" s="107">
        <v>0</v>
      </c>
      <c r="DX79" s="107">
        <v>0</v>
      </c>
      <c r="DY79" s="107">
        <v>0</v>
      </c>
      <c r="DZ79" s="107">
        <v>0</v>
      </c>
      <c r="EA79" s="107">
        <v>0</v>
      </c>
      <c r="EB79" s="107">
        <v>0</v>
      </c>
      <c r="EC79" s="107">
        <v>0</v>
      </c>
      <c r="ED79" s="124">
        <v>0</v>
      </c>
      <c r="EE79" s="124">
        <v>0</v>
      </c>
      <c r="EF79" s="124">
        <v>0</v>
      </c>
      <c r="EG79" s="124">
        <v>0</v>
      </c>
      <c r="EH79" s="124">
        <v>0</v>
      </c>
      <c r="EI79" s="124">
        <v>0</v>
      </c>
      <c r="EJ79" s="124">
        <v>0</v>
      </c>
      <c r="EK79" s="124">
        <v>0</v>
      </c>
      <c r="EL79" s="124">
        <v>0</v>
      </c>
      <c r="EM79" s="124">
        <v>0</v>
      </c>
      <c r="EN79" s="124">
        <v>0</v>
      </c>
      <c r="EO79" s="124">
        <v>0</v>
      </c>
      <c r="EP79" s="124">
        <v>0</v>
      </c>
      <c r="EQ79" s="124">
        <v>0</v>
      </c>
      <c r="ER79" s="124">
        <v>0</v>
      </c>
      <c r="ES79" s="124">
        <v>0</v>
      </c>
      <c r="ET79" s="124">
        <v>0</v>
      </c>
      <c r="EU79" s="124">
        <v>0</v>
      </c>
      <c r="EV79" s="124">
        <v>0</v>
      </c>
      <c r="EW79" s="124">
        <v>0</v>
      </c>
      <c r="EX79" s="124">
        <v>0</v>
      </c>
      <c r="EY79" s="124">
        <v>0</v>
      </c>
      <c r="EZ79" s="158">
        <v>0</v>
      </c>
      <c r="FA79" s="158">
        <v>0</v>
      </c>
      <c r="FB79" s="158">
        <v>0</v>
      </c>
      <c r="FC79" s="158">
        <v>0</v>
      </c>
      <c r="FD79" s="158">
        <v>0</v>
      </c>
      <c r="FE79" s="158">
        <v>0</v>
      </c>
      <c r="FF79" s="158">
        <v>0</v>
      </c>
      <c r="FG79" s="158">
        <v>0</v>
      </c>
      <c r="FH79" s="158">
        <v>0</v>
      </c>
      <c r="FI79" s="158">
        <v>0</v>
      </c>
      <c r="FJ79" s="158">
        <v>0</v>
      </c>
      <c r="FK79" s="158">
        <v>0</v>
      </c>
      <c r="FL79" s="158">
        <v>0</v>
      </c>
      <c r="FM79" s="158">
        <v>0</v>
      </c>
      <c r="FN79" s="158">
        <v>0</v>
      </c>
      <c r="FO79" s="158">
        <v>0</v>
      </c>
      <c r="FP79" s="158">
        <v>0</v>
      </c>
      <c r="FQ79" s="158">
        <v>0</v>
      </c>
      <c r="FR79" s="158">
        <v>0</v>
      </c>
      <c r="FS79" s="158">
        <v>0</v>
      </c>
      <c r="FT79" s="158">
        <v>0</v>
      </c>
      <c r="FU79" s="158">
        <v>0</v>
      </c>
      <c r="FV79" s="164">
        <v>0</v>
      </c>
      <c r="FW79" s="164">
        <v>0</v>
      </c>
      <c r="FX79" s="164">
        <v>0</v>
      </c>
      <c r="FY79" s="164">
        <v>0</v>
      </c>
      <c r="FZ79" s="164">
        <v>0</v>
      </c>
      <c r="GA79" s="164">
        <v>0</v>
      </c>
      <c r="GB79" s="164">
        <v>0</v>
      </c>
      <c r="GC79" s="164">
        <v>0</v>
      </c>
      <c r="GD79" s="164">
        <v>0</v>
      </c>
      <c r="GE79" s="164">
        <v>0</v>
      </c>
      <c r="GF79" s="164">
        <v>0</v>
      </c>
      <c r="GG79" s="164">
        <v>0</v>
      </c>
      <c r="GH79" s="164">
        <v>0</v>
      </c>
      <c r="GI79" s="164">
        <v>0</v>
      </c>
      <c r="GJ79" s="164">
        <v>0</v>
      </c>
      <c r="GK79" s="164">
        <v>0</v>
      </c>
      <c r="GL79" s="164">
        <v>0</v>
      </c>
      <c r="GM79" s="164">
        <v>0</v>
      </c>
      <c r="GN79" s="164">
        <v>0</v>
      </c>
      <c r="GO79" s="164">
        <v>0</v>
      </c>
      <c r="GP79" s="164">
        <v>0</v>
      </c>
      <c r="GQ79" s="164">
        <v>0</v>
      </c>
      <c r="GR79" s="168">
        <v>0</v>
      </c>
      <c r="GS79" s="168">
        <v>0</v>
      </c>
      <c r="GT79" s="168">
        <v>0</v>
      </c>
      <c r="GU79" s="168">
        <v>0</v>
      </c>
      <c r="GV79" s="168">
        <v>0</v>
      </c>
      <c r="GW79" s="168">
        <v>0</v>
      </c>
      <c r="GX79" s="168">
        <v>0</v>
      </c>
      <c r="GY79" s="168">
        <v>0</v>
      </c>
      <c r="GZ79" s="168">
        <v>0</v>
      </c>
      <c r="HA79" s="168">
        <v>0</v>
      </c>
      <c r="HB79" s="168">
        <v>0</v>
      </c>
      <c r="HC79" s="168">
        <v>0</v>
      </c>
      <c r="HD79" s="168">
        <v>0</v>
      </c>
      <c r="HE79" s="168">
        <v>0</v>
      </c>
      <c r="HF79" s="168">
        <v>0</v>
      </c>
      <c r="HG79" s="168">
        <v>0</v>
      </c>
      <c r="HH79" s="168">
        <v>0</v>
      </c>
      <c r="HI79" s="168">
        <v>0</v>
      </c>
      <c r="HJ79" s="168">
        <v>0</v>
      </c>
      <c r="HK79" s="168">
        <v>0</v>
      </c>
      <c r="HL79" s="168">
        <v>0</v>
      </c>
      <c r="HM79" s="168">
        <v>0</v>
      </c>
      <c r="HN79" s="175">
        <v>0</v>
      </c>
      <c r="HO79" s="175">
        <v>0</v>
      </c>
      <c r="HP79" s="175">
        <v>0</v>
      </c>
      <c r="HQ79" s="175">
        <v>0</v>
      </c>
      <c r="HR79" s="175">
        <v>0</v>
      </c>
      <c r="HS79" s="175">
        <v>0</v>
      </c>
      <c r="HT79" s="175">
        <v>0</v>
      </c>
      <c r="HU79" s="175">
        <v>0</v>
      </c>
      <c r="HV79" s="175">
        <v>0</v>
      </c>
      <c r="HW79" s="175">
        <v>0</v>
      </c>
      <c r="HX79" s="175">
        <v>0</v>
      </c>
      <c r="HY79" s="175">
        <v>0</v>
      </c>
      <c r="HZ79" s="175">
        <v>0</v>
      </c>
      <c r="IA79" s="175">
        <v>0</v>
      </c>
      <c r="IB79" s="175">
        <v>0</v>
      </c>
      <c r="IC79" s="175">
        <v>0</v>
      </c>
      <c r="ID79" s="175">
        <v>0</v>
      </c>
      <c r="IE79" s="175">
        <v>0</v>
      </c>
      <c r="IF79" s="175">
        <v>0</v>
      </c>
      <c r="IG79" s="175">
        <v>0</v>
      </c>
      <c r="IH79" s="175">
        <v>0</v>
      </c>
      <c r="II79" s="175">
        <v>0</v>
      </c>
      <c r="IJ79" s="104">
        <v>0</v>
      </c>
      <c r="IK79" s="104">
        <v>0</v>
      </c>
      <c r="IL79" s="104">
        <v>0</v>
      </c>
      <c r="IM79" s="104">
        <v>0</v>
      </c>
      <c r="IN79" s="104">
        <v>0</v>
      </c>
      <c r="IO79" s="104">
        <v>0</v>
      </c>
      <c r="IP79" s="104">
        <v>0</v>
      </c>
      <c r="IQ79" s="104">
        <v>0</v>
      </c>
      <c r="IR79" s="104">
        <v>0</v>
      </c>
      <c r="IS79" s="104">
        <v>0</v>
      </c>
      <c r="IT79" s="104">
        <v>0</v>
      </c>
      <c r="IU79" s="104">
        <v>0</v>
      </c>
      <c r="IV79" s="104">
        <v>0</v>
      </c>
      <c r="IW79" s="104">
        <v>0</v>
      </c>
      <c r="IX79" s="104">
        <v>0</v>
      </c>
      <c r="IY79" s="104">
        <v>0</v>
      </c>
      <c r="IZ79" s="104">
        <v>0</v>
      </c>
      <c r="JA79" s="104">
        <v>0</v>
      </c>
      <c r="JB79" s="104">
        <v>0</v>
      </c>
      <c r="JC79" s="104">
        <v>0</v>
      </c>
      <c r="JD79" s="104">
        <v>0</v>
      </c>
      <c r="JE79" s="104">
        <v>0</v>
      </c>
      <c r="JF79" s="183">
        <v>0</v>
      </c>
      <c r="JG79" s="183">
        <v>0</v>
      </c>
      <c r="JH79" s="183">
        <v>0</v>
      </c>
      <c r="JI79" s="183">
        <v>0</v>
      </c>
      <c r="JJ79" s="183">
        <v>0</v>
      </c>
      <c r="JK79" s="183">
        <v>0</v>
      </c>
      <c r="JL79" s="183">
        <v>0</v>
      </c>
      <c r="JM79" s="183">
        <v>0</v>
      </c>
      <c r="JN79" s="183">
        <v>0</v>
      </c>
      <c r="JO79" s="183">
        <v>0</v>
      </c>
      <c r="JP79" s="183">
        <v>0</v>
      </c>
      <c r="JQ79" s="183">
        <v>0</v>
      </c>
      <c r="JR79" s="183">
        <v>0</v>
      </c>
      <c r="JS79" s="183">
        <v>0</v>
      </c>
      <c r="JT79" s="183">
        <v>0</v>
      </c>
      <c r="JU79" s="183">
        <v>0</v>
      </c>
      <c r="JV79" s="183">
        <v>0</v>
      </c>
      <c r="JW79" s="183">
        <v>0</v>
      </c>
      <c r="JX79" s="183">
        <v>0</v>
      </c>
      <c r="JY79" s="183">
        <v>0</v>
      </c>
      <c r="JZ79" s="183">
        <v>0</v>
      </c>
      <c r="KA79" s="183">
        <v>0</v>
      </c>
      <c r="KB79" s="190">
        <v>0</v>
      </c>
      <c r="KC79" s="190">
        <v>0</v>
      </c>
      <c r="KD79" s="190">
        <v>0</v>
      </c>
      <c r="KE79" s="190">
        <v>0</v>
      </c>
      <c r="KF79" s="190">
        <v>0</v>
      </c>
      <c r="KG79" s="190">
        <v>0</v>
      </c>
      <c r="KH79" s="190">
        <v>0</v>
      </c>
      <c r="KI79" s="190">
        <v>0</v>
      </c>
      <c r="KJ79" s="190">
        <v>0</v>
      </c>
      <c r="KK79" s="190">
        <v>0</v>
      </c>
      <c r="KL79" s="190">
        <v>0</v>
      </c>
      <c r="KM79" s="190">
        <v>0</v>
      </c>
      <c r="KN79" s="190">
        <v>0</v>
      </c>
      <c r="KO79" s="190">
        <v>0</v>
      </c>
      <c r="KP79" s="190">
        <v>0</v>
      </c>
      <c r="KQ79" s="190">
        <v>0</v>
      </c>
      <c r="KR79" s="190">
        <v>0</v>
      </c>
      <c r="KS79" s="190">
        <v>0</v>
      </c>
      <c r="KT79" s="190">
        <v>0</v>
      </c>
      <c r="KU79" s="190">
        <v>0</v>
      </c>
      <c r="KV79" s="190">
        <v>0</v>
      </c>
      <c r="KW79" s="190">
        <v>0</v>
      </c>
    </row>
    <row r="80" spans="1:309" ht="15" thickBot="1" x14ac:dyDescent="0.35">
      <c r="A80" s="126" t="s">
        <v>14</v>
      </c>
      <c r="B80" s="126">
        <v>0</v>
      </c>
      <c r="C80" s="126">
        <v>0</v>
      </c>
      <c r="D80" s="126">
        <v>0</v>
      </c>
      <c r="E80" s="126">
        <v>0</v>
      </c>
      <c r="F80" s="126">
        <v>0</v>
      </c>
      <c r="G80" s="126">
        <v>0</v>
      </c>
      <c r="H80" s="126">
        <v>0</v>
      </c>
      <c r="I80" s="126">
        <v>0</v>
      </c>
      <c r="J80" s="126">
        <v>0</v>
      </c>
      <c r="K80" s="126">
        <v>0</v>
      </c>
      <c r="L80" s="126">
        <v>0</v>
      </c>
      <c r="M80" s="126">
        <v>0</v>
      </c>
      <c r="N80" s="126">
        <v>0</v>
      </c>
      <c r="O80" s="126">
        <v>0</v>
      </c>
      <c r="P80" s="126">
        <v>0</v>
      </c>
      <c r="Q80" s="126">
        <v>0</v>
      </c>
      <c r="R80" s="126">
        <v>0</v>
      </c>
      <c r="S80" s="126">
        <v>0</v>
      </c>
      <c r="T80" s="126">
        <v>0</v>
      </c>
      <c r="U80" s="126">
        <v>0</v>
      </c>
      <c r="V80" s="126">
        <v>0</v>
      </c>
      <c r="W80" s="126">
        <v>0</v>
      </c>
      <c r="X80" s="127">
        <v>0</v>
      </c>
      <c r="Y80" s="127">
        <v>0</v>
      </c>
      <c r="Z80" s="127">
        <v>0</v>
      </c>
      <c r="AA80" s="127">
        <v>0</v>
      </c>
      <c r="AB80" s="127">
        <v>0</v>
      </c>
      <c r="AC80" s="127">
        <v>0</v>
      </c>
      <c r="AD80" s="127">
        <v>0</v>
      </c>
      <c r="AE80" s="127">
        <v>0</v>
      </c>
      <c r="AF80" s="127">
        <v>0</v>
      </c>
      <c r="AG80" s="127">
        <v>0</v>
      </c>
      <c r="AH80" s="127">
        <v>0</v>
      </c>
      <c r="AI80" s="127">
        <v>0</v>
      </c>
      <c r="AJ80" s="127">
        <v>0</v>
      </c>
      <c r="AK80" s="127">
        <v>0</v>
      </c>
      <c r="AL80" s="127">
        <v>0</v>
      </c>
      <c r="AM80" s="127">
        <v>0</v>
      </c>
      <c r="AN80" s="127">
        <v>0</v>
      </c>
      <c r="AO80" s="127">
        <v>0</v>
      </c>
      <c r="AP80" s="127">
        <v>0</v>
      </c>
      <c r="AQ80" s="127">
        <v>0</v>
      </c>
      <c r="AR80" s="127">
        <v>0</v>
      </c>
      <c r="AS80" s="127">
        <v>0</v>
      </c>
      <c r="AT80" s="139">
        <v>0</v>
      </c>
      <c r="AU80" s="139">
        <v>0</v>
      </c>
      <c r="AV80" s="139">
        <v>0</v>
      </c>
      <c r="AW80" s="139">
        <v>0</v>
      </c>
      <c r="AX80" s="139">
        <v>0</v>
      </c>
      <c r="AY80" s="139">
        <v>0</v>
      </c>
      <c r="AZ80" s="139">
        <v>0</v>
      </c>
      <c r="BA80" s="139">
        <v>0</v>
      </c>
      <c r="BB80" s="139">
        <v>0</v>
      </c>
      <c r="BC80" s="139">
        <v>0</v>
      </c>
      <c r="BD80" s="139">
        <v>0</v>
      </c>
      <c r="BE80" s="139">
        <v>0</v>
      </c>
      <c r="BF80" s="139">
        <v>0</v>
      </c>
      <c r="BG80" s="139">
        <v>0</v>
      </c>
      <c r="BH80" s="139">
        <v>0</v>
      </c>
      <c r="BI80" s="139">
        <v>0</v>
      </c>
      <c r="BJ80" s="139">
        <v>0</v>
      </c>
      <c r="BK80" s="139">
        <v>0</v>
      </c>
      <c r="BL80" s="139">
        <v>0</v>
      </c>
      <c r="BM80" s="139">
        <v>0</v>
      </c>
      <c r="BN80" s="139">
        <v>0</v>
      </c>
      <c r="BO80" s="139">
        <v>0</v>
      </c>
      <c r="BP80" s="128">
        <v>0</v>
      </c>
      <c r="BQ80" s="128">
        <v>0</v>
      </c>
      <c r="BR80" s="128">
        <v>0</v>
      </c>
      <c r="BS80" s="128">
        <v>0</v>
      </c>
      <c r="BT80" s="128">
        <v>0</v>
      </c>
      <c r="BU80" s="128">
        <v>0</v>
      </c>
      <c r="BV80" s="128">
        <v>0</v>
      </c>
      <c r="BW80" s="128">
        <v>0</v>
      </c>
      <c r="BX80" s="128">
        <v>0</v>
      </c>
      <c r="BY80" s="128">
        <v>0</v>
      </c>
      <c r="BZ80" s="128">
        <v>0</v>
      </c>
      <c r="CA80" s="128">
        <v>0</v>
      </c>
      <c r="CB80" s="128">
        <v>0</v>
      </c>
      <c r="CC80" s="128">
        <v>0</v>
      </c>
      <c r="CD80" s="128">
        <v>0</v>
      </c>
      <c r="CE80" s="128">
        <v>0</v>
      </c>
      <c r="CF80" s="128">
        <v>0</v>
      </c>
      <c r="CG80" s="128">
        <v>0</v>
      </c>
      <c r="CH80" s="128">
        <v>0</v>
      </c>
      <c r="CI80" s="128">
        <v>0</v>
      </c>
      <c r="CJ80" s="128">
        <v>0</v>
      </c>
      <c r="CK80" s="128">
        <v>0</v>
      </c>
      <c r="CL80" s="148">
        <v>0</v>
      </c>
      <c r="CM80" s="148">
        <v>0</v>
      </c>
      <c r="CN80" s="148">
        <v>0</v>
      </c>
      <c r="CO80" s="148">
        <v>0</v>
      </c>
      <c r="CP80" s="148">
        <v>0</v>
      </c>
      <c r="CQ80" s="148">
        <v>0</v>
      </c>
      <c r="CR80" s="148">
        <v>0</v>
      </c>
      <c r="CS80" s="148">
        <v>0</v>
      </c>
      <c r="CT80" s="148">
        <v>0</v>
      </c>
      <c r="CU80" s="148">
        <v>0</v>
      </c>
      <c r="CV80" s="148">
        <v>0</v>
      </c>
      <c r="CW80" s="148">
        <v>0</v>
      </c>
      <c r="CX80" s="148">
        <v>0</v>
      </c>
      <c r="CY80" s="148">
        <v>0</v>
      </c>
      <c r="CZ80" s="148">
        <v>0</v>
      </c>
      <c r="DA80" s="148">
        <v>0</v>
      </c>
      <c r="DB80" s="148">
        <v>0</v>
      </c>
      <c r="DC80" s="148">
        <v>0</v>
      </c>
      <c r="DD80" s="148">
        <v>0</v>
      </c>
      <c r="DE80" s="148">
        <v>0</v>
      </c>
      <c r="DF80" s="148">
        <v>0</v>
      </c>
      <c r="DG80" s="148">
        <v>0</v>
      </c>
      <c r="DH80" s="130">
        <v>0</v>
      </c>
      <c r="DI80" s="130">
        <v>0</v>
      </c>
      <c r="DJ80" s="130">
        <v>0</v>
      </c>
      <c r="DK80" s="130">
        <v>0</v>
      </c>
      <c r="DL80" s="130">
        <v>0</v>
      </c>
      <c r="DM80" s="130">
        <v>0</v>
      </c>
      <c r="DN80" s="130">
        <v>0</v>
      </c>
      <c r="DO80" s="130">
        <v>0</v>
      </c>
      <c r="DP80" s="130">
        <v>0</v>
      </c>
      <c r="DQ80" s="130">
        <v>0</v>
      </c>
      <c r="DR80" s="130">
        <v>0</v>
      </c>
      <c r="DS80" s="130">
        <v>0</v>
      </c>
      <c r="DT80" s="130">
        <v>0</v>
      </c>
      <c r="DU80" s="130">
        <v>0</v>
      </c>
      <c r="DV80" s="130">
        <v>0</v>
      </c>
      <c r="DW80" s="130">
        <v>0</v>
      </c>
      <c r="DX80" s="130">
        <v>0</v>
      </c>
      <c r="DY80" s="130">
        <v>0</v>
      </c>
      <c r="DZ80" s="130">
        <v>0</v>
      </c>
      <c r="EA80" s="130">
        <v>0</v>
      </c>
      <c r="EB80" s="130">
        <v>0</v>
      </c>
      <c r="EC80" s="130">
        <v>0</v>
      </c>
      <c r="ED80" s="131">
        <v>0</v>
      </c>
      <c r="EE80" s="131">
        <v>0</v>
      </c>
      <c r="EF80" s="131">
        <v>0</v>
      </c>
      <c r="EG80" s="131">
        <v>0</v>
      </c>
      <c r="EH80" s="131">
        <v>0</v>
      </c>
      <c r="EI80" s="131">
        <v>0</v>
      </c>
      <c r="EJ80" s="131">
        <v>0</v>
      </c>
      <c r="EK80" s="131">
        <v>0</v>
      </c>
      <c r="EL80" s="131">
        <v>0</v>
      </c>
      <c r="EM80" s="131">
        <v>0</v>
      </c>
      <c r="EN80" s="131">
        <v>0</v>
      </c>
      <c r="EO80" s="131">
        <v>0</v>
      </c>
      <c r="EP80" s="131">
        <v>0</v>
      </c>
      <c r="EQ80" s="131">
        <v>0</v>
      </c>
      <c r="ER80" s="131">
        <v>0</v>
      </c>
      <c r="ES80" s="131">
        <v>0</v>
      </c>
      <c r="ET80" s="131">
        <v>0</v>
      </c>
      <c r="EU80" s="131">
        <v>0</v>
      </c>
      <c r="EV80" s="131">
        <v>0</v>
      </c>
      <c r="EW80" s="131">
        <v>0</v>
      </c>
      <c r="EX80" s="131">
        <v>0</v>
      </c>
      <c r="EY80" s="131">
        <v>0</v>
      </c>
      <c r="EZ80" s="160">
        <v>0</v>
      </c>
      <c r="FA80" s="160">
        <v>0</v>
      </c>
      <c r="FB80" s="160">
        <v>0</v>
      </c>
      <c r="FC80" s="160">
        <v>0</v>
      </c>
      <c r="FD80" s="160">
        <v>0</v>
      </c>
      <c r="FE80" s="160">
        <v>0</v>
      </c>
      <c r="FF80" s="160">
        <v>0</v>
      </c>
      <c r="FG80" s="160">
        <v>0</v>
      </c>
      <c r="FH80" s="160">
        <v>0</v>
      </c>
      <c r="FI80" s="160">
        <v>0</v>
      </c>
      <c r="FJ80" s="160">
        <v>0</v>
      </c>
      <c r="FK80" s="160">
        <v>0</v>
      </c>
      <c r="FL80" s="160">
        <v>0</v>
      </c>
      <c r="FM80" s="160">
        <v>0</v>
      </c>
      <c r="FN80" s="160">
        <v>0</v>
      </c>
      <c r="FO80" s="160">
        <v>0</v>
      </c>
      <c r="FP80" s="160">
        <v>0</v>
      </c>
      <c r="FQ80" s="160">
        <v>0</v>
      </c>
      <c r="FR80" s="160">
        <v>0</v>
      </c>
      <c r="FS80" s="160">
        <v>0</v>
      </c>
      <c r="FT80" s="160">
        <v>0</v>
      </c>
      <c r="FU80" s="160">
        <v>0</v>
      </c>
      <c r="FV80" s="229">
        <v>0</v>
      </c>
      <c r="FW80" s="229">
        <v>0</v>
      </c>
      <c r="FX80" s="229">
        <v>0</v>
      </c>
      <c r="FY80" s="229">
        <v>0</v>
      </c>
      <c r="FZ80" s="229">
        <v>0</v>
      </c>
      <c r="GA80" s="229">
        <v>0</v>
      </c>
      <c r="GB80" s="229">
        <v>0</v>
      </c>
      <c r="GC80" s="229">
        <v>0</v>
      </c>
      <c r="GD80" s="229">
        <v>0</v>
      </c>
      <c r="GE80" s="229">
        <v>0</v>
      </c>
      <c r="GF80" s="229">
        <v>0</v>
      </c>
      <c r="GG80" s="229">
        <v>0</v>
      </c>
      <c r="GH80" s="229">
        <v>0</v>
      </c>
      <c r="GI80" s="229">
        <v>0</v>
      </c>
      <c r="GJ80" s="229">
        <v>0</v>
      </c>
      <c r="GK80" s="229">
        <v>0</v>
      </c>
      <c r="GL80" s="229">
        <v>0</v>
      </c>
      <c r="GM80" s="229">
        <v>0</v>
      </c>
      <c r="GN80" s="229">
        <v>0</v>
      </c>
      <c r="GO80" s="229">
        <v>0</v>
      </c>
      <c r="GP80" s="229">
        <v>0</v>
      </c>
      <c r="GQ80" s="229">
        <v>0</v>
      </c>
      <c r="GR80" s="169">
        <v>0</v>
      </c>
      <c r="GS80" s="169">
        <v>0</v>
      </c>
      <c r="GT80" s="169">
        <v>0</v>
      </c>
      <c r="GU80" s="169">
        <v>0</v>
      </c>
      <c r="GV80" s="169">
        <v>0</v>
      </c>
      <c r="GW80" s="169">
        <v>0</v>
      </c>
      <c r="GX80" s="169">
        <v>0</v>
      </c>
      <c r="GY80" s="169">
        <v>0</v>
      </c>
      <c r="GZ80" s="169">
        <v>0</v>
      </c>
      <c r="HA80" s="169">
        <v>0</v>
      </c>
      <c r="HB80" s="169">
        <v>0</v>
      </c>
      <c r="HC80" s="169">
        <v>0</v>
      </c>
      <c r="HD80" s="169">
        <v>0</v>
      </c>
      <c r="HE80" s="169">
        <v>0</v>
      </c>
      <c r="HF80" s="169">
        <v>0</v>
      </c>
      <c r="HG80" s="169">
        <v>0</v>
      </c>
      <c r="HH80" s="169">
        <v>0</v>
      </c>
      <c r="HI80" s="169">
        <v>0</v>
      </c>
      <c r="HJ80" s="169">
        <v>0</v>
      </c>
      <c r="HK80" s="169">
        <v>0</v>
      </c>
      <c r="HL80" s="169">
        <v>0</v>
      </c>
      <c r="HM80" s="169">
        <v>0</v>
      </c>
      <c r="HN80" s="176">
        <v>0</v>
      </c>
      <c r="HO80" s="176">
        <v>0</v>
      </c>
      <c r="HP80" s="176">
        <v>0</v>
      </c>
      <c r="HQ80" s="176">
        <v>0</v>
      </c>
      <c r="HR80" s="176">
        <v>0</v>
      </c>
      <c r="HS80" s="176">
        <v>0</v>
      </c>
      <c r="HT80" s="176">
        <v>0</v>
      </c>
      <c r="HU80" s="176">
        <v>0</v>
      </c>
      <c r="HV80" s="176">
        <v>0</v>
      </c>
      <c r="HW80" s="176">
        <v>0</v>
      </c>
      <c r="HX80" s="176">
        <v>0</v>
      </c>
      <c r="HY80" s="176">
        <v>0</v>
      </c>
      <c r="HZ80" s="176">
        <v>0</v>
      </c>
      <c r="IA80" s="176">
        <v>0</v>
      </c>
      <c r="IB80" s="176">
        <v>0</v>
      </c>
      <c r="IC80" s="176">
        <v>0</v>
      </c>
      <c r="ID80" s="176">
        <v>0</v>
      </c>
      <c r="IE80" s="176">
        <v>0</v>
      </c>
      <c r="IF80" s="176">
        <v>0</v>
      </c>
      <c r="IG80" s="176">
        <v>0</v>
      </c>
      <c r="IH80" s="176">
        <v>0</v>
      </c>
      <c r="II80" s="176">
        <v>0</v>
      </c>
      <c r="IJ80" s="129">
        <v>0</v>
      </c>
      <c r="IK80" s="129">
        <v>0</v>
      </c>
      <c r="IL80" s="129">
        <v>0</v>
      </c>
      <c r="IM80" s="129">
        <v>0</v>
      </c>
      <c r="IN80" s="129">
        <v>0</v>
      </c>
      <c r="IO80" s="129">
        <v>0</v>
      </c>
      <c r="IP80" s="129">
        <v>0</v>
      </c>
      <c r="IQ80" s="129">
        <v>0</v>
      </c>
      <c r="IR80" s="129">
        <v>0</v>
      </c>
      <c r="IS80" s="129">
        <v>0</v>
      </c>
      <c r="IT80" s="129">
        <v>0</v>
      </c>
      <c r="IU80" s="129">
        <v>0</v>
      </c>
      <c r="IV80" s="129">
        <v>0</v>
      </c>
      <c r="IW80" s="129">
        <v>0</v>
      </c>
      <c r="IX80" s="129">
        <v>0</v>
      </c>
      <c r="IY80" s="129">
        <v>0</v>
      </c>
      <c r="IZ80" s="129">
        <v>0</v>
      </c>
      <c r="JA80" s="129">
        <v>0</v>
      </c>
      <c r="JB80" s="129">
        <v>0</v>
      </c>
      <c r="JC80" s="129">
        <v>0</v>
      </c>
      <c r="JD80" s="129">
        <v>0</v>
      </c>
      <c r="JE80" s="129">
        <v>0</v>
      </c>
      <c r="JF80" s="186">
        <v>0</v>
      </c>
      <c r="JG80" s="186">
        <v>0</v>
      </c>
      <c r="JH80" s="186">
        <v>0</v>
      </c>
      <c r="JI80" s="186">
        <v>0</v>
      </c>
      <c r="JJ80" s="186">
        <v>0</v>
      </c>
      <c r="JK80" s="186">
        <v>0</v>
      </c>
      <c r="JL80" s="186">
        <v>0</v>
      </c>
      <c r="JM80" s="186">
        <v>0</v>
      </c>
      <c r="JN80" s="186">
        <v>0</v>
      </c>
      <c r="JO80" s="186">
        <v>0</v>
      </c>
      <c r="JP80" s="186">
        <v>0</v>
      </c>
      <c r="JQ80" s="186">
        <v>0</v>
      </c>
      <c r="JR80" s="186">
        <v>0</v>
      </c>
      <c r="JS80" s="186">
        <v>0</v>
      </c>
      <c r="JT80" s="186">
        <v>0</v>
      </c>
      <c r="JU80" s="186">
        <v>0</v>
      </c>
      <c r="JV80" s="186">
        <v>0</v>
      </c>
      <c r="JW80" s="186">
        <v>0</v>
      </c>
      <c r="JX80" s="186">
        <v>0</v>
      </c>
      <c r="JY80" s="186">
        <v>0</v>
      </c>
      <c r="JZ80" s="186">
        <v>0</v>
      </c>
      <c r="KA80" s="186">
        <v>0</v>
      </c>
      <c r="KB80" s="193">
        <v>0</v>
      </c>
      <c r="KC80" s="193">
        <v>0</v>
      </c>
      <c r="KD80" s="193">
        <v>0</v>
      </c>
      <c r="KE80" s="193">
        <v>0</v>
      </c>
      <c r="KF80" s="193">
        <v>0</v>
      </c>
      <c r="KG80" s="193">
        <v>0</v>
      </c>
      <c r="KH80" s="193">
        <v>0</v>
      </c>
      <c r="KI80" s="193">
        <v>0</v>
      </c>
      <c r="KJ80" s="193">
        <v>0</v>
      </c>
      <c r="KK80" s="193">
        <v>0</v>
      </c>
      <c r="KL80" s="193">
        <v>0</v>
      </c>
      <c r="KM80" s="193">
        <v>0</v>
      </c>
      <c r="KN80" s="193">
        <v>0</v>
      </c>
      <c r="KO80" s="193">
        <v>0</v>
      </c>
      <c r="KP80" s="193">
        <v>0</v>
      </c>
      <c r="KQ80" s="193">
        <v>0</v>
      </c>
      <c r="KR80" s="193">
        <v>0</v>
      </c>
      <c r="KS80" s="193">
        <v>0</v>
      </c>
      <c r="KT80" s="193">
        <v>0</v>
      </c>
      <c r="KU80" s="193">
        <v>0</v>
      </c>
      <c r="KV80" s="193">
        <v>0</v>
      </c>
      <c r="KW80" s="193">
        <v>0</v>
      </c>
    </row>
    <row r="81" spans="1:310" x14ac:dyDescent="0.3">
      <c r="A81" s="226" t="s">
        <v>222</v>
      </c>
      <c r="B81" s="132">
        <f>AVERAGE(B3:B16)</f>
        <v>0</v>
      </c>
      <c r="C81" s="132">
        <f t="shared" ref="C81:BN81" si="0">AVERAGE(C3:C16)</f>
        <v>0</v>
      </c>
      <c r="D81" s="132">
        <f t="shared" si="0"/>
        <v>0</v>
      </c>
      <c r="E81" s="132">
        <f t="shared" si="0"/>
        <v>0</v>
      </c>
      <c r="F81" s="132">
        <f t="shared" si="0"/>
        <v>0</v>
      </c>
      <c r="G81" s="132">
        <f t="shared" si="0"/>
        <v>0</v>
      </c>
      <c r="H81" s="132">
        <f t="shared" si="0"/>
        <v>0</v>
      </c>
      <c r="I81" s="132">
        <f t="shared" si="0"/>
        <v>0</v>
      </c>
      <c r="J81" s="132">
        <f t="shared" si="0"/>
        <v>0</v>
      </c>
      <c r="K81" s="132">
        <f t="shared" si="0"/>
        <v>0</v>
      </c>
      <c r="L81" s="132">
        <f t="shared" si="0"/>
        <v>0</v>
      </c>
      <c r="M81" s="132">
        <f t="shared" si="0"/>
        <v>0</v>
      </c>
      <c r="N81" s="132">
        <f t="shared" si="0"/>
        <v>0</v>
      </c>
      <c r="O81" s="132">
        <f t="shared" si="0"/>
        <v>0</v>
      </c>
      <c r="P81" s="132">
        <f t="shared" si="0"/>
        <v>0</v>
      </c>
      <c r="Q81" s="132">
        <f t="shared" si="0"/>
        <v>0</v>
      </c>
      <c r="R81" s="132">
        <f t="shared" si="0"/>
        <v>0</v>
      </c>
      <c r="S81" s="132">
        <f t="shared" si="0"/>
        <v>0</v>
      </c>
      <c r="T81" s="132">
        <f t="shared" si="0"/>
        <v>0</v>
      </c>
      <c r="U81" s="132">
        <f t="shared" si="0"/>
        <v>0</v>
      </c>
      <c r="V81" s="132">
        <f t="shared" si="0"/>
        <v>0</v>
      </c>
      <c r="W81" s="132">
        <f t="shared" si="0"/>
        <v>0</v>
      </c>
      <c r="X81" s="135">
        <f t="shared" si="0"/>
        <v>0.21428571428571427</v>
      </c>
      <c r="Y81" s="135">
        <f t="shared" si="0"/>
        <v>0</v>
      </c>
      <c r="Z81" s="135">
        <f t="shared" si="0"/>
        <v>0</v>
      </c>
      <c r="AA81" s="135">
        <f t="shared" si="0"/>
        <v>0.5714285714285714</v>
      </c>
      <c r="AB81" s="135">
        <f t="shared" si="0"/>
        <v>0.5</v>
      </c>
      <c r="AC81" s="135">
        <f t="shared" si="0"/>
        <v>0.5</v>
      </c>
      <c r="AD81" s="135">
        <f t="shared" si="0"/>
        <v>0.5714285714285714</v>
      </c>
      <c r="AE81" s="135">
        <f t="shared" si="0"/>
        <v>0.5714285714285714</v>
      </c>
      <c r="AF81" s="135">
        <f t="shared" si="0"/>
        <v>0.42857142857142855</v>
      </c>
      <c r="AG81" s="135">
        <f t="shared" si="0"/>
        <v>0.5</v>
      </c>
      <c r="AH81" s="135">
        <f t="shared" si="0"/>
        <v>0.5</v>
      </c>
      <c r="AI81" s="135">
        <f t="shared" si="0"/>
        <v>0.35714285714285715</v>
      </c>
      <c r="AJ81" s="135">
        <f t="shared" si="0"/>
        <v>0.35714285714285715</v>
      </c>
      <c r="AK81" s="135">
        <f t="shared" si="0"/>
        <v>0.35714285714285715</v>
      </c>
      <c r="AL81" s="135">
        <f t="shared" si="0"/>
        <v>0.14285714285714285</v>
      </c>
      <c r="AM81" s="135">
        <f t="shared" si="0"/>
        <v>0.14285714285714285</v>
      </c>
      <c r="AN81" s="135">
        <f t="shared" si="0"/>
        <v>0.14285714285714285</v>
      </c>
      <c r="AO81" s="135">
        <f t="shared" si="0"/>
        <v>0.14285714285714285</v>
      </c>
      <c r="AP81" s="135">
        <f t="shared" si="0"/>
        <v>0.14285714285714285</v>
      </c>
      <c r="AQ81" s="135">
        <f t="shared" si="0"/>
        <v>0.42857142857142855</v>
      </c>
      <c r="AR81" s="135">
        <f t="shared" si="0"/>
        <v>0.42857142857142855</v>
      </c>
      <c r="AS81" s="135">
        <f t="shared" si="0"/>
        <v>0.8571428571428571</v>
      </c>
      <c r="AT81" s="140">
        <f t="shared" si="0"/>
        <v>0</v>
      </c>
      <c r="AU81" s="140">
        <f t="shared" si="0"/>
        <v>0</v>
      </c>
      <c r="AV81" s="140">
        <f t="shared" si="0"/>
        <v>0</v>
      </c>
      <c r="AW81" s="140">
        <f t="shared" si="0"/>
        <v>0.2857142857142857</v>
      </c>
      <c r="AX81" s="140">
        <f t="shared" si="0"/>
        <v>0.2857142857142857</v>
      </c>
      <c r="AY81" s="140">
        <f t="shared" si="0"/>
        <v>0.21428571428571427</v>
      </c>
      <c r="AZ81" s="140">
        <f t="shared" si="0"/>
        <v>0.21428571428571427</v>
      </c>
      <c r="BA81" s="140">
        <f t="shared" si="0"/>
        <v>0</v>
      </c>
      <c r="BB81" s="140">
        <f t="shared" si="0"/>
        <v>0</v>
      </c>
      <c r="BC81" s="140">
        <f t="shared" si="0"/>
        <v>0</v>
      </c>
      <c r="BD81" s="140">
        <f t="shared" si="0"/>
        <v>0</v>
      </c>
      <c r="BE81" s="140">
        <f t="shared" si="0"/>
        <v>0</v>
      </c>
      <c r="BF81" s="140">
        <f t="shared" si="0"/>
        <v>0</v>
      </c>
      <c r="BG81" s="140">
        <f t="shared" si="0"/>
        <v>0</v>
      </c>
      <c r="BH81" s="140">
        <f t="shared" si="0"/>
        <v>0</v>
      </c>
      <c r="BI81" s="140">
        <f t="shared" si="0"/>
        <v>0</v>
      </c>
      <c r="BJ81" s="140">
        <f t="shared" si="0"/>
        <v>0</v>
      </c>
      <c r="BK81" s="140">
        <f t="shared" si="0"/>
        <v>0</v>
      </c>
      <c r="BL81" s="140">
        <f t="shared" si="0"/>
        <v>0</v>
      </c>
      <c r="BM81" s="140">
        <f t="shared" si="0"/>
        <v>0</v>
      </c>
      <c r="BN81" s="140">
        <f t="shared" si="0"/>
        <v>0</v>
      </c>
      <c r="BO81" s="140">
        <f t="shared" ref="BO81:DY81" si="1">AVERAGE(BO3:BO16)</f>
        <v>0</v>
      </c>
      <c r="BP81" s="143">
        <f t="shared" si="1"/>
        <v>0</v>
      </c>
      <c r="BQ81" s="143">
        <f t="shared" si="1"/>
        <v>0</v>
      </c>
      <c r="BR81" s="143">
        <f t="shared" si="1"/>
        <v>0</v>
      </c>
      <c r="BS81" s="143">
        <f t="shared" si="1"/>
        <v>0</v>
      </c>
      <c r="BT81" s="143">
        <f t="shared" si="1"/>
        <v>0</v>
      </c>
      <c r="BU81" s="143">
        <f t="shared" si="1"/>
        <v>0</v>
      </c>
      <c r="BV81" s="143">
        <f t="shared" si="1"/>
        <v>0</v>
      </c>
      <c r="BW81" s="143">
        <f t="shared" si="1"/>
        <v>0</v>
      </c>
      <c r="BX81" s="143">
        <f t="shared" si="1"/>
        <v>0.14285714285714285</v>
      </c>
      <c r="BY81" s="143">
        <f t="shared" si="1"/>
        <v>7.1428571428571425E-2</v>
      </c>
      <c r="BZ81" s="143">
        <f t="shared" si="1"/>
        <v>0.6428571428571429</v>
      </c>
      <c r="CA81" s="143">
        <f t="shared" si="1"/>
        <v>0.6428571428571429</v>
      </c>
      <c r="CB81" s="143">
        <f t="shared" si="1"/>
        <v>0.21428571428571427</v>
      </c>
      <c r="CC81" s="143">
        <f t="shared" si="1"/>
        <v>0.21428571428571427</v>
      </c>
      <c r="CD81" s="143">
        <f t="shared" si="1"/>
        <v>0.35714285714285715</v>
      </c>
      <c r="CE81" s="143">
        <f t="shared" si="1"/>
        <v>0.5714285714285714</v>
      </c>
      <c r="CF81" s="143">
        <f t="shared" si="1"/>
        <v>7.1428571428571425E-2</v>
      </c>
      <c r="CG81" s="143">
        <f t="shared" si="1"/>
        <v>0.5</v>
      </c>
      <c r="CH81" s="143">
        <f t="shared" si="1"/>
        <v>0.5</v>
      </c>
      <c r="CI81" s="143">
        <f t="shared" si="1"/>
        <v>1</v>
      </c>
      <c r="CJ81" s="143">
        <f t="shared" si="1"/>
        <v>1</v>
      </c>
      <c r="CK81" s="143">
        <f t="shared" si="1"/>
        <v>1.1428571428571428</v>
      </c>
      <c r="CL81" s="149">
        <f t="shared" si="1"/>
        <v>0</v>
      </c>
      <c r="CM81" s="149">
        <f t="shared" si="1"/>
        <v>0</v>
      </c>
      <c r="CN81" s="149">
        <f t="shared" si="1"/>
        <v>0</v>
      </c>
      <c r="CO81" s="149">
        <f t="shared" si="1"/>
        <v>0.21428571428571427</v>
      </c>
      <c r="CP81" s="149">
        <f t="shared" si="1"/>
        <v>0.21428571428571427</v>
      </c>
      <c r="CQ81" s="149">
        <f t="shared" si="1"/>
        <v>0.21428571428571427</v>
      </c>
      <c r="CR81" s="149">
        <f t="shared" si="1"/>
        <v>0.21428571428571427</v>
      </c>
      <c r="CS81" s="149">
        <f t="shared" si="1"/>
        <v>0.35714285714285715</v>
      </c>
      <c r="CT81" s="149">
        <f t="shared" si="1"/>
        <v>0.5714285714285714</v>
      </c>
      <c r="CU81" s="149">
        <f t="shared" si="1"/>
        <v>0.21428571428571427</v>
      </c>
      <c r="CV81" s="149">
        <f t="shared" si="1"/>
        <v>0.2857142857142857</v>
      </c>
      <c r="CW81" s="149">
        <f t="shared" si="1"/>
        <v>0.5714285714285714</v>
      </c>
      <c r="CX81" s="149">
        <f t="shared" si="1"/>
        <v>0.5714285714285714</v>
      </c>
      <c r="CY81" s="149">
        <f t="shared" si="1"/>
        <v>0.5714285714285714</v>
      </c>
      <c r="CZ81" s="149">
        <f t="shared" si="1"/>
        <v>0.2857142857142857</v>
      </c>
      <c r="DA81" s="149">
        <f t="shared" si="1"/>
        <v>0.2857142857142857</v>
      </c>
      <c r="DB81" s="149">
        <f t="shared" si="1"/>
        <v>0.42857142857142855</v>
      </c>
      <c r="DC81" s="149">
        <f t="shared" si="1"/>
        <v>1.2142857142857142</v>
      </c>
      <c r="DD81" s="149">
        <f t="shared" si="1"/>
        <v>1.2142857142857142</v>
      </c>
      <c r="DE81" s="149">
        <f t="shared" si="1"/>
        <v>1.7142857142857142</v>
      </c>
      <c r="DF81" s="149">
        <f t="shared" si="1"/>
        <v>0.7142857142857143</v>
      </c>
      <c r="DG81" s="149">
        <f t="shared" si="1"/>
        <v>0.7142857142857143</v>
      </c>
      <c r="DH81" s="152">
        <f t="shared" si="1"/>
        <v>0</v>
      </c>
      <c r="DI81" s="152">
        <f t="shared" si="1"/>
        <v>0</v>
      </c>
      <c r="DJ81" s="152">
        <f t="shared" si="1"/>
        <v>0</v>
      </c>
      <c r="DK81" s="152">
        <f t="shared" si="1"/>
        <v>0</v>
      </c>
      <c r="DL81" s="152">
        <f t="shared" si="1"/>
        <v>0</v>
      </c>
      <c r="DM81" s="152">
        <f t="shared" si="1"/>
        <v>0</v>
      </c>
      <c r="DN81" s="152">
        <f t="shared" si="1"/>
        <v>0.14285714285714285</v>
      </c>
      <c r="DO81" s="152">
        <f t="shared" si="1"/>
        <v>0.21428571428571427</v>
      </c>
      <c r="DP81" s="152">
        <f t="shared" si="1"/>
        <v>0.35714285714285715</v>
      </c>
      <c r="DQ81" s="152">
        <f t="shared" si="1"/>
        <v>0.21428571428571427</v>
      </c>
      <c r="DR81" s="152">
        <f t="shared" si="1"/>
        <v>0.7857142857142857</v>
      </c>
      <c r="DS81" s="152">
        <f t="shared" si="1"/>
        <v>0.35714285714285715</v>
      </c>
      <c r="DT81" s="152">
        <f t="shared" si="1"/>
        <v>0.7142857142857143</v>
      </c>
      <c r="DU81" s="152">
        <f t="shared" si="1"/>
        <v>0.2857142857142857</v>
      </c>
      <c r="DV81" s="152">
        <f t="shared" si="1"/>
        <v>0.42857142857142855</v>
      </c>
      <c r="DW81" s="152">
        <f t="shared" si="1"/>
        <v>0.9285714285714286</v>
      </c>
      <c r="DX81" s="152">
        <f t="shared" si="1"/>
        <v>0.2857142857142857</v>
      </c>
      <c r="DY81" s="152">
        <f t="shared" si="1"/>
        <v>0.2857142857142857</v>
      </c>
      <c r="DZ81" s="152">
        <f t="shared" ref="DZ81:EC81" si="2">AVERAGE(DZ3:DZ16)</f>
        <v>0.8571428571428571</v>
      </c>
      <c r="EA81" s="152">
        <f t="shared" si="2"/>
        <v>0.7857142857142857</v>
      </c>
      <c r="EB81" s="152">
        <f t="shared" si="2"/>
        <v>0.5</v>
      </c>
      <c r="EC81" s="152">
        <f t="shared" si="2"/>
        <v>0.5714285714285714</v>
      </c>
      <c r="ED81" s="155">
        <f t="shared" ref="ED81:GN81" si="3">AVERAGE(ED3:ED16)</f>
        <v>0</v>
      </c>
      <c r="EE81" s="155">
        <f t="shared" si="3"/>
        <v>0</v>
      </c>
      <c r="EF81" s="155">
        <f t="shared" si="3"/>
        <v>0.7857142857142857</v>
      </c>
      <c r="EG81" s="155">
        <f t="shared" si="3"/>
        <v>0.5</v>
      </c>
      <c r="EH81" s="155">
        <f t="shared" si="3"/>
        <v>1.0714285714285714</v>
      </c>
      <c r="EI81" s="155">
        <f t="shared" si="3"/>
        <v>0.6428571428571429</v>
      </c>
      <c r="EJ81" s="155">
        <f t="shared" si="3"/>
        <v>0.5714285714285714</v>
      </c>
      <c r="EK81" s="155">
        <f t="shared" si="3"/>
        <v>0.5</v>
      </c>
      <c r="EL81" s="155">
        <f t="shared" si="3"/>
        <v>0.5</v>
      </c>
      <c r="EM81" s="155">
        <f t="shared" si="3"/>
        <v>0.5</v>
      </c>
      <c r="EN81" s="155">
        <f t="shared" si="3"/>
        <v>0.2857142857142857</v>
      </c>
      <c r="EO81" s="155">
        <f t="shared" si="3"/>
        <v>0.2857142857142857</v>
      </c>
      <c r="EP81" s="155">
        <f t="shared" si="3"/>
        <v>0</v>
      </c>
      <c r="EQ81" s="155">
        <f t="shared" si="3"/>
        <v>0</v>
      </c>
      <c r="ER81" s="155">
        <f t="shared" si="3"/>
        <v>7.1428571428571425E-2</v>
      </c>
      <c r="ES81" s="155">
        <f t="shared" si="3"/>
        <v>0</v>
      </c>
      <c r="ET81" s="155">
        <f t="shared" si="3"/>
        <v>0</v>
      </c>
      <c r="EU81" s="155">
        <f t="shared" si="3"/>
        <v>0</v>
      </c>
      <c r="EV81" s="155">
        <f t="shared" si="3"/>
        <v>0</v>
      </c>
      <c r="EW81" s="155">
        <f t="shared" si="3"/>
        <v>0</v>
      </c>
      <c r="EX81" s="155">
        <f t="shared" si="3"/>
        <v>0</v>
      </c>
      <c r="EY81" s="155">
        <f t="shared" si="3"/>
        <v>0</v>
      </c>
      <c r="EZ81" s="161">
        <f t="shared" si="3"/>
        <v>0</v>
      </c>
      <c r="FA81" s="161">
        <f t="shared" si="3"/>
        <v>0</v>
      </c>
      <c r="FB81" s="161">
        <f t="shared" si="3"/>
        <v>0</v>
      </c>
      <c r="FC81" s="161">
        <f t="shared" si="3"/>
        <v>0</v>
      </c>
      <c r="FD81" s="161">
        <f t="shared" si="3"/>
        <v>0</v>
      </c>
      <c r="FE81" s="161">
        <f t="shared" si="3"/>
        <v>0</v>
      </c>
      <c r="FF81" s="161">
        <f t="shared" si="3"/>
        <v>0</v>
      </c>
      <c r="FG81" s="161">
        <f t="shared" si="3"/>
        <v>0</v>
      </c>
      <c r="FH81" s="161">
        <f t="shared" si="3"/>
        <v>0</v>
      </c>
      <c r="FI81" s="161">
        <f t="shared" si="3"/>
        <v>0</v>
      </c>
      <c r="FJ81" s="161">
        <f t="shared" si="3"/>
        <v>0</v>
      </c>
      <c r="FK81" s="161">
        <f t="shared" si="3"/>
        <v>0</v>
      </c>
      <c r="FL81" s="161">
        <f t="shared" si="3"/>
        <v>0</v>
      </c>
      <c r="FM81" s="161">
        <f t="shared" si="3"/>
        <v>0</v>
      </c>
      <c r="FN81" s="161">
        <f t="shared" si="3"/>
        <v>0</v>
      </c>
      <c r="FO81" s="161">
        <f t="shared" si="3"/>
        <v>0</v>
      </c>
      <c r="FP81" s="161">
        <f t="shared" si="3"/>
        <v>0</v>
      </c>
      <c r="FQ81" s="161">
        <f t="shared" si="3"/>
        <v>0</v>
      </c>
      <c r="FR81" s="161">
        <f t="shared" si="3"/>
        <v>0</v>
      </c>
      <c r="FS81" s="161">
        <f t="shared" si="3"/>
        <v>0</v>
      </c>
      <c r="FT81" s="161">
        <f t="shared" si="3"/>
        <v>0</v>
      </c>
      <c r="FU81" s="161">
        <f t="shared" si="3"/>
        <v>0</v>
      </c>
      <c r="FV81" s="165">
        <f t="shared" si="3"/>
        <v>0</v>
      </c>
      <c r="FW81" s="165">
        <f t="shared" si="3"/>
        <v>0.6428571428571429</v>
      </c>
      <c r="FX81" s="165">
        <f t="shared" si="3"/>
        <v>0.6428571428571429</v>
      </c>
      <c r="FY81" s="165">
        <f t="shared" si="3"/>
        <v>0.5714285714285714</v>
      </c>
      <c r="FZ81" s="165">
        <f t="shared" si="3"/>
        <v>0.5714285714285714</v>
      </c>
      <c r="GA81" s="165">
        <f t="shared" si="3"/>
        <v>0.5</v>
      </c>
      <c r="GB81" s="165">
        <f t="shared" si="3"/>
        <v>0.5</v>
      </c>
      <c r="GC81" s="165">
        <f t="shared" si="3"/>
        <v>0.42857142857142855</v>
      </c>
      <c r="GD81" s="165">
        <f t="shared" si="3"/>
        <v>0.42857142857142855</v>
      </c>
      <c r="GE81" s="165">
        <f t="shared" si="3"/>
        <v>0.35714285714285715</v>
      </c>
      <c r="GF81" s="165">
        <f t="shared" si="3"/>
        <v>0.35714285714285715</v>
      </c>
      <c r="GG81" s="165">
        <f t="shared" si="3"/>
        <v>0.2857142857142857</v>
      </c>
      <c r="GH81" s="165">
        <f t="shared" si="3"/>
        <v>0.2857142857142857</v>
      </c>
      <c r="GI81" s="165">
        <f t="shared" si="3"/>
        <v>0.21428571428571427</v>
      </c>
      <c r="GJ81" s="165">
        <f t="shared" si="3"/>
        <v>0.21428571428571427</v>
      </c>
      <c r="GK81" s="165">
        <f t="shared" si="3"/>
        <v>0</v>
      </c>
      <c r="GL81" s="165">
        <f t="shared" si="3"/>
        <v>0</v>
      </c>
      <c r="GM81" s="165">
        <f t="shared" si="3"/>
        <v>0</v>
      </c>
      <c r="GN81" s="165">
        <f t="shared" si="3"/>
        <v>0</v>
      </c>
      <c r="GO81" s="165">
        <f t="shared" ref="GO81:IZ81" si="4">AVERAGE(GO3:GO16)</f>
        <v>0</v>
      </c>
      <c r="GP81" s="165">
        <f t="shared" si="4"/>
        <v>0</v>
      </c>
      <c r="GQ81" s="165">
        <f t="shared" si="4"/>
        <v>0.2857142857142857</v>
      </c>
      <c r="GR81" s="170">
        <f t="shared" si="4"/>
        <v>0</v>
      </c>
      <c r="GS81" s="170">
        <f t="shared" si="4"/>
        <v>0</v>
      </c>
      <c r="GT81" s="170">
        <f t="shared" si="4"/>
        <v>0</v>
      </c>
      <c r="GU81" s="170">
        <f t="shared" si="4"/>
        <v>0</v>
      </c>
      <c r="GV81" s="170">
        <f t="shared" si="4"/>
        <v>0</v>
      </c>
      <c r="GW81" s="170">
        <f t="shared" si="4"/>
        <v>0</v>
      </c>
      <c r="GX81" s="170">
        <f t="shared" si="4"/>
        <v>0</v>
      </c>
      <c r="GY81" s="170">
        <f t="shared" si="4"/>
        <v>0</v>
      </c>
      <c r="GZ81" s="170">
        <f t="shared" si="4"/>
        <v>0</v>
      </c>
      <c r="HA81" s="170">
        <f t="shared" si="4"/>
        <v>0</v>
      </c>
      <c r="HB81" s="170">
        <f t="shared" si="4"/>
        <v>0</v>
      </c>
      <c r="HC81" s="170">
        <f t="shared" si="4"/>
        <v>0</v>
      </c>
      <c r="HD81" s="170">
        <f t="shared" si="4"/>
        <v>0</v>
      </c>
      <c r="HE81" s="170">
        <f t="shared" si="4"/>
        <v>0</v>
      </c>
      <c r="HF81" s="170">
        <f t="shared" si="4"/>
        <v>0</v>
      </c>
      <c r="HG81" s="170">
        <f t="shared" si="4"/>
        <v>0</v>
      </c>
      <c r="HH81" s="170">
        <f t="shared" si="4"/>
        <v>0</v>
      </c>
      <c r="HI81" s="170">
        <f t="shared" si="4"/>
        <v>0</v>
      </c>
      <c r="HJ81" s="170">
        <f t="shared" si="4"/>
        <v>0</v>
      </c>
      <c r="HK81" s="170">
        <f t="shared" si="4"/>
        <v>0</v>
      </c>
      <c r="HL81" s="170">
        <f t="shared" si="4"/>
        <v>0</v>
      </c>
      <c r="HM81" s="170">
        <f t="shared" si="4"/>
        <v>0</v>
      </c>
      <c r="HN81" s="177">
        <f t="shared" si="4"/>
        <v>0</v>
      </c>
      <c r="HO81" s="177">
        <f t="shared" si="4"/>
        <v>0</v>
      </c>
      <c r="HP81" s="177">
        <f t="shared" si="4"/>
        <v>0</v>
      </c>
      <c r="HQ81" s="177">
        <f t="shared" si="4"/>
        <v>0</v>
      </c>
      <c r="HR81" s="177">
        <f t="shared" si="4"/>
        <v>0</v>
      </c>
      <c r="HS81" s="177">
        <f t="shared" si="4"/>
        <v>0</v>
      </c>
      <c r="HT81" s="177">
        <f t="shared" si="4"/>
        <v>0</v>
      </c>
      <c r="HU81" s="177">
        <f t="shared" si="4"/>
        <v>0</v>
      </c>
      <c r="HV81" s="177">
        <f t="shared" si="4"/>
        <v>0</v>
      </c>
      <c r="HW81" s="177">
        <f t="shared" si="4"/>
        <v>0.5714285714285714</v>
      </c>
      <c r="HX81" s="177">
        <f t="shared" si="4"/>
        <v>0.7142857142857143</v>
      </c>
      <c r="HY81" s="177">
        <f t="shared" si="4"/>
        <v>0.6428571428571429</v>
      </c>
      <c r="HZ81" s="177">
        <f t="shared" si="4"/>
        <v>0.42857142857142855</v>
      </c>
      <c r="IA81" s="177">
        <f t="shared" si="4"/>
        <v>0</v>
      </c>
      <c r="IB81" s="177">
        <f t="shared" si="4"/>
        <v>0</v>
      </c>
      <c r="IC81" s="177">
        <f t="shared" si="4"/>
        <v>0</v>
      </c>
      <c r="ID81" s="177">
        <f t="shared" si="4"/>
        <v>0</v>
      </c>
      <c r="IE81" s="177">
        <f t="shared" si="4"/>
        <v>0.7142857142857143</v>
      </c>
      <c r="IF81" s="177">
        <f t="shared" si="4"/>
        <v>0</v>
      </c>
      <c r="IG81" s="177">
        <f t="shared" si="4"/>
        <v>0</v>
      </c>
      <c r="IH81" s="177">
        <f t="shared" si="4"/>
        <v>0</v>
      </c>
      <c r="II81" s="177">
        <f t="shared" si="4"/>
        <v>0</v>
      </c>
      <c r="IJ81" s="180">
        <f t="shared" si="4"/>
        <v>0</v>
      </c>
      <c r="IK81" s="180">
        <f t="shared" si="4"/>
        <v>0.7142857142857143</v>
      </c>
      <c r="IL81" s="180">
        <f t="shared" si="4"/>
        <v>0.7142857142857143</v>
      </c>
      <c r="IM81" s="180">
        <f t="shared" si="4"/>
        <v>0.7142857142857143</v>
      </c>
      <c r="IN81" s="180">
        <f t="shared" si="4"/>
        <v>0.6428571428571429</v>
      </c>
      <c r="IO81" s="180">
        <f t="shared" si="4"/>
        <v>0.5714285714285714</v>
      </c>
      <c r="IP81" s="180">
        <f t="shared" si="4"/>
        <v>0.5</v>
      </c>
      <c r="IQ81" s="180">
        <f t="shared" si="4"/>
        <v>0.42857142857142855</v>
      </c>
      <c r="IR81" s="180">
        <f t="shared" si="4"/>
        <v>0.35714285714285715</v>
      </c>
      <c r="IS81" s="180">
        <f t="shared" si="4"/>
        <v>0.2857142857142857</v>
      </c>
      <c r="IT81" s="180">
        <f t="shared" si="4"/>
        <v>0.42857142857142855</v>
      </c>
      <c r="IU81" s="180">
        <f t="shared" si="4"/>
        <v>0.2857142857142857</v>
      </c>
      <c r="IV81" s="180">
        <f t="shared" si="4"/>
        <v>7.1428571428571425E-2</v>
      </c>
      <c r="IW81" s="180">
        <f t="shared" si="4"/>
        <v>0</v>
      </c>
      <c r="IX81" s="180">
        <f t="shared" si="4"/>
        <v>0</v>
      </c>
      <c r="IY81" s="180">
        <f t="shared" si="4"/>
        <v>0</v>
      </c>
      <c r="IZ81" s="180">
        <f t="shared" si="4"/>
        <v>0</v>
      </c>
      <c r="JA81" s="180">
        <f t="shared" ref="JA81:KW81" si="5">AVERAGE(JA3:JA16)</f>
        <v>0</v>
      </c>
      <c r="JB81" s="180">
        <f t="shared" si="5"/>
        <v>0</v>
      </c>
      <c r="JC81" s="180">
        <f t="shared" si="5"/>
        <v>0.7142857142857143</v>
      </c>
      <c r="JD81" s="180">
        <f t="shared" si="5"/>
        <v>0</v>
      </c>
      <c r="JE81" s="180">
        <f t="shared" si="5"/>
        <v>0</v>
      </c>
      <c r="JF81" s="187">
        <f t="shared" si="5"/>
        <v>0</v>
      </c>
      <c r="JG81" s="187">
        <f t="shared" si="5"/>
        <v>0</v>
      </c>
      <c r="JH81" s="187">
        <f t="shared" si="5"/>
        <v>0</v>
      </c>
      <c r="JI81" s="187">
        <f t="shared" si="5"/>
        <v>0</v>
      </c>
      <c r="JJ81" s="187">
        <f t="shared" si="5"/>
        <v>0</v>
      </c>
      <c r="JK81" s="187">
        <f t="shared" si="5"/>
        <v>0</v>
      </c>
      <c r="JL81" s="187">
        <f t="shared" si="5"/>
        <v>0</v>
      </c>
      <c r="JM81" s="187">
        <f t="shared" si="5"/>
        <v>0</v>
      </c>
      <c r="JN81" s="187">
        <f t="shared" si="5"/>
        <v>0</v>
      </c>
      <c r="JO81" s="187">
        <f t="shared" si="5"/>
        <v>0</v>
      </c>
      <c r="JP81" s="187">
        <f t="shared" si="5"/>
        <v>0</v>
      </c>
      <c r="JQ81" s="187">
        <f t="shared" si="5"/>
        <v>0</v>
      </c>
      <c r="JR81" s="187">
        <f t="shared" si="5"/>
        <v>0</v>
      </c>
      <c r="JS81" s="187">
        <f t="shared" si="5"/>
        <v>0</v>
      </c>
      <c r="JT81" s="187">
        <f t="shared" si="5"/>
        <v>0</v>
      </c>
      <c r="JU81" s="187">
        <f t="shared" si="5"/>
        <v>0</v>
      </c>
      <c r="JV81" s="187">
        <f t="shared" si="5"/>
        <v>0</v>
      </c>
      <c r="JW81" s="187">
        <f t="shared" si="5"/>
        <v>0</v>
      </c>
      <c r="JX81" s="187">
        <f t="shared" si="5"/>
        <v>0</v>
      </c>
      <c r="JY81" s="187">
        <f t="shared" si="5"/>
        <v>0</v>
      </c>
      <c r="JZ81" s="187">
        <f t="shared" si="5"/>
        <v>0.7142857142857143</v>
      </c>
      <c r="KA81" s="187">
        <f t="shared" si="5"/>
        <v>0</v>
      </c>
      <c r="KB81" s="194">
        <f t="shared" si="5"/>
        <v>0</v>
      </c>
      <c r="KC81" s="194">
        <f t="shared" si="5"/>
        <v>0</v>
      </c>
      <c r="KD81" s="194">
        <f t="shared" si="5"/>
        <v>0</v>
      </c>
      <c r="KE81" s="194">
        <f t="shared" si="5"/>
        <v>0</v>
      </c>
      <c r="KF81" s="194">
        <f t="shared" si="5"/>
        <v>0</v>
      </c>
      <c r="KG81" s="194">
        <f t="shared" si="5"/>
        <v>0</v>
      </c>
      <c r="KH81" s="194">
        <f t="shared" si="5"/>
        <v>0</v>
      </c>
      <c r="KI81" s="194">
        <f t="shared" si="5"/>
        <v>0</v>
      </c>
      <c r="KJ81" s="194">
        <f t="shared" si="5"/>
        <v>0</v>
      </c>
      <c r="KK81" s="194">
        <f t="shared" si="5"/>
        <v>0</v>
      </c>
      <c r="KL81" s="194">
        <f t="shared" si="5"/>
        <v>7.1428571428571425E-2</v>
      </c>
      <c r="KM81" s="194">
        <f t="shared" si="5"/>
        <v>7.1428571428571425E-2</v>
      </c>
      <c r="KN81" s="194">
        <f t="shared" si="5"/>
        <v>0.35714285714285715</v>
      </c>
      <c r="KO81" s="194">
        <f t="shared" si="5"/>
        <v>0</v>
      </c>
      <c r="KP81" s="194">
        <f t="shared" si="5"/>
        <v>0</v>
      </c>
      <c r="KQ81" s="194">
        <f t="shared" si="5"/>
        <v>0.7142857142857143</v>
      </c>
      <c r="KR81" s="194">
        <f t="shared" si="5"/>
        <v>0</v>
      </c>
      <c r="KS81" s="194">
        <f t="shared" si="5"/>
        <v>0</v>
      </c>
      <c r="KT81" s="194">
        <f>AVERAGE(KT3:KT16)</f>
        <v>1.4285714285714286</v>
      </c>
      <c r="KU81" s="194">
        <f t="shared" si="5"/>
        <v>0</v>
      </c>
      <c r="KV81" s="194">
        <f t="shared" si="5"/>
        <v>1.2857142857142858</v>
      </c>
      <c r="KW81" s="195">
        <f t="shared" si="5"/>
        <v>0</v>
      </c>
      <c r="KX81" s="210"/>
    </row>
    <row r="82" spans="1:310" x14ac:dyDescent="0.3">
      <c r="A82" s="227" t="s">
        <v>221</v>
      </c>
      <c r="B82" s="133">
        <f>AVERAGE(B19:B32)</f>
        <v>0</v>
      </c>
      <c r="C82" s="133">
        <f t="shared" ref="C82:BN82" si="6">AVERAGE(C19:C32)</f>
        <v>0</v>
      </c>
      <c r="D82" s="133">
        <f t="shared" si="6"/>
        <v>0</v>
      </c>
      <c r="E82" s="133">
        <f t="shared" si="6"/>
        <v>0</v>
      </c>
      <c r="F82" s="133">
        <f t="shared" si="6"/>
        <v>0</v>
      </c>
      <c r="G82" s="133">
        <f t="shared" si="6"/>
        <v>0</v>
      </c>
      <c r="H82" s="133">
        <f t="shared" si="6"/>
        <v>0</v>
      </c>
      <c r="I82" s="133">
        <f t="shared" si="6"/>
        <v>0</v>
      </c>
      <c r="J82" s="133">
        <f t="shared" si="6"/>
        <v>0</v>
      </c>
      <c r="K82" s="133">
        <f t="shared" si="6"/>
        <v>0</v>
      </c>
      <c r="L82" s="133">
        <f t="shared" si="6"/>
        <v>0</v>
      </c>
      <c r="M82" s="133">
        <f t="shared" si="6"/>
        <v>0</v>
      </c>
      <c r="N82" s="133">
        <f t="shared" si="6"/>
        <v>0</v>
      </c>
      <c r="O82" s="133">
        <f t="shared" si="6"/>
        <v>0</v>
      </c>
      <c r="P82" s="133">
        <f t="shared" si="6"/>
        <v>0</v>
      </c>
      <c r="Q82" s="133">
        <f t="shared" si="6"/>
        <v>0</v>
      </c>
      <c r="R82" s="133">
        <f t="shared" si="6"/>
        <v>0</v>
      </c>
      <c r="S82" s="133">
        <f t="shared" si="6"/>
        <v>0</v>
      </c>
      <c r="T82" s="133">
        <f t="shared" si="6"/>
        <v>0</v>
      </c>
      <c r="U82" s="133">
        <f t="shared" si="6"/>
        <v>0</v>
      </c>
      <c r="V82" s="133">
        <f t="shared" si="6"/>
        <v>0</v>
      </c>
      <c r="W82" s="133">
        <f t="shared" si="6"/>
        <v>0</v>
      </c>
      <c r="X82" s="136">
        <f t="shared" si="6"/>
        <v>7.1428571428571425E-2</v>
      </c>
      <c r="Y82" s="136">
        <f t="shared" si="6"/>
        <v>7.1428571428571425E-2</v>
      </c>
      <c r="Z82" s="136">
        <f t="shared" si="6"/>
        <v>7.1428571428571425E-2</v>
      </c>
      <c r="AA82" s="136">
        <f t="shared" si="6"/>
        <v>7.1428571428571425E-2</v>
      </c>
      <c r="AB82" s="136">
        <f t="shared" si="6"/>
        <v>7.1428571428571425E-2</v>
      </c>
      <c r="AC82" s="136">
        <f t="shared" si="6"/>
        <v>7.1428571428571425E-2</v>
      </c>
      <c r="AD82" s="136">
        <f t="shared" si="6"/>
        <v>7.1428571428571425E-2</v>
      </c>
      <c r="AE82" s="136">
        <f t="shared" si="6"/>
        <v>0</v>
      </c>
      <c r="AF82" s="136">
        <f t="shared" si="6"/>
        <v>0</v>
      </c>
      <c r="AG82" s="136">
        <f t="shared" si="6"/>
        <v>0</v>
      </c>
      <c r="AH82" s="136">
        <f t="shared" si="6"/>
        <v>0</v>
      </c>
      <c r="AI82" s="136">
        <f t="shared" si="6"/>
        <v>0</v>
      </c>
      <c r="AJ82" s="136">
        <f t="shared" si="6"/>
        <v>0</v>
      </c>
      <c r="AK82" s="136">
        <f t="shared" si="6"/>
        <v>0</v>
      </c>
      <c r="AL82" s="136">
        <f t="shared" si="6"/>
        <v>0</v>
      </c>
      <c r="AM82" s="136">
        <f t="shared" si="6"/>
        <v>0.14285714285714285</v>
      </c>
      <c r="AN82" s="136">
        <f t="shared" si="6"/>
        <v>0.14285714285714285</v>
      </c>
      <c r="AO82" s="136">
        <f t="shared" si="6"/>
        <v>0.14285714285714285</v>
      </c>
      <c r="AP82" s="136">
        <f t="shared" si="6"/>
        <v>0.21428571428571427</v>
      </c>
      <c r="AQ82" s="136">
        <f t="shared" si="6"/>
        <v>0</v>
      </c>
      <c r="AR82" s="136">
        <f t="shared" si="6"/>
        <v>0</v>
      </c>
      <c r="AS82" s="136">
        <f t="shared" si="6"/>
        <v>0</v>
      </c>
      <c r="AT82" s="141">
        <f t="shared" si="6"/>
        <v>0</v>
      </c>
      <c r="AU82" s="141">
        <f t="shared" si="6"/>
        <v>0</v>
      </c>
      <c r="AV82" s="141">
        <f t="shared" si="6"/>
        <v>0</v>
      </c>
      <c r="AW82" s="141">
        <f t="shared" si="6"/>
        <v>0</v>
      </c>
      <c r="AX82" s="141">
        <f t="shared" si="6"/>
        <v>0</v>
      </c>
      <c r="AY82" s="141">
        <f t="shared" si="6"/>
        <v>0</v>
      </c>
      <c r="AZ82" s="141">
        <f t="shared" si="6"/>
        <v>0</v>
      </c>
      <c r="BA82" s="141">
        <f t="shared" si="6"/>
        <v>0</v>
      </c>
      <c r="BB82" s="141">
        <f t="shared" si="6"/>
        <v>0</v>
      </c>
      <c r="BC82" s="141">
        <f t="shared" si="6"/>
        <v>0</v>
      </c>
      <c r="BD82" s="141">
        <f t="shared" si="6"/>
        <v>0</v>
      </c>
      <c r="BE82" s="141">
        <f t="shared" si="6"/>
        <v>0</v>
      </c>
      <c r="BF82" s="141">
        <f t="shared" si="6"/>
        <v>0</v>
      </c>
      <c r="BG82" s="141">
        <f t="shared" si="6"/>
        <v>0</v>
      </c>
      <c r="BH82" s="141">
        <f t="shared" si="6"/>
        <v>0.14285714285714285</v>
      </c>
      <c r="BI82" s="141">
        <f t="shared" si="6"/>
        <v>0.14285714285714285</v>
      </c>
      <c r="BJ82" s="141">
        <f t="shared" si="6"/>
        <v>0.14285714285714285</v>
      </c>
      <c r="BK82" s="141">
        <f t="shared" si="6"/>
        <v>0.14285714285714285</v>
      </c>
      <c r="BL82" s="141">
        <f t="shared" si="6"/>
        <v>0</v>
      </c>
      <c r="BM82" s="141">
        <f t="shared" si="6"/>
        <v>0</v>
      </c>
      <c r="BN82" s="141">
        <f t="shared" si="6"/>
        <v>0</v>
      </c>
      <c r="BO82" s="141">
        <f t="shared" ref="BO82:DY82" si="7">AVERAGE(BO19:BO32)</f>
        <v>0</v>
      </c>
      <c r="BP82" s="144">
        <f t="shared" si="7"/>
        <v>0</v>
      </c>
      <c r="BQ82" s="144">
        <f t="shared" si="7"/>
        <v>0</v>
      </c>
      <c r="BR82" s="144">
        <f t="shared" si="7"/>
        <v>0</v>
      </c>
      <c r="BS82" s="144">
        <f t="shared" si="7"/>
        <v>0</v>
      </c>
      <c r="BT82" s="144">
        <f t="shared" si="7"/>
        <v>0</v>
      </c>
      <c r="BU82" s="144">
        <f t="shared" si="7"/>
        <v>0</v>
      </c>
      <c r="BV82" s="144">
        <f t="shared" si="7"/>
        <v>0</v>
      </c>
      <c r="BW82" s="144">
        <f t="shared" si="7"/>
        <v>0</v>
      </c>
      <c r="BX82" s="144">
        <f t="shared" si="7"/>
        <v>0</v>
      </c>
      <c r="BY82" s="144">
        <f t="shared" si="7"/>
        <v>0</v>
      </c>
      <c r="BZ82" s="144">
        <f t="shared" si="7"/>
        <v>0</v>
      </c>
      <c r="CA82" s="144">
        <f t="shared" si="7"/>
        <v>0</v>
      </c>
      <c r="CB82" s="144">
        <f t="shared" si="7"/>
        <v>0</v>
      </c>
      <c r="CC82" s="144">
        <f t="shared" si="7"/>
        <v>0</v>
      </c>
      <c r="CD82" s="144">
        <f t="shared" si="7"/>
        <v>0.14285714285714285</v>
      </c>
      <c r="CE82" s="144">
        <f t="shared" si="7"/>
        <v>0.14285714285714285</v>
      </c>
      <c r="CF82" s="144">
        <f t="shared" si="7"/>
        <v>0.14285714285714285</v>
      </c>
      <c r="CG82" s="144">
        <f t="shared" si="7"/>
        <v>0.14285714285714285</v>
      </c>
      <c r="CH82" s="144">
        <f t="shared" si="7"/>
        <v>0.21428571428571427</v>
      </c>
      <c r="CI82" s="144">
        <f t="shared" si="7"/>
        <v>0.21428571428571427</v>
      </c>
      <c r="CJ82" s="144">
        <f t="shared" si="7"/>
        <v>0.21428571428571427</v>
      </c>
      <c r="CK82" s="144">
        <f t="shared" si="7"/>
        <v>0.21428571428571427</v>
      </c>
      <c r="CL82" s="150">
        <f t="shared" si="7"/>
        <v>0.21428571428571427</v>
      </c>
      <c r="CM82" s="150">
        <f t="shared" si="7"/>
        <v>0</v>
      </c>
      <c r="CN82" s="150">
        <f t="shared" si="7"/>
        <v>0.21428571428571427</v>
      </c>
      <c r="CO82" s="150">
        <f t="shared" si="7"/>
        <v>0.42857142857142855</v>
      </c>
      <c r="CP82" s="150">
        <f t="shared" si="7"/>
        <v>0.42857142857142855</v>
      </c>
      <c r="CQ82" s="150">
        <f t="shared" si="7"/>
        <v>0.21428571428571427</v>
      </c>
      <c r="CR82" s="150">
        <f t="shared" si="7"/>
        <v>0</v>
      </c>
      <c r="CS82" s="150">
        <f t="shared" si="7"/>
        <v>0</v>
      </c>
      <c r="CT82" s="150">
        <f t="shared" si="7"/>
        <v>0.21428571428571427</v>
      </c>
      <c r="CU82" s="150">
        <f t="shared" si="7"/>
        <v>0</v>
      </c>
      <c r="CV82" s="150">
        <f t="shared" si="7"/>
        <v>0.5714285714285714</v>
      </c>
      <c r="CW82" s="150">
        <f t="shared" si="7"/>
        <v>0</v>
      </c>
      <c r="CX82" s="150">
        <f t="shared" si="7"/>
        <v>0.21428571428571427</v>
      </c>
      <c r="CY82" s="150">
        <f t="shared" si="7"/>
        <v>0.14285714285714285</v>
      </c>
      <c r="CZ82" s="150">
        <f t="shared" si="7"/>
        <v>0</v>
      </c>
      <c r="DA82" s="150">
        <f t="shared" si="7"/>
        <v>0</v>
      </c>
      <c r="DB82" s="150">
        <f t="shared" si="7"/>
        <v>0.14285714285714285</v>
      </c>
      <c r="DC82" s="150">
        <f t="shared" si="7"/>
        <v>0</v>
      </c>
      <c r="DD82" s="150">
        <f t="shared" si="7"/>
        <v>0</v>
      </c>
      <c r="DE82" s="150">
        <f t="shared" si="7"/>
        <v>7.1428571428571425E-2</v>
      </c>
      <c r="DF82" s="150">
        <f t="shared" si="7"/>
        <v>0</v>
      </c>
      <c r="DG82" s="150">
        <f t="shared" si="7"/>
        <v>0</v>
      </c>
      <c r="DH82" s="153">
        <f t="shared" si="7"/>
        <v>0</v>
      </c>
      <c r="DI82" s="153">
        <f t="shared" si="7"/>
        <v>0</v>
      </c>
      <c r="DJ82" s="153">
        <f t="shared" si="7"/>
        <v>0</v>
      </c>
      <c r="DK82" s="153">
        <f t="shared" si="7"/>
        <v>0</v>
      </c>
      <c r="DL82" s="153">
        <f t="shared" si="7"/>
        <v>0</v>
      </c>
      <c r="DM82" s="153">
        <f t="shared" si="7"/>
        <v>0</v>
      </c>
      <c r="DN82" s="153">
        <f t="shared" si="7"/>
        <v>0</v>
      </c>
      <c r="DO82" s="153">
        <f t="shared" si="7"/>
        <v>0</v>
      </c>
      <c r="DP82" s="153">
        <f t="shared" si="7"/>
        <v>0</v>
      </c>
      <c r="DQ82" s="153">
        <f t="shared" si="7"/>
        <v>0</v>
      </c>
      <c r="DR82" s="153">
        <f t="shared" si="7"/>
        <v>0</v>
      </c>
      <c r="DS82" s="153">
        <f t="shared" si="7"/>
        <v>0.42857142857142855</v>
      </c>
      <c r="DT82" s="153">
        <f t="shared" si="7"/>
        <v>0</v>
      </c>
      <c r="DU82" s="153">
        <f t="shared" si="7"/>
        <v>0</v>
      </c>
      <c r="DV82" s="153">
        <f t="shared" si="7"/>
        <v>0</v>
      </c>
      <c r="DW82" s="153">
        <f t="shared" si="7"/>
        <v>0</v>
      </c>
      <c r="DX82" s="153">
        <f t="shared" si="7"/>
        <v>0</v>
      </c>
      <c r="DY82" s="153">
        <f t="shared" si="7"/>
        <v>0</v>
      </c>
      <c r="DZ82" s="153">
        <f t="shared" ref="DZ82:EC82" si="8">AVERAGE(DZ19:DZ32)</f>
        <v>0</v>
      </c>
      <c r="EA82" s="153">
        <f t="shared" si="8"/>
        <v>0</v>
      </c>
      <c r="EB82" s="153">
        <f t="shared" si="8"/>
        <v>0</v>
      </c>
      <c r="EC82" s="153">
        <f t="shared" si="8"/>
        <v>0</v>
      </c>
      <c r="ED82" s="156">
        <f t="shared" ref="ED82:GN82" si="9">AVERAGE(ED19:ED32)</f>
        <v>0</v>
      </c>
      <c r="EE82" s="156">
        <f t="shared" si="9"/>
        <v>0.21428571428571427</v>
      </c>
      <c r="EF82" s="156">
        <f t="shared" si="9"/>
        <v>0.5</v>
      </c>
      <c r="EG82" s="156">
        <f t="shared" si="9"/>
        <v>0.6428571428571429</v>
      </c>
      <c r="EH82" s="156">
        <f t="shared" si="9"/>
        <v>0.6428571428571429</v>
      </c>
      <c r="EI82" s="156">
        <f t="shared" si="9"/>
        <v>0</v>
      </c>
      <c r="EJ82" s="156">
        <f t="shared" si="9"/>
        <v>0.21428571428571427</v>
      </c>
      <c r="EK82" s="156">
        <f t="shared" si="9"/>
        <v>0</v>
      </c>
      <c r="EL82" s="156">
        <f t="shared" si="9"/>
        <v>0</v>
      </c>
      <c r="EM82" s="156">
        <f t="shared" si="9"/>
        <v>0</v>
      </c>
      <c r="EN82" s="156">
        <f t="shared" si="9"/>
        <v>0</v>
      </c>
      <c r="EO82" s="156">
        <f t="shared" si="9"/>
        <v>0</v>
      </c>
      <c r="EP82" s="156">
        <f t="shared" si="9"/>
        <v>0</v>
      </c>
      <c r="EQ82" s="156">
        <f t="shared" si="9"/>
        <v>0</v>
      </c>
      <c r="ER82" s="156">
        <f t="shared" si="9"/>
        <v>0</v>
      </c>
      <c r="ES82" s="156">
        <f t="shared" si="9"/>
        <v>0.21428571428571427</v>
      </c>
      <c r="ET82" s="156">
        <f t="shared" si="9"/>
        <v>0.2857142857142857</v>
      </c>
      <c r="EU82" s="156">
        <f t="shared" si="9"/>
        <v>0.21428571428571427</v>
      </c>
      <c r="EV82" s="156">
        <f t="shared" si="9"/>
        <v>0.21428571428571427</v>
      </c>
      <c r="EW82" s="156">
        <f t="shared" si="9"/>
        <v>0</v>
      </c>
      <c r="EX82" s="156">
        <f t="shared" si="9"/>
        <v>0</v>
      </c>
      <c r="EY82" s="156">
        <f t="shared" si="9"/>
        <v>0</v>
      </c>
      <c r="EZ82" s="162">
        <f t="shared" si="9"/>
        <v>0</v>
      </c>
      <c r="FA82" s="162">
        <f t="shared" si="9"/>
        <v>0</v>
      </c>
      <c r="FB82" s="162">
        <f t="shared" si="9"/>
        <v>0</v>
      </c>
      <c r="FC82" s="162">
        <f t="shared" si="9"/>
        <v>0</v>
      </c>
      <c r="FD82" s="162">
        <f t="shared" si="9"/>
        <v>0</v>
      </c>
      <c r="FE82" s="162">
        <f t="shared" si="9"/>
        <v>0</v>
      </c>
      <c r="FF82" s="162">
        <f t="shared" si="9"/>
        <v>0</v>
      </c>
      <c r="FG82" s="162">
        <f t="shared" si="9"/>
        <v>0</v>
      </c>
      <c r="FH82" s="162">
        <f t="shared" si="9"/>
        <v>0</v>
      </c>
      <c r="FI82" s="162">
        <f t="shared" si="9"/>
        <v>0</v>
      </c>
      <c r="FJ82" s="162">
        <f t="shared" si="9"/>
        <v>0</v>
      </c>
      <c r="FK82" s="162">
        <f t="shared" si="9"/>
        <v>0</v>
      </c>
      <c r="FL82" s="162">
        <f t="shared" si="9"/>
        <v>0</v>
      </c>
      <c r="FM82" s="162">
        <f t="shared" si="9"/>
        <v>0</v>
      </c>
      <c r="FN82" s="162">
        <f t="shared" si="9"/>
        <v>0</v>
      </c>
      <c r="FO82" s="162">
        <f t="shared" si="9"/>
        <v>0</v>
      </c>
      <c r="FP82" s="162">
        <f t="shared" si="9"/>
        <v>0</v>
      </c>
      <c r="FQ82" s="162">
        <f t="shared" si="9"/>
        <v>0</v>
      </c>
      <c r="FR82" s="162">
        <f t="shared" si="9"/>
        <v>0</v>
      </c>
      <c r="FS82" s="162">
        <f t="shared" si="9"/>
        <v>0</v>
      </c>
      <c r="FT82" s="162">
        <f t="shared" si="9"/>
        <v>0</v>
      </c>
      <c r="FU82" s="162">
        <f t="shared" si="9"/>
        <v>0</v>
      </c>
      <c r="FV82" s="166">
        <f t="shared" si="9"/>
        <v>0</v>
      </c>
      <c r="FW82" s="166">
        <f t="shared" si="9"/>
        <v>0.5714285714285714</v>
      </c>
      <c r="FX82" s="166">
        <f t="shared" si="9"/>
        <v>0.42857142857142855</v>
      </c>
      <c r="FY82" s="166">
        <f t="shared" si="9"/>
        <v>0</v>
      </c>
      <c r="FZ82" s="166">
        <f t="shared" si="9"/>
        <v>0</v>
      </c>
      <c r="GA82" s="166">
        <f t="shared" si="9"/>
        <v>0</v>
      </c>
      <c r="GB82" s="166">
        <f t="shared" si="9"/>
        <v>0</v>
      </c>
      <c r="GC82" s="166">
        <f t="shared" si="9"/>
        <v>0</v>
      </c>
      <c r="GD82" s="166">
        <f t="shared" si="9"/>
        <v>0</v>
      </c>
      <c r="GE82" s="166">
        <f t="shared" si="9"/>
        <v>0</v>
      </c>
      <c r="GF82" s="166">
        <f t="shared" si="9"/>
        <v>0</v>
      </c>
      <c r="GG82" s="166">
        <f t="shared" si="9"/>
        <v>0</v>
      </c>
      <c r="GH82" s="166">
        <f t="shared" si="9"/>
        <v>0</v>
      </c>
      <c r="GI82" s="166">
        <f t="shared" si="9"/>
        <v>0</v>
      </c>
      <c r="GJ82" s="166">
        <f t="shared" si="9"/>
        <v>0</v>
      </c>
      <c r="GK82" s="166">
        <f t="shared" si="9"/>
        <v>0</v>
      </c>
      <c r="GL82" s="166">
        <f t="shared" si="9"/>
        <v>0</v>
      </c>
      <c r="GM82" s="166">
        <f t="shared" si="9"/>
        <v>0</v>
      </c>
      <c r="GN82" s="166">
        <f t="shared" si="9"/>
        <v>0</v>
      </c>
      <c r="GO82" s="166">
        <f t="shared" ref="GO82:IZ82" si="10">AVERAGE(GO19:GO32)</f>
        <v>0</v>
      </c>
      <c r="GP82" s="166">
        <f t="shared" si="10"/>
        <v>0</v>
      </c>
      <c r="GQ82" s="166">
        <f t="shared" si="10"/>
        <v>0</v>
      </c>
      <c r="GR82" s="171">
        <f t="shared" si="10"/>
        <v>0</v>
      </c>
      <c r="GS82" s="171">
        <f t="shared" si="10"/>
        <v>0</v>
      </c>
      <c r="GT82" s="171">
        <f t="shared" si="10"/>
        <v>0</v>
      </c>
      <c r="GU82" s="171">
        <f t="shared" si="10"/>
        <v>0</v>
      </c>
      <c r="GV82" s="171">
        <f t="shared" si="10"/>
        <v>0</v>
      </c>
      <c r="GW82" s="171">
        <f t="shared" si="10"/>
        <v>0</v>
      </c>
      <c r="GX82" s="171">
        <f t="shared" si="10"/>
        <v>0</v>
      </c>
      <c r="GY82" s="171">
        <f t="shared" si="10"/>
        <v>0</v>
      </c>
      <c r="GZ82" s="171">
        <f t="shared" si="10"/>
        <v>0</v>
      </c>
      <c r="HA82" s="171">
        <f t="shared" si="10"/>
        <v>0</v>
      </c>
      <c r="HB82" s="171">
        <f t="shared" si="10"/>
        <v>0</v>
      </c>
      <c r="HC82" s="171">
        <f t="shared" si="10"/>
        <v>0</v>
      </c>
      <c r="HD82" s="171">
        <f t="shared" si="10"/>
        <v>0</v>
      </c>
      <c r="HE82" s="171">
        <f t="shared" si="10"/>
        <v>0</v>
      </c>
      <c r="HF82" s="171">
        <f t="shared" si="10"/>
        <v>0</v>
      </c>
      <c r="HG82" s="171">
        <f t="shared" si="10"/>
        <v>0</v>
      </c>
      <c r="HH82" s="171">
        <f t="shared" si="10"/>
        <v>0</v>
      </c>
      <c r="HI82" s="171">
        <f t="shared" si="10"/>
        <v>0</v>
      </c>
      <c r="HJ82" s="171">
        <f t="shared" si="10"/>
        <v>0</v>
      </c>
      <c r="HK82" s="171">
        <f t="shared" si="10"/>
        <v>0</v>
      </c>
      <c r="HL82" s="171">
        <f t="shared" si="10"/>
        <v>0</v>
      </c>
      <c r="HM82" s="171">
        <f t="shared" si="10"/>
        <v>0</v>
      </c>
      <c r="HN82" s="178">
        <f t="shared" si="10"/>
        <v>0</v>
      </c>
      <c r="HO82" s="178">
        <f t="shared" si="10"/>
        <v>0</v>
      </c>
      <c r="HP82" s="178">
        <f t="shared" si="10"/>
        <v>0</v>
      </c>
      <c r="HQ82" s="178">
        <f t="shared" si="10"/>
        <v>0</v>
      </c>
      <c r="HR82" s="178">
        <f t="shared" si="10"/>
        <v>0</v>
      </c>
      <c r="HS82" s="178">
        <f t="shared" si="10"/>
        <v>0</v>
      </c>
      <c r="HT82" s="178">
        <f t="shared" si="10"/>
        <v>0</v>
      </c>
      <c r="HU82" s="178">
        <f t="shared" si="10"/>
        <v>0</v>
      </c>
      <c r="HV82" s="178">
        <f t="shared" si="10"/>
        <v>0</v>
      </c>
      <c r="HW82" s="178">
        <f t="shared" si="10"/>
        <v>0</v>
      </c>
      <c r="HX82" s="178">
        <f t="shared" si="10"/>
        <v>0</v>
      </c>
      <c r="HY82" s="178">
        <f t="shared" si="10"/>
        <v>0</v>
      </c>
      <c r="HZ82" s="178">
        <f t="shared" si="10"/>
        <v>0</v>
      </c>
      <c r="IA82" s="178">
        <f t="shared" si="10"/>
        <v>0</v>
      </c>
      <c r="IB82" s="178">
        <f t="shared" si="10"/>
        <v>0</v>
      </c>
      <c r="IC82" s="178">
        <f t="shared" si="10"/>
        <v>0</v>
      </c>
      <c r="ID82" s="178">
        <f t="shared" si="10"/>
        <v>0</v>
      </c>
      <c r="IE82" s="178">
        <f t="shared" si="10"/>
        <v>0</v>
      </c>
      <c r="IF82" s="178">
        <f t="shared" si="10"/>
        <v>0</v>
      </c>
      <c r="IG82" s="178">
        <f t="shared" si="10"/>
        <v>0</v>
      </c>
      <c r="IH82" s="178">
        <f t="shared" si="10"/>
        <v>0</v>
      </c>
      <c r="II82" s="178">
        <f t="shared" si="10"/>
        <v>0</v>
      </c>
      <c r="IJ82" s="181">
        <f t="shared" si="10"/>
        <v>0</v>
      </c>
      <c r="IK82" s="181">
        <f t="shared" si="10"/>
        <v>0</v>
      </c>
      <c r="IL82" s="181">
        <f t="shared" si="10"/>
        <v>0</v>
      </c>
      <c r="IM82" s="181">
        <f t="shared" si="10"/>
        <v>0</v>
      </c>
      <c r="IN82" s="181">
        <f t="shared" si="10"/>
        <v>0</v>
      </c>
      <c r="IO82" s="181">
        <f t="shared" si="10"/>
        <v>0</v>
      </c>
      <c r="IP82" s="181">
        <f t="shared" si="10"/>
        <v>0</v>
      </c>
      <c r="IQ82" s="181">
        <f t="shared" si="10"/>
        <v>0</v>
      </c>
      <c r="IR82" s="181">
        <f t="shared" si="10"/>
        <v>0</v>
      </c>
      <c r="IS82" s="181">
        <f t="shared" si="10"/>
        <v>0</v>
      </c>
      <c r="IT82" s="181">
        <f t="shared" si="10"/>
        <v>0</v>
      </c>
      <c r="IU82" s="181">
        <f t="shared" si="10"/>
        <v>0</v>
      </c>
      <c r="IV82" s="181">
        <f t="shared" si="10"/>
        <v>0</v>
      </c>
      <c r="IW82" s="181">
        <f t="shared" si="10"/>
        <v>0</v>
      </c>
      <c r="IX82" s="181">
        <f t="shared" si="10"/>
        <v>0</v>
      </c>
      <c r="IY82" s="181">
        <f t="shared" si="10"/>
        <v>0</v>
      </c>
      <c r="IZ82" s="181">
        <f t="shared" si="10"/>
        <v>0</v>
      </c>
      <c r="JA82" s="181">
        <f t="shared" ref="JA82:KW82" si="11">AVERAGE(JA19:JA32)</f>
        <v>0.21428571428571427</v>
      </c>
      <c r="JB82" s="181">
        <f t="shared" si="11"/>
        <v>0</v>
      </c>
      <c r="JC82" s="181">
        <f t="shared" si="11"/>
        <v>0</v>
      </c>
      <c r="JD82" s="181">
        <f t="shared" si="11"/>
        <v>0</v>
      </c>
      <c r="JE82" s="181">
        <f t="shared" si="11"/>
        <v>0</v>
      </c>
      <c r="JF82" s="188">
        <f t="shared" si="11"/>
        <v>0</v>
      </c>
      <c r="JG82" s="188">
        <f t="shared" si="11"/>
        <v>0</v>
      </c>
      <c r="JH82" s="188">
        <f t="shared" si="11"/>
        <v>0</v>
      </c>
      <c r="JI82" s="188">
        <f t="shared" si="11"/>
        <v>0</v>
      </c>
      <c r="JJ82" s="188">
        <f t="shared" si="11"/>
        <v>0</v>
      </c>
      <c r="JK82" s="188">
        <f t="shared" si="11"/>
        <v>0</v>
      </c>
      <c r="JL82" s="188">
        <f t="shared" si="11"/>
        <v>0</v>
      </c>
      <c r="JM82" s="188">
        <f t="shared" si="11"/>
        <v>0</v>
      </c>
      <c r="JN82" s="188">
        <f t="shared" si="11"/>
        <v>0</v>
      </c>
      <c r="JO82" s="188">
        <f t="shared" si="11"/>
        <v>0</v>
      </c>
      <c r="JP82" s="188">
        <f t="shared" si="11"/>
        <v>0</v>
      </c>
      <c r="JQ82" s="188">
        <f t="shared" si="11"/>
        <v>0</v>
      </c>
      <c r="JR82" s="188">
        <f t="shared" si="11"/>
        <v>0</v>
      </c>
      <c r="JS82" s="188">
        <f t="shared" si="11"/>
        <v>0</v>
      </c>
      <c r="JT82" s="188">
        <f t="shared" si="11"/>
        <v>0</v>
      </c>
      <c r="JU82" s="188">
        <f t="shared" si="11"/>
        <v>0</v>
      </c>
      <c r="JV82" s="188">
        <f t="shared" si="11"/>
        <v>0</v>
      </c>
      <c r="JW82" s="188">
        <f t="shared" si="11"/>
        <v>0</v>
      </c>
      <c r="JX82" s="188">
        <f t="shared" si="11"/>
        <v>0</v>
      </c>
      <c r="JY82" s="188">
        <f t="shared" si="11"/>
        <v>0</v>
      </c>
      <c r="JZ82" s="188">
        <f t="shared" si="11"/>
        <v>0</v>
      </c>
      <c r="KA82" s="188">
        <f t="shared" si="11"/>
        <v>0</v>
      </c>
      <c r="KB82" s="196">
        <f t="shared" si="11"/>
        <v>0</v>
      </c>
      <c r="KC82" s="196">
        <f t="shared" si="11"/>
        <v>0</v>
      </c>
      <c r="KD82" s="196">
        <f t="shared" si="11"/>
        <v>0</v>
      </c>
      <c r="KE82" s="196">
        <f t="shared" si="11"/>
        <v>0</v>
      </c>
      <c r="KF82" s="196">
        <f t="shared" si="11"/>
        <v>0</v>
      </c>
      <c r="KG82" s="196">
        <f t="shared" si="11"/>
        <v>0</v>
      </c>
      <c r="KH82" s="196">
        <f t="shared" si="11"/>
        <v>0</v>
      </c>
      <c r="KI82" s="196">
        <f t="shared" si="11"/>
        <v>0</v>
      </c>
      <c r="KJ82" s="196">
        <f t="shared" si="11"/>
        <v>0</v>
      </c>
      <c r="KK82" s="196">
        <f t="shared" si="11"/>
        <v>0</v>
      </c>
      <c r="KL82" s="196">
        <f t="shared" si="11"/>
        <v>0</v>
      </c>
      <c r="KM82" s="196">
        <f t="shared" si="11"/>
        <v>0</v>
      </c>
      <c r="KN82" s="196">
        <f t="shared" si="11"/>
        <v>0</v>
      </c>
      <c r="KO82" s="196">
        <f t="shared" si="11"/>
        <v>0</v>
      </c>
      <c r="KP82" s="196">
        <f t="shared" si="11"/>
        <v>0</v>
      </c>
      <c r="KQ82" s="196">
        <f t="shared" si="11"/>
        <v>0</v>
      </c>
      <c r="KR82" s="196">
        <f t="shared" si="11"/>
        <v>0</v>
      </c>
      <c r="KS82" s="196">
        <f t="shared" si="11"/>
        <v>0</v>
      </c>
      <c r="KT82" s="196">
        <f t="shared" si="11"/>
        <v>0</v>
      </c>
      <c r="KU82" s="196">
        <f t="shared" si="11"/>
        <v>0</v>
      </c>
      <c r="KV82" s="196">
        <f t="shared" si="11"/>
        <v>0</v>
      </c>
      <c r="KW82" s="197">
        <f t="shared" si="11"/>
        <v>0</v>
      </c>
      <c r="KX82" s="210"/>
    </row>
    <row r="83" spans="1:310" x14ac:dyDescent="0.3">
      <c r="A83" s="227" t="s">
        <v>220</v>
      </c>
      <c r="B83" s="133">
        <f>AVERAGE(B35:B48)</f>
        <v>0</v>
      </c>
      <c r="C83" s="133">
        <f t="shared" ref="C83:BN83" si="12">AVERAGE(C35:C48)</f>
        <v>0</v>
      </c>
      <c r="D83" s="133">
        <f t="shared" si="12"/>
        <v>0</v>
      </c>
      <c r="E83" s="133">
        <f t="shared" si="12"/>
        <v>0</v>
      </c>
      <c r="F83" s="133">
        <f t="shared" si="12"/>
        <v>0</v>
      </c>
      <c r="G83" s="133">
        <f t="shared" si="12"/>
        <v>0</v>
      </c>
      <c r="H83" s="133">
        <f t="shared" si="12"/>
        <v>0</v>
      </c>
      <c r="I83" s="133">
        <f t="shared" si="12"/>
        <v>0</v>
      </c>
      <c r="J83" s="133">
        <f t="shared" si="12"/>
        <v>0</v>
      </c>
      <c r="K83" s="133">
        <f t="shared" si="12"/>
        <v>0</v>
      </c>
      <c r="L83" s="133">
        <f t="shared" si="12"/>
        <v>0</v>
      </c>
      <c r="M83" s="133">
        <f t="shared" si="12"/>
        <v>0</v>
      </c>
      <c r="N83" s="133">
        <f t="shared" si="12"/>
        <v>0</v>
      </c>
      <c r="O83" s="133">
        <f t="shared" si="12"/>
        <v>0</v>
      </c>
      <c r="P83" s="133">
        <f t="shared" si="12"/>
        <v>0</v>
      </c>
      <c r="Q83" s="133">
        <f t="shared" si="12"/>
        <v>0</v>
      </c>
      <c r="R83" s="133">
        <f t="shared" si="12"/>
        <v>0</v>
      </c>
      <c r="S83" s="133">
        <f t="shared" si="12"/>
        <v>0</v>
      </c>
      <c r="T83" s="133">
        <f t="shared" si="12"/>
        <v>0</v>
      </c>
      <c r="U83" s="133">
        <f t="shared" si="12"/>
        <v>0</v>
      </c>
      <c r="V83" s="133">
        <f t="shared" si="12"/>
        <v>0</v>
      </c>
      <c r="W83" s="133">
        <f t="shared" si="12"/>
        <v>0</v>
      </c>
      <c r="X83" s="136">
        <f t="shared" si="12"/>
        <v>0</v>
      </c>
      <c r="Y83" s="136">
        <f t="shared" si="12"/>
        <v>0.42857142857142855</v>
      </c>
      <c r="Z83" s="136">
        <f t="shared" si="12"/>
        <v>0</v>
      </c>
      <c r="AA83" s="136">
        <f t="shared" si="12"/>
        <v>0</v>
      </c>
      <c r="AB83" s="136">
        <f t="shared" si="12"/>
        <v>0.21428571428571427</v>
      </c>
      <c r="AC83" s="136">
        <f t="shared" si="12"/>
        <v>0.21428571428571427</v>
      </c>
      <c r="AD83" s="136">
        <f t="shared" si="12"/>
        <v>0.21428571428571427</v>
      </c>
      <c r="AE83" s="136">
        <f t="shared" si="12"/>
        <v>0.21428571428571427</v>
      </c>
      <c r="AF83" s="136">
        <f t="shared" si="12"/>
        <v>0.21428571428571427</v>
      </c>
      <c r="AG83" s="136">
        <f t="shared" si="12"/>
        <v>0.21428571428571427</v>
      </c>
      <c r="AH83" s="136">
        <f t="shared" si="12"/>
        <v>0.21428571428571427</v>
      </c>
      <c r="AI83" s="136">
        <f t="shared" si="12"/>
        <v>0.21428571428571427</v>
      </c>
      <c r="AJ83" s="136">
        <f t="shared" si="12"/>
        <v>0.21428571428571427</v>
      </c>
      <c r="AK83" s="136">
        <f t="shared" si="12"/>
        <v>0.21428571428571427</v>
      </c>
      <c r="AL83" s="136">
        <f t="shared" si="12"/>
        <v>0.14285714285714285</v>
      </c>
      <c r="AM83" s="136">
        <f t="shared" si="12"/>
        <v>0.14285714285714285</v>
      </c>
      <c r="AN83" s="136">
        <f t="shared" si="12"/>
        <v>0.14285714285714285</v>
      </c>
      <c r="AO83" s="136">
        <f t="shared" si="12"/>
        <v>0.14285714285714285</v>
      </c>
      <c r="AP83" s="136">
        <f t="shared" si="12"/>
        <v>0.14285714285714285</v>
      </c>
      <c r="AQ83" s="136">
        <f t="shared" si="12"/>
        <v>0.14285714285714285</v>
      </c>
      <c r="AR83" s="136">
        <f t="shared" si="12"/>
        <v>0.14285714285714285</v>
      </c>
      <c r="AS83" s="136">
        <f t="shared" si="12"/>
        <v>0.14285714285714285</v>
      </c>
      <c r="AT83" s="141">
        <f t="shared" si="12"/>
        <v>0</v>
      </c>
      <c r="AU83" s="141">
        <f t="shared" si="12"/>
        <v>0</v>
      </c>
      <c r="AV83" s="141">
        <f t="shared" si="12"/>
        <v>0</v>
      </c>
      <c r="AW83" s="141">
        <f t="shared" si="12"/>
        <v>0.42857142857142855</v>
      </c>
      <c r="AX83" s="141">
        <f t="shared" si="12"/>
        <v>0.42857142857142855</v>
      </c>
      <c r="AY83" s="141">
        <f t="shared" si="12"/>
        <v>0.42857142857142855</v>
      </c>
      <c r="AZ83" s="141">
        <f t="shared" si="12"/>
        <v>0</v>
      </c>
      <c r="BA83" s="141">
        <f t="shared" si="12"/>
        <v>0</v>
      </c>
      <c r="BB83" s="141">
        <f t="shared" si="12"/>
        <v>0.21428571428571427</v>
      </c>
      <c r="BC83" s="141">
        <f t="shared" si="12"/>
        <v>0</v>
      </c>
      <c r="BD83" s="141">
        <f t="shared" si="12"/>
        <v>0</v>
      </c>
      <c r="BE83" s="141">
        <f t="shared" si="12"/>
        <v>0</v>
      </c>
      <c r="BF83" s="141">
        <f t="shared" si="12"/>
        <v>0</v>
      </c>
      <c r="BG83" s="141">
        <f t="shared" si="12"/>
        <v>0</v>
      </c>
      <c r="BH83" s="141">
        <f t="shared" si="12"/>
        <v>0</v>
      </c>
      <c r="BI83" s="141">
        <f t="shared" si="12"/>
        <v>0</v>
      </c>
      <c r="BJ83" s="141">
        <f t="shared" si="12"/>
        <v>0</v>
      </c>
      <c r="BK83" s="141">
        <f t="shared" si="12"/>
        <v>0</v>
      </c>
      <c r="BL83" s="141">
        <f t="shared" si="12"/>
        <v>0</v>
      </c>
      <c r="BM83" s="141">
        <f t="shared" si="12"/>
        <v>0</v>
      </c>
      <c r="BN83" s="141">
        <f t="shared" si="12"/>
        <v>0</v>
      </c>
      <c r="BO83" s="141">
        <f t="shared" ref="BO83:DY83" si="13">AVERAGE(BO35:BO48)</f>
        <v>0</v>
      </c>
      <c r="BP83" s="144">
        <f t="shared" si="13"/>
        <v>0</v>
      </c>
      <c r="BQ83" s="144">
        <f t="shared" si="13"/>
        <v>0</v>
      </c>
      <c r="BR83" s="144">
        <f t="shared" si="13"/>
        <v>0</v>
      </c>
      <c r="BS83" s="144">
        <f t="shared" si="13"/>
        <v>0</v>
      </c>
      <c r="BT83" s="144">
        <f t="shared" si="13"/>
        <v>0</v>
      </c>
      <c r="BU83" s="144">
        <f t="shared" si="13"/>
        <v>0</v>
      </c>
      <c r="BV83" s="144">
        <f t="shared" si="13"/>
        <v>0</v>
      </c>
      <c r="BW83" s="144">
        <f t="shared" si="13"/>
        <v>0</v>
      </c>
      <c r="BX83" s="144">
        <f t="shared" si="13"/>
        <v>0</v>
      </c>
      <c r="BY83" s="144">
        <f t="shared" si="13"/>
        <v>0</v>
      </c>
      <c r="BZ83" s="144">
        <f t="shared" si="13"/>
        <v>0</v>
      </c>
      <c r="CA83" s="144">
        <f t="shared" si="13"/>
        <v>0</v>
      </c>
      <c r="CB83" s="144">
        <f t="shared" si="13"/>
        <v>0</v>
      </c>
      <c r="CC83" s="144">
        <f t="shared" si="13"/>
        <v>7.1428571428571425E-2</v>
      </c>
      <c r="CD83" s="144">
        <f t="shared" si="13"/>
        <v>0</v>
      </c>
      <c r="CE83" s="144">
        <f t="shared" si="13"/>
        <v>0</v>
      </c>
      <c r="CF83" s="144">
        <f t="shared" si="13"/>
        <v>0</v>
      </c>
      <c r="CG83" s="144">
        <f t="shared" si="13"/>
        <v>0</v>
      </c>
      <c r="CH83" s="144">
        <f t="shared" si="13"/>
        <v>0.14285714285714285</v>
      </c>
      <c r="CI83" s="144">
        <f t="shared" si="13"/>
        <v>0.14285714285714285</v>
      </c>
      <c r="CJ83" s="144">
        <f t="shared" si="13"/>
        <v>0.14285714285714285</v>
      </c>
      <c r="CK83" s="144">
        <f t="shared" si="13"/>
        <v>0.14285714285714285</v>
      </c>
      <c r="CL83" s="150">
        <f t="shared" si="13"/>
        <v>0</v>
      </c>
      <c r="CM83" s="150">
        <f t="shared" si="13"/>
        <v>0</v>
      </c>
      <c r="CN83" s="150">
        <f t="shared" si="13"/>
        <v>0</v>
      </c>
      <c r="CO83" s="150">
        <f t="shared" si="13"/>
        <v>0</v>
      </c>
      <c r="CP83" s="150">
        <f t="shared" si="13"/>
        <v>0</v>
      </c>
      <c r="CQ83" s="150">
        <f t="shared" si="13"/>
        <v>0.21428571428571427</v>
      </c>
      <c r="CR83" s="150">
        <f t="shared" si="13"/>
        <v>0.21428571428571427</v>
      </c>
      <c r="CS83" s="150">
        <f t="shared" si="13"/>
        <v>0</v>
      </c>
      <c r="CT83" s="150">
        <f t="shared" si="13"/>
        <v>0.35714285714285715</v>
      </c>
      <c r="CU83" s="150">
        <f t="shared" si="13"/>
        <v>0.21428571428571427</v>
      </c>
      <c r="CV83" s="150">
        <f t="shared" si="13"/>
        <v>0.21428571428571427</v>
      </c>
      <c r="CW83" s="150">
        <f t="shared" si="13"/>
        <v>0.21428571428571427</v>
      </c>
      <c r="CX83" s="150">
        <f t="shared" si="13"/>
        <v>0.21428571428571427</v>
      </c>
      <c r="CY83" s="150">
        <f t="shared" si="13"/>
        <v>0.35714285714285715</v>
      </c>
      <c r="CZ83" s="150">
        <f t="shared" si="13"/>
        <v>0.8571428571428571</v>
      </c>
      <c r="DA83" s="150">
        <f t="shared" si="13"/>
        <v>0.6428571428571429</v>
      </c>
      <c r="DB83" s="150">
        <f t="shared" si="13"/>
        <v>1.2142857142857142</v>
      </c>
      <c r="DC83" s="150">
        <f t="shared" si="13"/>
        <v>0</v>
      </c>
      <c r="DD83" s="150">
        <f t="shared" si="13"/>
        <v>0</v>
      </c>
      <c r="DE83" s="150">
        <f t="shared" si="13"/>
        <v>0</v>
      </c>
      <c r="DF83" s="150">
        <f t="shared" si="13"/>
        <v>0</v>
      </c>
      <c r="DG83" s="150">
        <f t="shared" si="13"/>
        <v>0</v>
      </c>
      <c r="DH83" s="153">
        <f t="shared" si="13"/>
        <v>0</v>
      </c>
      <c r="DI83" s="153">
        <f t="shared" si="13"/>
        <v>0</v>
      </c>
      <c r="DJ83" s="153">
        <f t="shared" si="13"/>
        <v>0</v>
      </c>
      <c r="DK83" s="153">
        <f t="shared" si="13"/>
        <v>0.2857142857142857</v>
      </c>
      <c r="DL83" s="153">
        <f t="shared" si="13"/>
        <v>0.5</v>
      </c>
      <c r="DM83" s="153">
        <f t="shared" si="13"/>
        <v>0</v>
      </c>
      <c r="DN83" s="153">
        <f t="shared" si="13"/>
        <v>0</v>
      </c>
      <c r="DO83" s="153">
        <f t="shared" si="13"/>
        <v>0</v>
      </c>
      <c r="DP83" s="153">
        <f t="shared" si="13"/>
        <v>0.2857142857142857</v>
      </c>
      <c r="DQ83" s="153">
        <f t="shared" si="13"/>
        <v>0</v>
      </c>
      <c r="DR83" s="153">
        <f t="shared" si="13"/>
        <v>0</v>
      </c>
      <c r="DS83" s="153">
        <f t="shared" si="13"/>
        <v>0.35714285714285715</v>
      </c>
      <c r="DT83" s="153">
        <f t="shared" si="13"/>
        <v>0.6428571428571429</v>
      </c>
      <c r="DU83" s="153">
        <f t="shared" si="13"/>
        <v>0.35714285714285715</v>
      </c>
      <c r="DV83" s="153">
        <f t="shared" si="13"/>
        <v>0</v>
      </c>
      <c r="DW83" s="153">
        <f t="shared" si="13"/>
        <v>0</v>
      </c>
      <c r="DX83" s="153">
        <f t="shared" si="13"/>
        <v>0.7142857142857143</v>
      </c>
      <c r="DY83" s="153">
        <f t="shared" si="13"/>
        <v>0.7142857142857143</v>
      </c>
      <c r="DZ83" s="153">
        <f t="shared" ref="DZ83:EC83" si="14">AVERAGE(DZ35:DZ48)</f>
        <v>0.35714285714285715</v>
      </c>
      <c r="EA83" s="153">
        <f t="shared" si="14"/>
        <v>0.7142857142857143</v>
      </c>
      <c r="EB83" s="153">
        <f t="shared" si="14"/>
        <v>0</v>
      </c>
      <c r="EC83" s="153">
        <f t="shared" si="14"/>
        <v>0.35714285714285715</v>
      </c>
      <c r="ED83" s="156">
        <f t="shared" ref="ED83:GN83" si="15">AVERAGE(ED35:ED48)</f>
        <v>0</v>
      </c>
      <c r="EE83" s="156">
        <f t="shared" si="15"/>
        <v>0</v>
      </c>
      <c r="EF83" s="156">
        <f t="shared" si="15"/>
        <v>0</v>
      </c>
      <c r="EG83" s="156">
        <f t="shared" si="15"/>
        <v>0</v>
      </c>
      <c r="EH83" s="156">
        <f t="shared" si="15"/>
        <v>0.21428571428571427</v>
      </c>
      <c r="EI83" s="156">
        <f t="shared" si="15"/>
        <v>0.9285714285714286</v>
      </c>
      <c r="EJ83" s="156">
        <f t="shared" si="15"/>
        <v>0.9285714285714286</v>
      </c>
      <c r="EK83" s="156">
        <f t="shared" si="15"/>
        <v>0</v>
      </c>
      <c r="EL83" s="156">
        <f t="shared" si="15"/>
        <v>0.21428571428571427</v>
      </c>
      <c r="EM83" s="156">
        <f t="shared" si="15"/>
        <v>0</v>
      </c>
      <c r="EN83" s="156">
        <f t="shared" si="15"/>
        <v>0.21428571428571427</v>
      </c>
      <c r="EO83" s="156">
        <f t="shared" si="15"/>
        <v>0</v>
      </c>
      <c r="EP83" s="156">
        <f t="shared" si="15"/>
        <v>0</v>
      </c>
      <c r="EQ83" s="156">
        <f t="shared" si="15"/>
        <v>0</v>
      </c>
      <c r="ER83" s="156">
        <f t="shared" si="15"/>
        <v>0.21428571428571427</v>
      </c>
      <c r="ES83" s="156">
        <f t="shared" si="15"/>
        <v>0</v>
      </c>
      <c r="ET83" s="156">
        <f t="shared" si="15"/>
        <v>0</v>
      </c>
      <c r="EU83" s="156">
        <f t="shared" si="15"/>
        <v>0</v>
      </c>
      <c r="EV83" s="156">
        <f t="shared" si="15"/>
        <v>0.35714285714285715</v>
      </c>
      <c r="EW83" s="156">
        <f t="shared" si="15"/>
        <v>0</v>
      </c>
      <c r="EX83" s="156">
        <f t="shared" si="15"/>
        <v>0</v>
      </c>
      <c r="EY83" s="156">
        <f t="shared" si="15"/>
        <v>0</v>
      </c>
      <c r="EZ83" s="162">
        <f t="shared" si="15"/>
        <v>0</v>
      </c>
      <c r="FA83" s="162">
        <f t="shared" si="15"/>
        <v>0</v>
      </c>
      <c r="FB83" s="162">
        <f t="shared" si="15"/>
        <v>0</v>
      </c>
      <c r="FC83" s="162">
        <f t="shared" si="15"/>
        <v>0</v>
      </c>
      <c r="FD83" s="162">
        <f t="shared" si="15"/>
        <v>0</v>
      </c>
      <c r="FE83" s="162">
        <f t="shared" si="15"/>
        <v>0</v>
      </c>
      <c r="FF83" s="162">
        <f t="shared" si="15"/>
        <v>0.21428571428571427</v>
      </c>
      <c r="FG83" s="162">
        <f t="shared" si="15"/>
        <v>0</v>
      </c>
      <c r="FH83" s="162">
        <f t="shared" si="15"/>
        <v>0.42857142857142855</v>
      </c>
      <c r="FI83" s="162">
        <f t="shared" si="15"/>
        <v>0</v>
      </c>
      <c r="FJ83" s="162">
        <f t="shared" si="15"/>
        <v>0</v>
      </c>
      <c r="FK83" s="162">
        <f t="shared" si="15"/>
        <v>0</v>
      </c>
      <c r="FL83" s="162">
        <f t="shared" si="15"/>
        <v>0</v>
      </c>
      <c r="FM83" s="162">
        <f t="shared" si="15"/>
        <v>0</v>
      </c>
      <c r="FN83" s="162">
        <f t="shared" si="15"/>
        <v>0</v>
      </c>
      <c r="FO83" s="162">
        <f t="shared" si="15"/>
        <v>0</v>
      </c>
      <c r="FP83" s="162">
        <f t="shared" si="15"/>
        <v>0</v>
      </c>
      <c r="FQ83" s="162">
        <f t="shared" si="15"/>
        <v>0</v>
      </c>
      <c r="FR83" s="162">
        <f t="shared" si="15"/>
        <v>0</v>
      </c>
      <c r="FS83" s="162">
        <f t="shared" si="15"/>
        <v>0</v>
      </c>
      <c r="FT83" s="162">
        <f t="shared" si="15"/>
        <v>0</v>
      </c>
      <c r="FU83" s="162">
        <f t="shared" si="15"/>
        <v>0</v>
      </c>
      <c r="FV83" s="166">
        <f t="shared" si="15"/>
        <v>0</v>
      </c>
      <c r="FW83" s="166">
        <f t="shared" si="15"/>
        <v>0</v>
      </c>
      <c r="FX83" s="166">
        <f t="shared" si="15"/>
        <v>0</v>
      </c>
      <c r="FY83" s="166">
        <f t="shared" si="15"/>
        <v>0</v>
      </c>
      <c r="FZ83" s="166">
        <f t="shared" si="15"/>
        <v>0</v>
      </c>
      <c r="GA83" s="166">
        <f t="shared" si="15"/>
        <v>0</v>
      </c>
      <c r="GB83" s="166">
        <f t="shared" si="15"/>
        <v>0</v>
      </c>
      <c r="GC83" s="166">
        <f t="shared" si="15"/>
        <v>0</v>
      </c>
      <c r="GD83" s="166">
        <f t="shared" si="15"/>
        <v>0</v>
      </c>
      <c r="GE83" s="166">
        <f t="shared" si="15"/>
        <v>0</v>
      </c>
      <c r="GF83" s="166">
        <f t="shared" si="15"/>
        <v>0</v>
      </c>
      <c r="GG83" s="166">
        <f t="shared" si="15"/>
        <v>0</v>
      </c>
      <c r="GH83" s="166">
        <f t="shared" si="15"/>
        <v>0</v>
      </c>
      <c r="GI83" s="166">
        <f t="shared" si="15"/>
        <v>0</v>
      </c>
      <c r="GJ83" s="166">
        <f t="shared" si="15"/>
        <v>0</v>
      </c>
      <c r="GK83" s="166">
        <f t="shared" si="15"/>
        <v>0</v>
      </c>
      <c r="GL83" s="166">
        <f t="shared" si="15"/>
        <v>0</v>
      </c>
      <c r="GM83" s="166">
        <f t="shared" si="15"/>
        <v>0</v>
      </c>
      <c r="GN83" s="166">
        <f t="shared" si="15"/>
        <v>0</v>
      </c>
      <c r="GO83" s="166">
        <f t="shared" ref="GO83:IZ83" si="16">AVERAGE(GO35:GO48)</f>
        <v>0</v>
      </c>
      <c r="GP83" s="166">
        <f t="shared" si="16"/>
        <v>0</v>
      </c>
      <c r="GQ83" s="166">
        <f t="shared" si="16"/>
        <v>0</v>
      </c>
      <c r="GR83" s="171">
        <f t="shared" si="16"/>
        <v>0</v>
      </c>
      <c r="GS83" s="171">
        <f t="shared" si="16"/>
        <v>0</v>
      </c>
      <c r="GT83" s="171">
        <f t="shared" si="16"/>
        <v>0</v>
      </c>
      <c r="GU83" s="171">
        <f t="shared" si="16"/>
        <v>0</v>
      </c>
      <c r="GV83" s="171">
        <f t="shared" si="16"/>
        <v>0</v>
      </c>
      <c r="GW83" s="171">
        <f t="shared" si="16"/>
        <v>0</v>
      </c>
      <c r="GX83" s="171">
        <f t="shared" si="16"/>
        <v>0</v>
      </c>
      <c r="GY83" s="171">
        <f t="shared" si="16"/>
        <v>0</v>
      </c>
      <c r="GZ83" s="171">
        <f t="shared" si="16"/>
        <v>0</v>
      </c>
      <c r="HA83" s="171">
        <f t="shared" si="16"/>
        <v>0</v>
      </c>
      <c r="HB83" s="171">
        <f t="shared" si="16"/>
        <v>0</v>
      </c>
      <c r="HC83" s="171">
        <f t="shared" si="16"/>
        <v>0</v>
      </c>
      <c r="HD83" s="171">
        <f t="shared" si="16"/>
        <v>0</v>
      </c>
      <c r="HE83" s="171">
        <f t="shared" si="16"/>
        <v>0</v>
      </c>
      <c r="HF83" s="171">
        <f t="shared" si="16"/>
        <v>0</v>
      </c>
      <c r="HG83" s="171">
        <f t="shared" si="16"/>
        <v>0</v>
      </c>
      <c r="HH83" s="171">
        <f t="shared" si="16"/>
        <v>0</v>
      </c>
      <c r="HI83" s="171">
        <f t="shared" si="16"/>
        <v>0</v>
      </c>
      <c r="HJ83" s="171">
        <f t="shared" si="16"/>
        <v>0</v>
      </c>
      <c r="HK83" s="171">
        <f t="shared" si="16"/>
        <v>0</v>
      </c>
      <c r="HL83" s="171">
        <f t="shared" si="16"/>
        <v>0</v>
      </c>
      <c r="HM83" s="171">
        <f t="shared" si="16"/>
        <v>0</v>
      </c>
      <c r="HN83" s="178">
        <f t="shared" si="16"/>
        <v>0</v>
      </c>
      <c r="HO83" s="178">
        <f t="shared" si="16"/>
        <v>0</v>
      </c>
      <c r="HP83" s="178">
        <f t="shared" si="16"/>
        <v>0</v>
      </c>
      <c r="HQ83" s="178">
        <f t="shared" si="16"/>
        <v>0</v>
      </c>
      <c r="HR83" s="178">
        <f t="shared" si="16"/>
        <v>0</v>
      </c>
      <c r="HS83" s="178">
        <f t="shared" si="16"/>
        <v>7.1428571428571425E-2</v>
      </c>
      <c r="HT83" s="178">
        <f t="shared" si="16"/>
        <v>0</v>
      </c>
      <c r="HU83" s="178">
        <f t="shared" si="16"/>
        <v>0</v>
      </c>
      <c r="HV83" s="178">
        <f t="shared" si="16"/>
        <v>0</v>
      </c>
      <c r="HW83" s="178">
        <f t="shared" si="16"/>
        <v>0</v>
      </c>
      <c r="HX83" s="178">
        <f t="shared" si="16"/>
        <v>0.14285714285714285</v>
      </c>
      <c r="HY83" s="178">
        <f t="shared" si="16"/>
        <v>0</v>
      </c>
      <c r="HZ83" s="178">
        <f t="shared" si="16"/>
        <v>0.14285714285714285</v>
      </c>
      <c r="IA83" s="178">
        <f t="shared" si="16"/>
        <v>0.14285714285714285</v>
      </c>
      <c r="IB83" s="178">
        <f t="shared" si="16"/>
        <v>0.14285714285714285</v>
      </c>
      <c r="IC83" s="178">
        <f t="shared" si="16"/>
        <v>0</v>
      </c>
      <c r="ID83" s="178">
        <f t="shared" si="16"/>
        <v>0</v>
      </c>
      <c r="IE83" s="178">
        <f t="shared" si="16"/>
        <v>0</v>
      </c>
      <c r="IF83" s="178">
        <f t="shared" si="16"/>
        <v>0</v>
      </c>
      <c r="IG83" s="178">
        <f t="shared" si="16"/>
        <v>0</v>
      </c>
      <c r="IH83" s="178">
        <f t="shared" si="16"/>
        <v>0</v>
      </c>
      <c r="II83" s="178">
        <f t="shared" si="16"/>
        <v>0</v>
      </c>
      <c r="IJ83" s="181">
        <f t="shared" si="16"/>
        <v>0</v>
      </c>
      <c r="IK83" s="181">
        <f t="shared" si="16"/>
        <v>0</v>
      </c>
      <c r="IL83" s="181">
        <f t="shared" si="16"/>
        <v>0</v>
      </c>
      <c r="IM83" s="181">
        <f t="shared" si="16"/>
        <v>0</v>
      </c>
      <c r="IN83" s="181">
        <f t="shared" si="16"/>
        <v>0</v>
      </c>
      <c r="IO83" s="181">
        <f t="shared" si="16"/>
        <v>0</v>
      </c>
      <c r="IP83" s="181">
        <f t="shared" si="16"/>
        <v>0</v>
      </c>
      <c r="IQ83" s="181">
        <f t="shared" si="16"/>
        <v>0</v>
      </c>
      <c r="IR83" s="181">
        <f t="shared" si="16"/>
        <v>0</v>
      </c>
      <c r="IS83" s="181">
        <f t="shared" si="16"/>
        <v>0</v>
      </c>
      <c r="IT83" s="181">
        <f t="shared" si="16"/>
        <v>0</v>
      </c>
      <c r="IU83" s="181">
        <f t="shared" si="16"/>
        <v>0</v>
      </c>
      <c r="IV83" s="181">
        <f t="shared" si="16"/>
        <v>0</v>
      </c>
      <c r="IW83" s="181">
        <f t="shared" si="16"/>
        <v>0</v>
      </c>
      <c r="IX83" s="181">
        <f t="shared" si="16"/>
        <v>0</v>
      </c>
      <c r="IY83" s="181">
        <f t="shared" si="16"/>
        <v>0</v>
      </c>
      <c r="IZ83" s="181">
        <f t="shared" si="16"/>
        <v>0</v>
      </c>
      <c r="JA83" s="181">
        <f t="shared" ref="JA83:KW83" si="17">AVERAGE(JA35:JA48)</f>
        <v>0</v>
      </c>
      <c r="JB83" s="181">
        <f t="shared" si="17"/>
        <v>0</v>
      </c>
      <c r="JC83" s="181">
        <f t="shared" si="17"/>
        <v>0</v>
      </c>
      <c r="JD83" s="181">
        <f t="shared" si="17"/>
        <v>0</v>
      </c>
      <c r="JE83" s="181">
        <f t="shared" si="17"/>
        <v>0</v>
      </c>
      <c r="JF83" s="188">
        <f t="shared" si="17"/>
        <v>0</v>
      </c>
      <c r="JG83" s="188">
        <f t="shared" si="17"/>
        <v>0</v>
      </c>
      <c r="JH83" s="188">
        <f t="shared" si="17"/>
        <v>0</v>
      </c>
      <c r="JI83" s="188">
        <f t="shared" si="17"/>
        <v>0</v>
      </c>
      <c r="JJ83" s="188">
        <f t="shared" si="17"/>
        <v>0</v>
      </c>
      <c r="JK83" s="188">
        <f t="shared" si="17"/>
        <v>0</v>
      </c>
      <c r="JL83" s="188">
        <f t="shared" si="17"/>
        <v>0</v>
      </c>
      <c r="JM83" s="188">
        <f t="shared" si="17"/>
        <v>0</v>
      </c>
      <c r="JN83" s="188">
        <f t="shared" si="17"/>
        <v>0</v>
      </c>
      <c r="JO83" s="188">
        <f t="shared" si="17"/>
        <v>0</v>
      </c>
      <c r="JP83" s="188">
        <f t="shared" si="17"/>
        <v>0</v>
      </c>
      <c r="JQ83" s="188">
        <f t="shared" si="17"/>
        <v>0</v>
      </c>
      <c r="JR83" s="188">
        <f t="shared" si="17"/>
        <v>0</v>
      </c>
      <c r="JS83" s="188">
        <f t="shared" si="17"/>
        <v>0</v>
      </c>
      <c r="JT83" s="188">
        <f t="shared" si="17"/>
        <v>0</v>
      </c>
      <c r="JU83" s="188">
        <f t="shared" si="17"/>
        <v>0</v>
      </c>
      <c r="JV83" s="188">
        <f t="shared" si="17"/>
        <v>0</v>
      </c>
      <c r="JW83" s="188">
        <f t="shared" si="17"/>
        <v>0</v>
      </c>
      <c r="JX83" s="188">
        <f t="shared" si="17"/>
        <v>0</v>
      </c>
      <c r="JY83" s="188">
        <f t="shared" si="17"/>
        <v>0</v>
      </c>
      <c r="JZ83" s="188">
        <f t="shared" si="17"/>
        <v>0</v>
      </c>
      <c r="KA83" s="188">
        <f t="shared" si="17"/>
        <v>0</v>
      </c>
      <c r="KB83" s="196">
        <f t="shared" si="17"/>
        <v>0</v>
      </c>
      <c r="KC83" s="196">
        <f t="shared" si="17"/>
        <v>0</v>
      </c>
      <c r="KD83" s="196">
        <f t="shared" si="17"/>
        <v>0</v>
      </c>
      <c r="KE83" s="196">
        <f t="shared" si="17"/>
        <v>0</v>
      </c>
      <c r="KF83" s="196">
        <f t="shared" si="17"/>
        <v>0</v>
      </c>
      <c r="KG83" s="196">
        <f t="shared" si="17"/>
        <v>0</v>
      </c>
      <c r="KH83" s="196">
        <f t="shared" si="17"/>
        <v>0</v>
      </c>
      <c r="KI83" s="196">
        <f t="shared" si="17"/>
        <v>0</v>
      </c>
      <c r="KJ83" s="196">
        <f t="shared" si="17"/>
        <v>0</v>
      </c>
      <c r="KK83" s="196">
        <f t="shared" si="17"/>
        <v>0</v>
      </c>
      <c r="KL83" s="196">
        <f t="shared" si="17"/>
        <v>0</v>
      </c>
      <c r="KM83" s="196">
        <f t="shared" si="17"/>
        <v>0</v>
      </c>
      <c r="KN83" s="196">
        <f t="shared" si="17"/>
        <v>0</v>
      </c>
      <c r="KO83" s="196">
        <f t="shared" si="17"/>
        <v>0</v>
      </c>
      <c r="KP83" s="196">
        <f t="shared" si="17"/>
        <v>0.2857142857142857</v>
      </c>
      <c r="KQ83" s="196">
        <f t="shared" si="17"/>
        <v>0</v>
      </c>
      <c r="KR83" s="196">
        <f t="shared" si="17"/>
        <v>0.35714285714285715</v>
      </c>
      <c r="KS83" s="196">
        <f t="shared" si="17"/>
        <v>1.7857142857142858</v>
      </c>
      <c r="KT83" s="196">
        <f t="shared" si="17"/>
        <v>0</v>
      </c>
      <c r="KU83" s="196">
        <f t="shared" si="17"/>
        <v>0.9285714285714286</v>
      </c>
      <c r="KV83" s="196">
        <f t="shared" si="17"/>
        <v>0</v>
      </c>
      <c r="KW83" s="197">
        <f t="shared" si="17"/>
        <v>0</v>
      </c>
      <c r="KX83" s="210"/>
    </row>
    <row r="84" spans="1:310" x14ac:dyDescent="0.3">
      <c r="A84" s="227" t="s">
        <v>219</v>
      </c>
      <c r="B84" s="133">
        <f>AVERAGE(B51:B64)</f>
        <v>0</v>
      </c>
      <c r="C84" s="133">
        <f t="shared" ref="C84:BN84" si="18">AVERAGE(C51:C64)</f>
        <v>0</v>
      </c>
      <c r="D84" s="133">
        <f t="shared" si="18"/>
        <v>0</v>
      </c>
      <c r="E84" s="133">
        <f t="shared" si="18"/>
        <v>0</v>
      </c>
      <c r="F84" s="133">
        <f t="shared" si="18"/>
        <v>0</v>
      </c>
      <c r="G84" s="133">
        <f t="shared" si="18"/>
        <v>0</v>
      </c>
      <c r="H84" s="133">
        <f t="shared" si="18"/>
        <v>0</v>
      </c>
      <c r="I84" s="133">
        <f t="shared" si="18"/>
        <v>0</v>
      </c>
      <c r="J84" s="133">
        <f t="shared" si="18"/>
        <v>0</v>
      </c>
      <c r="K84" s="133">
        <f t="shared" si="18"/>
        <v>0</v>
      </c>
      <c r="L84" s="133">
        <f t="shared" si="18"/>
        <v>0</v>
      </c>
      <c r="M84" s="133">
        <f t="shared" si="18"/>
        <v>0</v>
      </c>
      <c r="N84" s="133">
        <f t="shared" si="18"/>
        <v>0</v>
      </c>
      <c r="O84" s="133">
        <f t="shared" si="18"/>
        <v>0</v>
      </c>
      <c r="P84" s="133">
        <f t="shared" si="18"/>
        <v>0</v>
      </c>
      <c r="Q84" s="133">
        <f t="shared" si="18"/>
        <v>0</v>
      </c>
      <c r="R84" s="133">
        <f t="shared" si="18"/>
        <v>0</v>
      </c>
      <c r="S84" s="133">
        <f t="shared" si="18"/>
        <v>0</v>
      </c>
      <c r="T84" s="133">
        <f t="shared" si="18"/>
        <v>0</v>
      </c>
      <c r="U84" s="133">
        <f t="shared" si="18"/>
        <v>0</v>
      </c>
      <c r="V84" s="133">
        <f t="shared" si="18"/>
        <v>0</v>
      </c>
      <c r="W84" s="133">
        <f t="shared" si="18"/>
        <v>0</v>
      </c>
      <c r="X84" s="136">
        <f t="shared" si="18"/>
        <v>0</v>
      </c>
      <c r="Y84" s="136">
        <f t="shared" si="18"/>
        <v>0</v>
      </c>
      <c r="Z84" s="136">
        <f t="shared" si="18"/>
        <v>0</v>
      </c>
      <c r="AA84" s="136">
        <f t="shared" si="18"/>
        <v>0</v>
      </c>
      <c r="AB84" s="136">
        <f t="shared" si="18"/>
        <v>0.14285714285714285</v>
      </c>
      <c r="AC84" s="136">
        <f t="shared" si="18"/>
        <v>0</v>
      </c>
      <c r="AD84" s="136">
        <f t="shared" si="18"/>
        <v>0</v>
      </c>
      <c r="AE84" s="136">
        <f t="shared" si="18"/>
        <v>0</v>
      </c>
      <c r="AF84" s="136">
        <f t="shared" si="18"/>
        <v>0</v>
      </c>
      <c r="AG84" s="136">
        <f t="shared" si="18"/>
        <v>0</v>
      </c>
      <c r="AH84" s="136">
        <f t="shared" si="18"/>
        <v>0</v>
      </c>
      <c r="AI84" s="136">
        <f t="shared" si="18"/>
        <v>0</v>
      </c>
      <c r="AJ84" s="136">
        <f t="shared" si="18"/>
        <v>0</v>
      </c>
      <c r="AK84" s="136">
        <f t="shared" si="18"/>
        <v>0</v>
      </c>
      <c r="AL84" s="136">
        <f t="shared" si="18"/>
        <v>0</v>
      </c>
      <c r="AM84" s="136">
        <f t="shared" si="18"/>
        <v>0</v>
      </c>
      <c r="AN84" s="136">
        <f t="shared" si="18"/>
        <v>0</v>
      </c>
      <c r="AO84" s="136">
        <f t="shared" si="18"/>
        <v>0</v>
      </c>
      <c r="AP84" s="136">
        <f t="shared" si="18"/>
        <v>0</v>
      </c>
      <c r="AQ84" s="136">
        <f t="shared" si="18"/>
        <v>0</v>
      </c>
      <c r="AR84" s="136">
        <f t="shared" si="18"/>
        <v>0</v>
      </c>
      <c r="AS84" s="136">
        <f t="shared" si="18"/>
        <v>0</v>
      </c>
      <c r="AT84" s="141">
        <f t="shared" si="18"/>
        <v>0</v>
      </c>
      <c r="AU84" s="141">
        <f t="shared" si="18"/>
        <v>0</v>
      </c>
      <c r="AV84" s="141">
        <f t="shared" si="18"/>
        <v>0</v>
      </c>
      <c r="AW84" s="141">
        <f t="shared" si="18"/>
        <v>0</v>
      </c>
      <c r="AX84" s="141">
        <f t="shared" si="18"/>
        <v>0</v>
      </c>
      <c r="AY84" s="141">
        <f t="shared" si="18"/>
        <v>0</v>
      </c>
      <c r="AZ84" s="141">
        <f t="shared" si="18"/>
        <v>0</v>
      </c>
      <c r="BA84" s="141">
        <f t="shared" si="18"/>
        <v>0</v>
      </c>
      <c r="BB84" s="141">
        <f t="shared" si="18"/>
        <v>0</v>
      </c>
      <c r="BC84" s="141">
        <f t="shared" si="18"/>
        <v>0</v>
      </c>
      <c r="BD84" s="141">
        <f t="shared" si="18"/>
        <v>0</v>
      </c>
      <c r="BE84" s="141">
        <f t="shared" si="18"/>
        <v>0</v>
      </c>
      <c r="BF84" s="141">
        <f t="shared" si="18"/>
        <v>0</v>
      </c>
      <c r="BG84" s="141">
        <f t="shared" si="18"/>
        <v>0</v>
      </c>
      <c r="BH84" s="141">
        <f t="shared" si="18"/>
        <v>0</v>
      </c>
      <c r="BI84" s="141">
        <f t="shared" si="18"/>
        <v>0</v>
      </c>
      <c r="BJ84" s="141">
        <f t="shared" si="18"/>
        <v>0</v>
      </c>
      <c r="BK84" s="141">
        <f t="shared" si="18"/>
        <v>0</v>
      </c>
      <c r="BL84" s="141">
        <f t="shared" si="18"/>
        <v>0</v>
      </c>
      <c r="BM84" s="141">
        <f t="shared" si="18"/>
        <v>0</v>
      </c>
      <c r="BN84" s="141">
        <f t="shared" si="18"/>
        <v>0</v>
      </c>
      <c r="BO84" s="141">
        <f t="shared" ref="BO84:DY84" si="19">AVERAGE(BO51:BO64)</f>
        <v>0</v>
      </c>
      <c r="BP84" s="144">
        <f t="shared" si="19"/>
        <v>0</v>
      </c>
      <c r="BQ84" s="144">
        <f t="shared" si="19"/>
        <v>0</v>
      </c>
      <c r="BR84" s="144">
        <f t="shared" si="19"/>
        <v>0</v>
      </c>
      <c r="BS84" s="144">
        <f t="shared" si="19"/>
        <v>0</v>
      </c>
      <c r="BT84" s="144">
        <f t="shared" si="19"/>
        <v>0</v>
      </c>
      <c r="BU84" s="144">
        <f t="shared" si="19"/>
        <v>0</v>
      </c>
      <c r="BV84" s="144">
        <f t="shared" si="19"/>
        <v>0</v>
      </c>
      <c r="BW84" s="144">
        <f t="shared" si="19"/>
        <v>0</v>
      </c>
      <c r="BX84" s="144">
        <f t="shared" si="19"/>
        <v>0</v>
      </c>
      <c r="BY84" s="144">
        <f t="shared" si="19"/>
        <v>0</v>
      </c>
      <c r="BZ84" s="144">
        <f t="shared" si="19"/>
        <v>0</v>
      </c>
      <c r="CA84" s="144">
        <f t="shared" si="19"/>
        <v>0</v>
      </c>
      <c r="CB84" s="144">
        <f t="shared" si="19"/>
        <v>0</v>
      </c>
      <c r="CC84" s="144">
        <f t="shared" si="19"/>
        <v>0</v>
      </c>
      <c r="CD84" s="144">
        <f t="shared" si="19"/>
        <v>0</v>
      </c>
      <c r="CE84" s="144">
        <f t="shared" si="19"/>
        <v>0</v>
      </c>
      <c r="CF84" s="144">
        <f t="shared" si="19"/>
        <v>0</v>
      </c>
      <c r="CG84" s="144">
        <f t="shared" si="19"/>
        <v>0</v>
      </c>
      <c r="CH84" s="144">
        <f t="shared" si="19"/>
        <v>0</v>
      </c>
      <c r="CI84" s="144">
        <f t="shared" si="19"/>
        <v>0</v>
      </c>
      <c r="CJ84" s="144">
        <f t="shared" si="19"/>
        <v>0.14285714285714285</v>
      </c>
      <c r="CK84" s="144">
        <f t="shared" si="19"/>
        <v>0</v>
      </c>
      <c r="CL84" s="150">
        <f t="shared" si="19"/>
        <v>0.14285714285714285</v>
      </c>
      <c r="CM84" s="150">
        <f t="shared" si="19"/>
        <v>0</v>
      </c>
      <c r="CN84" s="150">
        <f t="shared" si="19"/>
        <v>0</v>
      </c>
      <c r="CO84" s="150">
        <f t="shared" si="19"/>
        <v>0</v>
      </c>
      <c r="CP84" s="150">
        <f t="shared" si="19"/>
        <v>0.21428571428571427</v>
      </c>
      <c r="CQ84" s="150">
        <f t="shared" si="19"/>
        <v>0</v>
      </c>
      <c r="CR84" s="150">
        <f t="shared" si="19"/>
        <v>0.21428571428571427</v>
      </c>
      <c r="CS84" s="150">
        <f t="shared" si="19"/>
        <v>0</v>
      </c>
      <c r="CT84" s="150">
        <f t="shared" si="19"/>
        <v>0</v>
      </c>
      <c r="CU84" s="150">
        <f t="shared" si="19"/>
        <v>0.42857142857142855</v>
      </c>
      <c r="CV84" s="150">
        <f t="shared" si="19"/>
        <v>0.35714285714285715</v>
      </c>
      <c r="CW84" s="150">
        <f t="shared" si="19"/>
        <v>0</v>
      </c>
      <c r="CX84" s="150">
        <f t="shared" si="19"/>
        <v>0.21428571428571427</v>
      </c>
      <c r="CY84" s="150">
        <f t="shared" si="19"/>
        <v>0</v>
      </c>
      <c r="CZ84" s="150">
        <f t="shared" si="19"/>
        <v>0.14285714285714285</v>
      </c>
      <c r="DA84" s="150">
        <f t="shared" si="19"/>
        <v>0</v>
      </c>
      <c r="DB84" s="150">
        <f t="shared" si="19"/>
        <v>0</v>
      </c>
      <c r="DC84" s="150">
        <f t="shared" si="19"/>
        <v>0</v>
      </c>
      <c r="DD84" s="150">
        <f t="shared" si="19"/>
        <v>0</v>
      </c>
      <c r="DE84" s="150">
        <f t="shared" si="19"/>
        <v>0</v>
      </c>
      <c r="DF84" s="150">
        <f t="shared" si="19"/>
        <v>0</v>
      </c>
      <c r="DG84" s="150">
        <f t="shared" si="19"/>
        <v>0</v>
      </c>
      <c r="DH84" s="153">
        <f t="shared" si="19"/>
        <v>0</v>
      </c>
      <c r="DI84" s="153">
        <f t="shared" si="19"/>
        <v>0</v>
      </c>
      <c r="DJ84" s="153">
        <f t="shared" si="19"/>
        <v>0</v>
      </c>
      <c r="DK84" s="153">
        <f t="shared" si="19"/>
        <v>0</v>
      </c>
      <c r="DL84" s="153">
        <f t="shared" si="19"/>
        <v>0</v>
      </c>
      <c r="DM84" s="153">
        <f t="shared" si="19"/>
        <v>0</v>
      </c>
      <c r="DN84" s="153">
        <f t="shared" si="19"/>
        <v>0</v>
      </c>
      <c r="DO84" s="153">
        <f t="shared" si="19"/>
        <v>0</v>
      </c>
      <c r="DP84" s="153">
        <f t="shared" si="19"/>
        <v>0</v>
      </c>
      <c r="DQ84" s="153">
        <f t="shared" si="19"/>
        <v>0.35714285714285715</v>
      </c>
      <c r="DR84" s="153">
        <f t="shared" si="19"/>
        <v>0.35714285714285715</v>
      </c>
      <c r="DS84" s="153">
        <f t="shared" si="19"/>
        <v>0</v>
      </c>
      <c r="DT84" s="153">
        <f t="shared" si="19"/>
        <v>0</v>
      </c>
      <c r="DU84" s="153">
        <f t="shared" si="19"/>
        <v>0</v>
      </c>
      <c r="DV84" s="153">
        <f t="shared" si="19"/>
        <v>0</v>
      </c>
      <c r="DW84" s="153">
        <f t="shared" si="19"/>
        <v>0</v>
      </c>
      <c r="DX84" s="153">
        <f t="shared" si="19"/>
        <v>0</v>
      </c>
      <c r="DY84" s="153">
        <f t="shared" si="19"/>
        <v>0</v>
      </c>
      <c r="DZ84" s="153">
        <f t="shared" ref="DZ84:EC84" si="20">AVERAGE(DZ51:DZ64)</f>
        <v>0</v>
      </c>
      <c r="EA84" s="153">
        <f t="shared" si="20"/>
        <v>0</v>
      </c>
      <c r="EB84" s="153">
        <f t="shared" si="20"/>
        <v>0</v>
      </c>
      <c r="EC84" s="153">
        <f t="shared" si="20"/>
        <v>0</v>
      </c>
      <c r="ED84" s="156">
        <f t="shared" ref="ED84:GN84" si="21">AVERAGE(ED51:ED64)</f>
        <v>0</v>
      </c>
      <c r="EE84" s="156">
        <f t="shared" si="21"/>
        <v>0.5714285714285714</v>
      </c>
      <c r="EF84" s="156">
        <f t="shared" si="21"/>
        <v>0</v>
      </c>
      <c r="EG84" s="156">
        <f t="shared" si="21"/>
        <v>0.21428571428571427</v>
      </c>
      <c r="EH84" s="156">
        <f t="shared" si="21"/>
        <v>0.21428571428571427</v>
      </c>
      <c r="EI84" s="156">
        <f t="shared" si="21"/>
        <v>0.2857142857142857</v>
      </c>
      <c r="EJ84" s="156">
        <f t="shared" si="21"/>
        <v>0</v>
      </c>
      <c r="EK84" s="156">
        <f t="shared" si="21"/>
        <v>0</v>
      </c>
      <c r="EL84" s="156">
        <f t="shared" si="21"/>
        <v>0.14285714285714285</v>
      </c>
      <c r="EM84" s="156">
        <f t="shared" si="21"/>
        <v>7.1428571428571425E-2</v>
      </c>
      <c r="EN84" s="156">
        <f t="shared" si="21"/>
        <v>0.21428571428571427</v>
      </c>
      <c r="EO84" s="156">
        <f t="shared" si="21"/>
        <v>0</v>
      </c>
      <c r="EP84" s="156">
        <f t="shared" si="21"/>
        <v>0.42857142857142855</v>
      </c>
      <c r="EQ84" s="156">
        <f t="shared" si="21"/>
        <v>0.14285714285714285</v>
      </c>
      <c r="ER84" s="156">
        <f t="shared" si="21"/>
        <v>0.14285714285714285</v>
      </c>
      <c r="ES84" s="156">
        <f t="shared" si="21"/>
        <v>0</v>
      </c>
      <c r="ET84" s="156">
        <f t="shared" si="21"/>
        <v>0</v>
      </c>
      <c r="EU84" s="156">
        <f t="shared" si="21"/>
        <v>0</v>
      </c>
      <c r="EV84" s="156">
        <f t="shared" si="21"/>
        <v>0</v>
      </c>
      <c r="EW84" s="156">
        <f t="shared" si="21"/>
        <v>0</v>
      </c>
      <c r="EX84" s="156">
        <f t="shared" si="21"/>
        <v>0.14285714285714285</v>
      </c>
      <c r="EY84" s="156">
        <f t="shared" si="21"/>
        <v>0.14285714285714285</v>
      </c>
      <c r="EZ84" s="162">
        <f t="shared" si="21"/>
        <v>0</v>
      </c>
      <c r="FA84" s="162">
        <f t="shared" si="21"/>
        <v>0</v>
      </c>
      <c r="FB84" s="162">
        <f t="shared" si="21"/>
        <v>0</v>
      </c>
      <c r="FC84" s="162">
        <f t="shared" si="21"/>
        <v>0</v>
      </c>
      <c r="FD84" s="162">
        <f t="shared" si="21"/>
        <v>0</v>
      </c>
      <c r="FE84" s="162">
        <f t="shared" si="21"/>
        <v>0</v>
      </c>
      <c r="FF84" s="162">
        <f t="shared" si="21"/>
        <v>0</v>
      </c>
      <c r="FG84" s="162">
        <f t="shared" si="21"/>
        <v>0</v>
      </c>
      <c r="FH84" s="162">
        <f t="shared" si="21"/>
        <v>0</v>
      </c>
      <c r="FI84" s="162">
        <f t="shared" si="21"/>
        <v>0</v>
      </c>
      <c r="FJ84" s="162">
        <f t="shared" si="21"/>
        <v>0</v>
      </c>
      <c r="FK84" s="162">
        <f t="shared" si="21"/>
        <v>0</v>
      </c>
      <c r="FL84" s="162">
        <f t="shared" si="21"/>
        <v>0</v>
      </c>
      <c r="FM84" s="162">
        <f t="shared" si="21"/>
        <v>0</v>
      </c>
      <c r="FN84" s="162">
        <f t="shared" si="21"/>
        <v>0</v>
      </c>
      <c r="FO84" s="162">
        <f t="shared" si="21"/>
        <v>0</v>
      </c>
      <c r="FP84" s="162">
        <f t="shared" si="21"/>
        <v>0</v>
      </c>
      <c r="FQ84" s="162">
        <f t="shared" si="21"/>
        <v>0</v>
      </c>
      <c r="FR84" s="162">
        <f t="shared" si="21"/>
        <v>0</v>
      </c>
      <c r="FS84" s="162">
        <f t="shared" si="21"/>
        <v>0</v>
      </c>
      <c r="FT84" s="162">
        <f t="shared" si="21"/>
        <v>0</v>
      </c>
      <c r="FU84" s="162">
        <f t="shared" si="21"/>
        <v>0</v>
      </c>
      <c r="FV84" s="166">
        <f t="shared" si="21"/>
        <v>0</v>
      </c>
      <c r="FW84" s="166">
        <f t="shared" si="21"/>
        <v>0.5714285714285714</v>
      </c>
      <c r="FX84" s="166">
        <f t="shared" si="21"/>
        <v>0.5</v>
      </c>
      <c r="FY84" s="166">
        <f t="shared" si="21"/>
        <v>0.42857142857142855</v>
      </c>
      <c r="FZ84" s="166">
        <f t="shared" si="21"/>
        <v>0.35714285714285715</v>
      </c>
      <c r="GA84" s="166">
        <f t="shared" si="21"/>
        <v>0.2857142857142857</v>
      </c>
      <c r="GB84" s="166">
        <f t="shared" si="21"/>
        <v>0.21428571428571427</v>
      </c>
      <c r="GC84" s="166">
        <f t="shared" si="21"/>
        <v>0</v>
      </c>
      <c r="GD84" s="166">
        <f t="shared" si="21"/>
        <v>0</v>
      </c>
      <c r="GE84" s="166">
        <f t="shared" si="21"/>
        <v>0</v>
      </c>
      <c r="GF84" s="166">
        <f t="shared" si="21"/>
        <v>0</v>
      </c>
      <c r="GG84" s="166">
        <f t="shared" si="21"/>
        <v>0</v>
      </c>
      <c r="GH84" s="166">
        <f t="shared" si="21"/>
        <v>0</v>
      </c>
      <c r="GI84" s="166">
        <f t="shared" si="21"/>
        <v>0</v>
      </c>
      <c r="GJ84" s="166">
        <f t="shared" si="21"/>
        <v>0</v>
      </c>
      <c r="GK84" s="166">
        <f t="shared" si="21"/>
        <v>0</v>
      </c>
      <c r="GL84" s="166">
        <f t="shared" si="21"/>
        <v>0</v>
      </c>
      <c r="GM84" s="166">
        <f t="shared" si="21"/>
        <v>0</v>
      </c>
      <c r="GN84" s="166">
        <f t="shared" si="21"/>
        <v>0</v>
      </c>
      <c r="GO84" s="166">
        <f t="shared" ref="GO84:IZ84" si="22">AVERAGE(GO51:GO64)</f>
        <v>0</v>
      </c>
      <c r="GP84" s="166">
        <f t="shared" si="22"/>
        <v>0</v>
      </c>
      <c r="GQ84" s="166">
        <f t="shared" si="22"/>
        <v>0</v>
      </c>
      <c r="GR84" s="171">
        <f t="shared" si="22"/>
        <v>0</v>
      </c>
      <c r="GS84" s="171">
        <f t="shared" si="22"/>
        <v>0</v>
      </c>
      <c r="GT84" s="171">
        <f t="shared" si="22"/>
        <v>0</v>
      </c>
      <c r="GU84" s="171">
        <f t="shared" si="22"/>
        <v>0</v>
      </c>
      <c r="GV84" s="171">
        <f t="shared" si="22"/>
        <v>0</v>
      </c>
      <c r="GW84" s="171">
        <f t="shared" si="22"/>
        <v>0</v>
      </c>
      <c r="GX84" s="171">
        <f t="shared" si="22"/>
        <v>0</v>
      </c>
      <c r="GY84" s="171">
        <f t="shared" si="22"/>
        <v>0</v>
      </c>
      <c r="GZ84" s="171">
        <f t="shared" si="22"/>
        <v>0</v>
      </c>
      <c r="HA84" s="171">
        <f t="shared" si="22"/>
        <v>0</v>
      </c>
      <c r="HB84" s="171">
        <f t="shared" si="22"/>
        <v>0</v>
      </c>
      <c r="HC84" s="171">
        <f t="shared" si="22"/>
        <v>0</v>
      </c>
      <c r="HD84" s="171">
        <f t="shared" si="22"/>
        <v>0</v>
      </c>
      <c r="HE84" s="171">
        <f t="shared" si="22"/>
        <v>0</v>
      </c>
      <c r="HF84" s="171">
        <f t="shared" si="22"/>
        <v>0</v>
      </c>
      <c r="HG84" s="171">
        <f t="shared" si="22"/>
        <v>0</v>
      </c>
      <c r="HH84" s="171">
        <f t="shared" si="22"/>
        <v>0</v>
      </c>
      <c r="HI84" s="171">
        <f t="shared" si="22"/>
        <v>0</v>
      </c>
      <c r="HJ84" s="171">
        <f t="shared" si="22"/>
        <v>0</v>
      </c>
      <c r="HK84" s="171">
        <f t="shared" si="22"/>
        <v>0</v>
      </c>
      <c r="HL84" s="171">
        <f t="shared" si="22"/>
        <v>0</v>
      </c>
      <c r="HM84" s="171">
        <f t="shared" si="22"/>
        <v>0</v>
      </c>
      <c r="HN84" s="178">
        <f t="shared" si="22"/>
        <v>0</v>
      </c>
      <c r="HO84" s="178">
        <f t="shared" si="22"/>
        <v>0</v>
      </c>
      <c r="HP84" s="178">
        <f t="shared" si="22"/>
        <v>0</v>
      </c>
      <c r="HQ84" s="178">
        <f t="shared" si="22"/>
        <v>0</v>
      </c>
      <c r="HR84" s="178">
        <f t="shared" si="22"/>
        <v>0</v>
      </c>
      <c r="HS84" s="178">
        <f t="shared" si="22"/>
        <v>0</v>
      </c>
      <c r="HT84" s="178">
        <f t="shared" si="22"/>
        <v>0</v>
      </c>
      <c r="HU84" s="178">
        <f t="shared" si="22"/>
        <v>0</v>
      </c>
      <c r="HV84" s="178">
        <f t="shared" si="22"/>
        <v>0</v>
      </c>
      <c r="HW84" s="178">
        <f t="shared" si="22"/>
        <v>0</v>
      </c>
      <c r="HX84" s="178">
        <f t="shared" si="22"/>
        <v>0</v>
      </c>
      <c r="HY84" s="178">
        <f t="shared" si="22"/>
        <v>0</v>
      </c>
      <c r="HZ84" s="178">
        <f t="shared" si="22"/>
        <v>0</v>
      </c>
      <c r="IA84" s="178">
        <f t="shared" si="22"/>
        <v>0</v>
      </c>
      <c r="IB84" s="178">
        <f t="shared" si="22"/>
        <v>0</v>
      </c>
      <c r="IC84" s="178">
        <f t="shared" si="22"/>
        <v>0</v>
      </c>
      <c r="ID84" s="178">
        <f t="shared" si="22"/>
        <v>0</v>
      </c>
      <c r="IE84" s="178">
        <f t="shared" si="22"/>
        <v>0</v>
      </c>
      <c r="IF84" s="178">
        <f t="shared" si="22"/>
        <v>0</v>
      </c>
      <c r="IG84" s="178">
        <f t="shared" si="22"/>
        <v>0</v>
      </c>
      <c r="IH84" s="178">
        <f t="shared" si="22"/>
        <v>0</v>
      </c>
      <c r="II84" s="178">
        <f t="shared" si="22"/>
        <v>0</v>
      </c>
      <c r="IJ84" s="181">
        <f t="shared" si="22"/>
        <v>0</v>
      </c>
      <c r="IK84" s="181">
        <f t="shared" si="22"/>
        <v>0</v>
      </c>
      <c r="IL84" s="181">
        <f t="shared" si="22"/>
        <v>0</v>
      </c>
      <c r="IM84" s="181">
        <f t="shared" si="22"/>
        <v>0</v>
      </c>
      <c r="IN84" s="181">
        <f t="shared" si="22"/>
        <v>0</v>
      </c>
      <c r="IO84" s="181">
        <f t="shared" si="22"/>
        <v>0</v>
      </c>
      <c r="IP84" s="181">
        <f t="shared" si="22"/>
        <v>0</v>
      </c>
      <c r="IQ84" s="181">
        <f t="shared" si="22"/>
        <v>0</v>
      </c>
      <c r="IR84" s="181">
        <f t="shared" si="22"/>
        <v>0</v>
      </c>
      <c r="IS84" s="181">
        <f t="shared" si="22"/>
        <v>0</v>
      </c>
      <c r="IT84" s="181">
        <f t="shared" si="22"/>
        <v>0</v>
      </c>
      <c r="IU84" s="181">
        <f t="shared" si="22"/>
        <v>0</v>
      </c>
      <c r="IV84" s="181">
        <f t="shared" si="22"/>
        <v>0</v>
      </c>
      <c r="IW84" s="181">
        <f t="shared" si="22"/>
        <v>0</v>
      </c>
      <c r="IX84" s="181">
        <f t="shared" si="22"/>
        <v>0</v>
      </c>
      <c r="IY84" s="181">
        <f t="shared" si="22"/>
        <v>0</v>
      </c>
      <c r="IZ84" s="181">
        <f t="shared" si="22"/>
        <v>0</v>
      </c>
      <c r="JA84" s="181">
        <f t="shared" ref="JA84:KW84" si="23">AVERAGE(JA51:JA64)</f>
        <v>0</v>
      </c>
      <c r="JB84" s="181">
        <f t="shared" si="23"/>
        <v>0</v>
      </c>
      <c r="JC84" s="181">
        <f t="shared" si="23"/>
        <v>0</v>
      </c>
      <c r="JD84" s="181">
        <f t="shared" si="23"/>
        <v>0</v>
      </c>
      <c r="JE84" s="181">
        <f t="shared" si="23"/>
        <v>0</v>
      </c>
      <c r="JF84" s="188">
        <f t="shared" si="23"/>
        <v>0</v>
      </c>
      <c r="JG84" s="188">
        <f t="shared" si="23"/>
        <v>0</v>
      </c>
      <c r="JH84" s="188">
        <f t="shared" si="23"/>
        <v>0</v>
      </c>
      <c r="JI84" s="188">
        <f t="shared" si="23"/>
        <v>0</v>
      </c>
      <c r="JJ84" s="188">
        <f t="shared" si="23"/>
        <v>0</v>
      </c>
      <c r="JK84" s="188">
        <f t="shared" si="23"/>
        <v>0</v>
      </c>
      <c r="JL84" s="188">
        <f t="shared" si="23"/>
        <v>0</v>
      </c>
      <c r="JM84" s="188">
        <f t="shared" si="23"/>
        <v>0</v>
      </c>
      <c r="JN84" s="188">
        <f t="shared" si="23"/>
        <v>0</v>
      </c>
      <c r="JO84" s="188">
        <f t="shared" si="23"/>
        <v>0</v>
      </c>
      <c r="JP84" s="188">
        <f t="shared" si="23"/>
        <v>0</v>
      </c>
      <c r="JQ84" s="188">
        <f t="shared" si="23"/>
        <v>0</v>
      </c>
      <c r="JR84" s="188">
        <f t="shared" si="23"/>
        <v>0</v>
      </c>
      <c r="JS84" s="188">
        <f t="shared" si="23"/>
        <v>0</v>
      </c>
      <c r="JT84" s="188">
        <f t="shared" si="23"/>
        <v>0</v>
      </c>
      <c r="JU84" s="188">
        <f t="shared" si="23"/>
        <v>0</v>
      </c>
      <c r="JV84" s="188">
        <f t="shared" si="23"/>
        <v>0</v>
      </c>
      <c r="JW84" s="188">
        <f t="shared" si="23"/>
        <v>0</v>
      </c>
      <c r="JX84" s="188">
        <f t="shared" si="23"/>
        <v>0</v>
      </c>
      <c r="JY84" s="188">
        <f t="shared" si="23"/>
        <v>0</v>
      </c>
      <c r="JZ84" s="188">
        <f t="shared" si="23"/>
        <v>0</v>
      </c>
      <c r="KA84" s="188">
        <f t="shared" si="23"/>
        <v>0</v>
      </c>
      <c r="KB84" s="196">
        <f t="shared" si="23"/>
        <v>0</v>
      </c>
      <c r="KC84" s="196">
        <f t="shared" si="23"/>
        <v>0</v>
      </c>
      <c r="KD84" s="196">
        <f t="shared" si="23"/>
        <v>0</v>
      </c>
      <c r="KE84" s="196">
        <f t="shared" si="23"/>
        <v>0</v>
      </c>
      <c r="KF84" s="196">
        <f t="shared" si="23"/>
        <v>0</v>
      </c>
      <c r="KG84" s="196">
        <f t="shared" si="23"/>
        <v>0</v>
      </c>
      <c r="KH84" s="196">
        <f t="shared" si="23"/>
        <v>0</v>
      </c>
      <c r="KI84" s="196">
        <f t="shared" si="23"/>
        <v>0</v>
      </c>
      <c r="KJ84" s="196">
        <f t="shared" si="23"/>
        <v>0</v>
      </c>
      <c r="KK84" s="196">
        <f t="shared" si="23"/>
        <v>0</v>
      </c>
      <c r="KL84" s="196">
        <f t="shared" si="23"/>
        <v>0</v>
      </c>
      <c r="KM84" s="196">
        <f t="shared" si="23"/>
        <v>0</v>
      </c>
      <c r="KN84" s="196">
        <f t="shared" si="23"/>
        <v>0</v>
      </c>
      <c r="KO84" s="196">
        <f t="shared" si="23"/>
        <v>0</v>
      </c>
      <c r="KP84" s="196">
        <f t="shared" si="23"/>
        <v>0</v>
      </c>
      <c r="KQ84" s="196">
        <f t="shared" si="23"/>
        <v>0</v>
      </c>
      <c r="KR84" s="196">
        <f t="shared" si="23"/>
        <v>0</v>
      </c>
      <c r="KS84" s="196">
        <f t="shared" si="23"/>
        <v>0</v>
      </c>
      <c r="KT84" s="196">
        <f t="shared" si="23"/>
        <v>0</v>
      </c>
      <c r="KU84" s="196">
        <f t="shared" si="23"/>
        <v>0</v>
      </c>
      <c r="KV84" s="196">
        <f t="shared" si="23"/>
        <v>0</v>
      </c>
      <c r="KW84" s="197">
        <f t="shared" si="23"/>
        <v>0</v>
      </c>
      <c r="KX84" s="210"/>
    </row>
    <row r="85" spans="1:310" ht="15" thickBot="1" x14ac:dyDescent="0.35">
      <c r="A85" s="228" t="s">
        <v>218</v>
      </c>
      <c r="B85" s="134">
        <f>AVERAGE(B67:B80)</f>
        <v>0</v>
      </c>
      <c r="C85" s="134">
        <f t="shared" ref="C85:BN85" si="24">AVERAGE(C67:C80)</f>
        <v>0</v>
      </c>
      <c r="D85" s="134">
        <f t="shared" si="24"/>
        <v>0</v>
      </c>
      <c r="E85" s="134">
        <f t="shared" si="24"/>
        <v>0</v>
      </c>
      <c r="F85" s="134">
        <f t="shared" si="24"/>
        <v>0</v>
      </c>
      <c r="G85" s="134">
        <f t="shared" si="24"/>
        <v>0</v>
      </c>
      <c r="H85" s="134">
        <f t="shared" si="24"/>
        <v>0</v>
      </c>
      <c r="I85" s="134">
        <f t="shared" si="24"/>
        <v>0</v>
      </c>
      <c r="J85" s="134">
        <f t="shared" si="24"/>
        <v>0</v>
      </c>
      <c r="K85" s="134">
        <f t="shared" si="24"/>
        <v>0</v>
      </c>
      <c r="L85" s="134">
        <f t="shared" si="24"/>
        <v>0</v>
      </c>
      <c r="M85" s="134">
        <f t="shared" si="24"/>
        <v>0</v>
      </c>
      <c r="N85" s="134">
        <f t="shared" si="24"/>
        <v>0</v>
      </c>
      <c r="O85" s="134">
        <f t="shared" si="24"/>
        <v>0</v>
      </c>
      <c r="P85" s="134">
        <f t="shared" si="24"/>
        <v>0</v>
      </c>
      <c r="Q85" s="134">
        <f t="shared" si="24"/>
        <v>0</v>
      </c>
      <c r="R85" s="134">
        <f t="shared" si="24"/>
        <v>0</v>
      </c>
      <c r="S85" s="134">
        <f t="shared" si="24"/>
        <v>0</v>
      </c>
      <c r="T85" s="134">
        <f t="shared" si="24"/>
        <v>0</v>
      </c>
      <c r="U85" s="134">
        <f t="shared" si="24"/>
        <v>0</v>
      </c>
      <c r="V85" s="134">
        <f t="shared" si="24"/>
        <v>0</v>
      </c>
      <c r="W85" s="134">
        <f t="shared" si="24"/>
        <v>0</v>
      </c>
      <c r="X85" s="137">
        <f t="shared" si="24"/>
        <v>0</v>
      </c>
      <c r="Y85" s="137">
        <f t="shared" si="24"/>
        <v>0.14285714285714285</v>
      </c>
      <c r="Z85" s="137">
        <f t="shared" si="24"/>
        <v>7.1428571428571425E-2</v>
      </c>
      <c r="AA85" s="137">
        <f t="shared" si="24"/>
        <v>7.1428571428571425E-2</v>
      </c>
      <c r="AB85" s="137">
        <f t="shared" si="24"/>
        <v>0</v>
      </c>
      <c r="AC85" s="137">
        <f t="shared" si="24"/>
        <v>0</v>
      </c>
      <c r="AD85" s="137">
        <f t="shared" si="24"/>
        <v>0</v>
      </c>
      <c r="AE85" s="137">
        <f t="shared" si="24"/>
        <v>7.1428571428571425E-2</v>
      </c>
      <c r="AF85" s="137">
        <f t="shared" si="24"/>
        <v>0</v>
      </c>
      <c r="AG85" s="137">
        <f t="shared" si="24"/>
        <v>0</v>
      </c>
      <c r="AH85" s="137">
        <f t="shared" si="24"/>
        <v>0</v>
      </c>
      <c r="AI85" s="137">
        <f t="shared" si="24"/>
        <v>0</v>
      </c>
      <c r="AJ85" s="137">
        <f t="shared" si="24"/>
        <v>0</v>
      </c>
      <c r="AK85" s="137">
        <f t="shared" si="24"/>
        <v>0</v>
      </c>
      <c r="AL85" s="137">
        <f t="shared" si="24"/>
        <v>0</v>
      </c>
      <c r="AM85" s="137">
        <f t="shared" si="24"/>
        <v>0</v>
      </c>
      <c r="AN85" s="137">
        <f t="shared" si="24"/>
        <v>0</v>
      </c>
      <c r="AO85" s="137">
        <f t="shared" si="24"/>
        <v>0</v>
      </c>
      <c r="AP85" s="137">
        <f t="shared" si="24"/>
        <v>0</v>
      </c>
      <c r="AQ85" s="137">
        <f t="shared" si="24"/>
        <v>0</v>
      </c>
      <c r="AR85" s="137">
        <f t="shared" si="24"/>
        <v>0</v>
      </c>
      <c r="AS85" s="137">
        <f t="shared" si="24"/>
        <v>0</v>
      </c>
      <c r="AT85" s="142">
        <f t="shared" si="24"/>
        <v>0</v>
      </c>
      <c r="AU85" s="142">
        <f t="shared" si="24"/>
        <v>0</v>
      </c>
      <c r="AV85" s="142">
        <f t="shared" si="24"/>
        <v>0</v>
      </c>
      <c r="AW85" s="142">
        <f t="shared" si="24"/>
        <v>0</v>
      </c>
      <c r="AX85" s="142">
        <f t="shared" si="24"/>
        <v>0</v>
      </c>
      <c r="AY85" s="142">
        <f t="shared" si="24"/>
        <v>0</v>
      </c>
      <c r="AZ85" s="142">
        <f t="shared" si="24"/>
        <v>0</v>
      </c>
      <c r="BA85" s="142">
        <f t="shared" si="24"/>
        <v>0</v>
      </c>
      <c r="BB85" s="142">
        <f t="shared" si="24"/>
        <v>0</v>
      </c>
      <c r="BC85" s="142">
        <f t="shared" si="24"/>
        <v>0</v>
      </c>
      <c r="BD85" s="142">
        <f t="shared" si="24"/>
        <v>0</v>
      </c>
      <c r="BE85" s="142">
        <f t="shared" si="24"/>
        <v>0</v>
      </c>
      <c r="BF85" s="142">
        <f t="shared" si="24"/>
        <v>0</v>
      </c>
      <c r="BG85" s="142">
        <f t="shared" si="24"/>
        <v>0</v>
      </c>
      <c r="BH85" s="142">
        <f t="shared" si="24"/>
        <v>0</v>
      </c>
      <c r="BI85" s="142">
        <f t="shared" si="24"/>
        <v>0</v>
      </c>
      <c r="BJ85" s="142">
        <f t="shared" si="24"/>
        <v>0</v>
      </c>
      <c r="BK85" s="142">
        <f t="shared" si="24"/>
        <v>0</v>
      </c>
      <c r="BL85" s="142">
        <f t="shared" si="24"/>
        <v>0</v>
      </c>
      <c r="BM85" s="142">
        <f t="shared" si="24"/>
        <v>0</v>
      </c>
      <c r="BN85" s="142">
        <f t="shared" si="24"/>
        <v>0</v>
      </c>
      <c r="BO85" s="142">
        <f t="shared" ref="BO85:DY85" si="25">AVERAGE(BO67:BO80)</f>
        <v>0</v>
      </c>
      <c r="BP85" s="145">
        <f t="shared" si="25"/>
        <v>0</v>
      </c>
      <c r="BQ85" s="145">
        <f t="shared" si="25"/>
        <v>0</v>
      </c>
      <c r="BR85" s="145">
        <f t="shared" si="25"/>
        <v>0</v>
      </c>
      <c r="BS85" s="145">
        <f t="shared" si="25"/>
        <v>0</v>
      </c>
      <c r="BT85" s="145">
        <f t="shared" si="25"/>
        <v>0</v>
      </c>
      <c r="BU85" s="145">
        <f t="shared" si="25"/>
        <v>0</v>
      </c>
      <c r="BV85" s="145">
        <f t="shared" si="25"/>
        <v>7.1428571428571425E-2</v>
      </c>
      <c r="BW85" s="145">
        <f t="shared" si="25"/>
        <v>0.14285714285714285</v>
      </c>
      <c r="BX85" s="145">
        <f t="shared" si="25"/>
        <v>0</v>
      </c>
      <c r="BY85" s="145">
        <f t="shared" si="25"/>
        <v>0</v>
      </c>
      <c r="BZ85" s="145">
        <f t="shared" si="25"/>
        <v>0</v>
      </c>
      <c r="CA85" s="145">
        <f t="shared" si="25"/>
        <v>0</v>
      </c>
      <c r="CB85" s="145">
        <f t="shared" si="25"/>
        <v>0</v>
      </c>
      <c r="CC85" s="145">
        <f t="shared" si="25"/>
        <v>0</v>
      </c>
      <c r="CD85" s="145">
        <f t="shared" si="25"/>
        <v>0</v>
      </c>
      <c r="CE85" s="145">
        <f t="shared" si="25"/>
        <v>0</v>
      </c>
      <c r="CF85" s="145">
        <f t="shared" si="25"/>
        <v>0</v>
      </c>
      <c r="CG85" s="145">
        <f t="shared" si="25"/>
        <v>7.1428571428571425E-2</v>
      </c>
      <c r="CH85" s="145">
        <f t="shared" si="25"/>
        <v>0.14285714285714285</v>
      </c>
      <c r="CI85" s="145">
        <f t="shared" si="25"/>
        <v>0.14285714285714285</v>
      </c>
      <c r="CJ85" s="145">
        <f t="shared" si="25"/>
        <v>0.14285714285714285</v>
      </c>
      <c r="CK85" s="145">
        <f t="shared" si="25"/>
        <v>0.21428571428571427</v>
      </c>
      <c r="CL85" s="151">
        <f t="shared" si="25"/>
        <v>0.21428571428571427</v>
      </c>
      <c r="CM85" s="151">
        <f t="shared" si="25"/>
        <v>0</v>
      </c>
      <c r="CN85" s="151">
        <f t="shared" si="25"/>
        <v>0</v>
      </c>
      <c r="CO85" s="151">
        <f t="shared" si="25"/>
        <v>0</v>
      </c>
      <c r="CP85" s="151">
        <f t="shared" si="25"/>
        <v>0</v>
      </c>
      <c r="CQ85" s="151">
        <f t="shared" si="25"/>
        <v>0</v>
      </c>
      <c r="CR85" s="151">
        <f t="shared" si="25"/>
        <v>0</v>
      </c>
      <c r="CS85" s="151">
        <f t="shared" si="25"/>
        <v>0</v>
      </c>
      <c r="CT85" s="151">
        <f t="shared" si="25"/>
        <v>0.21428571428571427</v>
      </c>
      <c r="CU85" s="151">
        <f t="shared" si="25"/>
        <v>0.21428571428571427</v>
      </c>
      <c r="CV85" s="151">
        <f t="shared" si="25"/>
        <v>0.2857142857142857</v>
      </c>
      <c r="CW85" s="151">
        <f t="shared" si="25"/>
        <v>0</v>
      </c>
      <c r="CX85" s="151">
        <f t="shared" si="25"/>
        <v>0</v>
      </c>
      <c r="CY85" s="151">
        <f t="shared" si="25"/>
        <v>0</v>
      </c>
      <c r="CZ85" s="151">
        <f t="shared" si="25"/>
        <v>0</v>
      </c>
      <c r="DA85" s="151">
        <f t="shared" si="25"/>
        <v>0</v>
      </c>
      <c r="DB85" s="151">
        <f t="shared" si="25"/>
        <v>0</v>
      </c>
      <c r="DC85" s="151">
        <f t="shared" si="25"/>
        <v>0.14285714285714285</v>
      </c>
      <c r="DD85" s="151">
        <f t="shared" si="25"/>
        <v>0.21428571428571427</v>
      </c>
      <c r="DE85" s="151">
        <f t="shared" si="25"/>
        <v>0</v>
      </c>
      <c r="DF85" s="151">
        <f t="shared" si="25"/>
        <v>0</v>
      </c>
      <c r="DG85" s="151">
        <f t="shared" si="25"/>
        <v>0</v>
      </c>
      <c r="DH85" s="154">
        <f t="shared" si="25"/>
        <v>0</v>
      </c>
      <c r="DI85" s="154">
        <f t="shared" si="25"/>
        <v>0</v>
      </c>
      <c r="DJ85" s="154">
        <f t="shared" si="25"/>
        <v>0</v>
      </c>
      <c r="DK85" s="154">
        <f t="shared" si="25"/>
        <v>0</v>
      </c>
      <c r="DL85" s="154">
        <f t="shared" si="25"/>
        <v>0</v>
      </c>
      <c r="DM85" s="154">
        <f t="shared" si="25"/>
        <v>0</v>
      </c>
      <c r="DN85" s="154">
        <f t="shared" si="25"/>
        <v>0</v>
      </c>
      <c r="DO85" s="154">
        <f t="shared" si="25"/>
        <v>0</v>
      </c>
      <c r="DP85" s="154">
        <f t="shared" si="25"/>
        <v>0</v>
      </c>
      <c r="DQ85" s="154">
        <f t="shared" si="25"/>
        <v>0</v>
      </c>
      <c r="DR85" s="154">
        <f t="shared" si="25"/>
        <v>0</v>
      </c>
      <c r="DS85" s="154">
        <f t="shared" si="25"/>
        <v>0</v>
      </c>
      <c r="DT85" s="154">
        <f t="shared" si="25"/>
        <v>0</v>
      </c>
      <c r="DU85" s="154">
        <f t="shared" si="25"/>
        <v>0</v>
      </c>
      <c r="DV85" s="154">
        <f t="shared" si="25"/>
        <v>0</v>
      </c>
      <c r="DW85" s="154">
        <f t="shared" si="25"/>
        <v>0</v>
      </c>
      <c r="DX85" s="154">
        <f t="shared" si="25"/>
        <v>0</v>
      </c>
      <c r="DY85" s="154">
        <f t="shared" si="25"/>
        <v>0</v>
      </c>
      <c r="DZ85" s="154">
        <f t="shared" ref="DZ85:EC85" si="26">AVERAGE(DZ67:DZ80)</f>
        <v>0</v>
      </c>
      <c r="EA85" s="154">
        <f t="shared" si="26"/>
        <v>0</v>
      </c>
      <c r="EB85" s="154">
        <f t="shared" si="26"/>
        <v>0</v>
      </c>
      <c r="EC85" s="154">
        <f t="shared" si="26"/>
        <v>0</v>
      </c>
      <c r="ED85" s="157">
        <f t="shared" ref="ED85:GN85" si="27">AVERAGE(ED67:ED80)</f>
        <v>0</v>
      </c>
      <c r="EE85" s="157">
        <f t="shared" si="27"/>
        <v>0.14285714285714285</v>
      </c>
      <c r="EF85" s="157">
        <f t="shared" si="27"/>
        <v>0.35714285714285715</v>
      </c>
      <c r="EG85" s="157">
        <f t="shared" si="27"/>
        <v>0</v>
      </c>
      <c r="EH85" s="157">
        <f t="shared" si="27"/>
        <v>0</v>
      </c>
      <c r="EI85" s="157">
        <f t="shared" si="27"/>
        <v>0</v>
      </c>
      <c r="EJ85" s="157">
        <f t="shared" si="27"/>
        <v>0.14285714285714285</v>
      </c>
      <c r="EK85" s="157">
        <f t="shared" si="27"/>
        <v>0</v>
      </c>
      <c r="EL85" s="157">
        <f t="shared" si="27"/>
        <v>0.14285714285714285</v>
      </c>
      <c r="EM85" s="157">
        <f t="shared" si="27"/>
        <v>0</v>
      </c>
      <c r="EN85" s="157">
        <f t="shared" si="27"/>
        <v>0</v>
      </c>
      <c r="EO85" s="157">
        <f t="shared" si="27"/>
        <v>0.21428571428571427</v>
      </c>
      <c r="EP85" s="157">
        <f t="shared" si="27"/>
        <v>0.21428571428571427</v>
      </c>
      <c r="EQ85" s="157">
        <f t="shared" si="27"/>
        <v>0</v>
      </c>
      <c r="ER85" s="157">
        <f t="shared" si="27"/>
        <v>0</v>
      </c>
      <c r="ES85" s="157">
        <f t="shared" si="27"/>
        <v>0</v>
      </c>
      <c r="ET85" s="157">
        <f t="shared" si="27"/>
        <v>0</v>
      </c>
      <c r="EU85" s="157">
        <f t="shared" si="27"/>
        <v>0</v>
      </c>
      <c r="EV85" s="157">
        <f t="shared" si="27"/>
        <v>0</v>
      </c>
      <c r="EW85" s="157">
        <f t="shared" si="27"/>
        <v>0.14285714285714285</v>
      </c>
      <c r="EX85" s="157">
        <f t="shared" si="27"/>
        <v>0</v>
      </c>
      <c r="EY85" s="157">
        <f t="shared" si="27"/>
        <v>0</v>
      </c>
      <c r="EZ85" s="163">
        <f t="shared" si="27"/>
        <v>0</v>
      </c>
      <c r="FA85" s="163">
        <f t="shared" si="27"/>
        <v>0</v>
      </c>
      <c r="FB85" s="163">
        <f t="shared" si="27"/>
        <v>0</v>
      </c>
      <c r="FC85" s="163">
        <f t="shared" si="27"/>
        <v>0</v>
      </c>
      <c r="FD85" s="163">
        <f t="shared" si="27"/>
        <v>0</v>
      </c>
      <c r="FE85" s="163">
        <f t="shared" si="27"/>
        <v>0</v>
      </c>
      <c r="FF85" s="163">
        <f t="shared" si="27"/>
        <v>0</v>
      </c>
      <c r="FG85" s="163">
        <f t="shared" si="27"/>
        <v>0</v>
      </c>
      <c r="FH85" s="163">
        <f t="shared" si="27"/>
        <v>0</v>
      </c>
      <c r="FI85" s="163">
        <f t="shared" si="27"/>
        <v>0</v>
      </c>
      <c r="FJ85" s="163">
        <f t="shared" si="27"/>
        <v>0</v>
      </c>
      <c r="FK85" s="163">
        <f t="shared" si="27"/>
        <v>0</v>
      </c>
      <c r="FL85" s="163">
        <f t="shared" si="27"/>
        <v>0</v>
      </c>
      <c r="FM85" s="163">
        <f t="shared" si="27"/>
        <v>0</v>
      </c>
      <c r="FN85" s="163">
        <f t="shared" si="27"/>
        <v>0</v>
      </c>
      <c r="FO85" s="163">
        <f t="shared" si="27"/>
        <v>0</v>
      </c>
      <c r="FP85" s="163">
        <f t="shared" si="27"/>
        <v>0</v>
      </c>
      <c r="FQ85" s="163">
        <f t="shared" si="27"/>
        <v>0</v>
      </c>
      <c r="FR85" s="163">
        <f t="shared" si="27"/>
        <v>0</v>
      </c>
      <c r="FS85" s="163">
        <f t="shared" si="27"/>
        <v>0</v>
      </c>
      <c r="FT85" s="163">
        <f t="shared" si="27"/>
        <v>0</v>
      </c>
      <c r="FU85" s="163">
        <f t="shared" si="27"/>
        <v>0</v>
      </c>
      <c r="FV85" s="167">
        <f t="shared" si="27"/>
        <v>0</v>
      </c>
      <c r="FW85" s="167">
        <f t="shared" si="27"/>
        <v>0.5</v>
      </c>
      <c r="FX85" s="167">
        <f t="shared" si="27"/>
        <v>0.42857142857142855</v>
      </c>
      <c r="FY85" s="167">
        <f t="shared" si="27"/>
        <v>0</v>
      </c>
      <c r="FZ85" s="167">
        <f t="shared" si="27"/>
        <v>0</v>
      </c>
      <c r="GA85" s="167">
        <f t="shared" si="27"/>
        <v>0</v>
      </c>
      <c r="GB85" s="167">
        <f t="shared" si="27"/>
        <v>0</v>
      </c>
      <c r="GC85" s="167">
        <f t="shared" si="27"/>
        <v>0</v>
      </c>
      <c r="GD85" s="167">
        <f t="shared" si="27"/>
        <v>0</v>
      </c>
      <c r="GE85" s="167">
        <f t="shared" si="27"/>
        <v>0</v>
      </c>
      <c r="GF85" s="167">
        <f t="shared" si="27"/>
        <v>0</v>
      </c>
      <c r="GG85" s="167">
        <f t="shared" si="27"/>
        <v>0</v>
      </c>
      <c r="GH85" s="167">
        <f t="shared" si="27"/>
        <v>0</v>
      </c>
      <c r="GI85" s="167">
        <f t="shared" si="27"/>
        <v>0</v>
      </c>
      <c r="GJ85" s="167">
        <f t="shared" si="27"/>
        <v>0</v>
      </c>
      <c r="GK85" s="167">
        <f t="shared" si="27"/>
        <v>0</v>
      </c>
      <c r="GL85" s="167">
        <f t="shared" si="27"/>
        <v>0</v>
      </c>
      <c r="GM85" s="167">
        <f t="shared" si="27"/>
        <v>0</v>
      </c>
      <c r="GN85" s="167">
        <f t="shared" si="27"/>
        <v>0</v>
      </c>
      <c r="GO85" s="167">
        <f t="shared" ref="GO85:IZ85" si="28">AVERAGE(GO67:GO80)</f>
        <v>0</v>
      </c>
      <c r="GP85" s="167">
        <f t="shared" si="28"/>
        <v>0</v>
      </c>
      <c r="GQ85" s="167">
        <f t="shared" si="28"/>
        <v>0</v>
      </c>
      <c r="GR85" s="172">
        <f t="shared" si="28"/>
        <v>0</v>
      </c>
      <c r="GS85" s="172">
        <f t="shared" si="28"/>
        <v>0</v>
      </c>
      <c r="GT85" s="172">
        <f t="shared" si="28"/>
        <v>0</v>
      </c>
      <c r="GU85" s="172">
        <f t="shared" si="28"/>
        <v>0</v>
      </c>
      <c r="GV85" s="172">
        <f t="shared" si="28"/>
        <v>0</v>
      </c>
      <c r="GW85" s="172">
        <f t="shared" si="28"/>
        <v>0</v>
      </c>
      <c r="GX85" s="172">
        <f t="shared" si="28"/>
        <v>0</v>
      </c>
      <c r="GY85" s="172">
        <f t="shared" si="28"/>
        <v>0</v>
      </c>
      <c r="GZ85" s="172">
        <f t="shared" si="28"/>
        <v>0</v>
      </c>
      <c r="HA85" s="172">
        <f t="shared" si="28"/>
        <v>0</v>
      </c>
      <c r="HB85" s="172">
        <f t="shared" si="28"/>
        <v>0</v>
      </c>
      <c r="HC85" s="172">
        <f t="shared" si="28"/>
        <v>0</v>
      </c>
      <c r="HD85" s="172">
        <f t="shared" si="28"/>
        <v>0</v>
      </c>
      <c r="HE85" s="172">
        <f t="shared" si="28"/>
        <v>0</v>
      </c>
      <c r="HF85" s="172">
        <f t="shared" si="28"/>
        <v>0</v>
      </c>
      <c r="HG85" s="172">
        <f t="shared" si="28"/>
        <v>0</v>
      </c>
      <c r="HH85" s="172">
        <f t="shared" si="28"/>
        <v>0</v>
      </c>
      <c r="HI85" s="172">
        <f t="shared" si="28"/>
        <v>0</v>
      </c>
      <c r="HJ85" s="172">
        <f t="shared" si="28"/>
        <v>0</v>
      </c>
      <c r="HK85" s="172">
        <f t="shared" si="28"/>
        <v>0</v>
      </c>
      <c r="HL85" s="172">
        <f t="shared" si="28"/>
        <v>0</v>
      </c>
      <c r="HM85" s="172">
        <f t="shared" si="28"/>
        <v>0</v>
      </c>
      <c r="HN85" s="179">
        <f t="shared" si="28"/>
        <v>0</v>
      </c>
      <c r="HO85" s="179">
        <f t="shared" si="28"/>
        <v>0</v>
      </c>
      <c r="HP85" s="179">
        <f t="shared" si="28"/>
        <v>0</v>
      </c>
      <c r="HQ85" s="179">
        <f t="shared" si="28"/>
        <v>0</v>
      </c>
      <c r="HR85" s="179">
        <f t="shared" si="28"/>
        <v>0</v>
      </c>
      <c r="HS85" s="179">
        <f t="shared" si="28"/>
        <v>0</v>
      </c>
      <c r="HT85" s="179">
        <f t="shared" si="28"/>
        <v>0</v>
      </c>
      <c r="HU85" s="179">
        <f t="shared" si="28"/>
        <v>0</v>
      </c>
      <c r="HV85" s="179">
        <f t="shared" si="28"/>
        <v>0</v>
      </c>
      <c r="HW85" s="179">
        <f t="shared" si="28"/>
        <v>0</v>
      </c>
      <c r="HX85" s="179">
        <f t="shared" si="28"/>
        <v>0</v>
      </c>
      <c r="HY85" s="179">
        <f t="shared" si="28"/>
        <v>0</v>
      </c>
      <c r="HZ85" s="179">
        <f t="shared" si="28"/>
        <v>0</v>
      </c>
      <c r="IA85" s="179">
        <f t="shared" si="28"/>
        <v>0</v>
      </c>
      <c r="IB85" s="179">
        <f t="shared" si="28"/>
        <v>0</v>
      </c>
      <c r="IC85" s="179">
        <f t="shared" si="28"/>
        <v>0</v>
      </c>
      <c r="ID85" s="179">
        <f t="shared" si="28"/>
        <v>0</v>
      </c>
      <c r="IE85" s="179">
        <f t="shared" si="28"/>
        <v>0</v>
      </c>
      <c r="IF85" s="179">
        <f t="shared" si="28"/>
        <v>0</v>
      </c>
      <c r="IG85" s="179">
        <f t="shared" si="28"/>
        <v>0</v>
      </c>
      <c r="IH85" s="179">
        <f t="shared" si="28"/>
        <v>0</v>
      </c>
      <c r="II85" s="179">
        <f t="shared" si="28"/>
        <v>0</v>
      </c>
      <c r="IJ85" s="182">
        <f t="shared" si="28"/>
        <v>0</v>
      </c>
      <c r="IK85" s="182">
        <f t="shared" si="28"/>
        <v>0</v>
      </c>
      <c r="IL85" s="182">
        <f t="shared" si="28"/>
        <v>0</v>
      </c>
      <c r="IM85" s="182">
        <f t="shared" si="28"/>
        <v>0</v>
      </c>
      <c r="IN85" s="182">
        <f t="shared" si="28"/>
        <v>0</v>
      </c>
      <c r="IO85" s="182">
        <f t="shared" si="28"/>
        <v>0</v>
      </c>
      <c r="IP85" s="182">
        <f t="shared" si="28"/>
        <v>0</v>
      </c>
      <c r="IQ85" s="182">
        <f t="shared" si="28"/>
        <v>0</v>
      </c>
      <c r="IR85" s="182">
        <f t="shared" si="28"/>
        <v>0</v>
      </c>
      <c r="IS85" s="182">
        <f t="shared" si="28"/>
        <v>0</v>
      </c>
      <c r="IT85" s="182">
        <f t="shared" si="28"/>
        <v>0</v>
      </c>
      <c r="IU85" s="182">
        <f t="shared" si="28"/>
        <v>0</v>
      </c>
      <c r="IV85" s="182">
        <f t="shared" si="28"/>
        <v>0</v>
      </c>
      <c r="IW85" s="182">
        <f t="shared" si="28"/>
        <v>0</v>
      </c>
      <c r="IX85" s="182">
        <f t="shared" si="28"/>
        <v>0</v>
      </c>
      <c r="IY85" s="182">
        <f t="shared" si="28"/>
        <v>0</v>
      </c>
      <c r="IZ85" s="182">
        <f t="shared" si="28"/>
        <v>0</v>
      </c>
      <c r="JA85" s="182">
        <f t="shared" ref="JA85:KW85" si="29">AVERAGE(JA67:JA80)</f>
        <v>0</v>
      </c>
      <c r="JB85" s="182">
        <f t="shared" si="29"/>
        <v>0</v>
      </c>
      <c r="JC85" s="182">
        <f t="shared" si="29"/>
        <v>0</v>
      </c>
      <c r="JD85" s="182">
        <f t="shared" si="29"/>
        <v>0</v>
      </c>
      <c r="JE85" s="182">
        <f t="shared" si="29"/>
        <v>0</v>
      </c>
      <c r="JF85" s="189">
        <f t="shared" si="29"/>
        <v>0</v>
      </c>
      <c r="JG85" s="189">
        <f t="shared" si="29"/>
        <v>0</v>
      </c>
      <c r="JH85" s="189">
        <f t="shared" si="29"/>
        <v>0</v>
      </c>
      <c r="JI85" s="189">
        <f t="shared" si="29"/>
        <v>0</v>
      </c>
      <c r="JJ85" s="189">
        <f t="shared" si="29"/>
        <v>0</v>
      </c>
      <c r="JK85" s="189">
        <f t="shared" si="29"/>
        <v>0</v>
      </c>
      <c r="JL85" s="189">
        <f t="shared" si="29"/>
        <v>0</v>
      </c>
      <c r="JM85" s="189">
        <f t="shared" si="29"/>
        <v>0</v>
      </c>
      <c r="JN85" s="189">
        <f t="shared" si="29"/>
        <v>0</v>
      </c>
      <c r="JO85" s="189">
        <f t="shared" si="29"/>
        <v>0</v>
      </c>
      <c r="JP85" s="189">
        <f t="shared" si="29"/>
        <v>0</v>
      </c>
      <c r="JQ85" s="189">
        <f t="shared" si="29"/>
        <v>0</v>
      </c>
      <c r="JR85" s="189">
        <f t="shared" si="29"/>
        <v>0</v>
      </c>
      <c r="JS85" s="189">
        <f t="shared" si="29"/>
        <v>0</v>
      </c>
      <c r="JT85" s="189">
        <f t="shared" si="29"/>
        <v>0</v>
      </c>
      <c r="JU85" s="189">
        <f t="shared" si="29"/>
        <v>0</v>
      </c>
      <c r="JV85" s="189">
        <f t="shared" si="29"/>
        <v>0</v>
      </c>
      <c r="JW85" s="189">
        <f t="shared" si="29"/>
        <v>0</v>
      </c>
      <c r="JX85" s="189">
        <f t="shared" si="29"/>
        <v>0</v>
      </c>
      <c r="JY85" s="189">
        <f t="shared" si="29"/>
        <v>0</v>
      </c>
      <c r="JZ85" s="189">
        <f t="shared" si="29"/>
        <v>0</v>
      </c>
      <c r="KA85" s="189">
        <f t="shared" si="29"/>
        <v>0</v>
      </c>
      <c r="KB85" s="198">
        <f t="shared" si="29"/>
        <v>0</v>
      </c>
      <c r="KC85" s="198">
        <f t="shared" si="29"/>
        <v>0</v>
      </c>
      <c r="KD85" s="198">
        <f t="shared" si="29"/>
        <v>0</v>
      </c>
      <c r="KE85" s="198">
        <f t="shared" si="29"/>
        <v>0</v>
      </c>
      <c r="KF85" s="198">
        <f t="shared" si="29"/>
        <v>0</v>
      </c>
      <c r="KG85" s="198">
        <f t="shared" si="29"/>
        <v>0</v>
      </c>
      <c r="KH85" s="198">
        <f t="shared" si="29"/>
        <v>0</v>
      </c>
      <c r="KI85" s="198">
        <f t="shared" si="29"/>
        <v>0</v>
      </c>
      <c r="KJ85" s="198">
        <f t="shared" si="29"/>
        <v>0</v>
      </c>
      <c r="KK85" s="198">
        <f t="shared" si="29"/>
        <v>0</v>
      </c>
      <c r="KL85" s="198">
        <f t="shared" si="29"/>
        <v>0</v>
      </c>
      <c r="KM85" s="198">
        <f t="shared" si="29"/>
        <v>0</v>
      </c>
      <c r="KN85" s="198">
        <f t="shared" si="29"/>
        <v>0</v>
      </c>
      <c r="KO85" s="198">
        <f t="shared" si="29"/>
        <v>0</v>
      </c>
      <c r="KP85" s="198">
        <f t="shared" si="29"/>
        <v>0</v>
      </c>
      <c r="KQ85" s="198">
        <f t="shared" si="29"/>
        <v>0</v>
      </c>
      <c r="KR85" s="198">
        <f t="shared" si="29"/>
        <v>0</v>
      </c>
      <c r="KS85" s="198">
        <f t="shared" si="29"/>
        <v>0</v>
      </c>
      <c r="KT85" s="198">
        <f t="shared" si="29"/>
        <v>0</v>
      </c>
      <c r="KU85" s="198">
        <f t="shared" si="29"/>
        <v>0</v>
      </c>
      <c r="KV85" s="198">
        <f t="shared" si="29"/>
        <v>0</v>
      </c>
      <c r="KW85" s="199">
        <f t="shared" si="29"/>
        <v>0</v>
      </c>
      <c r="KX85" s="210"/>
    </row>
    <row r="86" spans="1:310" x14ac:dyDescent="0.3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97"/>
      <c r="BQ86" s="97"/>
      <c r="BR86" s="97"/>
      <c r="BS86" s="97"/>
      <c r="BT86" s="97"/>
      <c r="BU86" s="97"/>
      <c r="BV86" s="97"/>
      <c r="BW86" s="97"/>
      <c r="BX86" s="97"/>
      <c r="BY86" s="97"/>
      <c r="BZ86" s="97"/>
      <c r="CA86" s="97"/>
      <c r="CB86" s="97"/>
      <c r="CC86" s="97"/>
      <c r="CD86" s="97"/>
      <c r="CE86" s="97"/>
      <c r="CF86" s="97"/>
      <c r="CG86" s="97"/>
      <c r="CH86" s="97"/>
      <c r="CI86" s="97"/>
      <c r="CJ86" s="97"/>
      <c r="CK86" s="97"/>
      <c r="CL86" s="219"/>
      <c r="CM86" s="219"/>
      <c r="CN86" s="219"/>
      <c r="CO86" s="219"/>
      <c r="CP86" s="219"/>
      <c r="CQ86" s="219"/>
      <c r="CR86" s="219"/>
      <c r="CS86" s="219"/>
      <c r="CT86" s="219"/>
      <c r="CU86" s="219"/>
      <c r="CV86" s="219"/>
      <c r="CW86" s="219"/>
      <c r="CX86" s="219"/>
      <c r="CY86" s="219"/>
      <c r="CZ86" s="219"/>
      <c r="DA86" s="219"/>
      <c r="DB86" s="219"/>
      <c r="DC86" s="219"/>
      <c r="DD86" s="219"/>
      <c r="DE86" s="219"/>
      <c r="DF86" s="219"/>
      <c r="DG86" s="219"/>
      <c r="DH86" s="105"/>
      <c r="DI86" s="105"/>
      <c r="DJ86" s="105"/>
      <c r="DK86" s="105"/>
      <c r="DL86" s="105"/>
      <c r="DM86" s="105"/>
      <c r="DN86" s="105"/>
      <c r="DO86" s="105"/>
      <c r="DP86" s="105"/>
      <c r="DQ86" s="105"/>
      <c r="DR86" s="105"/>
      <c r="DS86" s="105"/>
      <c r="DT86" s="105"/>
      <c r="DU86" s="105"/>
      <c r="DV86" s="105"/>
      <c r="DW86" s="105"/>
      <c r="DX86" s="105"/>
      <c r="DY86" s="105"/>
      <c r="DZ86" s="105"/>
      <c r="EA86" s="105"/>
      <c r="EB86" s="105"/>
      <c r="EC86" s="105"/>
      <c r="ED86" s="110"/>
      <c r="EE86" s="110"/>
      <c r="EF86" s="110"/>
      <c r="EG86" s="110"/>
      <c r="EH86" s="110"/>
      <c r="EI86" s="110"/>
      <c r="EJ86" s="110"/>
      <c r="EK86" s="110"/>
      <c r="EL86" s="110"/>
      <c r="EM86" s="110"/>
      <c r="EN86" s="110"/>
      <c r="EO86" s="110"/>
      <c r="EP86" s="110"/>
      <c r="EQ86" s="110"/>
      <c r="ER86" s="110"/>
      <c r="ES86" s="110"/>
      <c r="ET86" s="110"/>
      <c r="EU86" s="110"/>
      <c r="EV86" s="110"/>
      <c r="EW86" s="110"/>
      <c r="EX86" s="110"/>
      <c r="EY86" s="110"/>
      <c r="EZ86" s="220"/>
      <c r="FA86" s="220"/>
      <c r="FB86" s="220"/>
      <c r="FC86" s="220"/>
      <c r="FD86" s="220"/>
      <c r="FE86" s="220"/>
      <c r="FF86" s="220"/>
      <c r="FG86" s="220"/>
      <c r="FH86" s="220"/>
      <c r="FI86" s="220"/>
      <c r="FJ86" s="220"/>
      <c r="FK86" s="220"/>
      <c r="FL86" s="220"/>
      <c r="FM86" s="220"/>
      <c r="FN86" s="220"/>
      <c r="FO86" s="220"/>
      <c r="FP86" s="220"/>
      <c r="FQ86" s="220"/>
      <c r="FR86" s="220"/>
      <c r="FS86" s="220"/>
      <c r="FT86" s="220"/>
      <c r="FU86" s="220"/>
      <c r="FV86" s="221"/>
      <c r="FW86" s="221"/>
      <c r="FX86" s="221"/>
      <c r="FY86" s="221"/>
      <c r="FZ86" s="221"/>
      <c r="GA86" s="221"/>
      <c r="GB86" s="221"/>
      <c r="GC86" s="221"/>
      <c r="GD86" s="221"/>
      <c r="GE86" s="221"/>
      <c r="GF86" s="221"/>
      <c r="GG86" s="221"/>
      <c r="GH86" s="221"/>
      <c r="GI86" s="221"/>
      <c r="GJ86" s="221"/>
      <c r="GK86" s="221"/>
      <c r="GL86" s="221"/>
      <c r="GM86" s="221"/>
      <c r="GN86" s="221"/>
      <c r="GO86" s="221"/>
      <c r="GP86" s="221"/>
      <c r="GQ86" s="221"/>
      <c r="GR86" s="222"/>
      <c r="GS86" s="222"/>
      <c r="GT86" s="222"/>
      <c r="GU86" s="222"/>
      <c r="GV86" s="222"/>
      <c r="GW86" s="222"/>
      <c r="GX86" s="222"/>
      <c r="GY86" s="222"/>
      <c r="GZ86" s="222"/>
      <c r="HA86" s="222"/>
      <c r="HB86" s="222"/>
      <c r="HC86" s="222"/>
      <c r="HD86" s="222"/>
      <c r="HE86" s="222"/>
      <c r="HF86" s="222"/>
      <c r="HG86" s="222"/>
      <c r="HH86" s="222"/>
      <c r="HI86" s="222"/>
      <c r="HJ86" s="222"/>
      <c r="HK86" s="222"/>
      <c r="HL86" s="222"/>
      <c r="HM86" s="222"/>
      <c r="HN86" s="223"/>
      <c r="HO86" s="223"/>
      <c r="HP86" s="223"/>
      <c r="HQ86" s="223"/>
      <c r="HR86" s="223"/>
      <c r="HS86" s="223"/>
      <c r="HT86" s="223"/>
      <c r="HU86" s="223"/>
      <c r="HV86" s="223"/>
      <c r="HW86" s="223"/>
      <c r="HX86" s="223"/>
      <c r="HY86" s="223"/>
      <c r="HZ86" s="223"/>
      <c r="IA86" s="223"/>
      <c r="IB86" s="223"/>
      <c r="IC86" s="223"/>
      <c r="ID86" s="223"/>
      <c r="IE86" s="223"/>
      <c r="IF86" s="223"/>
      <c r="IG86" s="223"/>
      <c r="IH86" s="223"/>
      <c r="II86" s="223"/>
      <c r="IJ86" s="99"/>
      <c r="IK86" s="99"/>
      <c r="IL86" s="99"/>
      <c r="IM86" s="99"/>
      <c r="IN86" s="99"/>
      <c r="IO86" s="99"/>
      <c r="IP86" s="99"/>
      <c r="IQ86" s="99"/>
      <c r="IR86" s="99"/>
      <c r="IS86" s="99"/>
      <c r="IT86" s="99"/>
      <c r="IU86" s="99"/>
      <c r="IV86" s="99"/>
      <c r="IW86" s="99"/>
      <c r="IX86" s="99"/>
      <c r="IY86" s="99"/>
      <c r="IZ86" s="99"/>
      <c r="JA86" s="99"/>
      <c r="JB86" s="99"/>
      <c r="JC86" s="99"/>
      <c r="JD86" s="99"/>
      <c r="JE86" s="99"/>
      <c r="JF86" s="224"/>
      <c r="JG86" s="224"/>
      <c r="JH86" s="224"/>
      <c r="JI86" s="224"/>
      <c r="JJ86" s="224"/>
      <c r="JK86" s="224"/>
      <c r="JL86" s="224"/>
      <c r="JM86" s="224"/>
      <c r="JN86" s="224"/>
      <c r="JO86" s="224"/>
      <c r="JP86" s="224"/>
      <c r="JQ86" s="224"/>
      <c r="JR86" s="224"/>
      <c r="JS86" s="224"/>
      <c r="JT86" s="224"/>
      <c r="JU86" s="224"/>
      <c r="JV86" s="224"/>
      <c r="JW86" s="224"/>
      <c r="JX86" s="224"/>
      <c r="JY86" s="224"/>
      <c r="JZ86" s="224"/>
      <c r="KA86" s="224"/>
      <c r="KB86" s="225"/>
      <c r="KC86" s="225"/>
      <c r="KD86" s="225"/>
      <c r="KE86" s="225"/>
      <c r="KF86" s="225"/>
      <c r="KG86" s="225"/>
      <c r="KH86" s="225"/>
      <c r="KI86" s="225"/>
      <c r="KJ86" s="225"/>
      <c r="KK86" s="225"/>
      <c r="KL86" s="225"/>
      <c r="KM86" s="225"/>
      <c r="KN86" s="225"/>
      <c r="KO86" s="225"/>
      <c r="KP86" s="225"/>
      <c r="KQ86" s="225"/>
      <c r="KR86" s="225"/>
      <c r="KS86" s="225"/>
      <c r="KT86" s="225"/>
      <c r="KU86" s="225"/>
      <c r="KV86" s="225"/>
      <c r="KW86" s="225"/>
    </row>
    <row r="105" spans="1:310" ht="15" thickBot="1" x14ac:dyDescent="0.35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211"/>
      <c r="AU105" s="211"/>
      <c r="AV105" s="211"/>
      <c r="AW105" s="211"/>
      <c r="AX105" s="211"/>
      <c r="AY105" s="211"/>
      <c r="AZ105" s="211"/>
      <c r="BA105" s="211"/>
      <c r="BB105" s="211"/>
      <c r="BC105" s="211"/>
      <c r="BD105" s="211"/>
      <c r="BE105" s="211"/>
      <c r="BF105" s="211"/>
      <c r="BG105" s="211"/>
      <c r="BH105" s="211"/>
      <c r="BI105" s="211"/>
      <c r="BJ105" s="211"/>
      <c r="BK105" s="211"/>
      <c r="BL105" s="211"/>
      <c r="BM105" s="211"/>
      <c r="BN105" s="211"/>
      <c r="BO105" s="211"/>
      <c r="BP105" s="114"/>
      <c r="BQ105" s="114"/>
      <c r="BR105" s="114"/>
      <c r="BS105" s="114"/>
      <c r="BT105" s="114"/>
      <c r="BU105" s="114"/>
      <c r="BV105" s="114"/>
      <c r="BW105" s="114"/>
      <c r="BX105" s="114"/>
      <c r="BY105" s="114"/>
      <c r="BZ105" s="114"/>
      <c r="CA105" s="114"/>
      <c r="CB105" s="114"/>
      <c r="CC105" s="114"/>
      <c r="CD105" s="114"/>
      <c r="CE105" s="114"/>
      <c r="CF105" s="114"/>
      <c r="CG105" s="114"/>
      <c r="CH105" s="114"/>
      <c r="CI105" s="114"/>
      <c r="CJ105" s="114"/>
      <c r="CK105" s="114"/>
      <c r="CL105" s="212"/>
      <c r="CM105" s="212"/>
      <c r="CN105" s="212"/>
      <c r="CO105" s="212"/>
      <c r="CP105" s="212"/>
      <c r="CQ105" s="212"/>
      <c r="CR105" s="212"/>
      <c r="CS105" s="212"/>
      <c r="CT105" s="212"/>
      <c r="CU105" s="212"/>
      <c r="CV105" s="212"/>
      <c r="CW105" s="212"/>
      <c r="CX105" s="212"/>
      <c r="CY105" s="212"/>
      <c r="CZ105" s="212"/>
      <c r="DA105" s="212"/>
      <c r="DB105" s="212"/>
      <c r="DC105" s="212"/>
      <c r="DD105" s="212"/>
      <c r="DE105" s="212"/>
      <c r="DF105" s="212"/>
      <c r="DG105" s="212"/>
      <c r="DH105" s="116"/>
      <c r="DI105" s="116"/>
      <c r="DJ105" s="116"/>
      <c r="DK105" s="116"/>
      <c r="DL105" s="116"/>
      <c r="DM105" s="116"/>
      <c r="DN105" s="116"/>
      <c r="DO105" s="116"/>
      <c r="DP105" s="116"/>
      <c r="DQ105" s="116"/>
      <c r="DR105" s="116"/>
      <c r="DS105" s="116"/>
      <c r="DT105" s="116"/>
      <c r="DU105" s="116"/>
      <c r="DV105" s="116"/>
      <c r="DW105" s="116"/>
      <c r="DX105" s="116"/>
      <c r="DY105" s="116"/>
      <c r="DZ105" s="116"/>
      <c r="EA105" s="116"/>
      <c r="EB105" s="116"/>
      <c r="EC105" s="116"/>
      <c r="ED105" s="117"/>
      <c r="EE105" s="117"/>
      <c r="EF105" s="117"/>
      <c r="EG105" s="117"/>
      <c r="EH105" s="117"/>
      <c r="EI105" s="117"/>
      <c r="EJ105" s="117"/>
      <c r="EK105" s="117"/>
      <c r="EL105" s="117"/>
      <c r="EM105" s="117"/>
      <c r="EN105" s="117"/>
      <c r="EO105" s="117"/>
      <c r="EP105" s="117"/>
      <c r="EQ105" s="117"/>
      <c r="ER105" s="117"/>
      <c r="ES105" s="117"/>
      <c r="ET105" s="117"/>
      <c r="EU105" s="117"/>
      <c r="EV105" s="117"/>
      <c r="EW105" s="117"/>
      <c r="EX105" s="117"/>
      <c r="EY105" s="117"/>
      <c r="EZ105" s="213"/>
      <c r="FA105" s="213"/>
      <c r="FB105" s="213"/>
      <c r="FC105" s="213"/>
      <c r="FD105" s="213"/>
      <c r="FE105" s="213"/>
      <c r="FF105" s="213"/>
      <c r="FG105" s="213"/>
      <c r="FH105" s="213"/>
      <c r="FI105" s="213"/>
      <c r="FJ105" s="213"/>
      <c r="FK105" s="213"/>
      <c r="FL105" s="213"/>
      <c r="FM105" s="213"/>
      <c r="FN105" s="213"/>
      <c r="FO105" s="213"/>
      <c r="FP105" s="213"/>
      <c r="FQ105" s="213"/>
      <c r="FR105" s="213"/>
      <c r="FS105" s="213"/>
      <c r="FT105" s="213"/>
      <c r="FU105" s="213"/>
      <c r="FV105" s="214"/>
      <c r="FW105" s="214"/>
      <c r="FX105" s="214"/>
      <c r="FY105" s="214"/>
      <c r="FZ105" s="214"/>
      <c r="GA105" s="214"/>
      <c r="GB105" s="214"/>
      <c r="GC105" s="214"/>
      <c r="GD105" s="214"/>
      <c r="GE105" s="214"/>
      <c r="GF105" s="214"/>
      <c r="GG105" s="214"/>
      <c r="GH105" s="214"/>
      <c r="GI105" s="214"/>
      <c r="GJ105" s="214"/>
      <c r="GK105" s="214"/>
      <c r="GL105" s="214"/>
      <c r="GM105" s="214"/>
      <c r="GN105" s="214"/>
      <c r="GO105" s="214"/>
      <c r="GP105" s="214"/>
      <c r="GQ105" s="214"/>
      <c r="GR105" s="215"/>
      <c r="GS105" s="215"/>
      <c r="GT105" s="215"/>
      <c r="GU105" s="215"/>
      <c r="GV105" s="215"/>
      <c r="GW105" s="215"/>
      <c r="GX105" s="215"/>
      <c r="GY105" s="215"/>
      <c r="GZ105" s="215"/>
      <c r="HA105" s="215"/>
      <c r="HB105" s="215"/>
      <c r="HC105" s="215"/>
      <c r="HD105" s="215"/>
      <c r="HE105" s="215"/>
      <c r="HF105" s="215"/>
      <c r="HG105" s="215"/>
      <c r="HH105" s="215"/>
      <c r="HI105" s="215"/>
      <c r="HJ105" s="215"/>
      <c r="HK105" s="215"/>
      <c r="HL105" s="215"/>
      <c r="HM105" s="215"/>
      <c r="HN105" s="216"/>
      <c r="HO105" s="216"/>
      <c r="HP105" s="216"/>
      <c r="HQ105" s="216"/>
      <c r="HR105" s="216"/>
      <c r="HS105" s="216"/>
      <c r="HT105" s="216"/>
      <c r="HU105" s="216"/>
      <c r="HV105" s="216"/>
      <c r="HW105" s="216"/>
      <c r="HX105" s="216"/>
      <c r="HY105" s="216"/>
      <c r="HZ105" s="216"/>
      <c r="IA105" s="216"/>
      <c r="IB105" s="216"/>
      <c r="IC105" s="216"/>
      <c r="ID105" s="216"/>
      <c r="IE105" s="216"/>
      <c r="IF105" s="216"/>
      <c r="IG105" s="216"/>
      <c r="IH105" s="216"/>
      <c r="II105" s="216"/>
      <c r="IJ105" s="115"/>
      <c r="IK105" s="115"/>
      <c r="IL105" s="115"/>
      <c r="IM105" s="115"/>
      <c r="IN105" s="115"/>
      <c r="IO105" s="115"/>
      <c r="IP105" s="115"/>
      <c r="IQ105" s="115"/>
      <c r="IR105" s="115"/>
      <c r="IS105" s="115"/>
      <c r="IT105" s="115"/>
      <c r="IU105" s="115"/>
      <c r="IV105" s="115"/>
      <c r="IW105" s="115"/>
      <c r="IX105" s="115"/>
      <c r="IY105" s="115"/>
      <c r="IZ105" s="115"/>
      <c r="JA105" s="115"/>
      <c r="JB105" s="115"/>
      <c r="JC105" s="115"/>
      <c r="JD105" s="115"/>
      <c r="JE105" s="115"/>
      <c r="JF105" s="217"/>
      <c r="JG105" s="217"/>
      <c r="JH105" s="217"/>
      <c r="JI105" s="217"/>
      <c r="JJ105" s="217"/>
      <c r="JK105" s="217"/>
      <c r="JL105" s="217"/>
      <c r="JM105" s="217"/>
      <c r="JN105" s="217"/>
      <c r="JO105" s="217"/>
      <c r="JP105" s="217"/>
      <c r="JQ105" s="217"/>
      <c r="JR105" s="217"/>
      <c r="JS105" s="217"/>
      <c r="JT105" s="217"/>
      <c r="JU105" s="217"/>
      <c r="JV105" s="217"/>
      <c r="JW105" s="217"/>
      <c r="JX105" s="217"/>
      <c r="JY105" s="217"/>
      <c r="JZ105" s="217"/>
      <c r="KA105" s="217"/>
      <c r="KB105" s="218"/>
      <c r="KC105" s="218"/>
      <c r="KD105" s="218"/>
      <c r="KE105" s="218"/>
      <c r="KF105" s="218"/>
      <c r="KG105" s="218"/>
      <c r="KH105" s="218"/>
      <c r="KI105" s="218"/>
      <c r="KJ105" s="218"/>
      <c r="KK105" s="218"/>
      <c r="KL105" s="218"/>
      <c r="KM105" s="218"/>
      <c r="KN105" s="218"/>
      <c r="KO105" s="218"/>
      <c r="KP105" s="218"/>
      <c r="KQ105" s="218"/>
      <c r="KR105" s="218"/>
      <c r="KS105" s="218"/>
      <c r="KT105" s="218"/>
      <c r="KU105" s="218"/>
      <c r="KV105" s="218"/>
      <c r="KW105" s="218"/>
    </row>
    <row r="106" spans="1:310" ht="15" thickBot="1" x14ac:dyDescent="0.35">
      <c r="A106" s="226" t="s">
        <v>222</v>
      </c>
      <c r="B106" s="132">
        <f>COUNTIF(B3:B16,"&gt;0")</f>
        <v>0</v>
      </c>
      <c r="C106" s="132">
        <f t="shared" ref="C106:BN106" si="30">COUNTIF(C3:C16,"&gt;0")</f>
        <v>0</v>
      </c>
      <c r="D106" s="132">
        <f t="shared" si="30"/>
        <v>0</v>
      </c>
      <c r="E106" s="132">
        <f t="shared" si="30"/>
        <v>0</v>
      </c>
      <c r="F106" s="132">
        <f t="shared" si="30"/>
        <v>0</v>
      </c>
      <c r="G106" s="132">
        <f t="shared" si="30"/>
        <v>0</v>
      </c>
      <c r="H106" s="132">
        <f t="shared" si="30"/>
        <v>0</v>
      </c>
      <c r="I106" s="132">
        <f t="shared" si="30"/>
        <v>0</v>
      </c>
      <c r="J106" s="132">
        <f t="shared" si="30"/>
        <v>0</v>
      </c>
      <c r="K106" s="132">
        <f t="shared" si="30"/>
        <v>0</v>
      </c>
      <c r="L106" s="132">
        <f t="shared" si="30"/>
        <v>0</v>
      </c>
      <c r="M106" s="132">
        <f t="shared" si="30"/>
        <v>0</v>
      </c>
      <c r="N106" s="132">
        <f t="shared" si="30"/>
        <v>0</v>
      </c>
      <c r="O106" s="132">
        <f t="shared" si="30"/>
        <v>0</v>
      </c>
      <c r="P106" s="132">
        <f t="shared" si="30"/>
        <v>0</v>
      </c>
      <c r="Q106" s="132">
        <f t="shared" si="30"/>
        <v>0</v>
      </c>
      <c r="R106" s="132">
        <f t="shared" si="30"/>
        <v>0</v>
      </c>
      <c r="S106" s="132">
        <f t="shared" si="30"/>
        <v>0</v>
      </c>
      <c r="T106" s="132">
        <f t="shared" si="30"/>
        <v>0</v>
      </c>
      <c r="U106" s="132">
        <f t="shared" si="30"/>
        <v>0</v>
      </c>
      <c r="V106" s="132">
        <f t="shared" si="30"/>
        <v>0</v>
      </c>
      <c r="W106" s="132">
        <f t="shared" si="30"/>
        <v>0</v>
      </c>
      <c r="X106" s="132">
        <f t="shared" si="30"/>
        <v>1</v>
      </c>
      <c r="Y106" s="132">
        <f t="shared" si="30"/>
        <v>0</v>
      </c>
      <c r="Z106" s="132">
        <f t="shared" si="30"/>
        <v>0</v>
      </c>
      <c r="AA106" s="132">
        <f t="shared" si="30"/>
        <v>2</v>
      </c>
      <c r="AB106" s="132">
        <f t="shared" si="30"/>
        <v>1</v>
      </c>
      <c r="AC106" s="132">
        <f t="shared" si="30"/>
        <v>1</v>
      </c>
      <c r="AD106" s="132">
        <f t="shared" si="30"/>
        <v>1</v>
      </c>
      <c r="AE106" s="132">
        <f t="shared" si="30"/>
        <v>1</v>
      </c>
      <c r="AF106" s="132">
        <f t="shared" si="30"/>
        <v>1</v>
      </c>
      <c r="AG106" s="132">
        <f t="shared" si="30"/>
        <v>2</v>
      </c>
      <c r="AH106" s="132">
        <f t="shared" si="30"/>
        <v>2</v>
      </c>
      <c r="AI106" s="132">
        <f t="shared" si="30"/>
        <v>2</v>
      </c>
      <c r="AJ106" s="132">
        <f t="shared" si="30"/>
        <v>2</v>
      </c>
      <c r="AK106" s="132">
        <f t="shared" si="30"/>
        <v>2</v>
      </c>
      <c r="AL106" s="132">
        <f t="shared" si="30"/>
        <v>1</v>
      </c>
      <c r="AM106" s="132">
        <f t="shared" si="30"/>
        <v>1</v>
      </c>
      <c r="AN106" s="132">
        <f t="shared" si="30"/>
        <v>1</v>
      </c>
      <c r="AO106" s="132">
        <f t="shared" si="30"/>
        <v>1</v>
      </c>
      <c r="AP106" s="132">
        <f t="shared" si="30"/>
        <v>1</v>
      </c>
      <c r="AQ106" s="132">
        <f t="shared" si="30"/>
        <v>2</v>
      </c>
      <c r="AR106" s="132">
        <f t="shared" si="30"/>
        <v>2</v>
      </c>
      <c r="AS106" s="132">
        <f t="shared" si="30"/>
        <v>3</v>
      </c>
      <c r="AT106" s="132">
        <f t="shared" si="30"/>
        <v>0</v>
      </c>
      <c r="AU106" s="132">
        <f t="shared" si="30"/>
        <v>0</v>
      </c>
      <c r="AV106" s="132">
        <f t="shared" si="30"/>
        <v>0</v>
      </c>
      <c r="AW106" s="132">
        <f t="shared" si="30"/>
        <v>1</v>
      </c>
      <c r="AX106" s="132">
        <f t="shared" si="30"/>
        <v>1</v>
      </c>
      <c r="AY106" s="132">
        <f t="shared" si="30"/>
        <v>1</v>
      </c>
      <c r="AZ106" s="132">
        <f t="shared" si="30"/>
        <v>1</v>
      </c>
      <c r="BA106" s="132">
        <f t="shared" si="30"/>
        <v>0</v>
      </c>
      <c r="BB106" s="132">
        <f t="shared" si="30"/>
        <v>0</v>
      </c>
      <c r="BC106" s="132">
        <f t="shared" si="30"/>
        <v>0</v>
      </c>
      <c r="BD106" s="132">
        <f t="shared" si="30"/>
        <v>0</v>
      </c>
      <c r="BE106" s="132">
        <f t="shared" si="30"/>
        <v>0</v>
      </c>
      <c r="BF106" s="132">
        <f t="shared" si="30"/>
        <v>0</v>
      </c>
      <c r="BG106" s="132">
        <f t="shared" si="30"/>
        <v>0</v>
      </c>
      <c r="BH106" s="132">
        <f t="shared" si="30"/>
        <v>0</v>
      </c>
      <c r="BI106" s="132">
        <f t="shared" si="30"/>
        <v>0</v>
      </c>
      <c r="BJ106" s="132">
        <f t="shared" si="30"/>
        <v>0</v>
      </c>
      <c r="BK106" s="132">
        <f t="shared" si="30"/>
        <v>0</v>
      </c>
      <c r="BL106" s="132">
        <f t="shared" si="30"/>
        <v>0</v>
      </c>
      <c r="BM106" s="132">
        <f t="shared" si="30"/>
        <v>0</v>
      </c>
      <c r="BN106" s="132">
        <f t="shared" si="30"/>
        <v>0</v>
      </c>
      <c r="BO106" s="132">
        <f t="shared" ref="BO106:DZ106" si="31">COUNTIF(BO3:BO16,"&gt;0")</f>
        <v>0</v>
      </c>
      <c r="BP106" s="132">
        <f t="shared" si="31"/>
        <v>0</v>
      </c>
      <c r="BQ106" s="132">
        <f t="shared" si="31"/>
        <v>0</v>
      </c>
      <c r="BR106" s="132">
        <f t="shared" si="31"/>
        <v>0</v>
      </c>
      <c r="BS106" s="132">
        <f t="shared" si="31"/>
        <v>0</v>
      </c>
      <c r="BT106" s="132">
        <f t="shared" si="31"/>
        <v>0</v>
      </c>
      <c r="BU106" s="132">
        <f t="shared" si="31"/>
        <v>0</v>
      </c>
      <c r="BV106" s="132">
        <f t="shared" si="31"/>
        <v>0</v>
      </c>
      <c r="BW106" s="132">
        <f t="shared" si="31"/>
        <v>0</v>
      </c>
      <c r="BX106" s="132">
        <f t="shared" si="31"/>
        <v>1</v>
      </c>
      <c r="BY106" s="132">
        <f t="shared" si="31"/>
        <v>1</v>
      </c>
      <c r="BZ106" s="132">
        <f t="shared" si="31"/>
        <v>3</v>
      </c>
      <c r="CA106" s="132">
        <f t="shared" si="31"/>
        <v>3</v>
      </c>
      <c r="CB106" s="132">
        <f t="shared" si="31"/>
        <v>2</v>
      </c>
      <c r="CC106" s="132">
        <f t="shared" si="31"/>
        <v>2</v>
      </c>
      <c r="CD106" s="132">
        <f t="shared" si="31"/>
        <v>2</v>
      </c>
      <c r="CE106" s="132">
        <f t="shared" si="31"/>
        <v>2</v>
      </c>
      <c r="CF106" s="132">
        <f t="shared" si="31"/>
        <v>1</v>
      </c>
      <c r="CG106" s="132">
        <f t="shared" si="31"/>
        <v>2</v>
      </c>
      <c r="CH106" s="132">
        <f t="shared" si="31"/>
        <v>2</v>
      </c>
      <c r="CI106" s="132">
        <f t="shared" si="31"/>
        <v>3</v>
      </c>
      <c r="CJ106" s="132">
        <f t="shared" si="31"/>
        <v>3</v>
      </c>
      <c r="CK106" s="132">
        <f t="shared" si="31"/>
        <v>4</v>
      </c>
      <c r="CL106" s="132">
        <f t="shared" si="31"/>
        <v>0</v>
      </c>
      <c r="CM106" s="132">
        <f t="shared" si="31"/>
        <v>0</v>
      </c>
      <c r="CN106" s="132">
        <f t="shared" si="31"/>
        <v>0</v>
      </c>
      <c r="CO106" s="132">
        <f t="shared" si="31"/>
        <v>1</v>
      </c>
      <c r="CP106" s="132">
        <f t="shared" si="31"/>
        <v>1</v>
      </c>
      <c r="CQ106" s="132">
        <f t="shared" si="31"/>
        <v>1</v>
      </c>
      <c r="CR106" s="132">
        <f t="shared" si="31"/>
        <v>1</v>
      </c>
      <c r="CS106" s="132">
        <f t="shared" si="31"/>
        <v>2</v>
      </c>
      <c r="CT106" s="132">
        <f t="shared" si="31"/>
        <v>3</v>
      </c>
      <c r="CU106" s="132">
        <f t="shared" si="31"/>
        <v>1</v>
      </c>
      <c r="CV106" s="132">
        <f t="shared" si="31"/>
        <v>1</v>
      </c>
      <c r="CW106" s="132">
        <f t="shared" si="31"/>
        <v>2</v>
      </c>
      <c r="CX106" s="132">
        <f t="shared" si="31"/>
        <v>2</v>
      </c>
      <c r="CY106" s="132">
        <f t="shared" si="31"/>
        <v>2</v>
      </c>
      <c r="CZ106" s="132">
        <f t="shared" si="31"/>
        <v>1</v>
      </c>
      <c r="DA106" s="132">
        <f t="shared" si="31"/>
        <v>1</v>
      </c>
      <c r="DB106" s="132">
        <f t="shared" si="31"/>
        <v>2</v>
      </c>
      <c r="DC106" s="132">
        <f t="shared" si="31"/>
        <v>3</v>
      </c>
      <c r="DD106" s="132">
        <f t="shared" si="31"/>
        <v>3</v>
      </c>
      <c r="DE106" s="132">
        <f t="shared" si="31"/>
        <v>4</v>
      </c>
      <c r="DF106" s="132">
        <f t="shared" si="31"/>
        <v>2</v>
      </c>
      <c r="DG106" s="132">
        <f t="shared" si="31"/>
        <v>2</v>
      </c>
      <c r="DH106" s="132">
        <f t="shared" si="31"/>
        <v>0</v>
      </c>
      <c r="DI106" s="132">
        <f t="shared" si="31"/>
        <v>0</v>
      </c>
      <c r="DJ106" s="132">
        <f t="shared" si="31"/>
        <v>0</v>
      </c>
      <c r="DK106" s="132">
        <f t="shared" si="31"/>
        <v>0</v>
      </c>
      <c r="DL106" s="132">
        <f t="shared" si="31"/>
        <v>0</v>
      </c>
      <c r="DM106" s="132">
        <f t="shared" si="31"/>
        <v>0</v>
      </c>
      <c r="DN106" s="132">
        <f t="shared" si="31"/>
        <v>1</v>
      </c>
      <c r="DO106" s="132">
        <f t="shared" si="31"/>
        <v>1</v>
      </c>
      <c r="DP106" s="132">
        <f t="shared" si="31"/>
        <v>1</v>
      </c>
      <c r="DQ106" s="132">
        <f t="shared" si="31"/>
        <v>1</v>
      </c>
      <c r="DR106" s="132">
        <f t="shared" si="31"/>
        <v>2</v>
      </c>
      <c r="DS106" s="132">
        <f t="shared" si="31"/>
        <v>1</v>
      </c>
      <c r="DT106" s="132">
        <f t="shared" si="31"/>
        <v>3</v>
      </c>
      <c r="DU106" s="132">
        <f t="shared" si="31"/>
        <v>2</v>
      </c>
      <c r="DV106" s="132">
        <f t="shared" si="31"/>
        <v>2</v>
      </c>
      <c r="DW106" s="132">
        <f t="shared" si="31"/>
        <v>2</v>
      </c>
      <c r="DX106" s="132">
        <f t="shared" si="31"/>
        <v>1</v>
      </c>
      <c r="DY106" s="132">
        <f t="shared" si="31"/>
        <v>1</v>
      </c>
      <c r="DZ106" s="132">
        <f t="shared" si="31"/>
        <v>2</v>
      </c>
      <c r="EA106" s="132">
        <f t="shared" ref="EA106:GL106" si="32">COUNTIF(EA3:EA16,"&gt;0")</f>
        <v>2</v>
      </c>
      <c r="EB106" s="132">
        <f t="shared" si="32"/>
        <v>2</v>
      </c>
      <c r="EC106" s="132">
        <f t="shared" si="32"/>
        <v>2</v>
      </c>
      <c r="ED106" s="132">
        <f t="shared" si="32"/>
        <v>0</v>
      </c>
      <c r="EE106" s="132">
        <f t="shared" si="32"/>
        <v>0</v>
      </c>
      <c r="EF106" s="132">
        <f t="shared" si="32"/>
        <v>4</v>
      </c>
      <c r="EG106" s="132">
        <f t="shared" si="32"/>
        <v>2</v>
      </c>
      <c r="EH106" s="132">
        <f t="shared" si="32"/>
        <v>4</v>
      </c>
      <c r="EI106" s="132">
        <f t="shared" si="32"/>
        <v>3</v>
      </c>
      <c r="EJ106" s="132">
        <f t="shared" si="32"/>
        <v>2</v>
      </c>
      <c r="EK106" s="132">
        <f t="shared" si="32"/>
        <v>2</v>
      </c>
      <c r="EL106" s="132">
        <f t="shared" si="32"/>
        <v>2</v>
      </c>
      <c r="EM106" s="132">
        <f t="shared" si="32"/>
        <v>2</v>
      </c>
      <c r="EN106" s="132">
        <f t="shared" si="32"/>
        <v>1</v>
      </c>
      <c r="EO106" s="132">
        <f t="shared" si="32"/>
        <v>1</v>
      </c>
      <c r="EP106" s="132">
        <f t="shared" si="32"/>
        <v>0</v>
      </c>
      <c r="EQ106" s="132">
        <f t="shared" si="32"/>
        <v>0</v>
      </c>
      <c r="ER106" s="132">
        <f t="shared" si="32"/>
        <v>1</v>
      </c>
      <c r="ES106" s="132">
        <f t="shared" si="32"/>
        <v>0</v>
      </c>
      <c r="ET106" s="132">
        <f t="shared" si="32"/>
        <v>0</v>
      </c>
      <c r="EU106" s="132">
        <f t="shared" si="32"/>
        <v>0</v>
      </c>
      <c r="EV106" s="132">
        <f t="shared" si="32"/>
        <v>0</v>
      </c>
      <c r="EW106" s="132">
        <f t="shared" si="32"/>
        <v>0</v>
      </c>
      <c r="EX106" s="132">
        <f t="shared" si="32"/>
        <v>0</v>
      </c>
      <c r="EY106" s="132">
        <f t="shared" si="32"/>
        <v>0</v>
      </c>
      <c r="EZ106" s="132">
        <f t="shared" si="32"/>
        <v>0</v>
      </c>
      <c r="FA106" s="132">
        <f t="shared" si="32"/>
        <v>0</v>
      </c>
      <c r="FB106" s="132">
        <f t="shared" si="32"/>
        <v>0</v>
      </c>
      <c r="FC106" s="132">
        <f t="shared" si="32"/>
        <v>0</v>
      </c>
      <c r="FD106" s="132">
        <f t="shared" si="32"/>
        <v>0</v>
      </c>
      <c r="FE106" s="132">
        <f t="shared" si="32"/>
        <v>0</v>
      </c>
      <c r="FF106" s="132">
        <f t="shared" si="32"/>
        <v>0</v>
      </c>
      <c r="FG106" s="132">
        <f t="shared" si="32"/>
        <v>0</v>
      </c>
      <c r="FH106" s="132">
        <f t="shared" si="32"/>
        <v>0</v>
      </c>
      <c r="FI106" s="132">
        <f t="shared" si="32"/>
        <v>0</v>
      </c>
      <c r="FJ106" s="132">
        <f t="shared" si="32"/>
        <v>0</v>
      </c>
      <c r="FK106" s="132">
        <f t="shared" si="32"/>
        <v>0</v>
      </c>
      <c r="FL106" s="132">
        <f t="shared" si="32"/>
        <v>0</v>
      </c>
      <c r="FM106" s="132">
        <f t="shared" si="32"/>
        <v>0</v>
      </c>
      <c r="FN106" s="132">
        <f t="shared" si="32"/>
        <v>0</v>
      </c>
      <c r="FO106" s="132">
        <f t="shared" si="32"/>
        <v>0</v>
      </c>
      <c r="FP106" s="132">
        <f t="shared" si="32"/>
        <v>0</v>
      </c>
      <c r="FQ106" s="132">
        <f t="shared" si="32"/>
        <v>0</v>
      </c>
      <c r="FR106" s="132">
        <f t="shared" si="32"/>
        <v>0</v>
      </c>
      <c r="FS106" s="132">
        <f t="shared" si="32"/>
        <v>0</v>
      </c>
      <c r="FT106" s="132">
        <f t="shared" si="32"/>
        <v>0</v>
      </c>
      <c r="FU106" s="132">
        <f t="shared" si="32"/>
        <v>0</v>
      </c>
      <c r="FV106" s="132">
        <f t="shared" si="32"/>
        <v>0</v>
      </c>
      <c r="FW106" s="132">
        <f t="shared" si="32"/>
        <v>1</v>
      </c>
      <c r="FX106" s="132">
        <f t="shared" si="32"/>
        <v>1</v>
      </c>
      <c r="FY106" s="132">
        <f t="shared" si="32"/>
        <v>1</v>
      </c>
      <c r="FZ106" s="132">
        <f t="shared" si="32"/>
        <v>1</v>
      </c>
      <c r="GA106" s="132">
        <f t="shared" si="32"/>
        <v>1</v>
      </c>
      <c r="GB106" s="132">
        <f t="shared" si="32"/>
        <v>1</v>
      </c>
      <c r="GC106" s="132">
        <f t="shared" si="32"/>
        <v>1</v>
      </c>
      <c r="GD106" s="132">
        <f t="shared" si="32"/>
        <v>1</v>
      </c>
      <c r="GE106" s="132">
        <f t="shared" si="32"/>
        <v>1</v>
      </c>
      <c r="GF106" s="132">
        <f t="shared" si="32"/>
        <v>1</v>
      </c>
      <c r="GG106" s="132">
        <f t="shared" si="32"/>
        <v>1</v>
      </c>
      <c r="GH106" s="132">
        <f t="shared" si="32"/>
        <v>1</v>
      </c>
      <c r="GI106" s="132">
        <f t="shared" si="32"/>
        <v>1</v>
      </c>
      <c r="GJ106" s="132">
        <f t="shared" si="32"/>
        <v>1</v>
      </c>
      <c r="GK106" s="132">
        <f t="shared" si="32"/>
        <v>0</v>
      </c>
      <c r="GL106" s="132">
        <f t="shared" si="32"/>
        <v>0</v>
      </c>
      <c r="GM106" s="132">
        <f t="shared" ref="GM106:IX106" si="33">COUNTIF(GM3:GM16,"&gt;0")</f>
        <v>0</v>
      </c>
      <c r="GN106" s="132">
        <f t="shared" si="33"/>
        <v>0</v>
      </c>
      <c r="GO106" s="132">
        <f t="shared" si="33"/>
        <v>0</v>
      </c>
      <c r="GP106" s="132">
        <f t="shared" si="33"/>
        <v>0</v>
      </c>
      <c r="GQ106" s="132">
        <f t="shared" si="33"/>
        <v>1</v>
      </c>
      <c r="GR106" s="132">
        <f t="shared" si="33"/>
        <v>0</v>
      </c>
      <c r="GS106" s="132">
        <f t="shared" si="33"/>
        <v>0</v>
      </c>
      <c r="GT106" s="132">
        <f t="shared" si="33"/>
        <v>0</v>
      </c>
      <c r="GU106" s="132">
        <f t="shared" si="33"/>
        <v>0</v>
      </c>
      <c r="GV106" s="132">
        <f t="shared" si="33"/>
        <v>0</v>
      </c>
      <c r="GW106" s="132">
        <f t="shared" si="33"/>
        <v>0</v>
      </c>
      <c r="GX106" s="132">
        <f t="shared" si="33"/>
        <v>0</v>
      </c>
      <c r="GY106" s="132">
        <f t="shared" si="33"/>
        <v>0</v>
      </c>
      <c r="GZ106" s="132">
        <f t="shared" si="33"/>
        <v>0</v>
      </c>
      <c r="HA106" s="132">
        <f t="shared" si="33"/>
        <v>0</v>
      </c>
      <c r="HB106" s="132">
        <f t="shared" si="33"/>
        <v>0</v>
      </c>
      <c r="HC106" s="132">
        <f t="shared" si="33"/>
        <v>0</v>
      </c>
      <c r="HD106" s="132">
        <f t="shared" si="33"/>
        <v>0</v>
      </c>
      <c r="HE106" s="132">
        <f t="shared" si="33"/>
        <v>0</v>
      </c>
      <c r="HF106" s="132">
        <f t="shared" si="33"/>
        <v>0</v>
      </c>
      <c r="HG106" s="132">
        <f t="shared" si="33"/>
        <v>0</v>
      </c>
      <c r="HH106" s="132">
        <f t="shared" si="33"/>
        <v>0</v>
      </c>
      <c r="HI106" s="132">
        <f t="shared" si="33"/>
        <v>0</v>
      </c>
      <c r="HJ106" s="132">
        <f t="shared" si="33"/>
        <v>0</v>
      </c>
      <c r="HK106" s="132">
        <f t="shared" si="33"/>
        <v>0</v>
      </c>
      <c r="HL106" s="132">
        <f t="shared" si="33"/>
        <v>0</v>
      </c>
      <c r="HM106" s="132">
        <f t="shared" si="33"/>
        <v>0</v>
      </c>
      <c r="HN106" s="132">
        <f t="shared" si="33"/>
        <v>0</v>
      </c>
      <c r="HO106" s="132">
        <f t="shared" si="33"/>
        <v>0</v>
      </c>
      <c r="HP106" s="132">
        <f t="shared" si="33"/>
        <v>0</v>
      </c>
      <c r="HQ106" s="132">
        <f t="shared" si="33"/>
        <v>0</v>
      </c>
      <c r="HR106" s="132">
        <f t="shared" si="33"/>
        <v>0</v>
      </c>
      <c r="HS106" s="132">
        <f t="shared" si="33"/>
        <v>0</v>
      </c>
      <c r="HT106" s="132">
        <f t="shared" si="33"/>
        <v>0</v>
      </c>
      <c r="HU106" s="132">
        <f t="shared" si="33"/>
        <v>0</v>
      </c>
      <c r="HV106" s="132">
        <f t="shared" si="33"/>
        <v>0</v>
      </c>
      <c r="HW106" s="132">
        <f t="shared" si="33"/>
        <v>2</v>
      </c>
      <c r="HX106" s="132">
        <f t="shared" si="33"/>
        <v>2</v>
      </c>
      <c r="HY106" s="132">
        <f t="shared" si="33"/>
        <v>1</v>
      </c>
      <c r="HZ106" s="132">
        <f t="shared" si="33"/>
        <v>1</v>
      </c>
      <c r="IA106" s="132">
        <f t="shared" si="33"/>
        <v>0</v>
      </c>
      <c r="IB106" s="132">
        <f t="shared" si="33"/>
        <v>0</v>
      </c>
      <c r="IC106" s="132">
        <f t="shared" si="33"/>
        <v>0</v>
      </c>
      <c r="ID106" s="132">
        <f t="shared" si="33"/>
        <v>0</v>
      </c>
      <c r="IE106" s="132">
        <f t="shared" si="33"/>
        <v>1</v>
      </c>
      <c r="IF106" s="132">
        <f t="shared" si="33"/>
        <v>0</v>
      </c>
      <c r="IG106" s="132">
        <f t="shared" si="33"/>
        <v>0</v>
      </c>
      <c r="IH106" s="132">
        <f t="shared" si="33"/>
        <v>0</v>
      </c>
      <c r="II106" s="132">
        <f t="shared" si="33"/>
        <v>0</v>
      </c>
      <c r="IJ106" s="132">
        <f t="shared" si="33"/>
        <v>0</v>
      </c>
      <c r="IK106" s="132">
        <f t="shared" si="33"/>
        <v>1</v>
      </c>
      <c r="IL106" s="132">
        <f t="shared" si="33"/>
        <v>1</v>
      </c>
      <c r="IM106" s="132">
        <f t="shared" si="33"/>
        <v>1</v>
      </c>
      <c r="IN106" s="132">
        <f t="shared" si="33"/>
        <v>1</v>
      </c>
      <c r="IO106" s="132">
        <f t="shared" si="33"/>
        <v>1</v>
      </c>
      <c r="IP106" s="132">
        <f t="shared" si="33"/>
        <v>1</v>
      </c>
      <c r="IQ106" s="132">
        <f t="shared" si="33"/>
        <v>1</v>
      </c>
      <c r="IR106" s="132">
        <f t="shared" si="33"/>
        <v>1</v>
      </c>
      <c r="IS106" s="132">
        <f t="shared" si="33"/>
        <v>1</v>
      </c>
      <c r="IT106" s="132">
        <f t="shared" si="33"/>
        <v>2</v>
      </c>
      <c r="IU106" s="132">
        <f t="shared" si="33"/>
        <v>2</v>
      </c>
      <c r="IV106" s="132">
        <f t="shared" si="33"/>
        <v>1</v>
      </c>
      <c r="IW106" s="132">
        <f t="shared" si="33"/>
        <v>0</v>
      </c>
      <c r="IX106" s="132">
        <f t="shared" si="33"/>
        <v>0</v>
      </c>
      <c r="IY106" s="132">
        <f t="shared" ref="IY106:KW106" si="34">COUNTIF(IY3:IY16,"&gt;0")</f>
        <v>0</v>
      </c>
      <c r="IZ106" s="132">
        <f t="shared" si="34"/>
        <v>0</v>
      </c>
      <c r="JA106" s="132">
        <f t="shared" si="34"/>
        <v>0</v>
      </c>
      <c r="JB106" s="132">
        <f t="shared" si="34"/>
        <v>0</v>
      </c>
      <c r="JC106" s="132">
        <f t="shared" si="34"/>
        <v>1</v>
      </c>
      <c r="JD106" s="132">
        <f t="shared" si="34"/>
        <v>0</v>
      </c>
      <c r="JE106" s="132">
        <f t="shared" si="34"/>
        <v>0</v>
      </c>
      <c r="JF106" s="132">
        <f t="shared" si="34"/>
        <v>0</v>
      </c>
      <c r="JG106" s="132">
        <f t="shared" si="34"/>
        <v>0</v>
      </c>
      <c r="JH106" s="132">
        <f t="shared" si="34"/>
        <v>0</v>
      </c>
      <c r="JI106" s="132">
        <f t="shared" si="34"/>
        <v>0</v>
      </c>
      <c r="JJ106" s="132">
        <f t="shared" si="34"/>
        <v>0</v>
      </c>
      <c r="JK106" s="132">
        <f t="shared" si="34"/>
        <v>0</v>
      </c>
      <c r="JL106" s="132">
        <f t="shared" si="34"/>
        <v>0</v>
      </c>
      <c r="JM106" s="132">
        <f t="shared" si="34"/>
        <v>0</v>
      </c>
      <c r="JN106" s="132">
        <f t="shared" si="34"/>
        <v>0</v>
      </c>
      <c r="JO106" s="132">
        <f t="shared" si="34"/>
        <v>0</v>
      </c>
      <c r="JP106" s="132">
        <f t="shared" si="34"/>
        <v>0</v>
      </c>
      <c r="JQ106" s="132">
        <f t="shared" si="34"/>
        <v>0</v>
      </c>
      <c r="JR106" s="132">
        <f t="shared" si="34"/>
        <v>0</v>
      </c>
      <c r="JS106" s="132">
        <f t="shared" si="34"/>
        <v>0</v>
      </c>
      <c r="JT106" s="132">
        <f t="shared" si="34"/>
        <v>0</v>
      </c>
      <c r="JU106" s="132">
        <f t="shared" si="34"/>
        <v>0</v>
      </c>
      <c r="JV106" s="132">
        <f t="shared" si="34"/>
        <v>0</v>
      </c>
      <c r="JW106" s="132">
        <f t="shared" si="34"/>
        <v>0</v>
      </c>
      <c r="JX106" s="132">
        <f t="shared" si="34"/>
        <v>0</v>
      </c>
      <c r="JY106" s="132">
        <f t="shared" si="34"/>
        <v>0</v>
      </c>
      <c r="JZ106" s="132">
        <f t="shared" si="34"/>
        <v>1</v>
      </c>
      <c r="KA106" s="132">
        <f t="shared" si="34"/>
        <v>0</v>
      </c>
      <c r="KB106" s="132">
        <f t="shared" si="34"/>
        <v>0</v>
      </c>
      <c r="KC106" s="132">
        <f t="shared" si="34"/>
        <v>0</v>
      </c>
      <c r="KD106" s="132">
        <f t="shared" si="34"/>
        <v>0</v>
      </c>
      <c r="KE106" s="132">
        <f t="shared" si="34"/>
        <v>0</v>
      </c>
      <c r="KF106" s="132">
        <f t="shared" si="34"/>
        <v>0</v>
      </c>
      <c r="KG106" s="132">
        <f t="shared" si="34"/>
        <v>0</v>
      </c>
      <c r="KH106" s="132">
        <f t="shared" si="34"/>
        <v>0</v>
      </c>
      <c r="KI106" s="132">
        <f t="shared" si="34"/>
        <v>0</v>
      </c>
      <c r="KJ106" s="132">
        <f t="shared" si="34"/>
        <v>0</v>
      </c>
      <c r="KK106" s="132">
        <f t="shared" si="34"/>
        <v>0</v>
      </c>
      <c r="KL106" s="132">
        <f t="shared" si="34"/>
        <v>1</v>
      </c>
      <c r="KM106" s="132">
        <f t="shared" si="34"/>
        <v>1</v>
      </c>
      <c r="KN106" s="132">
        <f t="shared" si="34"/>
        <v>1</v>
      </c>
      <c r="KO106" s="132">
        <f t="shared" si="34"/>
        <v>0</v>
      </c>
      <c r="KP106" s="132">
        <f t="shared" si="34"/>
        <v>0</v>
      </c>
      <c r="KQ106" s="132">
        <f t="shared" si="34"/>
        <v>1</v>
      </c>
      <c r="KR106" s="132">
        <f t="shared" si="34"/>
        <v>0</v>
      </c>
      <c r="KS106" s="132">
        <f t="shared" si="34"/>
        <v>0</v>
      </c>
      <c r="KT106" s="132">
        <f t="shared" si="34"/>
        <v>2</v>
      </c>
      <c r="KU106" s="132">
        <f t="shared" si="34"/>
        <v>0</v>
      </c>
      <c r="KV106" s="132">
        <f t="shared" si="34"/>
        <v>2</v>
      </c>
      <c r="KW106" s="132">
        <f t="shared" si="34"/>
        <v>0</v>
      </c>
      <c r="KX106" s="210"/>
    </row>
    <row r="107" spans="1:310" ht="15" thickBot="1" x14ac:dyDescent="0.35">
      <c r="A107" s="227" t="s">
        <v>221</v>
      </c>
      <c r="B107" s="132">
        <f>COUNTIF(B19:B32,"&gt;0")</f>
        <v>0</v>
      </c>
      <c r="C107" s="132">
        <f t="shared" ref="C107:BN107" si="35">COUNTIF(C19:C32,"&gt;0")</f>
        <v>0</v>
      </c>
      <c r="D107" s="132">
        <f t="shared" si="35"/>
        <v>0</v>
      </c>
      <c r="E107" s="132">
        <f t="shared" si="35"/>
        <v>0</v>
      </c>
      <c r="F107" s="132">
        <f t="shared" si="35"/>
        <v>0</v>
      </c>
      <c r="G107" s="132">
        <f t="shared" si="35"/>
        <v>0</v>
      </c>
      <c r="H107" s="132">
        <f t="shared" si="35"/>
        <v>0</v>
      </c>
      <c r="I107" s="132">
        <f t="shared" si="35"/>
        <v>0</v>
      </c>
      <c r="J107" s="132">
        <f t="shared" si="35"/>
        <v>0</v>
      </c>
      <c r="K107" s="132">
        <f t="shared" si="35"/>
        <v>0</v>
      </c>
      <c r="L107" s="132">
        <f t="shared" si="35"/>
        <v>0</v>
      </c>
      <c r="M107" s="132">
        <f t="shared" si="35"/>
        <v>0</v>
      </c>
      <c r="N107" s="132">
        <f t="shared" si="35"/>
        <v>0</v>
      </c>
      <c r="O107" s="132">
        <f t="shared" si="35"/>
        <v>0</v>
      </c>
      <c r="P107" s="132">
        <f t="shared" si="35"/>
        <v>0</v>
      </c>
      <c r="Q107" s="132">
        <f t="shared" si="35"/>
        <v>0</v>
      </c>
      <c r="R107" s="132">
        <f t="shared" si="35"/>
        <v>0</v>
      </c>
      <c r="S107" s="132">
        <f t="shared" si="35"/>
        <v>0</v>
      </c>
      <c r="T107" s="132">
        <f t="shared" si="35"/>
        <v>0</v>
      </c>
      <c r="U107" s="132">
        <f t="shared" si="35"/>
        <v>0</v>
      </c>
      <c r="V107" s="132">
        <f t="shared" si="35"/>
        <v>0</v>
      </c>
      <c r="W107" s="132">
        <f t="shared" si="35"/>
        <v>0</v>
      </c>
      <c r="X107" s="132">
        <f t="shared" si="35"/>
        <v>1</v>
      </c>
      <c r="Y107" s="132">
        <f t="shared" si="35"/>
        <v>1</v>
      </c>
      <c r="Z107" s="132">
        <f t="shared" si="35"/>
        <v>1</v>
      </c>
      <c r="AA107" s="132">
        <f t="shared" si="35"/>
        <v>1</v>
      </c>
      <c r="AB107" s="132">
        <f t="shared" si="35"/>
        <v>1</v>
      </c>
      <c r="AC107" s="132">
        <f t="shared" si="35"/>
        <v>1</v>
      </c>
      <c r="AD107" s="132">
        <f t="shared" si="35"/>
        <v>1</v>
      </c>
      <c r="AE107" s="132">
        <f t="shared" si="35"/>
        <v>0</v>
      </c>
      <c r="AF107" s="132">
        <f t="shared" si="35"/>
        <v>0</v>
      </c>
      <c r="AG107" s="132">
        <f t="shared" si="35"/>
        <v>0</v>
      </c>
      <c r="AH107" s="132">
        <f t="shared" si="35"/>
        <v>0</v>
      </c>
      <c r="AI107" s="132">
        <f t="shared" si="35"/>
        <v>0</v>
      </c>
      <c r="AJ107" s="132">
        <f t="shared" si="35"/>
        <v>0</v>
      </c>
      <c r="AK107" s="132">
        <f t="shared" si="35"/>
        <v>0</v>
      </c>
      <c r="AL107" s="132">
        <f t="shared" si="35"/>
        <v>0</v>
      </c>
      <c r="AM107" s="132">
        <f t="shared" si="35"/>
        <v>1</v>
      </c>
      <c r="AN107" s="132">
        <f t="shared" si="35"/>
        <v>1</v>
      </c>
      <c r="AO107" s="132">
        <f t="shared" si="35"/>
        <v>1</v>
      </c>
      <c r="AP107" s="132">
        <f t="shared" si="35"/>
        <v>1</v>
      </c>
      <c r="AQ107" s="132">
        <f t="shared" si="35"/>
        <v>0</v>
      </c>
      <c r="AR107" s="132">
        <f t="shared" si="35"/>
        <v>0</v>
      </c>
      <c r="AS107" s="132">
        <f t="shared" si="35"/>
        <v>0</v>
      </c>
      <c r="AT107" s="132">
        <f t="shared" si="35"/>
        <v>0</v>
      </c>
      <c r="AU107" s="132">
        <f t="shared" si="35"/>
        <v>0</v>
      </c>
      <c r="AV107" s="132">
        <f t="shared" si="35"/>
        <v>0</v>
      </c>
      <c r="AW107" s="132">
        <f t="shared" si="35"/>
        <v>0</v>
      </c>
      <c r="AX107" s="132">
        <f t="shared" si="35"/>
        <v>0</v>
      </c>
      <c r="AY107" s="132">
        <f t="shared" si="35"/>
        <v>0</v>
      </c>
      <c r="AZ107" s="132">
        <f t="shared" si="35"/>
        <v>0</v>
      </c>
      <c r="BA107" s="132">
        <f t="shared" si="35"/>
        <v>0</v>
      </c>
      <c r="BB107" s="132">
        <f t="shared" si="35"/>
        <v>0</v>
      </c>
      <c r="BC107" s="132">
        <f t="shared" si="35"/>
        <v>0</v>
      </c>
      <c r="BD107" s="132">
        <f t="shared" si="35"/>
        <v>0</v>
      </c>
      <c r="BE107" s="132">
        <f t="shared" si="35"/>
        <v>0</v>
      </c>
      <c r="BF107" s="132">
        <f t="shared" si="35"/>
        <v>0</v>
      </c>
      <c r="BG107" s="132">
        <f t="shared" si="35"/>
        <v>0</v>
      </c>
      <c r="BH107" s="132">
        <f t="shared" si="35"/>
        <v>1</v>
      </c>
      <c r="BI107" s="132">
        <f t="shared" si="35"/>
        <v>1</v>
      </c>
      <c r="BJ107" s="132">
        <f t="shared" si="35"/>
        <v>1</v>
      </c>
      <c r="BK107" s="132">
        <f t="shared" si="35"/>
        <v>1</v>
      </c>
      <c r="BL107" s="132">
        <f t="shared" si="35"/>
        <v>0</v>
      </c>
      <c r="BM107" s="132">
        <f t="shared" si="35"/>
        <v>0</v>
      </c>
      <c r="BN107" s="132">
        <f t="shared" si="35"/>
        <v>0</v>
      </c>
      <c r="BO107" s="132">
        <f t="shared" ref="BO107:DZ107" si="36">COUNTIF(BO19:BO32,"&gt;0")</f>
        <v>0</v>
      </c>
      <c r="BP107" s="132">
        <f t="shared" si="36"/>
        <v>0</v>
      </c>
      <c r="BQ107" s="132">
        <f t="shared" si="36"/>
        <v>0</v>
      </c>
      <c r="BR107" s="132">
        <f t="shared" si="36"/>
        <v>0</v>
      </c>
      <c r="BS107" s="132">
        <f t="shared" si="36"/>
        <v>0</v>
      </c>
      <c r="BT107" s="132">
        <f t="shared" si="36"/>
        <v>0</v>
      </c>
      <c r="BU107" s="132">
        <f t="shared" si="36"/>
        <v>0</v>
      </c>
      <c r="BV107" s="132">
        <f t="shared" si="36"/>
        <v>0</v>
      </c>
      <c r="BW107" s="132">
        <f t="shared" si="36"/>
        <v>0</v>
      </c>
      <c r="BX107" s="132">
        <f t="shared" si="36"/>
        <v>0</v>
      </c>
      <c r="BY107" s="132">
        <f t="shared" si="36"/>
        <v>0</v>
      </c>
      <c r="BZ107" s="132">
        <f t="shared" si="36"/>
        <v>0</v>
      </c>
      <c r="CA107" s="132">
        <f t="shared" si="36"/>
        <v>0</v>
      </c>
      <c r="CB107" s="132">
        <f t="shared" si="36"/>
        <v>0</v>
      </c>
      <c r="CC107" s="132">
        <f t="shared" si="36"/>
        <v>0</v>
      </c>
      <c r="CD107" s="132">
        <f t="shared" si="36"/>
        <v>1</v>
      </c>
      <c r="CE107" s="132">
        <f t="shared" si="36"/>
        <v>1</v>
      </c>
      <c r="CF107" s="132">
        <f t="shared" si="36"/>
        <v>1</v>
      </c>
      <c r="CG107" s="132">
        <f t="shared" si="36"/>
        <v>1</v>
      </c>
      <c r="CH107" s="132">
        <f t="shared" si="36"/>
        <v>1</v>
      </c>
      <c r="CI107" s="132">
        <f t="shared" si="36"/>
        <v>1</v>
      </c>
      <c r="CJ107" s="132">
        <f t="shared" si="36"/>
        <v>1</v>
      </c>
      <c r="CK107" s="132">
        <f t="shared" si="36"/>
        <v>1</v>
      </c>
      <c r="CL107" s="132">
        <f t="shared" si="36"/>
        <v>1</v>
      </c>
      <c r="CM107" s="132">
        <f t="shared" si="36"/>
        <v>0</v>
      </c>
      <c r="CN107" s="132">
        <f t="shared" si="36"/>
        <v>1</v>
      </c>
      <c r="CO107" s="132">
        <f t="shared" si="36"/>
        <v>1</v>
      </c>
      <c r="CP107" s="132">
        <f t="shared" si="36"/>
        <v>1</v>
      </c>
      <c r="CQ107" s="132">
        <f t="shared" si="36"/>
        <v>1</v>
      </c>
      <c r="CR107" s="132">
        <f t="shared" si="36"/>
        <v>0</v>
      </c>
      <c r="CS107" s="132">
        <f t="shared" si="36"/>
        <v>0</v>
      </c>
      <c r="CT107" s="132">
        <f t="shared" si="36"/>
        <v>1</v>
      </c>
      <c r="CU107" s="132">
        <f t="shared" si="36"/>
        <v>0</v>
      </c>
      <c r="CV107" s="132">
        <f t="shared" si="36"/>
        <v>1</v>
      </c>
      <c r="CW107" s="132">
        <f t="shared" si="36"/>
        <v>0</v>
      </c>
      <c r="CX107" s="132">
        <f t="shared" si="36"/>
        <v>1</v>
      </c>
      <c r="CY107" s="132">
        <f t="shared" si="36"/>
        <v>1</v>
      </c>
      <c r="CZ107" s="132">
        <f t="shared" si="36"/>
        <v>0</v>
      </c>
      <c r="DA107" s="132">
        <f t="shared" si="36"/>
        <v>0</v>
      </c>
      <c r="DB107" s="132">
        <f t="shared" si="36"/>
        <v>1</v>
      </c>
      <c r="DC107" s="132">
        <f t="shared" si="36"/>
        <v>0</v>
      </c>
      <c r="DD107" s="132">
        <f t="shared" si="36"/>
        <v>0</v>
      </c>
      <c r="DE107" s="132">
        <f t="shared" si="36"/>
        <v>1</v>
      </c>
      <c r="DF107" s="132">
        <f t="shared" si="36"/>
        <v>0</v>
      </c>
      <c r="DG107" s="132">
        <f t="shared" si="36"/>
        <v>0</v>
      </c>
      <c r="DH107" s="132">
        <f t="shared" si="36"/>
        <v>0</v>
      </c>
      <c r="DI107" s="132">
        <f t="shared" si="36"/>
        <v>0</v>
      </c>
      <c r="DJ107" s="132">
        <f t="shared" si="36"/>
        <v>0</v>
      </c>
      <c r="DK107" s="132">
        <f t="shared" si="36"/>
        <v>0</v>
      </c>
      <c r="DL107" s="132">
        <f t="shared" si="36"/>
        <v>0</v>
      </c>
      <c r="DM107" s="132">
        <f t="shared" si="36"/>
        <v>0</v>
      </c>
      <c r="DN107" s="132">
        <f t="shared" si="36"/>
        <v>0</v>
      </c>
      <c r="DO107" s="132">
        <f t="shared" si="36"/>
        <v>0</v>
      </c>
      <c r="DP107" s="132">
        <f t="shared" si="36"/>
        <v>0</v>
      </c>
      <c r="DQ107" s="132">
        <f t="shared" si="36"/>
        <v>0</v>
      </c>
      <c r="DR107" s="132">
        <f t="shared" si="36"/>
        <v>0</v>
      </c>
      <c r="DS107" s="132">
        <f t="shared" si="36"/>
        <v>1</v>
      </c>
      <c r="DT107" s="132">
        <f t="shared" si="36"/>
        <v>0</v>
      </c>
      <c r="DU107" s="132">
        <f t="shared" si="36"/>
        <v>0</v>
      </c>
      <c r="DV107" s="132">
        <f t="shared" si="36"/>
        <v>0</v>
      </c>
      <c r="DW107" s="132">
        <f t="shared" si="36"/>
        <v>0</v>
      </c>
      <c r="DX107" s="132">
        <f t="shared" si="36"/>
        <v>0</v>
      </c>
      <c r="DY107" s="132">
        <f t="shared" si="36"/>
        <v>0</v>
      </c>
      <c r="DZ107" s="132">
        <f t="shared" si="36"/>
        <v>0</v>
      </c>
      <c r="EA107" s="132">
        <f t="shared" ref="EA107:GL107" si="37">COUNTIF(EA19:EA32,"&gt;0")</f>
        <v>0</v>
      </c>
      <c r="EB107" s="132">
        <f t="shared" si="37"/>
        <v>0</v>
      </c>
      <c r="EC107" s="132">
        <f t="shared" si="37"/>
        <v>0</v>
      </c>
      <c r="ED107" s="132">
        <f t="shared" si="37"/>
        <v>0</v>
      </c>
      <c r="EE107" s="132">
        <f t="shared" si="37"/>
        <v>1</v>
      </c>
      <c r="EF107" s="132">
        <f t="shared" si="37"/>
        <v>1</v>
      </c>
      <c r="EG107" s="132">
        <f t="shared" si="37"/>
        <v>2</v>
      </c>
      <c r="EH107" s="132">
        <f t="shared" si="37"/>
        <v>3</v>
      </c>
      <c r="EI107" s="132">
        <f t="shared" si="37"/>
        <v>0</v>
      </c>
      <c r="EJ107" s="132">
        <f t="shared" si="37"/>
        <v>1</v>
      </c>
      <c r="EK107" s="132">
        <f t="shared" si="37"/>
        <v>0</v>
      </c>
      <c r="EL107" s="132">
        <f t="shared" si="37"/>
        <v>0</v>
      </c>
      <c r="EM107" s="132">
        <f t="shared" si="37"/>
        <v>0</v>
      </c>
      <c r="EN107" s="132">
        <f t="shared" si="37"/>
        <v>0</v>
      </c>
      <c r="EO107" s="132">
        <f t="shared" si="37"/>
        <v>0</v>
      </c>
      <c r="EP107" s="132">
        <f t="shared" si="37"/>
        <v>0</v>
      </c>
      <c r="EQ107" s="132">
        <f t="shared" si="37"/>
        <v>0</v>
      </c>
      <c r="ER107" s="132">
        <f t="shared" si="37"/>
        <v>0</v>
      </c>
      <c r="ES107" s="132">
        <f t="shared" si="37"/>
        <v>1</v>
      </c>
      <c r="ET107" s="132">
        <f t="shared" si="37"/>
        <v>1</v>
      </c>
      <c r="EU107" s="132">
        <f t="shared" si="37"/>
        <v>1</v>
      </c>
      <c r="EV107" s="132">
        <f t="shared" si="37"/>
        <v>1</v>
      </c>
      <c r="EW107" s="132">
        <f t="shared" si="37"/>
        <v>0</v>
      </c>
      <c r="EX107" s="132">
        <f t="shared" si="37"/>
        <v>0</v>
      </c>
      <c r="EY107" s="132">
        <f t="shared" si="37"/>
        <v>0</v>
      </c>
      <c r="EZ107" s="132">
        <f t="shared" si="37"/>
        <v>0</v>
      </c>
      <c r="FA107" s="132">
        <f t="shared" si="37"/>
        <v>0</v>
      </c>
      <c r="FB107" s="132">
        <f t="shared" si="37"/>
        <v>0</v>
      </c>
      <c r="FC107" s="132">
        <f t="shared" si="37"/>
        <v>0</v>
      </c>
      <c r="FD107" s="132">
        <f t="shared" si="37"/>
        <v>0</v>
      </c>
      <c r="FE107" s="132">
        <f t="shared" si="37"/>
        <v>0</v>
      </c>
      <c r="FF107" s="132">
        <f t="shared" si="37"/>
        <v>0</v>
      </c>
      <c r="FG107" s="132">
        <f t="shared" si="37"/>
        <v>0</v>
      </c>
      <c r="FH107" s="132">
        <f t="shared" si="37"/>
        <v>0</v>
      </c>
      <c r="FI107" s="132">
        <f t="shared" si="37"/>
        <v>0</v>
      </c>
      <c r="FJ107" s="132">
        <f t="shared" si="37"/>
        <v>0</v>
      </c>
      <c r="FK107" s="132">
        <f t="shared" si="37"/>
        <v>0</v>
      </c>
      <c r="FL107" s="132">
        <f t="shared" si="37"/>
        <v>0</v>
      </c>
      <c r="FM107" s="132">
        <f t="shared" si="37"/>
        <v>0</v>
      </c>
      <c r="FN107" s="132">
        <f t="shared" si="37"/>
        <v>0</v>
      </c>
      <c r="FO107" s="132">
        <f t="shared" si="37"/>
        <v>0</v>
      </c>
      <c r="FP107" s="132">
        <f t="shared" si="37"/>
        <v>0</v>
      </c>
      <c r="FQ107" s="132">
        <f t="shared" si="37"/>
        <v>0</v>
      </c>
      <c r="FR107" s="132">
        <f t="shared" si="37"/>
        <v>0</v>
      </c>
      <c r="FS107" s="132">
        <f t="shared" si="37"/>
        <v>0</v>
      </c>
      <c r="FT107" s="132">
        <f t="shared" si="37"/>
        <v>0</v>
      </c>
      <c r="FU107" s="132">
        <f t="shared" si="37"/>
        <v>0</v>
      </c>
      <c r="FV107" s="132">
        <f t="shared" si="37"/>
        <v>0</v>
      </c>
      <c r="FW107" s="132">
        <f t="shared" si="37"/>
        <v>1</v>
      </c>
      <c r="FX107" s="132">
        <f t="shared" si="37"/>
        <v>1</v>
      </c>
      <c r="FY107" s="132">
        <f t="shared" si="37"/>
        <v>0</v>
      </c>
      <c r="FZ107" s="132">
        <f t="shared" si="37"/>
        <v>0</v>
      </c>
      <c r="GA107" s="132">
        <f t="shared" si="37"/>
        <v>0</v>
      </c>
      <c r="GB107" s="132">
        <f t="shared" si="37"/>
        <v>0</v>
      </c>
      <c r="GC107" s="132">
        <f t="shared" si="37"/>
        <v>0</v>
      </c>
      <c r="GD107" s="132">
        <f t="shared" si="37"/>
        <v>0</v>
      </c>
      <c r="GE107" s="132">
        <f t="shared" si="37"/>
        <v>0</v>
      </c>
      <c r="GF107" s="132">
        <f t="shared" si="37"/>
        <v>0</v>
      </c>
      <c r="GG107" s="132">
        <f t="shared" si="37"/>
        <v>0</v>
      </c>
      <c r="GH107" s="132">
        <f t="shared" si="37"/>
        <v>0</v>
      </c>
      <c r="GI107" s="132">
        <f t="shared" si="37"/>
        <v>0</v>
      </c>
      <c r="GJ107" s="132">
        <f t="shared" si="37"/>
        <v>0</v>
      </c>
      <c r="GK107" s="132">
        <f t="shared" si="37"/>
        <v>0</v>
      </c>
      <c r="GL107" s="132">
        <f t="shared" si="37"/>
        <v>0</v>
      </c>
      <c r="GM107" s="132">
        <f t="shared" ref="GM107:IX107" si="38">COUNTIF(GM19:GM32,"&gt;0")</f>
        <v>0</v>
      </c>
      <c r="GN107" s="132">
        <f t="shared" si="38"/>
        <v>0</v>
      </c>
      <c r="GO107" s="132">
        <f t="shared" si="38"/>
        <v>0</v>
      </c>
      <c r="GP107" s="132">
        <f t="shared" si="38"/>
        <v>0</v>
      </c>
      <c r="GQ107" s="132">
        <f t="shared" si="38"/>
        <v>0</v>
      </c>
      <c r="GR107" s="132">
        <f t="shared" si="38"/>
        <v>0</v>
      </c>
      <c r="GS107" s="132">
        <f t="shared" si="38"/>
        <v>0</v>
      </c>
      <c r="GT107" s="132">
        <f t="shared" si="38"/>
        <v>0</v>
      </c>
      <c r="GU107" s="132">
        <f t="shared" si="38"/>
        <v>0</v>
      </c>
      <c r="GV107" s="132">
        <f t="shared" si="38"/>
        <v>0</v>
      </c>
      <c r="GW107" s="132">
        <f t="shared" si="38"/>
        <v>0</v>
      </c>
      <c r="GX107" s="132">
        <f t="shared" si="38"/>
        <v>0</v>
      </c>
      <c r="GY107" s="132">
        <f t="shared" si="38"/>
        <v>0</v>
      </c>
      <c r="GZ107" s="132">
        <f t="shared" si="38"/>
        <v>0</v>
      </c>
      <c r="HA107" s="132">
        <f t="shared" si="38"/>
        <v>0</v>
      </c>
      <c r="HB107" s="132">
        <f t="shared" si="38"/>
        <v>0</v>
      </c>
      <c r="HC107" s="132">
        <f t="shared" si="38"/>
        <v>0</v>
      </c>
      <c r="HD107" s="132">
        <f t="shared" si="38"/>
        <v>0</v>
      </c>
      <c r="HE107" s="132">
        <f t="shared" si="38"/>
        <v>0</v>
      </c>
      <c r="HF107" s="132">
        <f t="shared" si="38"/>
        <v>0</v>
      </c>
      <c r="HG107" s="132">
        <f t="shared" si="38"/>
        <v>0</v>
      </c>
      <c r="HH107" s="132">
        <f t="shared" si="38"/>
        <v>0</v>
      </c>
      <c r="HI107" s="132">
        <f t="shared" si="38"/>
        <v>0</v>
      </c>
      <c r="HJ107" s="132">
        <f t="shared" si="38"/>
        <v>0</v>
      </c>
      <c r="HK107" s="132">
        <f t="shared" si="38"/>
        <v>0</v>
      </c>
      <c r="HL107" s="132">
        <f t="shared" si="38"/>
        <v>0</v>
      </c>
      <c r="HM107" s="132">
        <f t="shared" si="38"/>
        <v>0</v>
      </c>
      <c r="HN107" s="132">
        <f t="shared" si="38"/>
        <v>0</v>
      </c>
      <c r="HO107" s="132">
        <f t="shared" si="38"/>
        <v>0</v>
      </c>
      <c r="HP107" s="132">
        <f t="shared" si="38"/>
        <v>0</v>
      </c>
      <c r="HQ107" s="132">
        <f t="shared" si="38"/>
        <v>0</v>
      </c>
      <c r="HR107" s="132">
        <f t="shared" si="38"/>
        <v>0</v>
      </c>
      <c r="HS107" s="132">
        <f t="shared" si="38"/>
        <v>0</v>
      </c>
      <c r="HT107" s="132">
        <f t="shared" si="38"/>
        <v>0</v>
      </c>
      <c r="HU107" s="132">
        <f t="shared" si="38"/>
        <v>0</v>
      </c>
      <c r="HV107" s="132">
        <f t="shared" si="38"/>
        <v>0</v>
      </c>
      <c r="HW107" s="132">
        <f t="shared" si="38"/>
        <v>0</v>
      </c>
      <c r="HX107" s="132">
        <f t="shared" si="38"/>
        <v>0</v>
      </c>
      <c r="HY107" s="132">
        <f t="shared" si="38"/>
        <v>0</v>
      </c>
      <c r="HZ107" s="132">
        <f t="shared" si="38"/>
        <v>0</v>
      </c>
      <c r="IA107" s="132">
        <f t="shared" si="38"/>
        <v>0</v>
      </c>
      <c r="IB107" s="132">
        <f t="shared" si="38"/>
        <v>0</v>
      </c>
      <c r="IC107" s="132">
        <f t="shared" si="38"/>
        <v>0</v>
      </c>
      <c r="ID107" s="132">
        <f t="shared" si="38"/>
        <v>0</v>
      </c>
      <c r="IE107" s="132">
        <f t="shared" si="38"/>
        <v>0</v>
      </c>
      <c r="IF107" s="132">
        <f t="shared" si="38"/>
        <v>0</v>
      </c>
      <c r="IG107" s="132">
        <f t="shared" si="38"/>
        <v>0</v>
      </c>
      <c r="IH107" s="132">
        <f t="shared" si="38"/>
        <v>0</v>
      </c>
      <c r="II107" s="132">
        <f t="shared" si="38"/>
        <v>0</v>
      </c>
      <c r="IJ107" s="132">
        <f t="shared" si="38"/>
        <v>0</v>
      </c>
      <c r="IK107" s="132">
        <f t="shared" si="38"/>
        <v>0</v>
      </c>
      <c r="IL107" s="132">
        <f t="shared" si="38"/>
        <v>0</v>
      </c>
      <c r="IM107" s="132">
        <f t="shared" si="38"/>
        <v>0</v>
      </c>
      <c r="IN107" s="132">
        <f t="shared" si="38"/>
        <v>0</v>
      </c>
      <c r="IO107" s="132">
        <f t="shared" si="38"/>
        <v>0</v>
      </c>
      <c r="IP107" s="132">
        <f t="shared" si="38"/>
        <v>0</v>
      </c>
      <c r="IQ107" s="132">
        <f t="shared" si="38"/>
        <v>0</v>
      </c>
      <c r="IR107" s="132">
        <f t="shared" si="38"/>
        <v>0</v>
      </c>
      <c r="IS107" s="132">
        <f t="shared" si="38"/>
        <v>0</v>
      </c>
      <c r="IT107" s="132">
        <f t="shared" si="38"/>
        <v>0</v>
      </c>
      <c r="IU107" s="132">
        <f t="shared" si="38"/>
        <v>0</v>
      </c>
      <c r="IV107" s="132">
        <f t="shared" si="38"/>
        <v>0</v>
      </c>
      <c r="IW107" s="132">
        <f t="shared" si="38"/>
        <v>0</v>
      </c>
      <c r="IX107" s="132">
        <f t="shared" si="38"/>
        <v>0</v>
      </c>
      <c r="IY107" s="132">
        <f t="shared" ref="IY107:KW107" si="39">COUNTIF(IY19:IY32,"&gt;0")</f>
        <v>0</v>
      </c>
      <c r="IZ107" s="132">
        <f t="shared" si="39"/>
        <v>0</v>
      </c>
      <c r="JA107" s="132">
        <f t="shared" si="39"/>
        <v>1</v>
      </c>
      <c r="JB107" s="132">
        <f t="shared" si="39"/>
        <v>0</v>
      </c>
      <c r="JC107" s="132">
        <f t="shared" si="39"/>
        <v>0</v>
      </c>
      <c r="JD107" s="132">
        <f t="shared" si="39"/>
        <v>0</v>
      </c>
      <c r="JE107" s="132">
        <f t="shared" si="39"/>
        <v>0</v>
      </c>
      <c r="JF107" s="132">
        <f t="shared" si="39"/>
        <v>0</v>
      </c>
      <c r="JG107" s="132">
        <f t="shared" si="39"/>
        <v>0</v>
      </c>
      <c r="JH107" s="132">
        <f t="shared" si="39"/>
        <v>0</v>
      </c>
      <c r="JI107" s="132">
        <f t="shared" si="39"/>
        <v>0</v>
      </c>
      <c r="JJ107" s="132">
        <f t="shared" si="39"/>
        <v>0</v>
      </c>
      <c r="JK107" s="132">
        <f t="shared" si="39"/>
        <v>0</v>
      </c>
      <c r="JL107" s="132">
        <f t="shared" si="39"/>
        <v>0</v>
      </c>
      <c r="JM107" s="132">
        <f t="shared" si="39"/>
        <v>0</v>
      </c>
      <c r="JN107" s="132">
        <f t="shared" si="39"/>
        <v>0</v>
      </c>
      <c r="JO107" s="132">
        <f t="shared" si="39"/>
        <v>0</v>
      </c>
      <c r="JP107" s="132">
        <f t="shared" si="39"/>
        <v>0</v>
      </c>
      <c r="JQ107" s="132">
        <f t="shared" si="39"/>
        <v>0</v>
      </c>
      <c r="JR107" s="132">
        <f t="shared" si="39"/>
        <v>0</v>
      </c>
      <c r="JS107" s="132">
        <f t="shared" si="39"/>
        <v>0</v>
      </c>
      <c r="JT107" s="132">
        <f t="shared" si="39"/>
        <v>0</v>
      </c>
      <c r="JU107" s="132">
        <f t="shared" si="39"/>
        <v>0</v>
      </c>
      <c r="JV107" s="132">
        <f t="shared" si="39"/>
        <v>0</v>
      </c>
      <c r="JW107" s="132">
        <f t="shared" si="39"/>
        <v>0</v>
      </c>
      <c r="JX107" s="132">
        <f t="shared" si="39"/>
        <v>0</v>
      </c>
      <c r="JY107" s="132">
        <f t="shared" si="39"/>
        <v>0</v>
      </c>
      <c r="JZ107" s="132">
        <f t="shared" si="39"/>
        <v>0</v>
      </c>
      <c r="KA107" s="132">
        <f t="shared" si="39"/>
        <v>0</v>
      </c>
      <c r="KB107" s="132">
        <f t="shared" si="39"/>
        <v>0</v>
      </c>
      <c r="KC107" s="132">
        <f t="shared" si="39"/>
        <v>0</v>
      </c>
      <c r="KD107" s="132">
        <f t="shared" si="39"/>
        <v>0</v>
      </c>
      <c r="KE107" s="132">
        <f t="shared" si="39"/>
        <v>0</v>
      </c>
      <c r="KF107" s="132">
        <f t="shared" si="39"/>
        <v>0</v>
      </c>
      <c r="KG107" s="132">
        <f t="shared" si="39"/>
        <v>0</v>
      </c>
      <c r="KH107" s="132">
        <f t="shared" si="39"/>
        <v>0</v>
      </c>
      <c r="KI107" s="132">
        <f t="shared" si="39"/>
        <v>0</v>
      </c>
      <c r="KJ107" s="132">
        <f t="shared" si="39"/>
        <v>0</v>
      </c>
      <c r="KK107" s="132">
        <f t="shared" si="39"/>
        <v>0</v>
      </c>
      <c r="KL107" s="132">
        <f t="shared" si="39"/>
        <v>0</v>
      </c>
      <c r="KM107" s="132">
        <f t="shared" si="39"/>
        <v>0</v>
      </c>
      <c r="KN107" s="132">
        <f t="shared" si="39"/>
        <v>0</v>
      </c>
      <c r="KO107" s="132">
        <f t="shared" si="39"/>
        <v>0</v>
      </c>
      <c r="KP107" s="132">
        <f t="shared" si="39"/>
        <v>0</v>
      </c>
      <c r="KQ107" s="132">
        <f t="shared" si="39"/>
        <v>0</v>
      </c>
      <c r="KR107" s="132">
        <f t="shared" si="39"/>
        <v>0</v>
      </c>
      <c r="KS107" s="132">
        <f t="shared" si="39"/>
        <v>0</v>
      </c>
      <c r="KT107" s="132">
        <f t="shared" si="39"/>
        <v>0</v>
      </c>
      <c r="KU107" s="132">
        <f t="shared" si="39"/>
        <v>0</v>
      </c>
      <c r="KV107" s="132">
        <f t="shared" si="39"/>
        <v>0</v>
      </c>
      <c r="KW107" s="132">
        <f t="shared" si="39"/>
        <v>0</v>
      </c>
      <c r="KX107" s="210"/>
    </row>
    <row r="108" spans="1:310" ht="15" thickBot="1" x14ac:dyDescent="0.35">
      <c r="A108" s="227" t="s">
        <v>220</v>
      </c>
      <c r="B108" s="132">
        <f>COUNTIF(B51:B64,"&gt;0")</f>
        <v>0</v>
      </c>
      <c r="C108" s="132">
        <f t="shared" ref="C108:BN108" si="40">COUNTIF(C51:C64,"&gt;0")</f>
        <v>0</v>
      </c>
      <c r="D108" s="132">
        <f t="shared" si="40"/>
        <v>0</v>
      </c>
      <c r="E108" s="132">
        <f t="shared" si="40"/>
        <v>0</v>
      </c>
      <c r="F108" s="132">
        <f t="shared" si="40"/>
        <v>0</v>
      </c>
      <c r="G108" s="132">
        <f t="shared" si="40"/>
        <v>0</v>
      </c>
      <c r="H108" s="132">
        <f t="shared" si="40"/>
        <v>0</v>
      </c>
      <c r="I108" s="132">
        <f t="shared" si="40"/>
        <v>0</v>
      </c>
      <c r="J108" s="132">
        <f t="shared" si="40"/>
        <v>0</v>
      </c>
      <c r="K108" s="132">
        <f t="shared" si="40"/>
        <v>0</v>
      </c>
      <c r="L108" s="132">
        <f t="shared" si="40"/>
        <v>0</v>
      </c>
      <c r="M108" s="132">
        <f t="shared" si="40"/>
        <v>0</v>
      </c>
      <c r="N108" s="132">
        <f t="shared" si="40"/>
        <v>0</v>
      </c>
      <c r="O108" s="132">
        <f t="shared" si="40"/>
        <v>0</v>
      </c>
      <c r="P108" s="132">
        <f t="shared" si="40"/>
        <v>0</v>
      </c>
      <c r="Q108" s="132">
        <f t="shared" si="40"/>
        <v>0</v>
      </c>
      <c r="R108" s="132">
        <f t="shared" si="40"/>
        <v>0</v>
      </c>
      <c r="S108" s="132">
        <f t="shared" si="40"/>
        <v>0</v>
      </c>
      <c r="T108" s="132">
        <f t="shared" si="40"/>
        <v>0</v>
      </c>
      <c r="U108" s="132">
        <f t="shared" si="40"/>
        <v>0</v>
      </c>
      <c r="V108" s="132">
        <f t="shared" si="40"/>
        <v>0</v>
      </c>
      <c r="W108" s="132">
        <f t="shared" si="40"/>
        <v>0</v>
      </c>
      <c r="X108" s="132">
        <f t="shared" si="40"/>
        <v>0</v>
      </c>
      <c r="Y108" s="132">
        <f t="shared" si="40"/>
        <v>0</v>
      </c>
      <c r="Z108" s="132">
        <f t="shared" si="40"/>
        <v>0</v>
      </c>
      <c r="AA108" s="132">
        <f t="shared" si="40"/>
        <v>0</v>
      </c>
      <c r="AB108" s="132">
        <f t="shared" si="40"/>
        <v>1</v>
      </c>
      <c r="AC108" s="132">
        <f t="shared" si="40"/>
        <v>0</v>
      </c>
      <c r="AD108" s="132">
        <f t="shared" si="40"/>
        <v>0</v>
      </c>
      <c r="AE108" s="132">
        <f t="shared" si="40"/>
        <v>0</v>
      </c>
      <c r="AF108" s="132">
        <f t="shared" si="40"/>
        <v>0</v>
      </c>
      <c r="AG108" s="132">
        <f t="shared" si="40"/>
        <v>0</v>
      </c>
      <c r="AH108" s="132">
        <f t="shared" si="40"/>
        <v>0</v>
      </c>
      <c r="AI108" s="132">
        <f t="shared" si="40"/>
        <v>0</v>
      </c>
      <c r="AJ108" s="132">
        <f t="shared" si="40"/>
        <v>0</v>
      </c>
      <c r="AK108" s="132">
        <f t="shared" si="40"/>
        <v>0</v>
      </c>
      <c r="AL108" s="132">
        <f t="shared" si="40"/>
        <v>0</v>
      </c>
      <c r="AM108" s="132">
        <f t="shared" si="40"/>
        <v>0</v>
      </c>
      <c r="AN108" s="132">
        <f t="shared" si="40"/>
        <v>0</v>
      </c>
      <c r="AO108" s="132">
        <f t="shared" si="40"/>
        <v>0</v>
      </c>
      <c r="AP108" s="132">
        <f t="shared" si="40"/>
        <v>0</v>
      </c>
      <c r="AQ108" s="132">
        <f t="shared" si="40"/>
        <v>0</v>
      </c>
      <c r="AR108" s="132">
        <f t="shared" si="40"/>
        <v>0</v>
      </c>
      <c r="AS108" s="132">
        <f t="shared" si="40"/>
        <v>0</v>
      </c>
      <c r="AT108" s="132">
        <f t="shared" si="40"/>
        <v>0</v>
      </c>
      <c r="AU108" s="132">
        <f t="shared" si="40"/>
        <v>0</v>
      </c>
      <c r="AV108" s="132">
        <f t="shared" si="40"/>
        <v>0</v>
      </c>
      <c r="AW108" s="132">
        <f t="shared" si="40"/>
        <v>0</v>
      </c>
      <c r="AX108" s="132">
        <f t="shared" si="40"/>
        <v>0</v>
      </c>
      <c r="AY108" s="132">
        <f t="shared" si="40"/>
        <v>0</v>
      </c>
      <c r="AZ108" s="132">
        <f t="shared" si="40"/>
        <v>0</v>
      </c>
      <c r="BA108" s="132">
        <f t="shared" si="40"/>
        <v>0</v>
      </c>
      <c r="BB108" s="132">
        <f t="shared" si="40"/>
        <v>0</v>
      </c>
      <c r="BC108" s="132">
        <f t="shared" si="40"/>
        <v>0</v>
      </c>
      <c r="BD108" s="132">
        <f t="shared" si="40"/>
        <v>0</v>
      </c>
      <c r="BE108" s="132">
        <f t="shared" si="40"/>
        <v>0</v>
      </c>
      <c r="BF108" s="132">
        <f t="shared" si="40"/>
        <v>0</v>
      </c>
      <c r="BG108" s="132">
        <f t="shared" si="40"/>
        <v>0</v>
      </c>
      <c r="BH108" s="132">
        <f t="shared" si="40"/>
        <v>0</v>
      </c>
      <c r="BI108" s="132">
        <f t="shared" si="40"/>
        <v>0</v>
      </c>
      <c r="BJ108" s="132">
        <f t="shared" si="40"/>
        <v>0</v>
      </c>
      <c r="BK108" s="132">
        <f t="shared" si="40"/>
        <v>0</v>
      </c>
      <c r="BL108" s="132">
        <f t="shared" si="40"/>
        <v>0</v>
      </c>
      <c r="BM108" s="132">
        <f t="shared" si="40"/>
        <v>0</v>
      </c>
      <c r="BN108" s="132">
        <f t="shared" si="40"/>
        <v>0</v>
      </c>
      <c r="BO108" s="132">
        <f t="shared" ref="BO108:DZ108" si="41">COUNTIF(BO51:BO64,"&gt;0")</f>
        <v>0</v>
      </c>
      <c r="BP108" s="132">
        <f t="shared" si="41"/>
        <v>0</v>
      </c>
      <c r="BQ108" s="132">
        <f t="shared" si="41"/>
        <v>0</v>
      </c>
      <c r="BR108" s="132">
        <f t="shared" si="41"/>
        <v>0</v>
      </c>
      <c r="BS108" s="132">
        <f t="shared" si="41"/>
        <v>0</v>
      </c>
      <c r="BT108" s="132">
        <f t="shared" si="41"/>
        <v>0</v>
      </c>
      <c r="BU108" s="132">
        <f t="shared" si="41"/>
        <v>0</v>
      </c>
      <c r="BV108" s="132">
        <f t="shared" si="41"/>
        <v>0</v>
      </c>
      <c r="BW108" s="132">
        <f t="shared" si="41"/>
        <v>0</v>
      </c>
      <c r="BX108" s="132">
        <f t="shared" si="41"/>
        <v>0</v>
      </c>
      <c r="BY108" s="132">
        <f t="shared" si="41"/>
        <v>0</v>
      </c>
      <c r="BZ108" s="132">
        <f t="shared" si="41"/>
        <v>0</v>
      </c>
      <c r="CA108" s="132">
        <f t="shared" si="41"/>
        <v>0</v>
      </c>
      <c r="CB108" s="132">
        <f t="shared" si="41"/>
        <v>0</v>
      </c>
      <c r="CC108" s="132">
        <f t="shared" si="41"/>
        <v>0</v>
      </c>
      <c r="CD108" s="132">
        <f t="shared" si="41"/>
        <v>0</v>
      </c>
      <c r="CE108" s="132">
        <f t="shared" si="41"/>
        <v>0</v>
      </c>
      <c r="CF108" s="132">
        <f t="shared" si="41"/>
        <v>0</v>
      </c>
      <c r="CG108" s="132">
        <f t="shared" si="41"/>
        <v>0</v>
      </c>
      <c r="CH108" s="132">
        <f t="shared" si="41"/>
        <v>0</v>
      </c>
      <c r="CI108" s="132">
        <f t="shared" si="41"/>
        <v>0</v>
      </c>
      <c r="CJ108" s="132">
        <f t="shared" si="41"/>
        <v>1</v>
      </c>
      <c r="CK108" s="132">
        <f t="shared" si="41"/>
        <v>0</v>
      </c>
      <c r="CL108" s="132">
        <f t="shared" si="41"/>
        <v>1</v>
      </c>
      <c r="CM108" s="132">
        <f t="shared" si="41"/>
        <v>0</v>
      </c>
      <c r="CN108" s="132">
        <f t="shared" si="41"/>
        <v>0</v>
      </c>
      <c r="CO108" s="132">
        <f t="shared" si="41"/>
        <v>0</v>
      </c>
      <c r="CP108" s="132">
        <f t="shared" si="41"/>
        <v>1</v>
      </c>
      <c r="CQ108" s="132">
        <f t="shared" si="41"/>
        <v>0</v>
      </c>
      <c r="CR108" s="132">
        <f t="shared" si="41"/>
        <v>1</v>
      </c>
      <c r="CS108" s="132">
        <f t="shared" si="41"/>
        <v>0</v>
      </c>
      <c r="CT108" s="132">
        <f t="shared" si="41"/>
        <v>0</v>
      </c>
      <c r="CU108" s="132">
        <f t="shared" si="41"/>
        <v>2</v>
      </c>
      <c r="CV108" s="132">
        <f t="shared" si="41"/>
        <v>1</v>
      </c>
      <c r="CW108" s="132">
        <f t="shared" si="41"/>
        <v>0</v>
      </c>
      <c r="CX108" s="132">
        <f t="shared" si="41"/>
        <v>1</v>
      </c>
      <c r="CY108" s="132">
        <f t="shared" si="41"/>
        <v>0</v>
      </c>
      <c r="CZ108" s="132">
        <f t="shared" si="41"/>
        <v>1</v>
      </c>
      <c r="DA108" s="132">
        <f t="shared" si="41"/>
        <v>0</v>
      </c>
      <c r="DB108" s="132">
        <f t="shared" si="41"/>
        <v>0</v>
      </c>
      <c r="DC108" s="132">
        <f t="shared" si="41"/>
        <v>0</v>
      </c>
      <c r="DD108" s="132">
        <f t="shared" si="41"/>
        <v>0</v>
      </c>
      <c r="DE108" s="132">
        <f t="shared" si="41"/>
        <v>0</v>
      </c>
      <c r="DF108" s="132">
        <f t="shared" si="41"/>
        <v>0</v>
      </c>
      <c r="DG108" s="132">
        <f t="shared" si="41"/>
        <v>0</v>
      </c>
      <c r="DH108" s="132">
        <f t="shared" si="41"/>
        <v>0</v>
      </c>
      <c r="DI108" s="132">
        <f t="shared" si="41"/>
        <v>0</v>
      </c>
      <c r="DJ108" s="132">
        <f t="shared" si="41"/>
        <v>0</v>
      </c>
      <c r="DK108" s="132">
        <f t="shared" si="41"/>
        <v>0</v>
      </c>
      <c r="DL108" s="132">
        <f t="shared" si="41"/>
        <v>0</v>
      </c>
      <c r="DM108" s="132">
        <f t="shared" si="41"/>
        <v>0</v>
      </c>
      <c r="DN108" s="132">
        <f t="shared" si="41"/>
        <v>0</v>
      </c>
      <c r="DO108" s="132">
        <f t="shared" si="41"/>
        <v>0</v>
      </c>
      <c r="DP108" s="132">
        <f t="shared" si="41"/>
        <v>0</v>
      </c>
      <c r="DQ108" s="132">
        <f t="shared" si="41"/>
        <v>1</v>
      </c>
      <c r="DR108" s="132">
        <f t="shared" si="41"/>
        <v>1</v>
      </c>
      <c r="DS108" s="132">
        <f t="shared" si="41"/>
        <v>0</v>
      </c>
      <c r="DT108" s="132">
        <f t="shared" si="41"/>
        <v>0</v>
      </c>
      <c r="DU108" s="132">
        <f t="shared" si="41"/>
        <v>0</v>
      </c>
      <c r="DV108" s="132">
        <f t="shared" si="41"/>
        <v>0</v>
      </c>
      <c r="DW108" s="132">
        <f t="shared" si="41"/>
        <v>0</v>
      </c>
      <c r="DX108" s="132">
        <f t="shared" si="41"/>
        <v>0</v>
      </c>
      <c r="DY108" s="132">
        <f t="shared" si="41"/>
        <v>0</v>
      </c>
      <c r="DZ108" s="132">
        <f t="shared" si="41"/>
        <v>0</v>
      </c>
      <c r="EA108" s="132">
        <f t="shared" ref="EA108:GL108" si="42">COUNTIF(EA51:EA64,"&gt;0")</f>
        <v>0</v>
      </c>
      <c r="EB108" s="132">
        <f t="shared" si="42"/>
        <v>0</v>
      </c>
      <c r="EC108" s="132">
        <f t="shared" si="42"/>
        <v>0</v>
      </c>
      <c r="ED108" s="132">
        <f t="shared" si="42"/>
        <v>0</v>
      </c>
      <c r="EE108" s="132">
        <f t="shared" si="42"/>
        <v>2</v>
      </c>
      <c r="EF108" s="132">
        <f t="shared" si="42"/>
        <v>0</v>
      </c>
      <c r="EG108" s="132">
        <f t="shared" si="42"/>
        <v>1</v>
      </c>
      <c r="EH108" s="132">
        <f t="shared" si="42"/>
        <v>1</v>
      </c>
      <c r="EI108" s="132">
        <f t="shared" si="42"/>
        <v>1</v>
      </c>
      <c r="EJ108" s="132">
        <f t="shared" si="42"/>
        <v>0</v>
      </c>
      <c r="EK108" s="132">
        <f t="shared" si="42"/>
        <v>0</v>
      </c>
      <c r="EL108" s="132">
        <f t="shared" si="42"/>
        <v>1</v>
      </c>
      <c r="EM108" s="132">
        <f t="shared" si="42"/>
        <v>1</v>
      </c>
      <c r="EN108" s="132">
        <f t="shared" si="42"/>
        <v>1</v>
      </c>
      <c r="EO108" s="132">
        <f t="shared" si="42"/>
        <v>0</v>
      </c>
      <c r="EP108" s="132">
        <f t="shared" si="42"/>
        <v>2</v>
      </c>
      <c r="EQ108" s="132">
        <f t="shared" si="42"/>
        <v>1</v>
      </c>
      <c r="ER108" s="132">
        <f t="shared" si="42"/>
        <v>1</v>
      </c>
      <c r="ES108" s="132">
        <f t="shared" si="42"/>
        <v>0</v>
      </c>
      <c r="ET108" s="132">
        <f t="shared" si="42"/>
        <v>0</v>
      </c>
      <c r="EU108" s="132">
        <f t="shared" si="42"/>
        <v>0</v>
      </c>
      <c r="EV108" s="132">
        <f t="shared" si="42"/>
        <v>0</v>
      </c>
      <c r="EW108" s="132">
        <f t="shared" si="42"/>
        <v>0</v>
      </c>
      <c r="EX108" s="132">
        <f t="shared" si="42"/>
        <v>1</v>
      </c>
      <c r="EY108" s="132">
        <f t="shared" si="42"/>
        <v>1</v>
      </c>
      <c r="EZ108" s="132">
        <f t="shared" si="42"/>
        <v>0</v>
      </c>
      <c r="FA108" s="132">
        <f t="shared" si="42"/>
        <v>0</v>
      </c>
      <c r="FB108" s="132">
        <f t="shared" si="42"/>
        <v>0</v>
      </c>
      <c r="FC108" s="132">
        <f t="shared" si="42"/>
        <v>0</v>
      </c>
      <c r="FD108" s="132">
        <f t="shared" si="42"/>
        <v>0</v>
      </c>
      <c r="FE108" s="132">
        <f t="shared" si="42"/>
        <v>0</v>
      </c>
      <c r="FF108" s="132">
        <f t="shared" si="42"/>
        <v>0</v>
      </c>
      <c r="FG108" s="132">
        <f t="shared" si="42"/>
        <v>0</v>
      </c>
      <c r="FH108" s="132">
        <f t="shared" si="42"/>
        <v>0</v>
      </c>
      <c r="FI108" s="132">
        <f t="shared" si="42"/>
        <v>0</v>
      </c>
      <c r="FJ108" s="132">
        <f t="shared" si="42"/>
        <v>0</v>
      </c>
      <c r="FK108" s="132">
        <f t="shared" si="42"/>
        <v>0</v>
      </c>
      <c r="FL108" s="132">
        <f t="shared" si="42"/>
        <v>0</v>
      </c>
      <c r="FM108" s="132">
        <f t="shared" si="42"/>
        <v>0</v>
      </c>
      <c r="FN108" s="132">
        <f t="shared" si="42"/>
        <v>0</v>
      </c>
      <c r="FO108" s="132">
        <f t="shared" si="42"/>
        <v>0</v>
      </c>
      <c r="FP108" s="132">
        <f t="shared" si="42"/>
        <v>0</v>
      </c>
      <c r="FQ108" s="132">
        <f t="shared" si="42"/>
        <v>0</v>
      </c>
      <c r="FR108" s="132">
        <f t="shared" si="42"/>
        <v>0</v>
      </c>
      <c r="FS108" s="132">
        <f t="shared" si="42"/>
        <v>0</v>
      </c>
      <c r="FT108" s="132">
        <f t="shared" si="42"/>
        <v>0</v>
      </c>
      <c r="FU108" s="132">
        <f t="shared" si="42"/>
        <v>0</v>
      </c>
      <c r="FV108" s="132">
        <f t="shared" si="42"/>
        <v>0</v>
      </c>
      <c r="FW108" s="132">
        <f t="shared" si="42"/>
        <v>1</v>
      </c>
      <c r="FX108" s="132">
        <f t="shared" si="42"/>
        <v>1</v>
      </c>
      <c r="FY108" s="132">
        <f t="shared" si="42"/>
        <v>1</v>
      </c>
      <c r="FZ108" s="132">
        <f t="shared" si="42"/>
        <v>1</v>
      </c>
      <c r="GA108" s="132">
        <f t="shared" si="42"/>
        <v>1</v>
      </c>
      <c r="GB108" s="132">
        <f t="shared" si="42"/>
        <v>1</v>
      </c>
      <c r="GC108" s="132">
        <f t="shared" si="42"/>
        <v>0</v>
      </c>
      <c r="GD108" s="132">
        <f t="shared" si="42"/>
        <v>0</v>
      </c>
      <c r="GE108" s="132">
        <f t="shared" si="42"/>
        <v>0</v>
      </c>
      <c r="GF108" s="132">
        <f t="shared" si="42"/>
        <v>0</v>
      </c>
      <c r="GG108" s="132">
        <f t="shared" si="42"/>
        <v>0</v>
      </c>
      <c r="GH108" s="132">
        <f t="shared" si="42"/>
        <v>0</v>
      </c>
      <c r="GI108" s="132">
        <f t="shared" si="42"/>
        <v>0</v>
      </c>
      <c r="GJ108" s="132">
        <f t="shared" si="42"/>
        <v>0</v>
      </c>
      <c r="GK108" s="132">
        <f t="shared" si="42"/>
        <v>0</v>
      </c>
      <c r="GL108" s="132">
        <f t="shared" si="42"/>
        <v>0</v>
      </c>
      <c r="GM108" s="132">
        <f t="shared" ref="GM108:IX108" si="43">COUNTIF(GM51:GM64,"&gt;0")</f>
        <v>0</v>
      </c>
      <c r="GN108" s="132">
        <f t="shared" si="43"/>
        <v>0</v>
      </c>
      <c r="GO108" s="132">
        <f t="shared" si="43"/>
        <v>0</v>
      </c>
      <c r="GP108" s="132">
        <f t="shared" si="43"/>
        <v>0</v>
      </c>
      <c r="GQ108" s="132">
        <f t="shared" si="43"/>
        <v>0</v>
      </c>
      <c r="GR108" s="132">
        <f t="shared" si="43"/>
        <v>0</v>
      </c>
      <c r="GS108" s="132">
        <f t="shared" si="43"/>
        <v>0</v>
      </c>
      <c r="GT108" s="132">
        <f t="shared" si="43"/>
        <v>0</v>
      </c>
      <c r="GU108" s="132">
        <f t="shared" si="43"/>
        <v>0</v>
      </c>
      <c r="GV108" s="132">
        <f t="shared" si="43"/>
        <v>0</v>
      </c>
      <c r="GW108" s="132">
        <f t="shared" si="43"/>
        <v>0</v>
      </c>
      <c r="GX108" s="132">
        <f t="shared" si="43"/>
        <v>0</v>
      </c>
      <c r="GY108" s="132">
        <f t="shared" si="43"/>
        <v>0</v>
      </c>
      <c r="GZ108" s="132">
        <f t="shared" si="43"/>
        <v>0</v>
      </c>
      <c r="HA108" s="132">
        <f t="shared" si="43"/>
        <v>0</v>
      </c>
      <c r="HB108" s="132">
        <f t="shared" si="43"/>
        <v>0</v>
      </c>
      <c r="HC108" s="132">
        <f t="shared" si="43"/>
        <v>0</v>
      </c>
      <c r="HD108" s="132">
        <f t="shared" si="43"/>
        <v>0</v>
      </c>
      <c r="HE108" s="132">
        <f t="shared" si="43"/>
        <v>0</v>
      </c>
      <c r="HF108" s="132">
        <f t="shared" si="43"/>
        <v>0</v>
      </c>
      <c r="HG108" s="132">
        <f t="shared" si="43"/>
        <v>0</v>
      </c>
      <c r="HH108" s="132">
        <f t="shared" si="43"/>
        <v>0</v>
      </c>
      <c r="HI108" s="132">
        <f t="shared" si="43"/>
        <v>0</v>
      </c>
      <c r="HJ108" s="132">
        <f t="shared" si="43"/>
        <v>0</v>
      </c>
      <c r="HK108" s="132">
        <f t="shared" si="43"/>
        <v>0</v>
      </c>
      <c r="HL108" s="132">
        <f t="shared" si="43"/>
        <v>0</v>
      </c>
      <c r="HM108" s="132">
        <f t="shared" si="43"/>
        <v>0</v>
      </c>
      <c r="HN108" s="132">
        <f t="shared" si="43"/>
        <v>0</v>
      </c>
      <c r="HO108" s="132">
        <f t="shared" si="43"/>
        <v>0</v>
      </c>
      <c r="HP108" s="132">
        <f t="shared" si="43"/>
        <v>0</v>
      </c>
      <c r="HQ108" s="132">
        <f t="shared" si="43"/>
        <v>0</v>
      </c>
      <c r="HR108" s="132">
        <f t="shared" si="43"/>
        <v>0</v>
      </c>
      <c r="HS108" s="132">
        <f t="shared" si="43"/>
        <v>0</v>
      </c>
      <c r="HT108" s="132">
        <f t="shared" si="43"/>
        <v>0</v>
      </c>
      <c r="HU108" s="132">
        <f t="shared" si="43"/>
        <v>0</v>
      </c>
      <c r="HV108" s="132">
        <f t="shared" si="43"/>
        <v>0</v>
      </c>
      <c r="HW108" s="132">
        <f t="shared" si="43"/>
        <v>0</v>
      </c>
      <c r="HX108" s="132">
        <f t="shared" si="43"/>
        <v>0</v>
      </c>
      <c r="HY108" s="132">
        <f t="shared" si="43"/>
        <v>0</v>
      </c>
      <c r="HZ108" s="132">
        <f t="shared" si="43"/>
        <v>0</v>
      </c>
      <c r="IA108" s="132">
        <f t="shared" si="43"/>
        <v>0</v>
      </c>
      <c r="IB108" s="132">
        <f t="shared" si="43"/>
        <v>0</v>
      </c>
      <c r="IC108" s="132">
        <f t="shared" si="43"/>
        <v>0</v>
      </c>
      <c r="ID108" s="132">
        <f t="shared" si="43"/>
        <v>0</v>
      </c>
      <c r="IE108" s="132">
        <f t="shared" si="43"/>
        <v>0</v>
      </c>
      <c r="IF108" s="132">
        <f t="shared" si="43"/>
        <v>0</v>
      </c>
      <c r="IG108" s="132">
        <f t="shared" si="43"/>
        <v>0</v>
      </c>
      <c r="IH108" s="132">
        <f t="shared" si="43"/>
        <v>0</v>
      </c>
      <c r="II108" s="132">
        <f t="shared" si="43"/>
        <v>0</v>
      </c>
      <c r="IJ108" s="132">
        <f t="shared" si="43"/>
        <v>0</v>
      </c>
      <c r="IK108" s="132">
        <f t="shared" si="43"/>
        <v>0</v>
      </c>
      <c r="IL108" s="132">
        <f t="shared" si="43"/>
        <v>0</v>
      </c>
      <c r="IM108" s="132">
        <f t="shared" si="43"/>
        <v>0</v>
      </c>
      <c r="IN108" s="132">
        <f t="shared" si="43"/>
        <v>0</v>
      </c>
      <c r="IO108" s="132">
        <f t="shared" si="43"/>
        <v>0</v>
      </c>
      <c r="IP108" s="132">
        <f t="shared" si="43"/>
        <v>0</v>
      </c>
      <c r="IQ108" s="132">
        <f t="shared" si="43"/>
        <v>0</v>
      </c>
      <c r="IR108" s="132">
        <f t="shared" si="43"/>
        <v>0</v>
      </c>
      <c r="IS108" s="132">
        <f t="shared" si="43"/>
        <v>0</v>
      </c>
      <c r="IT108" s="132">
        <f t="shared" si="43"/>
        <v>0</v>
      </c>
      <c r="IU108" s="132">
        <f t="shared" si="43"/>
        <v>0</v>
      </c>
      <c r="IV108" s="132">
        <f t="shared" si="43"/>
        <v>0</v>
      </c>
      <c r="IW108" s="132">
        <f t="shared" si="43"/>
        <v>0</v>
      </c>
      <c r="IX108" s="132">
        <f t="shared" si="43"/>
        <v>0</v>
      </c>
      <c r="IY108" s="132">
        <f t="shared" ref="IY108:KW108" si="44">COUNTIF(IY51:IY64,"&gt;0")</f>
        <v>0</v>
      </c>
      <c r="IZ108" s="132">
        <f t="shared" si="44"/>
        <v>0</v>
      </c>
      <c r="JA108" s="132">
        <f t="shared" si="44"/>
        <v>0</v>
      </c>
      <c r="JB108" s="132">
        <f t="shared" si="44"/>
        <v>0</v>
      </c>
      <c r="JC108" s="132">
        <f t="shared" si="44"/>
        <v>0</v>
      </c>
      <c r="JD108" s="132">
        <f t="shared" si="44"/>
        <v>0</v>
      </c>
      <c r="JE108" s="132">
        <f t="shared" si="44"/>
        <v>0</v>
      </c>
      <c r="JF108" s="132">
        <f t="shared" si="44"/>
        <v>0</v>
      </c>
      <c r="JG108" s="132">
        <f t="shared" si="44"/>
        <v>0</v>
      </c>
      <c r="JH108" s="132">
        <f t="shared" si="44"/>
        <v>0</v>
      </c>
      <c r="JI108" s="132">
        <f t="shared" si="44"/>
        <v>0</v>
      </c>
      <c r="JJ108" s="132">
        <f t="shared" si="44"/>
        <v>0</v>
      </c>
      <c r="JK108" s="132">
        <f t="shared" si="44"/>
        <v>0</v>
      </c>
      <c r="JL108" s="132">
        <f t="shared" si="44"/>
        <v>0</v>
      </c>
      <c r="JM108" s="132">
        <f t="shared" si="44"/>
        <v>0</v>
      </c>
      <c r="JN108" s="132">
        <f t="shared" si="44"/>
        <v>0</v>
      </c>
      <c r="JO108" s="132">
        <f t="shared" si="44"/>
        <v>0</v>
      </c>
      <c r="JP108" s="132">
        <f t="shared" si="44"/>
        <v>0</v>
      </c>
      <c r="JQ108" s="132">
        <f t="shared" si="44"/>
        <v>0</v>
      </c>
      <c r="JR108" s="132">
        <f t="shared" si="44"/>
        <v>0</v>
      </c>
      <c r="JS108" s="132">
        <f t="shared" si="44"/>
        <v>0</v>
      </c>
      <c r="JT108" s="132">
        <f t="shared" si="44"/>
        <v>0</v>
      </c>
      <c r="JU108" s="132">
        <f t="shared" si="44"/>
        <v>0</v>
      </c>
      <c r="JV108" s="132">
        <f t="shared" si="44"/>
        <v>0</v>
      </c>
      <c r="JW108" s="132">
        <f t="shared" si="44"/>
        <v>0</v>
      </c>
      <c r="JX108" s="132">
        <f t="shared" si="44"/>
        <v>0</v>
      </c>
      <c r="JY108" s="132">
        <f t="shared" si="44"/>
        <v>0</v>
      </c>
      <c r="JZ108" s="132">
        <f t="shared" si="44"/>
        <v>0</v>
      </c>
      <c r="KA108" s="132">
        <f t="shared" si="44"/>
        <v>0</v>
      </c>
      <c r="KB108" s="132">
        <f t="shared" si="44"/>
        <v>0</v>
      </c>
      <c r="KC108" s="132">
        <f t="shared" si="44"/>
        <v>0</v>
      </c>
      <c r="KD108" s="132">
        <f t="shared" si="44"/>
        <v>0</v>
      </c>
      <c r="KE108" s="132">
        <f t="shared" si="44"/>
        <v>0</v>
      </c>
      <c r="KF108" s="132">
        <f t="shared" si="44"/>
        <v>0</v>
      </c>
      <c r="KG108" s="132">
        <f t="shared" si="44"/>
        <v>0</v>
      </c>
      <c r="KH108" s="132">
        <f t="shared" si="44"/>
        <v>0</v>
      </c>
      <c r="KI108" s="132">
        <f t="shared" si="44"/>
        <v>0</v>
      </c>
      <c r="KJ108" s="132">
        <f t="shared" si="44"/>
        <v>0</v>
      </c>
      <c r="KK108" s="132">
        <f t="shared" si="44"/>
        <v>0</v>
      </c>
      <c r="KL108" s="132">
        <f t="shared" si="44"/>
        <v>0</v>
      </c>
      <c r="KM108" s="132">
        <f t="shared" si="44"/>
        <v>0</v>
      </c>
      <c r="KN108" s="132">
        <f t="shared" si="44"/>
        <v>0</v>
      </c>
      <c r="KO108" s="132">
        <f t="shared" si="44"/>
        <v>0</v>
      </c>
      <c r="KP108" s="132">
        <f t="shared" si="44"/>
        <v>0</v>
      </c>
      <c r="KQ108" s="132">
        <f t="shared" si="44"/>
        <v>0</v>
      </c>
      <c r="KR108" s="132">
        <f t="shared" si="44"/>
        <v>0</v>
      </c>
      <c r="KS108" s="132">
        <f t="shared" si="44"/>
        <v>0</v>
      </c>
      <c r="KT108" s="132">
        <f t="shared" si="44"/>
        <v>0</v>
      </c>
      <c r="KU108" s="132">
        <f t="shared" si="44"/>
        <v>0</v>
      </c>
      <c r="KV108" s="132">
        <f t="shared" si="44"/>
        <v>0</v>
      </c>
      <c r="KW108" s="132">
        <f t="shared" si="44"/>
        <v>0</v>
      </c>
      <c r="KX108" s="210"/>
    </row>
    <row r="109" spans="1:310" ht="15" thickBot="1" x14ac:dyDescent="0.35">
      <c r="A109" s="227" t="s">
        <v>219</v>
      </c>
      <c r="B109" s="132">
        <f>COUNTIF(B51:B64,"&gt;0")</f>
        <v>0</v>
      </c>
      <c r="C109" s="132">
        <f t="shared" ref="C109:BN109" si="45">COUNTIF(C51:C64,"&gt;0")</f>
        <v>0</v>
      </c>
      <c r="D109" s="132">
        <f t="shared" si="45"/>
        <v>0</v>
      </c>
      <c r="E109" s="132">
        <f t="shared" si="45"/>
        <v>0</v>
      </c>
      <c r="F109" s="132">
        <f t="shared" si="45"/>
        <v>0</v>
      </c>
      <c r="G109" s="132">
        <f t="shared" si="45"/>
        <v>0</v>
      </c>
      <c r="H109" s="132">
        <f t="shared" si="45"/>
        <v>0</v>
      </c>
      <c r="I109" s="132">
        <f t="shared" si="45"/>
        <v>0</v>
      </c>
      <c r="J109" s="132">
        <f t="shared" si="45"/>
        <v>0</v>
      </c>
      <c r="K109" s="132">
        <f t="shared" si="45"/>
        <v>0</v>
      </c>
      <c r="L109" s="132">
        <f t="shared" si="45"/>
        <v>0</v>
      </c>
      <c r="M109" s="132">
        <f t="shared" si="45"/>
        <v>0</v>
      </c>
      <c r="N109" s="132">
        <f t="shared" si="45"/>
        <v>0</v>
      </c>
      <c r="O109" s="132">
        <f t="shared" si="45"/>
        <v>0</v>
      </c>
      <c r="P109" s="132">
        <f t="shared" si="45"/>
        <v>0</v>
      </c>
      <c r="Q109" s="132">
        <f t="shared" si="45"/>
        <v>0</v>
      </c>
      <c r="R109" s="132">
        <f t="shared" si="45"/>
        <v>0</v>
      </c>
      <c r="S109" s="132">
        <f t="shared" si="45"/>
        <v>0</v>
      </c>
      <c r="T109" s="132">
        <f t="shared" si="45"/>
        <v>0</v>
      </c>
      <c r="U109" s="132">
        <f t="shared" si="45"/>
        <v>0</v>
      </c>
      <c r="V109" s="132">
        <f t="shared" si="45"/>
        <v>0</v>
      </c>
      <c r="W109" s="132">
        <f t="shared" si="45"/>
        <v>0</v>
      </c>
      <c r="X109" s="132">
        <f t="shared" si="45"/>
        <v>0</v>
      </c>
      <c r="Y109" s="132">
        <f t="shared" si="45"/>
        <v>0</v>
      </c>
      <c r="Z109" s="132">
        <f t="shared" si="45"/>
        <v>0</v>
      </c>
      <c r="AA109" s="132">
        <f t="shared" si="45"/>
        <v>0</v>
      </c>
      <c r="AB109" s="132">
        <f t="shared" si="45"/>
        <v>1</v>
      </c>
      <c r="AC109" s="132">
        <f t="shared" si="45"/>
        <v>0</v>
      </c>
      <c r="AD109" s="132">
        <f t="shared" si="45"/>
        <v>0</v>
      </c>
      <c r="AE109" s="132">
        <f t="shared" si="45"/>
        <v>0</v>
      </c>
      <c r="AF109" s="132">
        <f t="shared" si="45"/>
        <v>0</v>
      </c>
      <c r="AG109" s="132">
        <f t="shared" si="45"/>
        <v>0</v>
      </c>
      <c r="AH109" s="132">
        <f t="shared" si="45"/>
        <v>0</v>
      </c>
      <c r="AI109" s="132">
        <f t="shared" si="45"/>
        <v>0</v>
      </c>
      <c r="AJ109" s="132">
        <f t="shared" si="45"/>
        <v>0</v>
      </c>
      <c r="AK109" s="132">
        <f t="shared" si="45"/>
        <v>0</v>
      </c>
      <c r="AL109" s="132">
        <f t="shared" si="45"/>
        <v>0</v>
      </c>
      <c r="AM109" s="132">
        <f t="shared" si="45"/>
        <v>0</v>
      </c>
      <c r="AN109" s="132">
        <f t="shared" si="45"/>
        <v>0</v>
      </c>
      <c r="AO109" s="132">
        <f t="shared" si="45"/>
        <v>0</v>
      </c>
      <c r="AP109" s="132">
        <f t="shared" si="45"/>
        <v>0</v>
      </c>
      <c r="AQ109" s="132">
        <f t="shared" si="45"/>
        <v>0</v>
      </c>
      <c r="AR109" s="132">
        <f t="shared" si="45"/>
        <v>0</v>
      </c>
      <c r="AS109" s="132">
        <f t="shared" si="45"/>
        <v>0</v>
      </c>
      <c r="AT109" s="132">
        <f t="shared" si="45"/>
        <v>0</v>
      </c>
      <c r="AU109" s="132">
        <f t="shared" si="45"/>
        <v>0</v>
      </c>
      <c r="AV109" s="132">
        <f t="shared" si="45"/>
        <v>0</v>
      </c>
      <c r="AW109" s="132">
        <f t="shared" si="45"/>
        <v>0</v>
      </c>
      <c r="AX109" s="132">
        <f t="shared" si="45"/>
        <v>0</v>
      </c>
      <c r="AY109" s="132">
        <f t="shared" si="45"/>
        <v>0</v>
      </c>
      <c r="AZ109" s="132">
        <f t="shared" si="45"/>
        <v>0</v>
      </c>
      <c r="BA109" s="132">
        <f t="shared" si="45"/>
        <v>0</v>
      </c>
      <c r="BB109" s="132">
        <f t="shared" si="45"/>
        <v>0</v>
      </c>
      <c r="BC109" s="132">
        <f t="shared" si="45"/>
        <v>0</v>
      </c>
      <c r="BD109" s="132">
        <f t="shared" si="45"/>
        <v>0</v>
      </c>
      <c r="BE109" s="132">
        <f t="shared" si="45"/>
        <v>0</v>
      </c>
      <c r="BF109" s="132">
        <f t="shared" si="45"/>
        <v>0</v>
      </c>
      <c r="BG109" s="132">
        <f t="shared" si="45"/>
        <v>0</v>
      </c>
      <c r="BH109" s="132">
        <f t="shared" si="45"/>
        <v>0</v>
      </c>
      <c r="BI109" s="132">
        <f t="shared" si="45"/>
        <v>0</v>
      </c>
      <c r="BJ109" s="132">
        <f t="shared" si="45"/>
        <v>0</v>
      </c>
      <c r="BK109" s="132">
        <f t="shared" si="45"/>
        <v>0</v>
      </c>
      <c r="BL109" s="132">
        <f t="shared" si="45"/>
        <v>0</v>
      </c>
      <c r="BM109" s="132">
        <f t="shared" si="45"/>
        <v>0</v>
      </c>
      <c r="BN109" s="132">
        <f t="shared" si="45"/>
        <v>0</v>
      </c>
      <c r="BO109" s="132">
        <f t="shared" ref="BO109:DZ109" si="46">COUNTIF(BO51:BO64,"&gt;0")</f>
        <v>0</v>
      </c>
      <c r="BP109" s="132">
        <f t="shared" si="46"/>
        <v>0</v>
      </c>
      <c r="BQ109" s="132">
        <f t="shared" si="46"/>
        <v>0</v>
      </c>
      <c r="BR109" s="132">
        <f t="shared" si="46"/>
        <v>0</v>
      </c>
      <c r="BS109" s="132">
        <f t="shared" si="46"/>
        <v>0</v>
      </c>
      <c r="BT109" s="132">
        <f t="shared" si="46"/>
        <v>0</v>
      </c>
      <c r="BU109" s="132">
        <f t="shared" si="46"/>
        <v>0</v>
      </c>
      <c r="BV109" s="132">
        <f t="shared" si="46"/>
        <v>0</v>
      </c>
      <c r="BW109" s="132">
        <f t="shared" si="46"/>
        <v>0</v>
      </c>
      <c r="BX109" s="132">
        <f t="shared" si="46"/>
        <v>0</v>
      </c>
      <c r="BY109" s="132">
        <f t="shared" si="46"/>
        <v>0</v>
      </c>
      <c r="BZ109" s="132">
        <f t="shared" si="46"/>
        <v>0</v>
      </c>
      <c r="CA109" s="132">
        <f t="shared" si="46"/>
        <v>0</v>
      </c>
      <c r="CB109" s="132">
        <f t="shared" si="46"/>
        <v>0</v>
      </c>
      <c r="CC109" s="132">
        <f t="shared" si="46"/>
        <v>0</v>
      </c>
      <c r="CD109" s="132">
        <f t="shared" si="46"/>
        <v>0</v>
      </c>
      <c r="CE109" s="132">
        <f t="shared" si="46"/>
        <v>0</v>
      </c>
      <c r="CF109" s="132">
        <f t="shared" si="46"/>
        <v>0</v>
      </c>
      <c r="CG109" s="132">
        <f t="shared" si="46"/>
        <v>0</v>
      </c>
      <c r="CH109" s="132">
        <f t="shared" si="46"/>
        <v>0</v>
      </c>
      <c r="CI109" s="132">
        <f t="shared" si="46"/>
        <v>0</v>
      </c>
      <c r="CJ109" s="132">
        <f t="shared" si="46"/>
        <v>1</v>
      </c>
      <c r="CK109" s="132">
        <f t="shared" si="46"/>
        <v>0</v>
      </c>
      <c r="CL109" s="132">
        <f t="shared" si="46"/>
        <v>1</v>
      </c>
      <c r="CM109" s="132">
        <f t="shared" si="46"/>
        <v>0</v>
      </c>
      <c r="CN109" s="132">
        <f t="shared" si="46"/>
        <v>0</v>
      </c>
      <c r="CO109" s="132">
        <f t="shared" si="46"/>
        <v>0</v>
      </c>
      <c r="CP109" s="132">
        <f t="shared" si="46"/>
        <v>1</v>
      </c>
      <c r="CQ109" s="132">
        <f t="shared" si="46"/>
        <v>0</v>
      </c>
      <c r="CR109" s="132">
        <f t="shared" si="46"/>
        <v>1</v>
      </c>
      <c r="CS109" s="132">
        <f t="shared" si="46"/>
        <v>0</v>
      </c>
      <c r="CT109" s="132">
        <f t="shared" si="46"/>
        <v>0</v>
      </c>
      <c r="CU109" s="132">
        <f t="shared" si="46"/>
        <v>2</v>
      </c>
      <c r="CV109" s="132">
        <f t="shared" si="46"/>
        <v>1</v>
      </c>
      <c r="CW109" s="132">
        <f t="shared" si="46"/>
        <v>0</v>
      </c>
      <c r="CX109" s="132">
        <f t="shared" si="46"/>
        <v>1</v>
      </c>
      <c r="CY109" s="132">
        <f t="shared" si="46"/>
        <v>0</v>
      </c>
      <c r="CZ109" s="132">
        <f t="shared" si="46"/>
        <v>1</v>
      </c>
      <c r="DA109" s="132">
        <f t="shared" si="46"/>
        <v>0</v>
      </c>
      <c r="DB109" s="132">
        <f t="shared" si="46"/>
        <v>0</v>
      </c>
      <c r="DC109" s="132">
        <f t="shared" si="46"/>
        <v>0</v>
      </c>
      <c r="DD109" s="132">
        <f t="shared" si="46"/>
        <v>0</v>
      </c>
      <c r="DE109" s="132">
        <f t="shared" si="46"/>
        <v>0</v>
      </c>
      <c r="DF109" s="132">
        <f t="shared" si="46"/>
        <v>0</v>
      </c>
      <c r="DG109" s="132">
        <f t="shared" si="46"/>
        <v>0</v>
      </c>
      <c r="DH109" s="132">
        <f t="shared" si="46"/>
        <v>0</v>
      </c>
      <c r="DI109" s="132">
        <f t="shared" si="46"/>
        <v>0</v>
      </c>
      <c r="DJ109" s="132">
        <f t="shared" si="46"/>
        <v>0</v>
      </c>
      <c r="DK109" s="132">
        <f t="shared" si="46"/>
        <v>0</v>
      </c>
      <c r="DL109" s="132">
        <f t="shared" si="46"/>
        <v>0</v>
      </c>
      <c r="DM109" s="132">
        <f t="shared" si="46"/>
        <v>0</v>
      </c>
      <c r="DN109" s="132">
        <f t="shared" si="46"/>
        <v>0</v>
      </c>
      <c r="DO109" s="132">
        <f t="shared" si="46"/>
        <v>0</v>
      </c>
      <c r="DP109" s="132">
        <f t="shared" si="46"/>
        <v>0</v>
      </c>
      <c r="DQ109" s="132">
        <f t="shared" si="46"/>
        <v>1</v>
      </c>
      <c r="DR109" s="132">
        <f t="shared" si="46"/>
        <v>1</v>
      </c>
      <c r="DS109" s="132">
        <f t="shared" si="46"/>
        <v>0</v>
      </c>
      <c r="DT109" s="132">
        <f t="shared" si="46"/>
        <v>0</v>
      </c>
      <c r="DU109" s="132">
        <f t="shared" si="46"/>
        <v>0</v>
      </c>
      <c r="DV109" s="132">
        <f t="shared" si="46"/>
        <v>0</v>
      </c>
      <c r="DW109" s="132">
        <f t="shared" si="46"/>
        <v>0</v>
      </c>
      <c r="DX109" s="132">
        <f t="shared" si="46"/>
        <v>0</v>
      </c>
      <c r="DY109" s="132">
        <f t="shared" si="46"/>
        <v>0</v>
      </c>
      <c r="DZ109" s="132">
        <f t="shared" si="46"/>
        <v>0</v>
      </c>
      <c r="EA109" s="132">
        <f t="shared" ref="EA109:GL109" si="47">COUNTIF(EA51:EA64,"&gt;0")</f>
        <v>0</v>
      </c>
      <c r="EB109" s="132">
        <f t="shared" si="47"/>
        <v>0</v>
      </c>
      <c r="EC109" s="132">
        <f t="shared" si="47"/>
        <v>0</v>
      </c>
      <c r="ED109" s="132">
        <f t="shared" si="47"/>
        <v>0</v>
      </c>
      <c r="EE109" s="132">
        <f t="shared" si="47"/>
        <v>2</v>
      </c>
      <c r="EF109" s="132">
        <f t="shared" si="47"/>
        <v>0</v>
      </c>
      <c r="EG109" s="132">
        <f t="shared" si="47"/>
        <v>1</v>
      </c>
      <c r="EH109" s="132">
        <f t="shared" si="47"/>
        <v>1</v>
      </c>
      <c r="EI109" s="132">
        <f t="shared" si="47"/>
        <v>1</v>
      </c>
      <c r="EJ109" s="132">
        <f t="shared" si="47"/>
        <v>0</v>
      </c>
      <c r="EK109" s="132">
        <f t="shared" si="47"/>
        <v>0</v>
      </c>
      <c r="EL109" s="132">
        <f t="shared" si="47"/>
        <v>1</v>
      </c>
      <c r="EM109" s="132">
        <f t="shared" si="47"/>
        <v>1</v>
      </c>
      <c r="EN109" s="132">
        <f t="shared" si="47"/>
        <v>1</v>
      </c>
      <c r="EO109" s="132">
        <f t="shared" si="47"/>
        <v>0</v>
      </c>
      <c r="EP109" s="132">
        <f t="shared" si="47"/>
        <v>2</v>
      </c>
      <c r="EQ109" s="132">
        <f t="shared" si="47"/>
        <v>1</v>
      </c>
      <c r="ER109" s="132">
        <f t="shared" si="47"/>
        <v>1</v>
      </c>
      <c r="ES109" s="132">
        <f t="shared" si="47"/>
        <v>0</v>
      </c>
      <c r="ET109" s="132">
        <f t="shared" si="47"/>
        <v>0</v>
      </c>
      <c r="EU109" s="132">
        <f t="shared" si="47"/>
        <v>0</v>
      </c>
      <c r="EV109" s="132">
        <f t="shared" si="47"/>
        <v>0</v>
      </c>
      <c r="EW109" s="132">
        <f t="shared" si="47"/>
        <v>0</v>
      </c>
      <c r="EX109" s="132">
        <f t="shared" si="47"/>
        <v>1</v>
      </c>
      <c r="EY109" s="132">
        <f t="shared" si="47"/>
        <v>1</v>
      </c>
      <c r="EZ109" s="132">
        <f t="shared" si="47"/>
        <v>0</v>
      </c>
      <c r="FA109" s="132">
        <f t="shared" si="47"/>
        <v>0</v>
      </c>
      <c r="FB109" s="132">
        <f t="shared" si="47"/>
        <v>0</v>
      </c>
      <c r="FC109" s="132">
        <f t="shared" si="47"/>
        <v>0</v>
      </c>
      <c r="FD109" s="132">
        <f t="shared" si="47"/>
        <v>0</v>
      </c>
      <c r="FE109" s="132">
        <f t="shared" si="47"/>
        <v>0</v>
      </c>
      <c r="FF109" s="132">
        <f t="shared" si="47"/>
        <v>0</v>
      </c>
      <c r="FG109" s="132">
        <f t="shared" si="47"/>
        <v>0</v>
      </c>
      <c r="FH109" s="132">
        <f t="shared" si="47"/>
        <v>0</v>
      </c>
      <c r="FI109" s="132">
        <f t="shared" si="47"/>
        <v>0</v>
      </c>
      <c r="FJ109" s="132">
        <f t="shared" si="47"/>
        <v>0</v>
      </c>
      <c r="FK109" s="132">
        <f t="shared" si="47"/>
        <v>0</v>
      </c>
      <c r="FL109" s="132">
        <f t="shared" si="47"/>
        <v>0</v>
      </c>
      <c r="FM109" s="132">
        <f t="shared" si="47"/>
        <v>0</v>
      </c>
      <c r="FN109" s="132">
        <f t="shared" si="47"/>
        <v>0</v>
      </c>
      <c r="FO109" s="132">
        <f t="shared" si="47"/>
        <v>0</v>
      </c>
      <c r="FP109" s="132">
        <f t="shared" si="47"/>
        <v>0</v>
      </c>
      <c r="FQ109" s="132">
        <f t="shared" si="47"/>
        <v>0</v>
      </c>
      <c r="FR109" s="132">
        <f t="shared" si="47"/>
        <v>0</v>
      </c>
      <c r="FS109" s="132">
        <f t="shared" si="47"/>
        <v>0</v>
      </c>
      <c r="FT109" s="132">
        <f t="shared" si="47"/>
        <v>0</v>
      </c>
      <c r="FU109" s="132">
        <f t="shared" si="47"/>
        <v>0</v>
      </c>
      <c r="FV109" s="132">
        <f t="shared" si="47"/>
        <v>0</v>
      </c>
      <c r="FW109" s="132">
        <f t="shared" si="47"/>
        <v>1</v>
      </c>
      <c r="FX109" s="132">
        <f t="shared" si="47"/>
        <v>1</v>
      </c>
      <c r="FY109" s="132">
        <f t="shared" si="47"/>
        <v>1</v>
      </c>
      <c r="FZ109" s="132">
        <f t="shared" si="47"/>
        <v>1</v>
      </c>
      <c r="GA109" s="132">
        <f t="shared" si="47"/>
        <v>1</v>
      </c>
      <c r="GB109" s="132">
        <f t="shared" si="47"/>
        <v>1</v>
      </c>
      <c r="GC109" s="132">
        <f t="shared" si="47"/>
        <v>0</v>
      </c>
      <c r="GD109" s="132">
        <f t="shared" si="47"/>
        <v>0</v>
      </c>
      <c r="GE109" s="132">
        <f t="shared" si="47"/>
        <v>0</v>
      </c>
      <c r="GF109" s="132">
        <f t="shared" si="47"/>
        <v>0</v>
      </c>
      <c r="GG109" s="132">
        <f t="shared" si="47"/>
        <v>0</v>
      </c>
      <c r="GH109" s="132">
        <f t="shared" si="47"/>
        <v>0</v>
      </c>
      <c r="GI109" s="132">
        <f t="shared" si="47"/>
        <v>0</v>
      </c>
      <c r="GJ109" s="132">
        <f t="shared" si="47"/>
        <v>0</v>
      </c>
      <c r="GK109" s="132">
        <f t="shared" si="47"/>
        <v>0</v>
      </c>
      <c r="GL109" s="132">
        <f t="shared" si="47"/>
        <v>0</v>
      </c>
      <c r="GM109" s="132">
        <f t="shared" ref="GM109:IX109" si="48">COUNTIF(GM51:GM64,"&gt;0")</f>
        <v>0</v>
      </c>
      <c r="GN109" s="132">
        <f t="shared" si="48"/>
        <v>0</v>
      </c>
      <c r="GO109" s="132">
        <f t="shared" si="48"/>
        <v>0</v>
      </c>
      <c r="GP109" s="132">
        <f t="shared" si="48"/>
        <v>0</v>
      </c>
      <c r="GQ109" s="132">
        <f t="shared" si="48"/>
        <v>0</v>
      </c>
      <c r="GR109" s="132">
        <f t="shared" si="48"/>
        <v>0</v>
      </c>
      <c r="GS109" s="132">
        <f t="shared" si="48"/>
        <v>0</v>
      </c>
      <c r="GT109" s="132">
        <f t="shared" si="48"/>
        <v>0</v>
      </c>
      <c r="GU109" s="132">
        <f t="shared" si="48"/>
        <v>0</v>
      </c>
      <c r="GV109" s="132">
        <f t="shared" si="48"/>
        <v>0</v>
      </c>
      <c r="GW109" s="132">
        <f t="shared" si="48"/>
        <v>0</v>
      </c>
      <c r="GX109" s="132">
        <f t="shared" si="48"/>
        <v>0</v>
      </c>
      <c r="GY109" s="132">
        <f t="shared" si="48"/>
        <v>0</v>
      </c>
      <c r="GZ109" s="132">
        <f t="shared" si="48"/>
        <v>0</v>
      </c>
      <c r="HA109" s="132">
        <f t="shared" si="48"/>
        <v>0</v>
      </c>
      <c r="HB109" s="132">
        <f t="shared" si="48"/>
        <v>0</v>
      </c>
      <c r="HC109" s="132">
        <f t="shared" si="48"/>
        <v>0</v>
      </c>
      <c r="HD109" s="132">
        <f t="shared" si="48"/>
        <v>0</v>
      </c>
      <c r="HE109" s="132">
        <f t="shared" si="48"/>
        <v>0</v>
      </c>
      <c r="HF109" s="132">
        <f t="shared" si="48"/>
        <v>0</v>
      </c>
      <c r="HG109" s="132">
        <f t="shared" si="48"/>
        <v>0</v>
      </c>
      <c r="HH109" s="132">
        <f t="shared" si="48"/>
        <v>0</v>
      </c>
      <c r="HI109" s="132">
        <f t="shared" si="48"/>
        <v>0</v>
      </c>
      <c r="HJ109" s="132">
        <f t="shared" si="48"/>
        <v>0</v>
      </c>
      <c r="HK109" s="132">
        <f t="shared" si="48"/>
        <v>0</v>
      </c>
      <c r="HL109" s="132">
        <f t="shared" si="48"/>
        <v>0</v>
      </c>
      <c r="HM109" s="132">
        <f t="shared" si="48"/>
        <v>0</v>
      </c>
      <c r="HN109" s="132">
        <f t="shared" si="48"/>
        <v>0</v>
      </c>
      <c r="HO109" s="132">
        <f t="shared" si="48"/>
        <v>0</v>
      </c>
      <c r="HP109" s="132">
        <f t="shared" si="48"/>
        <v>0</v>
      </c>
      <c r="HQ109" s="132">
        <f t="shared" si="48"/>
        <v>0</v>
      </c>
      <c r="HR109" s="132">
        <f t="shared" si="48"/>
        <v>0</v>
      </c>
      <c r="HS109" s="132">
        <f t="shared" si="48"/>
        <v>0</v>
      </c>
      <c r="HT109" s="132">
        <f t="shared" si="48"/>
        <v>0</v>
      </c>
      <c r="HU109" s="132">
        <f t="shared" si="48"/>
        <v>0</v>
      </c>
      <c r="HV109" s="132">
        <f t="shared" si="48"/>
        <v>0</v>
      </c>
      <c r="HW109" s="132">
        <f t="shared" si="48"/>
        <v>0</v>
      </c>
      <c r="HX109" s="132">
        <f t="shared" si="48"/>
        <v>0</v>
      </c>
      <c r="HY109" s="132">
        <f t="shared" si="48"/>
        <v>0</v>
      </c>
      <c r="HZ109" s="132">
        <f t="shared" si="48"/>
        <v>0</v>
      </c>
      <c r="IA109" s="132">
        <f t="shared" si="48"/>
        <v>0</v>
      </c>
      <c r="IB109" s="132">
        <f t="shared" si="48"/>
        <v>0</v>
      </c>
      <c r="IC109" s="132">
        <f t="shared" si="48"/>
        <v>0</v>
      </c>
      <c r="ID109" s="132">
        <f t="shared" si="48"/>
        <v>0</v>
      </c>
      <c r="IE109" s="132">
        <f t="shared" si="48"/>
        <v>0</v>
      </c>
      <c r="IF109" s="132">
        <f t="shared" si="48"/>
        <v>0</v>
      </c>
      <c r="IG109" s="132">
        <f t="shared" si="48"/>
        <v>0</v>
      </c>
      <c r="IH109" s="132">
        <f t="shared" si="48"/>
        <v>0</v>
      </c>
      <c r="II109" s="132">
        <f t="shared" si="48"/>
        <v>0</v>
      </c>
      <c r="IJ109" s="132">
        <f t="shared" si="48"/>
        <v>0</v>
      </c>
      <c r="IK109" s="132">
        <f t="shared" si="48"/>
        <v>0</v>
      </c>
      <c r="IL109" s="132">
        <f t="shared" si="48"/>
        <v>0</v>
      </c>
      <c r="IM109" s="132">
        <f t="shared" si="48"/>
        <v>0</v>
      </c>
      <c r="IN109" s="132">
        <f t="shared" si="48"/>
        <v>0</v>
      </c>
      <c r="IO109" s="132">
        <f t="shared" si="48"/>
        <v>0</v>
      </c>
      <c r="IP109" s="132">
        <f t="shared" si="48"/>
        <v>0</v>
      </c>
      <c r="IQ109" s="132">
        <f t="shared" si="48"/>
        <v>0</v>
      </c>
      <c r="IR109" s="132">
        <f t="shared" si="48"/>
        <v>0</v>
      </c>
      <c r="IS109" s="132">
        <f t="shared" si="48"/>
        <v>0</v>
      </c>
      <c r="IT109" s="132">
        <f t="shared" si="48"/>
        <v>0</v>
      </c>
      <c r="IU109" s="132">
        <f t="shared" si="48"/>
        <v>0</v>
      </c>
      <c r="IV109" s="132">
        <f t="shared" si="48"/>
        <v>0</v>
      </c>
      <c r="IW109" s="132">
        <f t="shared" si="48"/>
        <v>0</v>
      </c>
      <c r="IX109" s="132">
        <f t="shared" si="48"/>
        <v>0</v>
      </c>
      <c r="IY109" s="132">
        <f t="shared" ref="IY109:KW109" si="49">COUNTIF(IY51:IY64,"&gt;0")</f>
        <v>0</v>
      </c>
      <c r="IZ109" s="132">
        <f t="shared" si="49"/>
        <v>0</v>
      </c>
      <c r="JA109" s="132">
        <f t="shared" si="49"/>
        <v>0</v>
      </c>
      <c r="JB109" s="132">
        <f t="shared" si="49"/>
        <v>0</v>
      </c>
      <c r="JC109" s="132">
        <f t="shared" si="49"/>
        <v>0</v>
      </c>
      <c r="JD109" s="132">
        <f t="shared" si="49"/>
        <v>0</v>
      </c>
      <c r="JE109" s="132">
        <f t="shared" si="49"/>
        <v>0</v>
      </c>
      <c r="JF109" s="132">
        <f t="shared" si="49"/>
        <v>0</v>
      </c>
      <c r="JG109" s="132">
        <f t="shared" si="49"/>
        <v>0</v>
      </c>
      <c r="JH109" s="132">
        <f t="shared" si="49"/>
        <v>0</v>
      </c>
      <c r="JI109" s="132">
        <f t="shared" si="49"/>
        <v>0</v>
      </c>
      <c r="JJ109" s="132">
        <f t="shared" si="49"/>
        <v>0</v>
      </c>
      <c r="JK109" s="132">
        <f t="shared" si="49"/>
        <v>0</v>
      </c>
      <c r="JL109" s="132">
        <f t="shared" si="49"/>
        <v>0</v>
      </c>
      <c r="JM109" s="132">
        <f t="shared" si="49"/>
        <v>0</v>
      </c>
      <c r="JN109" s="132">
        <f t="shared" si="49"/>
        <v>0</v>
      </c>
      <c r="JO109" s="132">
        <f t="shared" si="49"/>
        <v>0</v>
      </c>
      <c r="JP109" s="132">
        <f t="shared" si="49"/>
        <v>0</v>
      </c>
      <c r="JQ109" s="132">
        <f t="shared" si="49"/>
        <v>0</v>
      </c>
      <c r="JR109" s="132">
        <f t="shared" si="49"/>
        <v>0</v>
      </c>
      <c r="JS109" s="132">
        <f t="shared" si="49"/>
        <v>0</v>
      </c>
      <c r="JT109" s="132">
        <f t="shared" si="49"/>
        <v>0</v>
      </c>
      <c r="JU109" s="132">
        <f t="shared" si="49"/>
        <v>0</v>
      </c>
      <c r="JV109" s="132">
        <f t="shared" si="49"/>
        <v>0</v>
      </c>
      <c r="JW109" s="132">
        <f t="shared" si="49"/>
        <v>0</v>
      </c>
      <c r="JX109" s="132">
        <f t="shared" si="49"/>
        <v>0</v>
      </c>
      <c r="JY109" s="132">
        <f t="shared" si="49"/>
        <v>0</v>
      </c>
      <c r="JZ109" s="132">
        <f t="shared" si="49"/>
        <v>0</v>
      </c>
      <c r="KA109" s="132">
        <f t="shared" si="49"/>
        <v>0</v>
      </c>
      <c r="KB109" s="132">
        <f t="shared" si="49"/>
        <v>0</v>
      </c>
      <c r="KC109" s="132">
        <f t="shared" si="49"/>
        <v>0</v>
      </c>
      <c r="KD109" s="132">
        <f t="shared" si="49"/>
        <v>0</v>
      </c>
      <c r="KE109" s="132">
        <f t="shared" si="49"/>
        <v>0</v>
      </c>
      <c r="KF109" s="132">
        <f t="shared" si="49"/>
        <v>0</v>
      </c>
      <c r="KG109" s="132">
        <f t="shared" si="49"/>
        <v>0</v>
      </c>
      <c r="KH109" s="132">
        <f t="shared" si="49"/>
        <v>0</v>
      </c>
      <c r="KI109" s="132">
        <f t="shared" si="49"/>
        <v>0</v>
      </c>
      <c r="KJ109" s="132">
        <f t="shared" si="49"/>
        <v>0</v>
      </c>
      <c r="KK109" s="132">
        <f t="shared" si="49"/>
        <v>0</v>
      </c>
      <c r="KL109" s="132">
        <f t="shared" si="49"/>
        <v>0</v>
      </c>
      <c r="KM109" s="132">
        <f t="shared" si="49"/>
        <v>0</v>
      </c>
      <c r="KN109" s="132">
        <f t="shared" si="49"/>
        <v>0</v>
      </c>
      <c r="KO109" s="132">
        <f t="shared" si="49"/>
        <v>0</v>
      </c>
      <c r="KP109" s="132">
        <f t="shared" si="49"/>
        <v>0</v>
      </c>
      <c r="KQ109" s="132">
        <f t="shared" si="49"/>
        <v>0</v>
      </c>
      <c r="KR109" s="132">
        <f t="shared" si="49"/>
        <v>0</v>
      </c>
      <c r="KS109" s="132">
        <f t="shared" si="49"/>
        <v>0</v>
      </c>
      <c r="KT109" s="132">
        <f t="shared" si="49"/>
        <v>0</v>
      </c>
      <c r="KU109" s="132">
        <f t="shared" si="49"/>
        <v>0</v>
      </c>
      <c r="KV109" s="132">
        <f t="shared" si="49"/>
        <v>0</v>
      </c>
      <c r="KW109" s="132">
        <f t="shared" si="49"/>
        <v>0</v>
      </c>
      <c r="KX109" s="210"/>
    </row>
    <row r="110" spans="1:310" ht="15" thickBot="1" x14ac:dyDescent="0.35">
      <c r="A110" s="228" t="s">
        <v>218</v>
      </c>
      <c r="B110" s="132">
        <f>COUNTIF(B67:B80,"&gt;0")</f>
        <v>0</v>
      </c>
      <c r="C110" s="132">
        <f t="shared" ref="C110:BN110" si="50">COUNTIF(C67:C80,"&gt;0")</f>
        <v>0</v>
      </c>
      <c r="D110" s="132">
        <f t="shared" si="50"/>
        <v>0</v>
      </c>
      <c r="E110" s="132">
        <f t="shared" si="50"/>
        <v>0</v>
      </c>
      <c r="F110" s="132">
        <f t="shared" si="50"/>
        <v>0</v>
      </c>
      <c r="G110" s="132">
        <f t="shared" si="50"/>
        <v>0</v>
      </c>
      <c r="H110" s="132">
        <f t="shared" si="50"/>
        <v>0</v>
      </c>
      <c r="I110" s="132">
        <f t="shared" si="50"/>
        <v>0</v>
      </c>
      <c r="J110" s="132">
        <f t="shared" si="50"/>
        <v>0</v>
      </c>
      <c r="K110" s="132">
        <f t="shared" si="50"/>
        <v>0</v>
      </c>
      <c r="L110" s="132">
        <f t="shared" si="50"/>
        <v>0</v>
      </c>
      <c r="M110" s="132">
        <f t="shared" si="50"/>
        <v>0</v>
      </c>
      <c r="N110" s="132">
        <f t="shared" si="50"/>
        <v>0</v>
      </c>
      <c r="O110" s="132">
        <f t="shared" si="50"/>
        <v>0</v>
      </c>
      <c r="P110" s="132">
        <f t="shared" si="50"/>
        <v>0</v>
      </c>
      <c r="Q110" s="132">
        <f t="shared" si="50"/>
        <v>0</v>
      </c>
      <c r="R110" s="132">
        <f t="shared" si="50"/>
        <v>0</v>
      </c>
      <c r="S110" s="132">
        <f t="shared" si="50"/>
        <v>0</v>
      </c>
      <c r="T110" s="132">
        <f t="shared" si="50"/>
        <v>0</v>
      </c>
      <c r="U110" s="132">
        <f t="shared" si="50"/>
        <v>0</v>
      </c>
      <c r="V110" s="132">
        <f t="shared" si="50"/>
        <v>0</v>
      </c>
      <c r="W110" s="132">
        <f t="shared" si="50"/>
        <v>0</v>
      </c>
      <c r="X110" s="132">
        <f t="shared" si="50"/>
        <v>0</v>
      </c>
      <c r="Y110" s="132">
        <f t="shared" si="50"/>
        <v>1</v>
      </c>
      <c r="Z110" s="132">
        <f t="shared" si="50"/>
        <v>1</v>
      </c>
      <c r="AA110" s="132">
        <f t="shared" si="50"/>
        <v>1</v>
      </c>
      <c r="AB110" s="132">
        <f t="shared" si="50"/>
        <v>0</v>
      </c>
      <c r="AC110" s="132">
        <f t="shared" si="50"/>
        <v>0</v>
      </c>
      <c r="AD110" s="132">
        <f t="shared" si="50"/>
        <v>0</v>
      </c>
      <c r="AE110" s="132">
        <f t="shared" si="50"/>
        <v>1</v>
      </c>
      <c r="AF110" s="132">
        <f t="shared" si="50"/>
        <v>0</v>
      </c>
      <c r="AG110" s="132">
        <f t="shared" si="50"/>
        <v>0</v>
      </c>
      <c r="AH110" s="132">
        <f t="shared" si="50"/>
        <v>0</v>
      </c>
      <c r="AI110" s="132">
        <f t="shared" si="50"/>
        <v>0</v>
      </c>
      <c r="AJ110" s="132">
        <f t="shared" si="50"/>
        <v>0</v>
      </c>
      <c r="AK110" s="132">
        <f t="shared" si="50"/>
        <v>0</v>
      </c>
      <c r="AL110" s="132">
        <f t="shared" si="50"/>
        <v>0</v>
      </c>
      <c r="AM110" s="132">
        <f t="shared" si="50"/>
        <v>0</v>
      </c>
      <c r="AN110" s="132">
        <f t="shared" si="50"/>
        <v>0</v>
      </c>
      <c r="AO110" s="132">
        <f t="shared" si="50"/>
        <v>0</v>
      </c>
      <c r="AP110" s="132">
        <f t="shared" si="50"/>
        <v>0</v>
      </c>
      <c r="AQ110" s="132">
        <f t="shared" si="50"/>
        <v>0</v>
      </c>
      <c r="AR110" s="132">
        <f t="shared" si="50"/>
        <v>0</v>
      </c>
      <c r="AS110" s="132">
        <f t="shared" si="50"/>
        <v>0</v>
      </c>
      <c r="AT110" s="132">
        <f t="shared" si="50"/>
        <v>0</v>
      </c>
      <c r="AU110" s="132">
        <f t="shared" si="50"/>
        <v>0</v>
      </c>
      <c r="AV110" s="132">
        <f t="shared" si="50"/>
        <v>0</v>
      </c>
      <c r="AW110" s="132">
        <f t="shared" si="50"/>
        <v>0</v>
      </c>
      <c r="AX110" s="132">
        <f t="shared" si="50"/>
        <v>0</v>
      </c>
      <c r="AY110" s="132">
        <f t="shared" si="50"/>
        <v>0</v>
      </c>
      <c r="AZ110" s="132">
        <f t="shared" si="50"/>
        <v>0</v>
      </c>
      <c r="BA110" s="132">
        <f t="shared" si="50"/>
        <v>0</v>
      </c>
      <c r="BB110" s="132">
        <f t="shared" si="50"/>
        <v>0</v>
      </c>
      <c r="BC110" s="132">
        <f t="shared" si="50"/>
        <v>0</v>
      </c>
      <c r="BD110" s="132">
        <f t="shared" si="50"/>
        <v>0</v>
      </c>
      <c r="BE110" s="132">
        <f t="shared" si="50"/>
        <v>0</v>
      </c>
      <c r="BF110" s="132">
        <f t="shared" si="50"/>
        <v>0</v>
      </c>
      <c r="BG110" s="132">
        <f t="shared" si="50"/>
        <v>0</v>
      </c>
      <c r="BH110" s="132">
        <f t="shared" si="50"/>
        <v>0</v>
      </c>
      <c r="BI110" s="132">
        <f t="shared" si="50"/>
        <v>0</v>
      </c>
      <c r="BJ110" s="132">
        <f t="shared" si="50"/>
        <v>0</v>
      </c>
      <c r="BK110" s="132">
        <f t="shared" si="50"/>
        <v>0</v>
      </c>
      <c r="BL110" s="132">
        <f t="shared" si="50"/>
        <v>0</v>
      </c>
      <c r="BM110" s="132">
        <f t="shared" si="50"/>
        <v>0</v>
      </c>
      <c r="BN110" s="132">
        <f t="shared" si="50"/>
        <v>0</v>
      </c>
      <c r="BO110" s="132">
        <f t="shared" ref="BO110:DZ110" si="51">COUNTIF(BO67:BO80,"&gt;0")</f>
        <v>0</v>
      </c>
      <c r="BP110" s="132">
        <f t="shared" si="51"/>
        <v>0</v>
      </c>
      <c r="BQ110" s="132">
        <f t="shared" si="51"/>
        <v>0</v>
      </c>
      <c r="BR110" s="132">
        <f t="shared" si="51"/>
        <v>0</v>
      </c>
      <c r="BS110" s="132">
        <f t="shared" si="51"/>
        <v>0</v>
      </c>
      <c r="BT110" s="132">
        <f t="shared" si="51"/>
        <v>0</v>
      </c>
      <c r="BU110" s="132">
        <f t="shared" si="51"/>
        <v>0</v>
      </c>
      <c r="BV110" s="132">
        <f t="shared" si="51"/>
        <v>1</v>
      </c>
      <c r="BW110" s="132">
        <f t="shared" si="51"/>
        <v>1</v>
      </c>
      <c r="BX110" s="132">
        <f t="shared" si="51"/>
        <v>0</v>
      </c>
      <c r="BY110" s="132">
        <f t="shared" si="51"/>
        <v>0</v>
      </c>
      <c r="BZ110" s="132">
        <f t="shared" si="51"/>
        <v>0</v>
      </c>
      <c r="CA110" s="132">
        <f t="shared" si="51"/>
        <v>0</v>
      </c>
      <c r="CB110" s="132">
        <f t="shared" si="51"/>
        <v>0</v>
      </c>
      <c r="CC110" s="132">
        <f t="shared" si="51"/>
        <v>0</v>
      </c>
      <c r="CD110" s="132">
        <f t="shared" si="51"/>
        <v>0</v>
      </c>
      <c r="CE110" s="132">
        <f t="shared" si="51"/>
        <v>0</v>
      </c>
      <c r="CF110" s="132">
        <f t="shared" si="51"/>
        <v>0</v>
      </c>
      <c r="CG110" s="132">
        <f t="shared" si="51"/>
        <v>1</v>
      </c>
      <c r="CH110" s="132">
        <f t="shared" si="51"/>
        <v>1</v>
      </c>
      <c r="CI110" s="132">
        <f t="shared" si="51"/>
        <v>1</v>
      </c>
      <c r="CJ110" s="132">
        <f t="shared" si="51"/>
        <v>1</v>
      </c>
      <c r="CK110" s="132">
        <f t="shared" si="51"/>
        <v>1</v>
      </c>
      <c r="CL110" s="132">
        <f t="shared" si="51"/>
        <v>1</v>
      </c>
      <c r="CM110" s="132">
        <f t="shared" si="51"/>
        <v>0</v>
      </c>
      <c r="CN110" s="132">
        <f t="shared" si="51"/>
        <v>0</v>
      </c>
      <c r="CO110" s="132">
        <f t="shared" si="51"/>
        <v>0</v>
      </c>
      <c r="CP110" s="132">
        <f t="shared" si="51"/>
        <v>0</v>
      </c>
      <c r="CQ110" s="132">
        <f t="shared" si="51"/>
        <v>0</v>
      </c>
      <c r="CR110" s="132">
        <f t="shared" si="51"/>
        <v>0</v>
      </c>
      <c r="CS110" s="132">
        <f t="shared" si="51"/>
        <v>0</v>
      </c>
      <c r="CT110" s="132">
        <f t="shared" si="51"/>
        <v>1</v>
      </c>
      <c r="CU110" s="132">
        <f t="shared" si="51"/>
        <v>1</v>
      </c>
      <c r="CV110" s="132">
        <f t="shared" si="51"/>
        <v>1</v>
      </c>
      <c r="CW110" s="132">
        <f t="shared" si="51"/>
        <v>0</v>
      </c>
      <c r="CX110" s="132">
        <f t="shared" si="51"/>
        <v>0</v>
      </c>
      <c r="CY110" s="132">
        <f t="shared" si="51"/>
        <v>0</v>
      </c>
      <c r="CZ110" s="132">
        <f t="shared" si="51"/>
        <v>0</v>
      </c>
      <c r="DA110" s="132">
        <f t="shared" si="51"/>
        <v>0</v>
      </c>
      <c r="DB110" s="132">
        <f t="shared" si="51"/>
        <v>0</v>
      </c>
      <c r="DC110" s="132">
        <f t="shared" si="51"/>
        <v>1</v>
      </c>
      <c r="DD110" s="132">
        <f t="shared" si="51"/>
        <v>1</v>
      </c>
      <c r="DE110" s="132">
        <f t="shared" si="51"/>
        <v>0</v>
      </c>
      <c r="DF110" s="132">
        <f t="shared" si="51"/>
        <v>0</v>
      </c>
      <c r="DG110" s="132">
        <f t="shared" si="51"/>
        <v>0</v>
      </c>
      <c r="DH110" s="132">
        <f t="shared" si="51"/>
        <v>0</v>
      </c>
      <c r="DI110" s="132">
        <f t="shared" si="51"/>
        <v>0</v>
      </c>
      <c r="DJ110" s="132">
        <f t="shared" si="51"/>
        <v>0</v>
      </c>
      <c r="DK110" s="132">
        <f t="shared" si="51"/>
        <v>0</v>
      </c>
      <c r="DL110" s="132">
        <f t="shared" si="51"/>
        <v>0</v>
      </c>
      <c r="DM110" s="132">
        <f t="shared" si="51"/>
        <v>0</v>
      </c>
      <c r="DN110" s="132">
        <f t="shared" si="51"/>
        <v>0</v>
      </c>
      <c r="DO110" s="132">
        <f t="shared" si="51"/>
        <v>0</v>
      </c>
      <c r="DP110" s="132">
        <f t="shared" si="51"/>
        <v>0</v>
      </c>
      <c r="DQ110" s="132">
        <f t="shared" si="51"/>
        <v>0</v>
      </c>
      <c r="DR110" s="132">
        <f t="shared" si="51"/>
        <v>0</v>
      </c>
      <c r="DS110" s="132">
        <f t="shared" si="51"/>
        <v>0</v>
      </c>
      <c r="DT110" s="132">
        <f t="shared" si="51"/>
        <v>0</v>
      </c>
      <c r="DU110" s="132">
        <f t="shared" si="51"/>
        <v>0</v>
      </c>
      <c r="DV110" s="132">
        <f t="shared" si="51"/>
        <v>0</v>
      </c>
      <c r="DW110" s="132">
        <f t="shared" si="51"/>
        <v>0</v>
      </c>
      <c r="DX110" s="132">
        <f t="shared" si="51"/>
        <v>0</v>
      </c>
      <c r="DY110" s="132">
        <f t="shared" si="51"/>
        <v>0</v>
      </c>
      <c r="DZ110" s="132">
        <f t="shared" si="51"/>
        <v>0</v>
      </c>
      <c r="EA110" s="132">
        <f t="shared" ref="EA110:GL110" si="52">COUNTIF(EA67:EA80,"&gt;0")</f>
        <v>0</v>
      </c>
      <c r="EB110" s="132">
        <f t="shared" si="52"/>
        <v>0</v>
      </c>
      <c r="EC110" s="132">
        <f t="shared" si="52"/>
        <v>0</v>
      </c>
      <c r="ED110" s="132">
        <f t="shared" si="52"/>
        <v>0</v>
      </c>
      <c r="EE110" s="132">
        <f t="shared" si="52"/>
        <v>1</v>
      </c>
      <c r="EF110" s="132">
        <f t="shared" si="52"/>
        <v>2</v>
      </c>
      <c r="EG110" s="132">
        <f t="shared" si="52"/>
        <v>0</v>
      </c>
      <c r="EH110" s="132">
        <f t="shared" si="52"/>
        <v>0</v>
      </c>
      <c r="EI110" s="132">
        <f t="shared" si="52"/>
        <v>0</v>
      </c>
      <c r="EJ110" s="132">
        <f t="shared" si="52"/>
        <v>1</v>
      </c>
      <c r="EK110" s="132">
        <f t="shared" si="52"/>
        <v>0</v>
      </c>
      <c r="EL110" s="132">
        <f t="shared" si="52"/>
        <v>1</v>
      </c>
      <c r="EM110" s="132">
        <f t="shared" si="52"/>
        <v>0</v>
      </c>
      <c r="EN110" s="132">
        <f t="shared" si="52"/>
        <v>0</v>
      </c>
      <c r="EO110" s="132">
        <f t="shared" si="52"/>
        <v>1</v>
      </c>
      <c r="EP110" s="132">
        <f t="shared" si="52"/>
        <v>1</v>
      </c>
      <c r="EQ110" s="132">
        <f t="shared" si="52"/>
        <v>0</v>
      </c>
      <c r="ER110" s="132">
        <f t="shared" si="52"/>
        <v>0</v>
      </c>
      <c r="ES110" s="132">
        <f t="shared" si="52"/>
        <v>0</v>
      </c>
      <c r="ET110" s="132">
        <f t="shared" si="52"/>
        <v>0</v>
      </c>
      <c r="EU110" s="132">
        <f t="shared" si="52"/>
        <v>0</v>
      </c>
      <c r="EV110" s="132">
        <f t="shared" si="52"/>
        <v>0</v>
      </c>
      <c r="EW110" s="132">
        <f t="shared" si="52"/>
        <v>1</v>
      </c>
      <c r="EX110" s="132">
        <f t="shared" si="52"/>
        <v>0</v>
      </c>
      <c r="EY110" s="132">
        <f t="shared" si="52"/>
        <v>0</v>
      </c>
      <c r="EZ110" s="132">
        <f t="shared" si="52"/>
        <v>0</v>
      </c>
      <c r="FA110" s="132">
        <f t="shared" si="52"/>
        <v>0</v>
      </c>
      <c r="FB110" s="132">
        <f t="shared" si="52"/>
        <v>0</v>
      </c>
      <c r="FC110" s="132">
        <f t="shared" si="52"/>
        <v>0</v>
      </c>
      <c r="FD110" s="132">
        <f t="shared" si="52"/>
        <v>0</v>
      </c>
      <c r="FE110" s="132">
        <f t="shared" si="52"/>
        <v>0</v>
      </c>
      <c r="FF110" s="132">
        <f t="shared" si="52"/>
        <v>0</v>
      </c>
      <c r="FG110" s="132">
        <f t="shared" si="52"/>
        <v>0</v>
      </c>
      <c r="FH110" s="132">
        <f t="shared" si="52"/>
        <v>0</v>
      </c>
      <c r="FI110" s="132">
        <f t="shared" si="52"/>
        <v>0</v>
      </c>
      <c r="FJ110" s="132">
        <f t="shared" si="52"/>
        <v>0</v>
      </c>
      <c r="FK110" s="132">
        <f t="shared" si="52"/>
        <v>0</v>
      </c>
      <c r="FL110" s="132">
        <f t="shared" si="52"/>
        <v>0</v>
      </c>
      <c r="FM110" s="132">
        <f t="shared" si="52"/>
        <v>0</v>
      </c>
      <c r="FN110" s="132">
        <f t="shared" si="52"/>
        <v>0</v>
      </c>
      <c r="FO110" s="132">
        <f t="shared" si="52"/>
        <v>0</v>
      </c>
      <c r="FP110" s="132">
        <f t="shared" si="52"/>
        <v>0</v>
      </c>
      <c r="FQ110" s="132">
        <f t="shared" si="52"/>
        <v>0</v>
      </c>
      <c r="FR110" s="132">
        <f t="shared" si="52"/>
        <v>0</v>
      </c>
      <c r="FS110" s="132">
        <f t="shared" si="52"/>
        <v>0</v>
      </c>
      <c r="FT110" s="132">
        <f t="shared" si="52"/>
        <v>0</v>
      </c>
      <c r="FU110" s="132">
        <f t="shared" si="52"/>
        <v>0</v>
      </c>
      <c r="FV110" s="132">
        <f t="shared" si="52"/>
        <v>0</v>
      </c>
      <c r="FW110" s="132">
        <f t="shared" si="52"/>
        <v>1</v>
      </c>
      <c r="FX110" s="132">
        <f t="shared" si="52"/>
        <v>1</v>
      </c>
      <c r="FY110" s="132">
        <f t="shared" si="52"/>
        <v>0</v>
      </c>
      <c r="FZ110" s="132">
        <f t="shared" si="52"/>
        <v>0</v>
      </c>
      <c r="GA110" s="132">
        <f t="shared" si="52"/>
        <v>0</v>
      </c>
      <c r="GB110" s="132">
        <f t="shared" si="52"/>
        <v>0</v>
      </c>
      <c r="GC110" s="132">
        <f t="shared" si="52"/>
        <v>0</v>
      </c>
      <c r="GD110" s="132">
        <f t="shared" si="52"/>
        <v>0</v>
      </c>
      <c r="GE110" s="132">
        <f t="shared" si="52"/>
        <v>0</v>
      </c>
      <c r="GF110" s="132">
        <f t="shared" si="52"/>
        <v>0</v>
      </c>
      <c r="GG110" s="132">
        <f t="shared" si="52"/>
        <v>0</v>
      </c>
      <c r="GH110" s="132">
        <f t="shared" si="52"/>
        <v>0</v>
      </c>
      <c r="GI110" s="132">
        <f t="shared" si="52"/>
        <v>0</v>
      </c>
      <c r="GJ110" s="132">
        <f t="shared" si="52"/>
        <v>0</v>
      </c>
      <c r="GK110" s="132">
        <f t="shared" si="52"/>
        <v>0</v>
      </c>
      <c r="GL110" s="132">
        <f t="shared" si="52"/>
        <v>0</v>
      </c>
      <c r="GM110" s="132">
        <f t="shared" ref="GM110:IX110" si="53">COUNTIF(GM67:GM80,"&gt;0")</f>
        <v>0</v>
      </c>
      <c r="GN110" s="132">
        <f t="shared" si="53"/>
        <v>0</v>
      </c>
      <c r="GO110" s="132">
        <f t="shared" si="53"/>
        <v>0</v>
      </c>
      <c r="GP110" s="132">
        <f t="shared" si="53"/>
        <v>0</v>
      </c>
      <c r="GQ110" s="132">
        <f t="shared" si="53"/>
        <v>0</v>
      </c>
      <c r="GR110" s="132">
        <f t="shared" si="53"/>
        <v>0</v>
      </c>
      <c r="GS110" s="132">
        <f t="shared" si="53"/>
        <v>0</v>
      </c>
      <c r="GT110" s="132">
        <f t="shared" si="53"/>
        <v>0</v>
      </c>
      <c r="GU110" s="132">
        <f t="shared" si="53"/>
        <v>0</v>
      </c>
      <c r="GV110" s="132">
        <f t="shared" si="53"/>
        <v>0</v>
      </c>
      <c r="GW110" s="132">
        <f t="shared" si="53"/>
        <v>0</v>
      </c>
      <c r="GX110" s="132">
        <f t="shared" si="53"/>
        <v>0</v>
      </c>
      <c r="GY110" s="132">
        <f t="shared" si="53"/>
        <v>0</v>
      </c>
      <c r="GZ110" s="132">
        <f t="shared" si="53"/>
        <v>0</v>
      </c>
      <c r="HA110" s="132">
        <f t="shared" si="53"/>
        <v>0</v>
      </c>
      <c r="HB110" s="132">
        <f t="shared" si="53"/>
        <v>0</v>
      </c>
      <c r="HC110" s="132">
        <f t="shared" si="53"/>
        <v>0</v>
      </c>
      <c r="HD110" s="132">
        <f t="shared" si="53"/>
        <v>0</v>
      </c>
      <c r="HE110" s="132">
        <f t="shared" si="53"/>
        <v>0</v>
      </c>
      <c r="HF110" s="132">
        <f t="shared" si="53"/>
        <v>0</v>
      </c>
      <c r="HG110" s="132">
        <f t="shared" si="53"/>
        <v>0</v>
      </c>
      <c r="HH110" s="132">
        <f t="shared" si="53"/>
        <v>0</v>
      </c>
      <c r="HI110" s="132">
        <f t="shared" si="53"/>
        <v>0</v>
      </c>
      <c r="HJ110" s="132">
        <f t="shared" si="53"/>
        <v>0</v>
      </c>
      <c r="HK110" s="132">
        <f t="shared" si="53"/>
        <v>0</v>
      </c>
      <c r="HL110" s="132">
        <f t="shared" si="53"/>
        <v>0</v>
      </c>
      <c r="HM110" s="132">
        <f t="shared" si="53"/>
        <v>0</v>
      </c>
      <c r="HN110" s="132">
        <f t="shared" si="53"/>
        <v>0</v>
      </c>
      <c r="HO110" s="132">
        <f t="shared" si="53"/>
        <v>0</v>
      </c>
      <c r="HP110" s="132">
        <f t="shared" si="53"/>
        <v>0</v>
      </c>
      <c r="HQ110" s="132">
        <f t="shared" si="53"/>
        <v>0</v>
      </c>
      <c r="HR110" s="132">
        <f t="shared" si="53"/>
        <v>0</v>
      </c>
      <c r="HS110" s="132">
        <f t="shared" si="53"/>
        <v>0</v>
      </c>
      <c r="HT110" s="132">
        <f t="shared" si="53"/>
        <v>0</v>
      </c>
      <c r="HU110" s="132">
        <f t="shared" si="53"/>
        <v>0</v>
      </c>
      <c r="HV110" s="132">
        <f t="shared" si="53"/>
        <v>0</v>
      </c>
      <c r="HW110" s="132">
        <f t="shared" si="53"/>
        <v>0</v>
      </c>
      <c r="HX110" s="132">
        <f t="shared" si="53"/>
        <v>0</v>
      </c>
      <c r="HY110" s="132">
        <f t="shared" si="53"/>
        <v>0</v>
      </c>
      <c r="HZ110" s="132">
        <f t="shared" si="53"/>
        <v>0</v>
      </c>
      <c r="IA110" s="132">
        <f t="shared" si="53"/>
        <v>0</v>
      </c>
      <c r="IB110" s="132">
        <f t="shared" si="53"/>
        <v>0</v>
      </c>
      <c r="IC110" s="132">
        <f t="shared" si="53"/>
        <v>0</v>
      </c>
      <c r="ID110" s="132">
        <f t="shared" si="53"/>
        <v>0</v>
      </c>
      <c r="IE110" s="132">
        <f t="shared" si="53"/>
        <v>0</v>
      </c>
      <c r="IF110" s="132">
        <f t="shared" si="53"/>
        <v>0</v>
      </c>
      <c r="IG110" s="132">
        <f t="shared" si="53"/>
        <v>0</v>
      </c>
      <c r="IH110" s="132">
        <f t="shared" si="53"/>
        <v>0</v>
      </c>
      <c r="II110" s="132">
        <f t="shared" si="53"/>
        <v>0</v>
      </c>
      <c r="IJ110" s="132">
        <f t="shared" si="53"/>
        <v>0</v>
      </c>
      <c r="IK110" s="132">
        <f t="shared" si="53"/>
        <v>0</v>
      </c>
      <c r="IL110" s="132">
        <f t="shared" si="53"/>
        <v>0</v>
      </c>
      <c r="IM110" s="132">
        <f t="shared" si="53"/>
        <v>0</v>
      </c>
      <c r="IN110" s="132">
        <f t="shared" si="53"/>
        <v>0</v>
      </c>
      <c r="IO110" s="132">
        <f t="shared" si="53"/>
        <v>0</v>
      </c>
      <c r="IP110" s="132">
        <f t="shared" si="53"/>
        <v>0</v>
      </c>
      <c r="IQ110" s="132">
        <f t="shared" si="53"/>
        <v>0</v>
      </c>
      <c r="IR110" s="132">
        <f t="shared" si="53"/>
        <v>0</v>
      </c>
      <c r="IS110" s="132">
        <f t="shared" si="53"/>
        <v>0</v>
      </c>
      <c r="IT110" s="132">
        <f t="shared" si="53"/>
        <v>0</v>
      </c>
      <c r="IU110" s="132">
        <f t="shared" si="53"/>
        <v>0</v>
      </c>
      <c r="IV110" s="132">
        <f t="shared" si="53"/>
        <v>0</v>
      </c>
      <c r="IW110" s="132">
        <f t="shared" si="53"/>
        <v>0</v>
      </c>
      <c r="IX110" s="132">
        <f t="shared" si="53"/>
        <v>0</v>
      </c>
      <c r="IY110" s="132">
        <f t="shared" ref="IY110:KW110" si="54">COUNTIF(IY67:IY80,"&gt;0")</f>
        <v>0</v>
      </c>
      <c r="IZ110" s="132">
        <f t="shared" si="54"/>
        <v>0</v>
      </c>
      <c r="JA110" s="132">
        <f t="shared" si="54"/>
        <v>0</v>
      </c>
      <c r="JB110" s="132">
        <f t="shared" si="54"/>
        <v>0</v>
      </c>
      <c r="JC110" s="132">
        <f t="shared" si="54"/>
        <v>0</v>
      </c>
      <c r="JD110" s="132">
        <f t="shared" si="54"/>
        <v>0</v>
      </c>
      <c r="JE110" s="132">
        <f t="shared" si="54"/>
        <v>0</v>
      </c>
      <c r="JF110" s="132">
        <f t="shared" si="54"/>
        <v>0</v>
      </c>
      <c r="JG110" s="132">
        <f t="shared" si="54"/>
        <v>0</v>
      </c>
      <c r="JH110" s="132">
        <f t="shared" si="54"/>
        <v>0</v>
      </c>
      <c r="JI110" s="132">
        <f t="shared" si="54"/>
        <v>0</v>
      </c>
      <c r="JJ110" s="132">
        <f t="shared" si="54"/>
        <v>0</v>
      </c>
      <c r="JK110" s="132">
        <f t="shared" si="54"/>
        <v>0</v>
      </c>
      <c r="JL110" s="132">
        <f t="shared" si="54"/>
        <v>0</v>
      </c>
      <c r="JM110" s="132">
        <f t="shared" si="54"/>
        <v>0</v>
      </c>
      <c r="JN110" s="132">
        <f t="shared" si="54"/>
        <v>0</v>
      </c>
      <c r="JO110" s="132">
        <f t="shared" si="54"/>
        <v>0</v>
      </c>
      <c r="JP110" s="132">
        <f t="shared" si="54"/>
        <v>0</v>
      </c>
      <c r="JQ110" s="132">
        <f t="shared" si="54"/>
        <v>0</v>
      </c>
      <c r="JR110" s="132">
        <f t="shared" si="54"/>
        <v>0</v>
      </c>
      <c r="JS110" s="132">
        <f t="shared" si="54"/>
        <v>0</v>
      </c>
      <c r="JT110" s="132">
        <f t="shared" si="54"/>
        <v>0</v>
      </c>
      <c r="JU110" s="132">
        <f t="shared" si="54"/>
        <v>0</v>
      </c>
      <c r="JV110" s="132">
        <f t="shared" si="54"/>
        <v>0</v>
      </c>
      <c r="JW110" s="132">
        <f t="shared" si="54"/>
        <v>0</v>
      </c>
      <c r="JX110" s="132">
        <f t="shared" si="54"/>
        <v>0</v>
      </c>
      <c r="JY110" s="132">
        <f t="shared" si="54"/>
        <v>0</v>
      </c>
      <c r="JZ110" s="132">
        <f t="shared" si="54"/>
        <v>0</v>
      </c>
      <c r="KA110" s="132">
        <f t="shared" si="54"/>
        <v>0</v>
      </c>
      <c r="KB110" s="132">
        <f t="shared" si="54"/>
        <v>0</v>
      </c>
      <c r="KC110" s="132">
        <f t="shared" si="54"/>
        <v>0</v>
      </c>
      <c r="KD110" s="132">
        <f t="shared" si="54"/>
        <v>0</v>
      </c>
      <c r="KE110" s="132">
        <f t="shared" si="54"/>
        <v>0</v>
      </c>
      <c r="KF110" s="132">
        <f t="shared" si="54"/>
        <v>0</v>
      </c>
      <c r="KG110" s="132">
        <f t="shared" si="54"/>
        <v>0</v>
      </c>
      <c r="KH110" s="132">
        <f t="shared" si="54"/>
        <v>0</v>
      </c>
      <c r="KI110" s="132">
        <f t="shared" si="54"/>
        <v>0</v>
      </c>
      <c r="KJ110" s="132">
        <f t="shared" si="54"/>
        <v>0</v>
      </c>
      <c r="KK110" s="132">
        <f t="shared" si="54"/>
        <v>0</v>
      </c>
      <c r="KL110" s="132">
        <f t="shared" si="54"/>
        <v>0</v>
      </c>
      <c r="KM110" s="132">
        <f t="shared" si="54"/>
        <v>0</v>
      </c>
      <c r="KN110" s="132">
        <f t="shared" si="54"/>
        <v>0</v>
      </c>
      <c r="KO110" s="132">
        <f t="shared" si="54"/>
        <v>0</v>
      </c>
      <c r="KP110" s="132">
        <f t="shared" si="54"/>
        <v>0</v>
      </c>
      <c r="KQ110" s="132">
        <f t="shared" si="54"/>
        <v>0</v>
      </c>
      <c r="KR110" s="132">
        <f t="shared" si="54"/>
        <v>0</v>
      </c>
      <c r="KS110" s="132">
        <f t="shared" si="54"/>
        <v>0</v>
      </c>
      <c r="KT110" s="132">
        <f t="shared" si="54"/>
        <v>0</v>
      </c>
      <c r="KU110" s="132">
        <f t="shared" si="54"/>
        <v>0</v>
      </c>
      <c r="KV110" s="132">
        <f t="shared" si="54"/>
        <v>0</v>
      </c>
      <c r="KW110" s="132">
        <f t="shared" si="54"/>
        <v>0</v>
      </c>
      <c r="KX110" s="210"/>
    </row>
    <row r="111" spans="1:310" x14ac:dyDescent="0.3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108"/>
      <c r="AU111" s="108"/>
      <c r="AV111" s="108"/>
      <c r="AW111" s="108"/>
      <c r="AX111" s="108"/>
      <c r="AY111" s="108"/>
      <c r="AZ111" s="108"/>
      <c r="BA111" s="108"/>
      <c r="BB111" s="108"/>
      <c r="BC111" s="108"/>
      <c r="BD111" s="108"/>
      <c r="BE111" s="108"/>
      <c r="BF111" s="108"/>
      <c r="BG111" s="108"/>
      <c r="BH111" s="108"/>
      <c r="BI111" s="108"/>
      <c r="BJ111" s="108"/>
      <c r="BK111" s="108"/>
      <c r="BL111" s="108"/>
      <c r="BM111" s="108"/>
      <c r="BN111" s="108"/>
      <c r="BO111" s="108"/>
      <c r="BP111" s="97"/>
      <c r="BQ111" s="97"/>
      <c r="BR111" s="97"/>
      <c r="BS111" s="97"/>
      <c r="BT111" s="97"/>
      <c r="BU111" s="97"/>
      <c r="BV111" s="97"/>
      <c r="BW111" s="97"/>
      <c r="BX111" s="97"/>
      <c r="BY111" s="97"/>
      <c r="BZ111" s="97"/>
      <c r="CA111" s="97"/>
      <c r="CB111" s="97"/>
      <c r="CC111" s="97"/>
      <c r="CD111" s="97"/>
      <c r="CE111" s="97"/>
      <c r="CF111" s="97"/>
      <c r="CG111" s="97"/>
      <c r="CH111" s="97"/>
      <c r="CI111" s="97"/>
      <c r="CJ111" s="97"/>
      <c r="CK111" s="97"/>
      <c r="CL111" s="219"/>
      <c r="CM111" s="219"/>
      <c r="CN111" s="219"/>
      <c r="CO111" s="219"/>
      <c r="CP111" s="219"/>
      <c r="CQ111" s="219"/>
      <c r="CR111" s="219"/>
      <c r="CS111" s="219"/>
      <c r="CT111" s="219"/>
      <c r="CU111" s="219"/>
      <c r="CV111" s="219"/>
      <c r="CW111" s="219"/>
      <c r="CX111" s="219"/>
      <c r="CY111" s="219"/>
      <c r="CZ111" s="219"/>
      <c r="DA111" s="219"/>
      <c r="DB111" s="219"/>
      <c r="DC111" s="219"/>
      <c r="DD111" s="219"/>
      <c r="DE111" s="219"/>
      <c r="DF111" s="219"/>
      <c r="DG111" s="219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10"/>
      <c r="EE111" s="110"/>
      <c r="EF111" s="110"/>
      <c r="EG111" s="110"/>
      <c r="EH111" s="110"/>
      <c r="EI111" s="110"/>
      <c r="EJ111" s="110"/>
      <c r="EK111" s="110"/>
      <c r="EL111" s="110"/>
      <c r="EM111" s="110"/>
      <c r="EN111" s="110"/>
      <c r="EO111" s="110"/>
      <c r="EP111" s="110"/>
      <c r="EQ111" s="110"/>
      <c r="ER111" s="110"/>
      <c r="ES111" s="110"/>
      <c r="ET111" s="110"/>
      <c r="EU111" s="110"/>
      <c r="EV111" s="110"/>
      <c r="EW111" s="110"/>
      <c r="EX111" s="110"/>
      <c r="EY111" s="110"/>
      <c r="EZ111" s="220"/>
      <c r="FA111" s="220"/>
      <c r="FB111" s="220"/>
      <c r="FC111" s="220"/>
      <c r="FD111" s="220"/>
      <c r="FE111" s="220"/>
      <c r="FF111" s="220"/>
      <c r="FG111" s="220"/>
      <c r="FH111" s="220"/>
      <c r="FI111" s="220"/>
      <c r="FJ111" s="220"/>
      <c r="FK111" s="220"/>
      <c r="FL111" s="220"/>
      <c r="FM111" s="220"/>
      <c r="FN111" s="220"/>
      <c r="FO111" s="220"/>
      <c r="FP111" s="220"/>
      <c r="FQ111" s="220"/>
      <c r="FR111" s="220"/>
      <c r="FS111" s="220"/>
      <c r="FT111" s="220"/>
      <c r="FU111" s="220"/>
      <c r="FV111" s="221"/>
      <c r="FW111" s="221"/>
      <c r="FX111" s="221"/>
      <c r="FY111" s="221"/>
      <c r="FZ111" s="221"/>
      <c r="GA111" s="221"/>
      <c r="GB111" s="221"/>
      <c r="GC111" s="221"/>
      <c r="GD111" s="221"/>
      <c r="GE111" s="221"/>
      <c r="GF111" s="221"/>
      <c r="GG111" s="221"/>
      <c r="GH111" s="221"/>
      <c r="GI111" s="221"/>
      <c r="GJ111" s="221"/>
      <c r="GK111" s="221"/>
      <c r="GL111" s="221"/>
      <c r="GM111" s="221"/>
      <c r="GN111" s="221"/>
      <c r="GO111" s="221"/>
      <c r="GP111" s="221"/>
      <c r="GQ111" s="221"/>
      <c r="GR111" s="222"/>
      <c r="GS111" s="222"/>
      <c r="GT111" s="222"/>
      <c r="GU111" s="222"/>
      <c r="GV111" s="222"/>
      <c r="GW111" s="222"/>
      <c r="GX111" s="222"/>
      <c r="GY111" s="222"/>
      <c r="GZ111" s="222"/>
      <c r="HA111" s="222"/>
      <c r="HB111" s="222"/>
      <c r="HC111" s="222"/>
      <c r="HD111" s="222"/>
      <c r="HE111" s="222"/>
      <c r="HF111" s="222"/>
      <c r="HG111" s="222"/>
      <c r="HH111" s="222"/>
      <c r="HI111" s="222"/>
      <c r="HJ111" s="222"/>
      <c r="HK111" s="222"/>
      <c r="HL111" s="222"/>
      <c r="HM111" s="222"/>
      <c r="HN111" s="223"/>
      <c r="HO111" s="223"/>
      <c r="HP111" s="223"/>
      <c r="HQ111" s="223"/>
      <c r="HR111" s="223"/>
      <c r="HS111" s="223"/>
      <c r="HT111" s="223"/>
      <c r="HU111" s="223"/>
      <c r="HV111" s="223"/>
      <c r="HW111" s="223"/>
      <c r="HX111" s="223"/>
      <c r="HY111" s="223"/>
      <c r="HZ111" s="223"/>
      <c r="IA111" s="223"/>
      <c r="IB111" s="223"/>
      <c r="IC111" s="223"/>
      <c r="ID111" s="223"/>
      <c r="IE111" s="223"/>
      <c r="IF111" s="223"/>
      <c r="IG111" s="223"/>
      <c r="IH111" s="223"/>
      <c r="II111" s="223"/>
      <c r="IJ111" s="99"/>
      <c r="IK111" s="99"/>
      <c r="IL111" s="99"/>
      <c r="IM111" s="99"/>
      <c r="IN111" s="99"/>
      <c r="IO111" s="99"/>
      <c r="IP111" s="99"/>
      <c r="IQ111" s="99"/>
      <c r="IR111" s="99"/>
      <c r="IS111" s="99"/>
      <c r="IT111" s="99"/>
      <c r="IU111" s="99"/>
      <c r="IV111" s="99"/>
      <c r="IW111" s="99"/>
      <c r="IX111" s="99"/>
      <c r="IY111" s="99"/>
      <c r="IZ111" s="99"/>
      <c r="JA111" s="99"/>
      <c r="JB111" s="99"/>
      <c r="JC111" s="99"/>
      <c r="JD111" s="99"/>
      <c r="JE111" s="99"/>
      <c r="JF111" s="224"/>
      <c r="JG111" s="224"/>
      <c r="JH111" s="224"/>
      <c r="JI111" s="224"/>
      <c r="JJ111" s="224"/>
      <c r="JK111" s="224"/>
      <c r="JL111" s="224"/>
      <c r="JM111" s="224"/>
      <c r="JN111" s="224"/>
      <c r="JO111" s="224"/>
      <c r="JP111" s="224"/>
      <c r="JQ111" s="224"/>
      <c r="JR111" s="224"/>
      <c r="JS111" s="224"/>
      <c r="JT111" s="224"/>
      <c r="JU111" s="224"/>
      <c r="JV111" s="224"/>
      <c r="JW111" s="224"/>
      <c r="JX111" s="224"/>
      <c r="JY111" s="224"/>
      <c r="JZ111" s="224"/>
      <c r="KA111" s="224"/>
      <c r="KB111" s="225"/>
      <c r="KC111" s="225"/>
      <c r="KD111" s="225"/>
      <c r="KE111" s="225"/>
      <c r="KF111" s="225"/>
      <c r="KG111" s="225"/>
      <c r="KH111" s="225"/>
      <c r="KI111" s="225"/>
      <c r="KJ111" s="225"/>
      <c r="KK111" s="225"/>
      <c r="KL111" s="225"/>
      <c r="KM111" s="225"/>
      <c r="KN111" s="225"/>
      <c r="KO111" s="225"/>
      <c r="KP111" s="225"/>
      <c r="KQ111" s="225"/>
      <c r="KR111" s="225"/>
      <c r="KS111" s="225"/>
      <c r="KT111" s="225"/>
      <c r="KU111" s="225"/>
      <c r="KV111" s="225"/>
      <c r="KW111" s="225"/>
    </row>
  </sheetData>
  <mergeCells count="70">
    <mergeCell ref="B65:W65"/>
    <mergeCell ref="X1:AS1"/>
    <mergeCell ref="X17:AS17"/>
    <mergeCell ref="X33:AS33"/>
    <mergeCell ref="X49:AS49"/>
    <mergeCell ref="X65:AS65"/>
    <mergeCell ref="B1:W1"/>
    <mergeCell ref="B17:W17"/>
    <mergeCell ref="B33:W33"/>
    <mergeCell ref="B49:W49"/>
    <mergeCell ref="BP1:CK1"/>
    <mergeCell ref="BP17:CK17"/>
    <mergeCell ref="BP33:CK33"/>
    <mergeCell ref="BP49:CK49"/>
    <mergeCell ref="BP65:CK65"/>
    <mergeCell ref="AT1:BO1"/>
    <mergeCell ref="AT17:BO17"/>
    <mergeCell ref="AT33:BO33"/>
    <mergeCell ref="AT49:BO49"/>
    <mergeCell ref="AT65:BO65"/>
    <mergeCell ref="DH65:EC65"/>
    <mergeCell ref="DH49:EC49"/>
    <mergeCell ref="DH33:EC33"/>
    <mergeCell ref="DH17:EC17"/>
    <mergeCell ref="DH1:EC1"/>
    <mergeCell ref="CL1:DG1"/>
    <mergeCell ref="CL33:DG33"/>
    <mergeCell ref="CL17:DG17"/>
    <mergeCell ref="CL65:DG65"/>
    <mergeCell ref="CL49:DG49"/>
    <mergeCell ref="ED33:EX33"/>
    <mergeCell ref="ED17:EY17"/>
    <mergeCell ref="ED1:EY1"/>
    <mergeCell ref="ED49:EY49"/>
    <mergeCell ref="ED65:EY65"/>
    <mergeCell ref="FV65:GQ65"/>
    <mergeCell ref="FV49:GQ49"/>
    <mergeCell ref="FV33:GQ33"/>
    <mergeCell ref="FV17:GQ17"/>
    <mergeCell ref="FV1:GQ1"/>
    <mergeCell ref="EZ65:FU65"/>
    <mergeCell ref="EZ49:FU49"/>
    <mergeCell ref="EZ33:FU33"/>
    <mergeCell ref="EZ17:FU17"/>
    <mergeCell ref="EZ1:FU1"/>
    <mergeCell ref="HN65:II65"/>
    <mergeCell ref="HN49:II49"/>
    <mergeCell ref="HN33:II33"/>
    <mergeCell ref="HN17:II17"/>
    <mergeCell ref="HN1:II1"/>
    <mergeCell ref="GR65:HM65"/>
    <mergeCell ref="GR49:HM49"/>
    <mergeCell ref="GR33:HM33"/>
    <mergeCell ref="GR17:HM17"/>
    <mergeCell ref="GR1:HM1"/>
    <mergeCell ref="JF65:KA65"/>
    <mergeCell ref="JF49:KA49"/>
    <mergeCell ref="JF33:KA33"/>
    <mergeCell ref="JF17:KA17"/>
    <mergeCell ref="JF1:KA1"/>
    <mergeCell ref="IJ33:JE33"/>
    <mergeCell ref="IJ17:JE17"/>
    <mergeCell ref="IJ1:JE1"/>
    <mergeCell ref="IJ65:JE65"/>
    <mergeCell ref="IJ49:JE49"/>
    <mergeCell ref="KB65:KW65"/>
    <mergeCell ref="KB49:KW49"/>
    <mergeCell ref="KB33:KW33"/>
    <mergeCell ref="KB17:KW17"/>
    <mergeCell ref="KB1:KW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A035-83DE-457D-A40E-420CFE157ADA}">
  <dimension ref="C4:NL124"/>
  <sheetViews>
    <sheetView tabSelected="1" topLeftCell="DZ1" zoomScale="70" zoomScaleNormal="70" workbookViewId="0">
      <selection activeCell="Y32" sqref="Y32"/>
    </sheetView>
  </sheetViews>
  <sheetFormatPr defaultRowHeight="14.4" x14ac:dyDescent="0.3"/>
  <cols>
    <col min="3" max="3" width="13.77734375" bestFit="1" customWidth="1"/>
    <col min="4" max="4" width="4.109375" bestFit="1" customWidth="1"/>
    <col min="5" max="5" width="4.5546875" customWidth="1"/>
    <col min="6" max="13" width="3.77734375" bestFit="1" customWidth="1"/>
    <col min="14" max="25" width="4.88671875" bestFit="1" customWidth="1"/>
    <col min="26" max="26" width="5.33203125" customWidth="1"/>
    <col min="28" max="28" width="13.77734375" bestFit="1" customWidth="1"/>
    <col min="29" max="29" width="6.5546875" customWidth="1"/>
    <col min="30" max="30" width="4.5546875" customWidth="1"/>
    <col min="31" max="32" width="5.88671875" customWidth="1"/>
    <col min="33" max="33" width="5.5546875" customWidth="1"/>
    <col min="34" max="34" width="5.77734375" customWidth="1"/>
    <col min="35" max="35" width="5.109375" customWidth="1"/>
    <col min="36" max="36" width="5.5546875" customWidth="1"/>
    <col min="37" max="37" width="4.109375" customWidth="1"/>
    <col min="38" max="38" width="4.88671875" customWidth="1"/>
    <col min="39" max="41" width="5" customWidth="1"/>
    <col min="42" max="43" width="5.44140625" customWidth="1"/>
    <col min="44" max="44" width="5.21875" customWidth="1"/>
    <col min="45" max="45" width="5.44140625" customWidth="1"/>
    <col min="46" max="47" width="5" customWidth="1"/>
    <col min="48" max="48" width="4.88671875" customWidth="1"/>
    <col min="49" max="49" width="5.44140625" customWidth="1"/>
    <col min="50" max="50" width="5.21875" customWidth="1"/>
    <col min="51" max="51" width="4.5546875" customWidth="1"/>
    <col min="53" max="53" width="14.5546875" bestFit="1" customWidth="1"/>
    <col min="54" max="54" width="4.109375" bestFit="1" customWidth="1"/>
    <col min="55" max="56" width="4" customWidth="1"/>
    <col min="57" max="57" width="4.6640625" customWidth="1"/>
    <col min="58" max="58" width="4.109375" customWidth="1"/>
    <col min="59" max="59" width="4.33203125" customWidth="1"/>
    <col min="60" max="60" width="3.88671875" customWidth="1"/>
    <col min="61" max="61" width="3.77734375" bestFit="1" customWidth="1"/>
    <col min="62" max="62" width="4.5546875" customWidth="1"/>
    <col min="63" max="63" width="4.109375" customWidth="1"/>
    <col min="64" max="65" width="4.88671875" customWidth="1"/>
    <col min="66" max="66" width="5.5546875" customWidth="1"/>
    <col min="67" max="67" width="5" customWidth="1"/>
    <col min="68" max="68" width="5.44140625" customWidth="1"/>
    <col min="69" max="70" width="5.21875" customWidth="1"/>
    <col min="71" max="71" width="4.6640625" customWidth="1"/>
    <col min="72" max="72" width="5" customWidth="1"/>
    <col min="73" max="74" width="4.6640625" customWidth="1"/>
    <col min="75" max="75" width="4.88671875" customWidth="1"/>
    <col min="76" max="76" width="4.33203125" customWidth="1"/>
    <col min="78" max="78" width="14.5546875" bestFit="1" customWidth="1"/>
    <col min="79" max="79" width="4.109375" bestFit="1" customWidth="1"/>
    <col min="80" max="80" width="4.109375" customWidth="1"/>
    <col min="81" max="81" width="3.44140625" customWidth="1"/>
    <col min="82" max="82" width="4" customWidth="1"/>
    <col min="83" max="83" width="3.44140625" customWidth="1"/>
    <col min="84" max="85" width="3.88671875" customWidth="1"/>
    <col min="86" max="86" width="4.109375" customWidth="1"/>
    <col min="87" max="87" width="4.33203125" customWidth="1"/>
    <col min="88" max="88" width="3.88671875" customWidth="1"/>
    <col min="89" max="89" width="4.88671875" customWidth="1"/>
    <col min="90" max="90" width="4.6640625" customWidth="1"/>
    <col min="91" max="91" width="4.88671875" customWidth="1"/>
    <col min="92" max="92" width="4.6640625" customWidth="1"/>
    <col min="93" max="93" width="4.88671875" customWidth="1"/>
    <col min="94" max="95" width="4.6640625" customWidth="1"/>
    <col min="96" max="96" width="4.5546875" customWidth="1"/>
    <col min="97" max="97" width="4.6640625" customWidth="1"/>
    <col min="98" max="98" width="4.88671875" customWidth="1"/>
    <col min="99" max="99" width="4.5546875" customWidth="1"/>
    <col min="100" max="100" width="4.33203125" customWidth="1"/>
    <col min="101" max="101" width="4.5546875" customWidth="1"/>
    <col min="103" max="103" width="14" bestFit="1" customWidth="1"/>
    <col min="104" max="104" width="5.33203125" customWidth="1"/>
    <col min="105" max="105" width="4.109375" customWidth="1"/>
    <col min="106" max="106" width="4.33203125" customWidth="1"/>
    <col min="107" max="107" width="4.109375" customWidth="1"/>
    <col min="108" max="108" width="4" customWidth="1"/>
    <col min="109" max="109" width="4.109375" customWidth="1"/>
    <col min="110" max="110" width="4.5546875" customWidth="1"/>
    <col min="111" max="111" width="4.33203125" customWidth="1"/>
    <col min="112" max="113" width="4.109375" customWidth="1"/>
    <col min="114" max="116" width="5" customWidth="1"/>
    <col min="117" max="118" width="4.6640625" customWidth="1"/>
    <col min="119" max="119" width="4.88671875" customWidth="1"/>
    <col min="120" max="121" width="5" customWidth="1"/>
    <col min="122" max="124" width="5.21875" customWidth="1"/>
    <col min="125" max="125" width="5.44140625" customWidth="1"/>
    <col min="126" max="126" width="4.88671875" customWidth="1"/>
    <col min="128" max="128" width="14" style="30" bestFit="1" customWidth="1"/>
    <col min="129" max="129" width="5" style="30" customWidth="1"/>
    <col min="130" max="130" width="4.5546875" style="30" customWidth="1"/>
    <col min="131" max="131" width="3.88671875" style="30" customWidth="1"/>
    <col min="132" max="132" width="4.5546875" style="30" customWidth="1"/>
    <col min="133" max="133" width="3.88671875" style="30" customWidth="1"/>
    <col min="134" max="134" width="4.6640625" style="30" customWidth="1"/>
    <col min="135" max="135" width="4.5546875" style="30" customWidth="1"/>
    <col min="136" max="137" width="3.5546875" style="30" customWidth="1"/>
    <col min="138" max="138" width="4.109375" style="30" customWidth="1"/>
    <col min="139" max="139" width="4.33203125" style="30" customWidth="1"/>
    <col min="140" max="140" width="4.6640625" style="30" customWidth="1"/>
    <col min="141" max="141" width="5" style="30" customWidth="1"/>
    <col min="142" max="142" width="4.88671875" style="30" customWidth="1"/>
    <col min="143" max="143" width="4.33203125" style="30" customWidth="1"/>
    <col min="144" max="144" width="5.44140625" style="30" customWidth="1"/>
    <col min="145" max="145" width="4.88671875" style="30" customWidth="1"/>
    <col min="146" max="146" width="5.21875" style="30" customWidth="1"/>
    <col min="147" max="147" width="5.5546875" style="30" customWidth="1"/>
    <col min="148" max="148" width="5.44140625" style="30" customWidth="1"/>
    <col min="149" max="150" width="5" style="30" customWidth="1"/>
    <col min="151" max="151" width="4.33203125" style="30" customWidth="1"/>
    <col min="153" max="153" width="14" bestFit="1" customWidth="1"/>
    <col min="154" max="154" width="4.109375" bestFit="1" customWidth="1"/>
    <col min="155" max="155" width="4.6640625" customWidth="1"/>
    <col min="156" max="156" width="3.88671875" customWidth="1"/>
    <col min="157" max="157" width="4.5546875" customWidth="1"/>
    <col min="158" max="158" width="4" customWidth="1"/>
    <col min="159" max="160" width="4.5546875" customWidth="1"/>
    <col min="161" max="161" width="4" customWidth="1"/>
    <col min="162" max="162" width="4.33203125" customWidth="1"/>
    <col min="163" max="163" width="4.109375" customWidth="1"/>
    <col min="164" max="164" width="5.44140625" customWidth="1"/>
    <col min="165" max="165" width="4.6640625" customWidth="1"/>
    <col min="166" max="166" width="5" customWidth="1"/>
    <col min="167" max="167" width="4.6640625" customWidth="1"/>
    <col min="168" max="168" width="5" customWidth="1"/>
    <col min="169" max="169" width="5.5546875" customWidth="1"/>
    <col min="170" max="170" width="5" customWidth="1"/>
    <col min="171" max="171" width="4.33203125" customWidth="1"/>
    <col min="172" max="172" width="5.21875" customWidth="1"/>
    <col min="173" max="173" width="5" customWidth="1"/>
    <col min="174" max="174" width="5.5546875" customWidth="1"/>
    <col min="175" max="175" width="5.21875" customWidth="1"/>
    <col min="176" max="176" width="4.109375" customWidth="1"/>
    <col min="178" max="178" width="14" bestFit="1" customWidth="1"/>
    <col min="179" max="179" width="4.109375" bestFit="1" customWidth="1"/>
    <col min="180" max="180" width="4.5546875" customWidth="1"/>
    <col min="181" max="181" width="4.33203125" customWidth="1"/>
    <col min="182" max="182" width="4.6640625" customWidth="1"/>
    <col min="183" max="183" width="4.5546875" customWidth="1"/>
    <col min="184" max="184" width="4.109375" customWidth="1"/>
    <col min="185" max="185" width="5" customWidth="1"/>
    <col min="186" max="186" width="4.109375" customWidth="1"/>
    <col min="187" max="187" width="4.33203125" customWidth="1"/>
    <col min="188" max="188" width="4.5546875" customWidth="1"/>
    <col min="189" max="189" width="4.88671875" customWidth="1"/>
    <col min="190" max="190" width="5.44140625" customWidth="1"/>
    <col min="191" max="191" width="4.5546875" customWidth="1"/>
    <col min="192" max="192" width="5.21875" customWidth="1"/>
    <col min="193" max="193" width="4.88671875" customWidth="1"/>
    <col min="194" max="195" width="5" customWidth="1"/>
    <col min="196" max="197" width="4.88671875" customWidth="1"/>
    <col min="198" max="198" width="5.44140625" customWidth="1"/>
    <col min="199" max="199" width="5" customWidth="1"/>
    <col min="200" max="200" width="4.6640625" customWidth="1"/>
    <col min="201" max="201" width="4.21875" customWidth="1"/>
    <col min="203" max="203" width="14" bestFit="1" customWidth="1"/>
    <col min="204" max="204" width="5" customWidth="1"/>
    <col min="205" max="205" width="4.88671875" customWidth="1"/>
    <col min="206" max="206" width="5" customWidth="1"/>
    <col min="207" max="207" width="4.5546875" customWidth="1"/>
    <col min="208" max="210" width="4.33203125" customWidth="1"/>
    <col min="211" max="211" width="4" customWidth="1"/>
    <col min="212" max="213" width="4.33203125" customWidth="1"/>
    <col min="214" max="216" width="5.21875" customWidth="1"/>
    <col min="217" max="217" width="5.44140625" customWidth="1"/>
    <col min="218" max="218" width="4.88671875" customWidth="1"/>
    <col min="219" max="219" width="5.44140625" customWidth="1"/>
    <col min="220" max="220" width="5" customWidth="1"/>
    <col min="221" max="221" width="4.5546875" customWidth="1"/>
    <col min="222" max="222" width="4.6640625" customWidth="1"/>
    <col min="223" max="223" width="4.88671875" customWidth="1"/>
    <col min="224" max="224" width="5.21875" customWidth="1"/>
    <col min="225" max="226" width="4.88671875" customWidth="1"/>
    <col min="228" max="228" width="14" bestFit="1" customWidth="1"/>
    <col min="229" max="229" width="5.5546875" customWidth="1"/>
    <col min="230" max="230" width="5.21875" customWidth="1"/>
    <col min="231" max="231" width="4.6640625" customWidth="1"/>
    <col min="232" max="232" width="4.5546875" customWidth="1"/>
    <col min="233" max="233" width="4.6640625" customWidth="1"/>
    <col min="234" max="234" width="4.5546875" customWidth="1"/>
    <col min="235" max="235" width="4.109375" customWidth="1"/>
    <col min="236" max="236" width="4.88671875" customWidth="1"/>
    <col min="237" max="237" width="4.6640625" customWidth="1"/>
    <col min="238" max="238" width="5" customWidth="1"/>
    <col min="239" max="241" width="5.44140625" customWidth="1"/>
    <col min="242" max="242" width="4.88671875" customWidth="1"/>
    <col min="243" max="243" width="4.6640625" customWidth="1"/>
    <col min="244" max="244" width="4.5546875" customWidth="1"/>
    <col min="245" max="245" width="5" customWidth="1"/>
    <col min="246" max="246" width="5.21875" customWidth="1"/>
    <col min="247" max="247" width="4.88671875" customWidth="1"/>
    <col min="248" max="248" width="5.44140625" customWidth="1"/>
    <col min="249" max="251" width="4.88671875" customWidth="1"/>
    <col min="253" max="253" width="14" bestFit="1" customWidth="1"/>
    <col min="254" max="254" width="5" customWidth="1"/>
    <col min="255" max="255" width="4.6640625" customWidth="1"/>
    <col min="256" max="256" width="4.5546875" customWidth="1"/>
    <col min="257" max="258" width="4.109375" customWidth="1"/>
    <col min="259" max="259" width="4.33203125" customWidth="1"/>
    <col min="260" max="262" width="4" customWidth="1"/>
    <col min="263" max="263" width="3.88671875" customWidth="1"/>
    <col min="264" max="264" width="5" customWidth="1"/>
    <col min="265" max="265" width="4.6640625" customWidth="1"/>
    <col min="266" max="266" width="5.109375" customWidth="1"/>
    <col min="267" max="267" width="5.44140625" customWidth="1"/>
    <col min="268" max="268" width="4.33203125" customWidth="1"/>
    <col min="269" max="269" width="5.44140625" customWidth="1"/>
    <col min="270" max="270" width="5.6640625" customWidth="1"/>
    <col min="271" max="271" width="4.5546875" customWidth="1"/>
    <col min="272" max="273" width="4.6640625" customWidth="1"/>
    <col min="274" max="274" width="5" customWidth="1"/>
    <col min="275" max="275" width="5.5546875" customWidth="1"/>
    <col min="276" max="276" width="4.5546875" customWidth="1"/>
    <col min="278" max="278" width="14" bestFit="1" customWidth="1"/>
    <col min="279" max="279" width="4.109375" bestFit="1" customWidth="1"/>
    <col min="280" max="280" width="4.6640625" customWidth="1"/>
    <col min="281" max="281" width="4.109375" customWidth="1"/>
    <col min="282" max="282" width="4.33203125" customWidth="1"/>
    <col min="283" max="283" width="4.109375" customWidth="1"/>
    <col min="284" max="284" width="4.6640625" customWidth="1"/>
    <col min="285" max="286" width="4.109375" customWidth="1"/>
    <col min="287" max="288" width="4.33203125" customWidth="1"/>
    <col min="289" max="289" width="5" customWidth="1"/>
    <col min="290" max="291" width="4.88671875" customWidth="1"/>
    <col min="292" max="292" width="5.5546875" customWidth="1"/>
    <col min="293" max="293" width="5" customWidth="1"/>
    <col min="294" max="294" width="4.5546875" customWidth="1"/>
    <col min="295" max="295" width="5" customWidth="1"/>
    <col min="296" max="296" width="4.5546875" customWidth="1"/>
    <col min="297" max="297" width="5.44140625" customWidth="1"/>
    <col min="298" max="298" width="5.21875" customWidth="1"/>
    <col min="299" max="300" width="5" customWidth="1"/>
    <col min="301" max="301" width="4.33203125" customWidth="1"/>
    <col min="303" max="303" width="14" bestFit="1" customWidth="1"/>
    <col min="304" max="304" width="4.5546875" customWidth="1"/>
    <col min="305" max="305" width="4.33203125" customWidth="1"/>
    <col min="306" max="306" width="4.5546875" customWidth="1"/>
    <col min="307" max="307" width="4.88671875" customWidth="1"/>
    <col min="308" max="308" width="4.33203125" customWidth="1"/>
    <col min="309" max="309" width="4.5546875" customWidth="1"/>
    <col min="310" max="310" width="3.44140625" customWidth="1"/>
    <col min="311" max="311" width="4.88671875" customWidth="1"/>
    <col min="312" max="312" width="4.33203125" customWidth="1"/>
    <col min="313" max="313" width="3.5546875" customWidth="1"/>
    <col min="314" max="314" width="4.6640625" customWidth="1"/>
    <col min="315" max="315" width="4.5546875" customWidth="1"/>
    <col min="316" max="316" width="5.44140625" customWidth="1"/>
    <col min="317" max="317" width="5" customWidth="1"/>
    <col min="318" max="318" width="5.21875" customWidth="1"/>
    <col min="319" max="319" width="4.5546875" customWidth="1"/>
    <col min="320" max="320" width="4.88671875" customWidth="1"/>
    <col min="321" max="321" width="4.6640625" customWidth="1"/>
    <col min="322" max="322" width="4.88671875" customWidth="1"/>
    <col min="323" max="323" width="4.6640625" customWidth="1"/>
    <col min="324" max="325" width="5.21875" customWidth="1"/>
    <col min="326" max="326" width="4.5546875" customWidth="1"/>
    <col min="328" max="328" width="14" bestFit="1" customWidth="1"/>
    <col min="329" max="329" width="4.33203125" customWidth="1"/>
    <col min="330" max="330" width="4" customWidth="1"/>
    <col min="331" max="333" width="4.109375" customWidth="1"/>
    <col min="334" max="335" width="3.88671875" customWidth="1"/>
    <col min="336" max="336" width="4.109375" customWidth="1"/>
    <col min="337" max="337" width="3.88671875" customWidth="1"/>
    <col min="338" max="338" width="3.5546875" customWidth="1"/>
    <col min="339" max="339" width="4.33203125" customWidth="1"/>
    <col min="340" max="340" width="5" customWidth="1"/>
    <col min="341" max="341" width="5.21875" customWidth="1"/>
    <col min="342" max="342" width="4.6640625" customWidth="1"/>
    <col min="343" max="343" width="5" customWidth="1"/>
    <col min="344" max="345" width="4.88671875" customWidth="1"/>
    <col min="346" max="346" width="5" customWidth="1"/>
    <col min="347" max="347" width="5.21875" customWidth="1"/>
    <col min="348" max="348" width="4.88671875" customWidth="1"/>
    <col min="349" max="349" width="4.6640625" customWidth="1"/>
    <col min="350" max="350" width="4.88671875" customWidth="1"/>
    <col min="351" max="351" width="5.21875" customWidth="1"/>
    <col min="353" max="353" width="14" bestFit="1" customWidth="1"/>
    <col min="354" max="354" width="5" customWidth="1"/>
    <col min="355" max="355" width="4.88671875" customWidth="1"/>
    <col min="356" max="356" width="4.5546875" customWidth="1"/>
    <col min="357" max="357" width="4.88671875" customWidth="1"/>
    <col min="358" max="358" width="4.5546875" customWidth="1"/>
    <col min="359" max="360" width="4.33203125" customWidth="1"/>
    <col min="361" max="361" width="4.5546875" customWidth="1"/>
    <col min="362" max="362" width="3.88671875" customWidth="1"/>
    <col min="363" max="363" width="4.109375" customWidth="1"/>
    <col min="364" max="364" width="4.88671875" customWidth="1"/>
    <col min="365" max="365" width="5" customWidth="1"/>
    <col min="366" max="366" width="5.21875" customWidth="1"/>
    <col min="367" max="367" width="5" customWidth="1"/>
    <col min="368" max="368" width="5.44140625" customWidth="1"/>
    <col min="369" max="369" width="5.21875" customWidth="1"/>
    <col min="370" max="370" width="5.44140625" customWidth="1"/>
    <col min="371" max="371" width="5.21875" customWidth="1"/>
    <col min="372" max="372" width="5.5546875" customWidth="1"/>
    <col min="373" max="373" width="4.88671875" customWidth="1"/>
    <col min="374" max="374" width="5.6640625" customWidth="1"/>
    <col min="375" max="375" width="5.5546875" customWidth="1"/>
    <col min="376" max="376" width="4.33203125" customWidth="1"/>
  </cols>
  <sheetData>
    <row r="4" spans="3:376" x14ac:dyDescent="0.3">
      <c r="EE4" s="30" t="s">
        <v>122</v>
      </c>
    </row>
    <row r="8" spans="3:376" x14ac:dyDescent="0.3">
      <c r="E8" t="s">
        <v>38</v>
      </c>
      <c r="AD8" t="s">
        <v>52</v>
      </c>
      <c r="BC8" t="s">
        <v>57</v>
      </c>
      <c r="CB8" t="s">
        <v>62</v>
      </c>
      <c r="DA8" t="s">
        <v>67</v>
      </c>
      <c r="DZ8" s="30" t="s">
        <v>72</v>
      </c>
      <c r="EY8" t="s">
        <v>77</v>
      </c>
      <c r="FX8" t="s">
        <v>82</v>
      </c>
      <c r="GW8" t="s">
        <v>87</v>
      </c>
      <c r="HV8" t="s">
        <v>92</v>
      </c>
      <c r="IU8" t="s">
        <v>97</v>
      </c>
      <c r="JT8" t="s">
        <v>102</v>
      </c>
      <c r="KS8" t="s">
        <v>107</v>
      </c>
      <c r="LR8" t="s">
        <v>112</v>
      </c>
      <c r="MQ8" t="s">
        <v>117</v>
      </c>
    </row>
    <row r="9" spans="3:376" x14ac:dyDescent="0.3">
      <c r="C9" t="s">
        <v>0</v>
      </c>
      <c r="D9" s="1" t="s">
        <v>15</v>
      </c>
      <c r="E9" s="1" t="s">
        <v>16</v>
      </c>
      <c r="F9" s="2" t="s">
        <v>17</v>
      </c>
      <c r="G9" s="2" t="s">
        <v>18</v>
      </c>
      <c r="H9" s="2" t="s">
        <v>19</v>
      </c>
      <c r="I9" s="2" t="s">
        <v>20</v>
      </c>
      <c r="J9" s="1" t="s">
        <v>21</v>
      </c>
      <c r="K9" s="2" t="s">
        <v>22</v>
      </c>
      <c r="L9" s="2" t="s">
        <v>23</v>
      </c>
      <c r="M9" s="1" t="s">
        <v>24</v>
      </c>
      <c r="N9" s="2" t="s">
        <v>25</v>
      </c>
      <c r="O9" s="2" t="s">
        <v>26</v>
      </c>
      <c r="P9" s="1" t="s">
        <v>27</v>
      </c>
      <c r="Q9" s="2" t="s">
        <v>28</v>
      </c>
      <c r="R9" s="2" t="s">
        <v>29</v>
      </c>
      <c r="S9" s="1" t="s">
        <v>30</v>
      </c>
      <c r="T9" s="2" t="s">
        <v>31</v>
      </c>
      <c r="U9" s="2" t="s">
        <v>32</v>
      </c>
      <c r="V9" s="1" t="s">
        <v>33</v>
      </c>
      <c r="W9" s="2" t="s">
        <v>34</v>
      </c>
      <c r="X9" s="1" t="s">
        <v>35</v>
      </c>
      <c r="Y9" s="2" t="s">
        <v>36</v>
      </c>
      <c r="Z9" s="3" t="s">
        <v>37</v>
      </c>
      <c r="AB9" t="s">
        <v>0</v>
      </c>
      <c r="AC9" s="1" t="s">
        <v>15</v>
      </c>
      <c r="AD9" s="1" t="s">
        <v>16</v>
      </c>
      <c r="AE9" s="2" t="s">
        <v>17</v>
      </c>
      <c r="AF9" s="2" t="s">
        <v>18</v>
      </c>
      <c r="AG9" s="2" t="s">
        <v>19</v>
      </c>
      <c r="AH9" s="2" t="s">
        <v>20</v>
      </c>
      <c r="AI9" s="1" t="s">
        <v>21</v>
      </c>
      <c r="AJ9" s="2" t="s">
        <v>22</v>
      </c>
      <c r="AK9" s="2" t="s">
        <v>23</v>
      </c>
      <c r="AL9" s="1" t="s">
        <v>24</v>
      </c>
      <c r="AM9" s="2" t="s">
        <v>25</v>
      </c>
      <c r="AN9" s="2" t="s">
        <v>26</v>
      </c>
      <c r="AO9" s="1" t="s">
        <v>27</v>
      </c>
      <c r="AP9" s="2" t="s">
        <v>28</v>
      </c>
      <c r="AQ9" s="2" t="s">
        <v>29</v>
      </c>
      <c r="AR9" s="1" t="s">
        <v>30</v>
      </c>
      <c r="AS9" s="2" t="s">
        <v>31</v>
      </c>
      <c r="AT9" s="2" t="s">
        <v>32</v>
      </c>
      <c r="AU9" s="1" t="s">
        <v>33</v>
      </c>
      <c r="AV9" s="2" t="s">
        <v>34</v>
      </c>
      <c r="AW9" s="1" t="s">
        <v>35</v>
      </c>
      <c r="AX9" s="2" t="s">
        <v>36</v>
      </c>
      <c r="AY9" s="3" t="s">
        <v>37</v>
      </c>
      <c r="BA9" t="s">
        <v>0</v>
      </c>
      <c r="BB9" s="1" t="s">
        <v>15</v>
      </c>
      <c r="BC9" s="1" t="s">
        <v>16</v>
      </c>
      <c r="BD9" s="2" t="s">
        <v>17</v>
      </c>
      <c r="BE9" s="2" t="s">
        <v>18</v>
      </c>
      <c r="BF9" s="2" t="s">
        <v>19</v>
      </c>
      <c r="BG9" s="2" t="s">
        <v>20</v>
      </c>
      <c r="BH9" s="1" t="s">
        <v>21</v>
      </c>
      <c r="BI9" s="2" t="s">
        <v>22</v>
      </c>
      <c r="BJ9" s="2" t="s">
        <v>23</v>
      </c>
      <c r="BK9" s="1" t="s">
        <v>24</v>
      </c>
      <c r="BL9" s="2" t="s">
        <v>25</v>
      </c>
      <c r="BM9" s="2" t="s">
        <v>26</v>
      </c>
      <c r="BN9" s="1" t="s">
        <v>27</v>
      </c>
      <c r="BO9" s="2" t="s">
        <v>28</v>
      </c>
      <c r="BP9" s="2" t="s">
        <v>29</v>
      </c>
      <c r="BQ9" s="1" t="s">
        <v>30</v>
      </c>
      <c r="BR9" s="2" t="s">
        <v>31</v>
      </c>
      <c r="BS9" s="2" t="s">
        <v>32</v>
      </c>
      <c r="BT9" s="1" t="s">
        <v>33</v>
      </c>
      <c r="BU9" s="2" t="s">
        <v>34</v>
      </c>
      <c r="BV9" s="1" t="s">
        <v>35</v>
      </c>
      <c r="BW9" s="2" t="s">
        <v>36</v>
      </c>
      <c r="BX9" s="3" t="s">
        <v>37</v>
      </c>
      <c r="BZ9" t="s">
        <v>0</v>
      </c>
      <c r="CA9" s="1" t="s">
        <v>15</v>
      </c>
      <c r="CB9" s="1" t="s">
        <v>16</v>
      </c>
      <c r="CC9" s="2" t="s">
        <v>17</v>
      </c>
      <c r="CD9" s="2" t="s">
        <v>18</v>
      </c>
      <c r="CE9" s="2" t="s">
        <v>19</v>
      </c>
      <c r="CF9" s="2" t="s">
        <v>20</v>
      </c>
      <c r="CG9" s="1" t="s">
        <v>21</v>
      </c>
      <c r="CH9" s="2" t="s">
        <v>22</v>
      </c>
      <c r="CI9" s="2" t="s">
        <v>23</v>
      </c>
      <c r="CJ9" s="1" t="s">
        <v>24</v>
      </c>
      <c r="CK9" s="2" t="s">
        <v>25</v>
      </c>
      <c r="CL9" s="2" t="s">
        <v>26</v>
      </c>
      <c r="CM9" s="1" t="s">
        <v>27</v>
      </c>
      <c r="CN9" s="2" t="s">
        <v>28</v>
      </c>
      <c r="CO9" s="2" t="s">
        <v>29</v>
      </c>
      <c r="CP9" s="1" t="s">
        <v>30</v>
      </c>
      <c r="CQ9" s="2" t="s">
        <v>31</v>
      </c>
      <c r="CR9" s="2" t="s">
        <v>32</v>
      </c>
      <c r="CS9" s="1" t="s">
        <v>33</v>
      </c>
      <c r="CT9" s="2" t="s">
        <v>34</v>
      </c>
      <c r="CU9" s="1" t="s">
        <v>35</v>
      </c>
      <c r="CV9" s="2" t="s">
        <v>36</v>
      </c>
      <c r="CW9" s="3" t="s">
        <v>37</v>
      </c>
      <c r="CY9" t="s">
        <v>0</v>
      </c>
      <c r="CZ9" s="1" t="s">
        <v>15</v>
      </c>
      <c r="DA9" s="1" t="s">
        <v>16</v>
      </c>
      <c r="DB9" s="2" t="s">
        <v>17</v>
      </c>
      <c r="DC9" s="2" t="s">
        <v>18</v>
      </c>
      <c r="DD9" s="2" t="s">
        <v>19</v>
      </c>
      <c r="DE9" s="2" t="s">
        <v>20</v>
      </c>
      <c r="DF9" s="1" t="s">
        <v>21</v>
      </c>
      <c r="DG9" s="2" t="s">
        <v>22</v>
      </c>
      <c r="DH9" s="2" t="s">
        <v>23</v>
      </c>
      <c r="DI9" s="1" t="s">
        <v>24</v>
      </c>
      <c r="DJ9" s="2" t="s">
        <v>25</v>
      </c>
      <c r="DK9" s="2" t="s">
        <v>26</v>
      </c>
      <c r="DL9" s="1" t="s">
        <v>27</v>
      </c>
      <c r="DM9" s="2" t="s">
        <v>28</v>
      </c>
      <c r="DN9" s="2" t="s">
        <v>29</v>
      </c>
      <c r="DO9" s="1" t="s">
        <v>30</v>
      </c>
      <c r="DP9" s="2" t="s">
        <v>31</v>
      </c>
      <c r="DQ9" s="2" t="s">
        <v>32</v>
      </c>
      <c r="DR9" s="1" t="s">
        <v>33</v>
      </c>
      <c r="DS9" s="2" t="s">
        <v>34</v>
      </c>
      <c r="DT9" s="1" t="s">
        <v>35</v>
      </c>
      <c r="DU9" s="2" t="s">
        <v>36</v>
      </c>
      <c r="DV9" s="3" t="s">
        <v>37</v>
      </c>
      <c r="DX9" s="30" t="s">
        <v>0</v>
      </c>
      <c r="DY9" s="31" t="s">
        <v>15</v>
      </c>
      <c r="DZ9" s="31" t="s">
        <v>16</v>
      </c>
      <c r="EA9" s="32" t="s">
        <v>17</v>
      </c>
      <c r="EB9" s="32" t="s">
        <v>18</v>
      </c>
      <c r="EC9" s="32" t="s">
        <v>19</v>
      </c>
      <c r="ED9" s="32" t="s">
        <v>20</v>
      </c>
      <c r="EE9" s="31" t="s">
        <v>21</v>
      </c>
      <c r="EF9" s="32" t="s">
        <v>22</v>
      </c>
      <c r="EG9" s="32" t="s">
        <v>23</v>
      </c>
      <c r="EH9" s="31" t="s">
        <v>24</v>
      </c>
      <c r="EI9" s="32" t="s">
        <v>25</v>
      </c>
      <c r="EJ9" s="32" t="s">
        <v>26</v>
      </c>
      <c r="EK9" s="31" t="s">
        <v>27</v>
      </c>
      <c r="EL9" s="32" t="s">
        <v>28</v>
      </c>
      <c r="EM9" s="32" t="s">
        <v>29</v>
      </c>
      <c r="EN9" s="31" t="s">
        <v>30</v>
      </c>
      <c r="EO9" s="32" t="s">
        <v>31</v>
      </c>
      <c r="EP9" s="32" t="s">
        <v>32</v>
      </c>
      <c r="EQ9" s="31" t="s">
        <v>33</v>
      </c>
      <c r="ER9" s="32" t="s">
        <v>34</v>
      </c>
      <c r="ES9" s="31" t="s">
        <v>35</v>
      </c>
      <c r="ET9" s="32" t="s">
        <v>36</v>
      </c>
      <c r="EU9" s="33" t="s">
        <v>37</v>
      </c>
      <c r="EW9" t="s">
        <v>0</v>
      </c>
      <c r="EX9" s="1" t="s">
        <v>15</v>
      </c>
      <c r="EY9" s="1" t="s">
        <v>16</v>
      </c>
      <c r="EZ9" s="2" t="s">
        <v>17</v>
      </c>
      <c r="FA9" s="2" t="s">
        <v>18</v>
      </c>
      <c r="FB9" s="2" t="s">
        <v>19</v>
      </c>
      <c r="FC9" s="2" t="s">
        <v>20</v>
      </c>
      <c r="FD9" s="1" t="s">
        <v>21</v>
      </c>
      <c r="FE9" s="2" t="s">
        <v>22</v>
      </c>
      <c r="FF9" s="2" t="s">
        <v>23</v>
      </c>
      <c r="FG9" s="1" t="s">
        <v>24</v>
      </c>
      <c r="FH9" s="2" t="s">
        <v>25</v>
      </c>
      <c r="FI9" s="2" t="s">
        <v>26</v>
      </c>
      <c r="FJ9" s="1" t="s">
        <v>27</v>
      </c>
      <c r="FK9" s="2" t="s">
        <v>28</v>
      </c>
      <c r="FL9" s="2" t="s">
        <v>29</v>
      </c>
      <c r="FM9" s="1" t="s">
        <v>30</v>
      </c>
      <c r="FN9" s="2" t="s">
        <v>31</v>
      </c>
      <c r="FO9" s="2" t="s">
        <v>32</v>
      </c>
      <c r="FP9" s="1" t="s">
        <v>33</v>
      </c>
      <c r="FQ9" s="2" t="s">
        <v>34</v>
      </c>
      <c r="FR9" s="1" t="s">
        <v>35</v>
      </c>
      <c r="FS9" s="2" t="s">
        <v>36</v>
      </c>
      <c r="FT9" s="3" t="s">
        <v>37</v>
      </c>
      <c r="FV9" t="s">
        <v>0</v>
      </c>
      <c r="FW9" s="1" t="s">
        <v>15</v>
      </c>
      <c r="FX9" s="1" t="s">
        <v>16</v>
      </c>
      <c r="FY9" s="2" t="s">
        <v>17</v>
      </c>
      <c r="FZ9" s="2" t="s">
        <v>18</v>
      </c>
      <c r="GA9" s="2" t="s">
        <v>19</v>
      </c>
      <c r="GB9" s="2" t="s">
        <v>20</v>
      </c>
      <c r="GC9" s="1" t="s">
        <v>21</v>
      </c>
      <c r="GD9" s="2" t="s">
        <v>22</v>
      </c>
      <c r="GE9" s="2" t="s">
        <v>23</v>
      </c>
      <c r="GF9" s="1" t="s">
        <v>24</v>
      </c>
      <c r="GG9" s="2" t="s">
        <v>25</v>
      </c>
      <c r="GH9" s="2" t="s">
        <v>26</v>
      </c>
      <c r="GI9" s="1" t="s">
        <v>27</v>
      </c>
      <c r="GJ9" s="2" t="s">
        <v>28</v>
      </c>
      <c r="GK9" s="2" t="s">
        <v>29</v>
      </c>
      <c r="GL9" s="1" t="s">
        <v>30</v>
      </c>
      <c r="GM9" s="2" t="s">
        <v>31</v>
      </c>
      <c r="GN9" s="2" t="s">
        <v>32</v>
      </c>
      <c r="GO9" s="1" t="s">
        <v>33</v>
      </c>
      <c r="GP9" s="2" t="s">
        <v>34</v>
      </c>
      <c r="GQ9" s="1" t="s">
        <v>35</v>
      </c>
      <c r="GR9" s="2" t="s">
        <v>36</v>
      </c>
      <c r="GS9" s="3" t="s">
        <v>37</v>
      </c>
      <c r="GU9" t="s">
        <v>0</v>
      </c>
      <c r="GV9" s="1" t="s">
        <v>15</v>
      </c>
      <c r="GW9" s="1" t="s">
        <v>16</v>
      </c>
      <c r="GX9" s="2" t="s">
        <v>17</v>
      </c>
      <c r="GY9" s="2" t="s">
        <v>18</v>
      </c>
      <c r="GZ9" s="2" t="s">
        <v>19</v>
      </c>
      <c r="HA9" s="2" t="s">
        <v>20</v>
      </c>
      <c r="HB9" s="1" t="s">
        <v>21</v>
      </c>
      <c r="HC9" s="2" t="s">
        <v>22</v>
      </c>
      <c r="HD9" s="2" t="s">
        <v>23</v>
      </c>
      <c r="HE9" s="1" t="s">
        <v>24</v>
      </c>
      <c r="HF9" s="2" t="s">
        <v>25</v>
      </c>
      <c r="HG9" s="2" t="s">
        <v>26</v>
      </c>
      <c r="HH9" s="1" t="s">
        <v>27</v>
      </c>
      <c r="HI9" s="2" t="s">
        <v>28</v>
      </c>
      <c r="HJ9" s="2" t="s">
        <v>29</v>
      </c>
      <c r="HK9" s="1" t="s">
        <v>30</v>
      </c>
      <c r="HL9" s="2" t="s">
        <v>31</v>
      </c>
      <c r="HM9" s="2" t="s">
        <v>32</v>
      </c>
      <c r="HN9" s="1" t="s">
        <v>33</v>
      </c>
      <c r="HO9" s="2" t="s">
        <v>34</v>
      </c>
      <c r="HP9" s="1" t="s">
        <v>35</v>
      </c>
      <c r="HQ9" s="2" t="s">
        <v>36</v>
      </c>
      <c r="HR9" s="3" t="s">
        <v>37</v>
      </c>
      <c r="HT9" t="s">
        <v>0</v>
      </c>
      <c r="HU9" s="1" t="s">
        <v>15</v>
      </c>
      <c r="HV9" s="1" t="s">
        <v>16</v>
      </c>
      <c r="HW9" s="2" t="s">
        <v>17</v>
      </c>
      <c r="HX9" s="2" t="s">
        <v>18</v>
      </c>
      <c r="HY9" s="2" t="s">
        <v>19</v>
      </c>
      <c r="HZ9" s="2" t="s">
        <v>20</v>
      </c>
      <c r="IA9" s="1" t="s">
        <v>21</v>
      </c>
      <c r="IB9" s="2" t="s">
        <v>22</v>
      </c>
      <c r="IC9" s="2" t="s">
        <v>23</v>
      </c>
      <c r="ID9" s="1" t="s">
        <v>24</v>
      </c>
      <c r="IE9" s="2" t="s">
        <v>25</v>
      </c>
      <c r="IF9" s="2" t="s">
        <v>26</v>
      </c>
      <c r="IG9" s="1" t="s">
        <v>27</v>
      </c>
      <c r="IH9" s="2" t="s">
        <v>28</v>
      </c>
      <c r="II9" s="2" t="s">
        <v>29</v>
      </c>
      <c r="IJ9" s="1" t="s">
        <v>30</v>
      </c>
      <c r="IK9" s="2" t="s">
        <v>31</v>
      </c>
      <c r="IL9" s="2" t="s">
        <v>32</v>
      </c>
      <c r="IM9" s="1" t="s">
        <v>33</v>
      </c>
      <c r="IN9" s="2" t="s">
        <v>34</v>
      </c>
      <c r="IO9" s="1" t="s">
        <v>35</v>
      </c>
      <c r="IP9" s="2" t="s">
        <v>36</v>
      </c>
      <c r="IQ9" s="3" t="s">
        <v>37</v>
      </c>
      <c r="IS9" t="s">
        <v>0</v>
      </c>
      <c r="IT9" s="1" t="s">
        <v>15</v>
      </c>
      <c r="IU9" s="1" t="s">
        <v>16</v>
      </c>
      <c r="IV9" s="2" t="s">
        <v>17</v>
      </c>
      <c r="IW9" s="2" t="s">
        <v>18</v>
      </c>
      <c r="IX9" s="2" t="s">
        <v>19</v>
      </c>
      <c r="IY9" s="2" t="s">
        <v>20</v>
      </c>
      <c r="IZ9" s="1" t="s">
        <v>21</v>
      </c>
      <c r="JA9" s="2" t="s">
        <v>22</v>
      </c>
      <c r="JB9" s="2" t="s">
        <v>23</v>
      </c>
      <c r="JC9" s="1" t="s">
        <v>24</v>
      </c>
      <c r="JD9" s="2" t="s">
        <v>25</v>
      </c>
      <c r="JE9" s="2" t="s">
        <v>26</v>
      </c>
      <c r="JF9" s="1" t="s">
        <v>27</v>
      </c>
      <c r="JG9" s="2" t="s">
        <v>28</v>
      </c>
      <c r="JH9" s="2" t="s">
        <v>29</v>
      </c>
      <c r="JI9" s="1" t="s">
        <v>30</v>
      </c>
      <c r="JJ9" s="2" t="s">
        <v>31</v>
      </c>
      <c r="JK9" s="2" t="s">
        <v>32</v>
      </c>
      <c r="JL9" s="1" t="s">
        <v>33</v>
      </c>
      <c r="JM9" s="2" t="s">
        <v>34</v>
      </c>
      <c r="JN9" s="1" t="s">
        <v>35</v>
      </c>
      <c r="JO9" s="2" t="s">
        <v>36</v>
      </c>
      <c r="JP9" s="3" t="s">
        <v>37</v>
      </c>
      <c r="JR9" t="s">
        <v>0</v>
      </c>
      <c r="JS9" s="1" t="s">
        <v>15</v>
      </c>
      <c r="JT9" s="1" t="s">
        <v>16</v>
      </c>
      <c r="JU9" s="2" t="s">
        <v>17</v>
      </c>
      <c r="JV9" s="2" t="s">
        <v>18</v>
      </c>
      <c r="JW9" s="2" t="s">
        <v>19</v>
      </c>
      <c r="JX9" s="2" t="s">
        <v>20</v>
      </c>
      <c r="JY9" s="1" t="s">
        <v>21</v>
      </c>
      <c r="JZ9" s="2" t="s">
        <v>22</v>
      </c>
      <c r="KA9" s="2" t="s">
        <v>23</v>
      </c>
      <c r="KB9" s="1" t="s">
        <v>24</v>
      </c>
      <c r="KC9" s="2" t="s">
        <v>25</v>
      </c>
      <c r="KD9" s="2" t="s">
        <v>26</v>
      </c>
      <c r="KE9" s="1" t="s">
        <v>27</v>
      </c>
      <c r="KF9" s="2" t="s">
        <v>28</v>
      </c>
      <c r="KG9" s="2" t="s">
        <v>29</v>
      </c>
      <c r="KH9" s="1" t="s">
        <v>30</v>
      </c>
      <c r="KI9" s="2" t="s">
        <v>31</v>
      </c>
      <c r="KJ9" s="2" t="s">
        <v>32</v>
      </c>
      <c r="KK9" s="1" t="s">
        <v>33</v>
      </c>
      <c r="KL9" s="2" t="s">
        <v>34</v>
      </c>
      <c r="KM9" s="1" t="s">
        <v>35</v>
      </c>
      <c r="KN9" s="2" t="s">
        <v>36</v>
      </c>
      <c r="KO9" s="3" t="s">
        <v>37</v>
      </c>
      <c r="KQ9" t="s">
        <v>0</v>
      </c>
      <c r="KR9" s="1" t="s">
        <v>15</v>
      </c>
      <c r="KS9" s="1" t="s">
        <v>16</v>
      </c>
      <c r="KT9" s="2" t="s">
        <v>17</v>
      </c>
      <c r="KU9" s="2" t="s">
        <v>18</v>
      </c>
      <c r="KV9" s="2" t="s">
        <v>19</v>
      </c>
      <c r="KW9" s="2" t="s">
        <v>20</v>
      </c>
      <c r="KX9" s="1" t="s">
        <v>21</v>
      </c>
      <c r="KY9" s="2" t="s">
        <v>22</v>
      </c>
      <c r="KZ9" s="2" t="s">
        <v>23</v>
      </c>
      <c r="LA9" s="1" t="s">
        <v>24</v>
      </c>
      <c r="LB9" s="2" t="s">
        <v>25</v>
      </c>
      <c r="LC9" s="2" t="s">
        <v>26</v>
      </c>
      <c r="LD9" s="1" t="s">
        <v>27</v>
      </c>
      <c r="LE9" s="2" t="s">
        <v>28</v>
      </c>
      <c r="LF9" s="2" t="s">
        <v>29</v>
      </c>
      <c r="LG9" s="1" t="s">
        <v>30</v>
      </c>
      <c r="LH9" s="2" t="s">
        <v>31</v>
      </c>
      <c r="LI9" s="2" t="s">
        <v>32</v>
      </c>
      <c r="LJ9" s="1" t="s">
        <v>33</v>
      </c>
      <c r="LK9" s="2" t="s">
        <v>34</v>
      </c>
      <c r="LL9" s="1" t="s">
        <v>35</v>
      </c>
      <c r="LM9" s="2" t="s">
        <v>36</v>
      </c>
      <c r="LN9" s="3" t="s">
        <v>37</v>
      </c>
      <c r="LP9" t="s">
        <v>0</v>
      </c>
      <c r="LQ9" s="1" t="s">
        <v>15</v>
      </c>
      <c r="LR9" s="1" t="s">
        <v>16</v>
      </c>
      <c r="LS9" s="2" t="s">
        <v>17</v>
      </c>
      <c r="LT9" s="2" t="s">
        <v>18</v>
      </c>
      <c r="LU9" s="2" t="s">
        <v>19</v>
      </c>
      <c r="LV9" s="2" t="s">
        <v>20</v>
      </c>
      <c r="LW9" s="1" t="s">
        <v>21</v>
      </c>
      <c r="LX9" s="2" t="s">
        <v>22</v>
      </c>
      <c r="LY9" s="2" t="s">
        <v>23</v>
      </c>
      <c r="LZ9" s="1" t="s">
        <v>24</v>
      </c>
      <c r="MA9" s="2" t="s">
        <v>25</v>
      </c>
      <c r="MB9" s="2" t="s">
        <v>26</v>
      </c>
      <c r="MC9" s="1" t="s">
        <v>27</v>
      </c>
      <c r="MD9" s="2" t="s">
        <v>28</v>
      </c>
      <c r="ME9" s="2" t="s">
        <v>29</v>
      </c>
      <c r="MF9" s="1" t="s">
        <v>30</v>
      </c>
      <c r="MG9" s="2" t="s">
        <v>31</v>
      </c>
      <c r="MH9" s="2" t="s">
        <v>32</v>
      </c>
      <c r="MI9" s="1" t="s">
        <v>33</v>
      </c>
      <c r="MJ9" s="2" t="s">
        <v>34</v>
      </c>
      <c r="MK9" s="1" t="s">
        <v>35</v>
      </c>
      <c r="ML9" s="2" t="s">
        <v>36</v>
      </c>
      <c r="MM9" s="3" t="s">
        <v>37</v>
      </c>
      <c r="MO9" t="s">
        <v>0</v>
      </c>
      <c r="MP9" s="1" t="s">
        <v>15</v>
      </c>
      <c r="MQ9" s="1" t="s">
        <v>16</v>
      </c>
      <c r="MR9" s="2" t="s">
        <v>17</v>
      </c>
      <c r="MS9" s="2" t="s">
        <v>18</v>
      </c>
      <c r="MT9" s="2" t="s">
        <v>19</v>
      </c>
      <c r="MU9" s="2" t="s">
        <v>20</v>
      </c>
      <c r="MV9" s="1" t="s">
        <v>21</v>
      </c>
      <c r="MW9" s="2" t="s">
        <v>22</v>
      </c>
      <c r="MX9" s="2" t="s">
        <v>23</v>
      </c>
      <c r="MY9" s="1" t="s">
        <v>24</v>
      </c>
      <c r="MZ9" s="2" t="s">
        <v>25</v>
      </c>
      <c r="NA9" s="2" t="s">
        <v>26</v>
      </c>
      <c r="NB9" s="1" t="s">
        <v>27</v>
      </c>
      <c r="NC9" s="2" t="s">
        <v>28</v>
      </c>
      <c r="ND9" s="2" t="s">
        <v>29</v>
      </c>
      <c r="NE9" s="1" t="s">
        <v>30</v>
      </c>
      <c r="NF9" s="2" t="s">
        <v>31</v>
      </c>
      <c r="NG9" s="2" t="s">
        <v>32</v>
      </c>
      <c r="NH9" s="1" t="s">
        <v>33</v>
      </c>
      <c r="NI9" s="2" t="s">
        <v>34</v>
      </c>
      <c r="NJ9" s="1" t="s">
        <v>35</v>
      </c>
      <c r="NK9" s="2" t="s">
        <v>36</v>
      </c>
      <c r="NL9" s="3" t="s">
        <v>37</v>
      </c>
    </row>
    <row r="10" spans="3:376" x14ac:dyDescent="0.3">
      <c r="C10" t="s">
        <v>1</v>
      </c>
      <c r="D10" s="4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6">
        <v>0</v>
      </c>
      <c r="AB10" t="s">
        <v>1</v>
      </c>
      <c r="AC10" s="4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4">
        <v>2</v>
      </c>
      <c r="AM10" s="54">
        <v>3</v>
      </c>
      <c r="AN10" s="54">
        <v>1</v>
      </c>
      <c r="AO10" s="54">
        <v>2</v>
      </c>
      <c r="AP10" s="54">
        <v>2</v>
      </c>
      <c r="AQ10" s="54">
        <v>2</v>
      </c>
      <c r="AR10" s="54">
        <v>2</v>
      </c>
      <c r="AS10" s="54">
        <v>2</v>
      </c>
      <c r="AT10" s="54">
        <v>2</v>
      </c>
      <c r="AU10" s="54">
        <v>2</v>
      </c>
      <c r="AV10" s="54">
        <v>2</v>
      </c>
      <c r="AW10" s="54">
        <v>2</v>
      </c>
      <c r="AX10" s="54">
        <v>2</v>
      </c>
      <c r="AY10" s="6">
        <v>0</v>
      </c>
      <c r="BA10" t="s">
        <v>1</v>
      </c>
      <c r="BB10" s="20">
        <v>0</v>
      </c>
      <c r="BC10" s="21">
        <v>0</v>
      </c>
      <c r="BD10" s="21">
        <v>0</v>
      </c>
      <c r="BE10" s="21">
        <v>0</v>
      </c>
      <c r="BF10" s="21">
        <v>0</v>
      </c>
      <c r="BG10" s="21">
        <v>0</v>
      </c>
      <c r="BH10" s="21">
        <v>0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2">
        <v>0</v>
      </c>
      <c r="BZ10" t="s">
        <v>1</v>
      </c>
      <c r="CA10" s="4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4">
        <v>2</v>
      </c>
      <c r="CJ10" s="54">
        <v>1</v>
      </c>
      <c r="CK10" s="54">
        <v>1</v>
      </c>
      <c r="CL10" s="54">
        <v>1</v>
      </c>
      <c r="CM10" s="54">
        <v>1</v>
      </c>
      <c r="CN10" s="54">
        <v>1</v>
      </c>
      <c r="CO10" s="54">
        <v>3</v>
      </c>
      <c r="CP10" s="54">
        <v>2</v>
      </c>
      <c r="CQ10" s="54">
        <v>1</v>
      </c>
      <c r="CR10" s="54">
        <v>1</v>
      </c>
      <c r="CS10" s="54">
        <v>1</v>
      </c>
      <c r="CT10" s="54">
        <v>1</v>
      </c>
      <c r="CU10" s="54">
        <v>1</v>
      </c>
      <c r="CV10" s="54">
        <v>1</v>
      </c>
      <c r="CW10" s="53">
        <v>2</v>
      </c>
      <c r="CY10" t="s">
        <v>1</v>
      </c>
      <c r="CZ10" s="4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4">
        <v>3</v>
      </c>
      <c r="DI10" s="5">
        <v>0</v>
      </c>
      <c r="DJ10" s="5">
        <v>0</v>
      </c>
      <c r="DK10" s="54">
        <v>4</v>
      </c>
      <c r="DL10" s="54">
        <v>4</v>
      </c>
      <c r="DM10" s="54">
        <v>4</v>
      </c>
      <c r="DN10" s="54">
        <v>4</v>
      </c>
      <c r="DO10" s="54">
        <v>4</v>
      </c>
      <c r="DP10" s="54">
        <v>4</v>
      </c>
      <c r="DQ10" s="54">
        <v>4</v>
      </c>
      <c r="DR10" s="54">
        <v>4</v>
      </c>
      <c r="DS10" s="54">
        <v>4</v>
      </c>
      <c r="DT10" s="54">
        <v>4</v>
      </c>
      <c r="DU10" s="54">
        <v>4</v>
      </c>
      <c r="DV10" s="6">
        <v>0</v>
      </c>
      <c r="DX10" s="30" t="s">
        <v>1</v>
      </c>
      <c r="DY10" s="34">
        <v>0</v>
      </c>
      <c r="DZ10" s="35">
        <v>0</v>
      </c>
      <c r="EA10" s="35">
        <v>0</v>
      </c>
      <c r="EB10" s="35">
        <v>0</v>
      </c>
      <c r="EC10" s="35">
        <v>0</v>
      </c>
      <c r="ED10" s="35">
        <v>0</v>
      </c>
      <c r="EE10" s="35">
        <v>0</v>
      </c>
      <c r="EF10" s="35">
        <v>0</v>
      </c>
      <c r="EG10" s="35">
        <v>0</v>
      </c>
      <c r="EH10" s="35">
        <v>0</v>
      </c>
      <c r="EI10" s="35">
        <v>0</v>
      </c>
      <c r="EJ10" s="35">
        <v>0</v>
      </c>
      <c r="EK10" s="35">
        <v>0</v>
      </c>
      <c r="EL10" s="35">
        <v>0</v>
      </c>
      <c r="EM10" s="35">
        <v>0</v>
      </c>
      <c r="EN10" s="35">
        <v>0</v>
      </c>
      <c r="EO10" s="35">
        <v>0</v>
      </c>
      <c r="EP10" s="35">
        <v>0</v>
      </c>
      <c r="EQ10" s="35">
        <v>0</v>
      </c>
      <c r="ER10" s="35">
        <v>0</v>
      </c>
      <c r="ES10" s="35">
        <v>0</v>
      </c>
      <c r="ET10" s="35">
        <v>0</v>
      </c>
      <c r="EU10" s="36">
        <v>0</v>
      </c>
      <c r="EW10" t="s">
        <v>1</v>
      </c>
      <c r="EX10" s="4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4">
        <v>2</v>
      </c>
      <c r="FE10" s="54">
        <v>3</v>
      </c>
      <c r="FF10" s="54">
        <v>5</v>
      </c>
      <c r="FG10" s="54">
        <v>3</v>
      </c>
      <c r="FH10" s="54">
        <v>3</v>
      </c>
      <c r="FI10" s="54">
        <v>5</v>
      </c>
      <c r="FJ10" s="54">
        <v>3</v>
      </c>
      <c r="FK10" s="54">
        <v>2</v>
      </c>
      <c r="FL10" s="54">
        <v>4</v>
      </c>
      <c r="FM10" s="54">
        <v>4</v>
      </c>
      <c r="FN10" s="54">
        <v>4</v>
      </c>
      <c r="FO10" s="54">
        <v>4</v>
      </c>
      <c r="FP10" s="54">
        <v>4</v>
      </c>
      <c r="FQ10" s="54">
        <v>4</v>
      </c>
      <c r="FR10" s="54">
        <v>4</v>
      </c>
      <c r="FS10" s="54">
        <v>4</v>
      </c>
      <c r="FT10" s="6">
        <v>0</v>
      </c>
      <c r="FV10" t="s">
        <v>1</v>
      </c>
      <c r="FW10" s="4">
        <v>0</v>
      </c>
      <c r="FX10" s="5">
        <v>0</v>
      </c>
      <c r="FY10" s="54">
        <v>3</v>
      </c>
      <c r="FZ10" s="54">
        <v>4</v>
      </c>
      <c r="GA10" s="54">
        <v>4</v>
      </c>
      <c r="GB10" s="54">
        <v>4</v>
      </c>
      <c r="GC10" s="54">
        <v>4</v>
      </c>
      <c r="GD10" s="54">
        <v>4</v>
      </c>
      <c r="GE10" s="54">
        <v>4</v>
      </c>
      <c r="GF10" s="54">
        <v>4</v>
      </c>
      <c r="GG10" s="54">
        <v>4</v>
      </c>
      <c r="GH10" s="54">
        <v>4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6">
        <v>0</v>
      </c>
      <c r="GU10" t="s">
        <v>1</v>
      </c>
      <c r="GV10" s="4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6">
        <v>0</v>
      </c>
      <c r="HT10" t="s">
        <v>1</v>
      </c>
      <c r="HU10" s="4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6">
        <v>0</v>
      </c>
      <c r="IS10" t="s">
        <v>1</v>
      </c>
      <c r="IT10" s="4">
        <v>0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6">
        <v>0</v>
      </c>
      <c r="JR10" t="s">
        <v>1</v>
      </c>
      <c r="JS10" s="4">
        <v>0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5">
        <v>0</v>
      </c>
      <c r="JZ10" s="5">
        <v>0</v>
      </c>
      <c r="KA10" s="5">
        <v>0</v>
      </c>
      <c r="KB10" s="54">
        <v>2</v>
      </c>
      <c r="KC10" s="54">
        <v>1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6">
        <v>0</v>
      </c>
      <c r="KQ10" t="s">
        <v>1</v>
      </c>
      <c r="KR10" s="4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  <c r="LF10" s="5">
        <v>0</v>
      </c>
      <c r="LG10" s="5">
        <v>0</v>
      </c>
      <c r="LH10" s="5">
        <v>0</v>
      </c>
      <c r="LI10" s="5">
        <v>0</v>
      </c>
      <c r="LJ10" s="5">
        <v>0</v>
      </c>
      <c r="LK10" s="5">
        <v>0</v>
      </c>
      <c r="LL10" s="5">
        <v>0</v>
      </c>
      <c r="LM10" s="5">
        <v>0</v>
      </c>
      <c r="LN10" s="6">
        <v>0</v>
      </c>
      <c r="LP10" t="s">
        <v>1</v>
      </c>
      <c r="LQ10" s="4">
        <v>0</v>
      </c>
      <c r="LR10" s="5">
        <v>0</v>
      </c>
      <c r="LS10" s="5">
        <v>0</v>
      </c>
      <c r="LT10" s="5">
        <v>0</v>
      </c>
      <c r="LU10" s="5">
        <v>0</v>
      </c>
      <c r="LV10" s="5">
        <v>0</v>
      </c>
      <c r="LW10" s="5">
        <v>0</v>
      </c>
      <c r="LX10" s="5">
        <v>0</v>
      </c>
      <c r="LY10" s="5">
        <v>0</v>
      </c>
      <c r="LZ10" s="5">
        <v>0</v>
      </c>
      <c r="MA10" s="5">
        <v>0</v>
      </c>
      <c r="MB10" s="5">
        <v>0</v>
      </c>
      <c r="MC10" s="5">
        <v>0</v>
      </c>
      <c r="MD10" s="5">
        <v>0</v>
      </c>
      <c r="ME10" s="5">
        <v>0</v>
      </c>
      <c r="MF10" s="5">
        <v>0</v>
      </c>
      <c r="MG10" s="5">
        <v>0</v>
      </c>
      <c r="MH10" s="5">
        <v>0</v>
      </c>
      <c r="MI10" s="5">
        <v>0</v>
      </c>
      <c r="MJ10" s="5">
        <v>0</v>
      </c>
      <c r="MK10" s="5">
        <v>0</v>
      </c>
      <c r="ML10" s="5">
        <v>0</v>
      </c>
      <c r="MM10" s="6">
        <v>0</v>
      </c>
      <c r="MO10" t="s">
        <v>1</v>
      </c>
      <c r="MP10" s="4">
        <v>0</v>
      </c>
      <c r="MQ10" s="5">
        <v>0</v>
      </c>
      <c r="MR10" s="5">
        <v>0</v>
      </c>
      <c r="MS10" s="5">
        <v>0</v>
      </c>
      <c r="MT10" s="5">
        <v>0</v>
      </c>
      <c r="MU10" s="5">
        <v>0</v>
      </c>
      <c r="MV10" s="5">
        <v>0</v>
      </c>
      <c r="MW10" s="5">
        <v>0</v>
      </c>
      <c r="MX10" s="5">
        <v>0</v>
      </c>
      <c r="MY10" s="5">
        <v>0</v>
      </c>
      <c r="MZ10" s="5">
        <v>0</v>
      </c>
      <c r="NA10" s="5">
        <v>0</v>
      </c>
      <c r="NB10" s="5">
        <v>0</v>
      </c>
      <c r="NC10" s="5">
        <v>0</v>
      </c>
      <c r="ND10" s="5">
        <v>0</v>
      </c>
      <c r="NE10" s="5">
        <v>0</v>
      </c>
      <c r="NF10" s="5">
        <v>0</v>
      </c>
      <c r="NG10" s="5">
        <v>0</v>
      </c>
      <c r="NH10" s="5">
        <v>0</v>
      </c>
      <c r="NI10" s="5">
        <v>0</v>
      </c>
      <c r="NJ10" s="5">
        <v>0</v>
      </c>
      <c r="NK10" s="5">
        <v>0</v>
      </c>
      <c r="NL10" s="6">
        <v>0</v>
      </c>
    </row>
    <row r="11" spans="3:376" x14ac:dyDescent="0.3">
      <c r="C11" t="s">
        <v>2</v>
      </c>
      <c r="D11" s="4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6">
        <v>0</v>
      </c>
      <c r="AB11" t="s">
        <v>2</v>
      </c>
      <c r="AC11" s="4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6">
        <v>0</v>
      </c>
      <c r="BA11" t="s">
        <v>2</v>
      </c>
      <c r="BB11" s="20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2">
        <v>0</v>
      </c>
      <c r="BZ11" t="s">
        <v>2</v>
      </c>
      <c r="CA11" s="4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6">
        <v>0</v>
      </c>
      <c r="CY11" t="s">
        <v>2</v>
      </c>
      <c r="CZ11" s="4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6">
        <v>0</v>
      </c>
      <c r="DX11" s="30" t="s">
        <v>2</v>
      </c>
      <c r="DY11" s="34">
        <v>0</v>
      </c>
      <c r="DZ11" s="35">
        <v>0</v>
      </c>
      <c r="EA11" s="35">
        <v>0</v>
      </c>
      <c r="EB11" s="35">
        <v>0</v>
      </c>
      <c r="EC11" s="35">
        <v>0</v>
      </c>
      <c r="ED11" s="35">
        <v>0</v>
      </c>
      <c r="EE11" s="35">
        <v>0</v>
      </c>
      <c r="EF11" s="35">
        <v>0</v>
      </c>
      <c r="EG11" s="35">
        <v>0</v>
      </c>
      <c r="EH11" s="35">
        <v>0</v>
      </c>
      <c r="EI11" s="35">
        <v>0</v>
      </c>
      <c r="EJ11" s="35">
        <v>0</v>
      </c>
      <c r="EK11" s="35">
        <v>0</v>
      </c>
      <c r="EL11" s="35">
        <v>0</v>
      </c>
      <c r="EM11" s="35">
        <v>0</v>
      </c>
      <c r="EN11" s="35">
        <v>4</v>
      </c>
      <c r="EO11" s="35">
        <v>0</v>
      </c>
      <c r="EP11" s="35">
        <v>0</v>
      </c>
      <c r="EQ11" s="35">
        <v>0</v>
      </c>
      <c r="ER11" s="35">
        <v>0</v>
      </c>
      <c r="ES11" s="35">
        <v>0</v>
      </c>
      <c r="ET11" s="35">
        <v>0</v>
      </c>
      <c r="EU11" s="36">
        <v>0</v>
      </c>
      <c r="EW11" t="s">
        <v>2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V11" t="s">
        <v>2</v>
      </c>
      <c r="FW11" s="4">
        <v>0</v>
      </c>
      <c r="FX11" s="5">
        <v>0</v>
      </c>
      <c r="FY11" s="54">
        <v>1</v>
      </c>
      <c r="FZ11" s="5">
        <v>0</v>
      </c>
      <c r="GA11" s="5">
        <v>0</v>
      </c>
      <c r="GB11" s="54">
        <v>1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4">
        <v>1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6">
        <v>0</v>
      </c>
      <c r="GU11" t="s">
        <v>2</v>
      </c>
      <c r="GV11" s="4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6">
        <v>0</v>
      </c>
      <c r="HT11" t="s">
        <v>2</v>
      </c>
      <c r="HU11" s="4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6">
        <v>0</v>
      </c>
      <c r="IS11" t="s">
        <v>2</v>
      </c>
      <c r="IT11" s="4">
        <v>0</v>
      </c>
      <c r="IU11" s="5">
        <v>0</v>
      </c>
      <c r="IV11" s="5">
        <v>0</v>
      </c>
      <c r="IW11" s="5">
        <v>0</v>
      </c>
      <c r="IX11" s="5">
        <v>0</v>
      </c>
      <c r="IY11" s="5">
        <v>0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5">
        <v>0</v>
      </c>
      <c r="JI11" s="5">
        <v>0</v>
      </c>
      <c r="JJ11" s="5">
        <v>0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6">
        <v>0</v>
      </c>
      <c r="JR11" t="s">
        <v>2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Q11" t="s">
        <v>2</v>
      </c>
      <c r="KR11" s="4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  <c r="LF11" s="5">
        <v>0</v>
      </c>
      <c r="LG11" s="5">
        <v>0</v>
      </c>
      <c r="LH11" s="5">
        <v>0</v>
      </c>
      <c r="LI11" s="5">
        <v>0</v>
      </c>
      <c r="LJ11" s="5">
        <v>0</v>
      </c>
      <c r="LK11" s="5">
        <v>0</v>
      </c>
      <c r="LL11" s="5">
        <v>0</v>
      </c>
      <c r="LM11" s="5">
        <v>0</v>
      </c>
      <c r="LN11" s="6">
        <v>0</v>
      </c>
      <c r="LP11" t="s">
        <v>2</v>
      </c>
      <c r="LQ11" s="4">
        <v>0</v>
      </c>
      <c r="LR11" s="5">
        <v>0</v>
      </c>
      <c r="LS11" s="5">
        <v>0</v>
      </c>
      <c r="LT11" s="5">
        <v>0</v>
      </c>
      <c r="LU11" s="5">
        <v>0</v>
      </c>
      <c r="LV11" s="5">
        <v>0</v>
      </c>
      <c r="LW11" s="5">
        <v>0</v>
      </c>
      <c r="LX11" s="5">
        <v>0</v>
      </c>
      <c r="LY11" s="5">
        <v>0</v>
      </c>
      <c r="LZ11" s="5">
        <v>0</v>
      </c>
      <c r="MA11" s="5">
        <v>0</v>
      </c>
      <c r="MB11" s="5">
        <v>0</v>
      </c>
      <c r="MC11" s="5">
        <v>0</v>
      </c>
      <c r="MD11" s="5">
        <v>0</v>
      </c>
      <c r="ME11" s="5">
        <v>0</v>
      </c>
      <c r="MF11" s="5">
        <v>0</v>
      </c>
      <c r="MG11" s="5">
        <v>0</v>
      </c>
      <c r="MH11" s="5">
        <v>0</v>
      </c>
      <c r="MI11" s="5">
        <v>0</v>
      </c>
      <c r="MJ11" s="5">
        <v>0</v>
      </c>
      <c r="MK11" s="5">
        <v>0</v>
      </c>
      <c r="ML11" s="5">
        <v>0</v>
      </c>
      <c r="MM11" s="6">
        <v>0</v>
      </c>
      <c r="MO11" t="s">
        <v>2</v>
      </c>
      <c r="MP11" s="4">
        <v>0</v>
      </c>
      <c r="MQ11" s="5">
        <v>0</v>
      </c>
      <c r="MR11" s="5">
        <v>0</v>
      </c>
      <c r="MS11" s="5">
        <v>0</v>
      </c>
      <c r="MT11" s="5">
        <v>0</v>
      </c>
      <c r="MU11" s="5">
        <v>0</v>
      </c>
      <c r="MV11" s="5">
        <v>0</v>
      </c>
      <c r="MW11" s="5">
        <v>0</v>
      </c>
      <c r="MX11" s="5">
        <v>0</v>
      </c>
      <c r="MY11" s="5">
        <v>0</v>
      </c>
      <c r="MZ11" s="5">
        <v>0</v>
      </c>
      <c r="NA11" s="5">
        <v>0</v>
      </c>
      <c r="NB11" s="5">
        <v>0</v>
      </c>
      <c r="NC11" s="5">
        <v>0</v>
      </c>
      <c r="ND11" s="5">
        <v>0</v>
      </c>
      <c r="NE11" s="5">
        <v>0</v>
      </c>
      <c r="NF11" s="5">
        <v>0</v>
      </c>
      <c r="NG11" s="5">
        <v>0</v>
      </c>
      <c r="NH11" s="5">
        <v>0</v>
      </c>
      <c r="NI11" s="5">
        <v>0</v>
      </c>
      <c r="NJ11" s="5">
        <v>0</v>
      </c>
      <c r="NK11" s="5">
        <v>0</v>
      </c>
      <c r="NL11" s="6">
        <v>0</v>
      </c>
    </row>
    <row r="12" spans="3:376" x14ac:dyDescent="0.3">
      <c r="C12" t="s">
        <v>3</v>
      </c>
      <c r="D12" s="4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3">
        <v>10</v>
      </c>
      <c r="AB12" t="s">
        <v>3</v>
      </c>
      <c r="AC12" s="4">
        <v>0</v>
      </c>
      <c r="AD12" s="5">
        <v>0</v>
      </c>
      <c r="AE12" s="5">
        <v>0</v>
      </c>
      <c r="AF12" s="54">
        <v>2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4">
        <v>4</v>
      </c>
      <c r="AW12" s="54">
        <v>4</v>
      </c>
      <c r="AX12" s="54">
        <v>4</v>
      </c>
      <c r="AY12" s="53">
        <v>10</v>
      </c>
      <c r="BA12" t="s">
        <v>3</v>
      </c>
      <c r="BB12" s="20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57">
        <v>6</v>
      </c>
      <c r="BZ12" t="s">
        <v>3</v>
      </c>
      <c r="CA12" s="4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4">
        <v>7</v>
      </c>
      <c r="CU12" s="54">
        <v>7</v>
      </c>
      <c r="CV12" s="54">
        <v>7</v>
      </c>
      <c r="CW12" s="53">
        <v>6</v>
      </c>
      <c r="CY12" t="s">
        <v>3</v>
      </c>
      <c r="CZ12" s="4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6">
        <v>0</v>
      </c>
      <c r="DX12" s="30" t="s">
        <v>3</v>
      </c>
      <c r="DY12" s="30">
        <v>0</v>
      </c>
      <c r="DZ12" s="30">
        <v>0</v>
      </c>
      <c r="EA12" s="30">
        <v>0</v>
      </c>
      <c r="EB12" s="30">
        <v>0</v>
      </c>
      <c r="EC12" s="30">
        <v>0</v>
      </c>
      <c r="ED12" s="30">
        <v>0</v>
      </c>
      <c r="EE12" s="30">
        <v>0</v>
      </c>
      <c r="EF12" s="30">
        <v>0</v>
      </c>
      <c r="EG12" s="30">
        <v>0</v>
      </c>
      <c r="EH12" s="30">
        <v>0</v>
      </c>
      <c r="EI12" s="30">
        <v>0</v>
      </c>
      <c r="EJ12" s="30">
        <v>0</v>
      </c>
      <c r="EK12" s="30">
        <v>0</v>
      </c>
      <c r="EL12" s="30">
        <v>0</v>
      </c>
      <c r="EM12" s="30">
        <v>0</v>
      </c>
      <c r="EN12" s="30">
        <v>0</v>
      </c>
      <c r="EO12" s="30">
        <v>0</v>
      </c>
      <c r="EP12" s="30">
        <v>0</v>
      </c>
      <c r="EQ12" s="30">
        <v>0</v>
      </c>
      <c r="ER12" s="30">
        <v>0</v>
      </c>
      <c r="ES12" s="30">
        <v>0</v>
      </c>
      <c r="ET12" s="30">
        <v>0</v>
      </c>
      <c r="EU12" s="30">
        <v>0</v>
      </c>
      <c r="EW12" t="s">
        <v>3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V12" t="s">
        <v>3</v>
      </c>
      <c r="FW12" s="4">
        <v>0</v>
      </c>
      <c r="FX12" s="5">
        <v>0</v>
      </c>
      <c r="FY12" s="5">
        <v>0</v>
      </c>
      <c r="FZ12" s="54">
        <v>3</v>
      </c>
      <c r="GA12" s="54">
        <v>3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6">
        <v>0</v>
      </c>
      <c r="GU12" t="s">
        <v>3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 s="62">
        <v>2</v>
      </c>
      <c r="HT12" t="s">
        <v>3</v>
      </c>
      <c r="HU12" s="4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6">
        <v>0</v>
      </c>
      <c r="IS12" t="s">
        <v>3</v>
      </c>
      <c r="IT12" s="4">
        <v>0</v>
      </c>
      <c r="IU12" s="5">
        <v>0</v>
      </c>
      <c r="IV12" s="5">
        <v>0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6">
        <v>0</v>
      </c>
      <c r="JR12" t="s">
        <v>3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Q12" t="s">
        <v>3</v>
      </c>
      <c r="KR12" s="4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  <c r="LF12" s="5">
        <v>0</v>
      </c>
      <c r="LG12" s="5">
        <v>0</v>
      </c>
      <c r="LH12" s="5">
        <v>0</v>
      </c>
      <c r="LI12" s="5">
        <v>0</v>
      </c>
      <c r="LJ12" s="5">
        <v>0</v>
      </c>
      <c r="LK12" s="54">
        <v>10</v>
      </c>
      <c r="LL12" s="5">
        <v>0</v>
      </c>
      <c r="LM12" s="5">
        <v>0</v>
      </c>
      <c r="LN12" s="53">
        <v>8</v>
      </c>
      <c r="LP12" t="s">
        <v>3</v>
      </c>
      <c r="LQ12" s="4">
        <v>0</v>
      </c>
      <c r="LR12" s="5">
        <v>0</v>
      </c>
      <c r="LS12" s="5">
        <v>0</v>
      </c>
      <c r="LT12" s="5">
        <v>0</v>
      </c>
      <c r="LU12" s="5">
        <v>0</v>
      </c>
      <c r="LV12" s="5">
        <v>0</v>
      </c>
      <c r="LW12" s="5">
        <v>0</v>
      </c>
      <c r="LX12" s="5">
        <v>0</v>
      </c>
      <c r="LY12" s="5">
        <v>0</v>
      </c>
      <c r="LZ12" s="5">
        <v>0</v>
      </c>
      <c r="MA12" s="5">
        <v>0</v>
      </c>
      <c r="MB12" s="5">
        <v>0</v>
      </c>
      <c r="MC12" s="5">
        <v>0</v>
      </c>
      <c r="MD12" s="5">
        <v>0</v>
      </c>
      <c r="ME12" s="5">
        <v>0</v>
      </c>
      <c r="MF12" s="5">
        <v>0</v>
      </c>
      <c r="MG12" s="5">
        <v>0</v>
      </c>
      <c r="MH12" s="5">
        <v>0</v>
      </c>
      <c r="MI12" s="5">
        <v>0</v>
      </c>
      <c r="MJ12" s="5">
        <v>0</v>
      </c>
      <c r="MK12" s="54">
        <v>10</v>
      </c>
      <c r="ML12" s="5">
        <v>0</v>
      </c>
      <c r="MM12" s="53">
        <v>10</v>
      </c>
      <c r="MO12" t="s">
        <v>3</v>
      </c>
      <c r="MP12" s="4">
        <v>0</v>
      </c>
      <c r="MQ12" s="5">
        <v>0</v>
      </c>
      <c r="MR12" s="5">
        <v>0</v>
      </c>
      <c r="MS12" s="5">
        <v>0</v>
      </c>
      <c r="MT12" s="5">
        <v>0</v>
      </c>
      <c r="MU12" s="5">
        <v>0</v>
      </c>
      <c r="MV12" s="5">
        <v>0</v>
      </c>
      <c r="MW12" s="5">
        <v>0</v>
      </c>
      <c r="MX12" s="5">
        <v>0</v>
      </c>
      <c r="MY12" s="5">
        <v>0</v>
      </c>
      <c r="MZ12" s="5">
        <v>0</v>
      </c>
      <c r="NA12" s="5">
        <v>0</v>
      </c>
      <c r="NB12" s="5">
        <v>0</v>
      </c>
      <c r="NC12" s="5">
        <v>0</v>
      </c>
      <c r="ND12" s="5">
        <v>0</v>
      </c>
      <c r="NE12" s="5">
        <v>0</v>
      </c>
      <c r="NF12" s="5">
        <v>0</v>
      </c>
      <c r="NG12" s="5">
        <v>0</v>
      </c>
      <c r="NH12" s="5">
        <v>0</v>
      </c>
      <c r="NI12" s="5">
        <v>0</v>
      </c>
      <c r="NJ12" s="54">
        <v>10</v>
      </c>
      <c r="NK12" s="5">
        <v>0</v>
      </c>
      <c r="NL12" s="53">
        <v>9</v>
      </c>
    </row>
    <row r="13" spans="3:376" x14ac:dyDescent="0.3">
      <c r="C13" t="s">
        <v>4</v>
      </c>
      <c r="D13" s="4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B13" t="s">
        <v>4</v>
      </c>
      <c r="AC13" s="4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6">
        <v>0</v>
      </c>
      <c r="BA13" t="s">
        <v>4</v>
      </c>
      <c r="BB13" s="20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2">
        <v>0</v>
      </c>
      <c r="BZ13" t="s">
        <v>4</v>
      </c>
      <c r="CA13" s="4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6">
        <v>0</v>
      </c>
      <c r="CY13" t="s">
        <v>4</v>
      </c>
      <c r="CZ13" s="4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6">
        <v>0</v>
      </c>
      <c r="DX13" s="30" t="s">
        <v>4</v>
      </c>
      <c r="DY13" s="34">
        <v>0</v>
      </c>
      <c r="DZ13" s="35">
        <v>0</v>
      </c>
      <c r="EA13" s="35">
        <v>0</v>
      </c>
      <c r="EB13" s="35">
        <v>0</v>
      </c>
      <c r="EC13" s="35">
        <v>0</v>
      </c>
      <c r="ED13" s="35">
        <v>0</v>
      </c>
      <c r="EE13" s="35">
        <v>0</v>
      </c>
      <c r="EF13" s="35">
        <v>0</v>
      </c>
      <c r="EG13" s="35">
        <v>0</v>
      </c>
      <c r="EH13" s="35">
        <v>0</v>
      </c>
      <c r="EI13" s="35">
        <v>0</v>
      </c>
      <c r="EJ13" s="35">
        <v>0</v>
      </c>
      <c r="EK13" s="35">
        <v>0</v>
      </c>
      <c r="EL13" s="35">
        <v>0</v>
      </c>
      <c r="EM13" s="35">
        <v>0</v>
      </c>
      <c r="EN13" s="35">
        <v>6</v>
      </c>
      <c r="EO13" s="35">
        <v>9</v>
      </c>
      <c r="EP13" s="35">
        <v>0</v>
      </c>
      <c r="EQ13" s="35">
        <v>0</v>
      </c>
      <c r="ER13" s="35">
        <v>0</v>
      </c>
      <c r="ES13" s="35">
        <v>0</v>
      </c>
      <c r="ET13" s="35">
        <v>0</v>
      </c>
      <c r="EU13" s="36">
        <v>0</v>
      </c>
      <c r="EW13" t="s">
        <v>4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V13" t="s">
        <v>4</v>
      </c>
      <c r="FW13" s="4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6">
        <v>0</v>
      </c>
      <c r="GU13" t="s">
        <v>4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 s="25">
        <v>0</v>
      </c>
      <c r="HT13" t="s">
        <v>4</v>
      </c>
      <c r="HU13" s="4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6">
        <v>0</v>
      </c>
      <c r="IS13" t="s">
        <v>4</v>
      </c>
      <c r="IT13" s="4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0</v>
      </c>
      <c r="JP13" s="6">
        <v>0</v>
      </c>
      <c r="JR13" t="s">
        <v>4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Q13" t="s">
        <v>4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P13" t="s">
        <v>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O13" t="s">
        <v>4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</row>
    <row r="14" spans="3:376" x14ac:dyDescent="0.3">
      <c r="C14" t="s">
        <v>5</v>
      </c>
      <c r="D14" s="4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6">
        <v>0</v>
      </c>
      <c r="AB14" t="s">
        <v>5</v>
      </c>
      <c r="AC14" s="4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6">
        <v>0</v>
      </c>
      <c r="BA14" t="s">
        <v>5</v>
      </c>
      <c r="BB14" s="20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2">
        <v>0</v>
      </c>
      <c r="BZ14" t="s">
        <v>5</v>
      </c>
      <c r="CA14" s="4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6">
        <v>0</v>
      </c>
      <c r="CY14" t="s">
        <v>5</v>
      </c>
      <c r="CZ14" s="4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6">
        <v>0</v>
      </c>
      <c r="DX14" s="30" t="s">
        <v>5</v>
      </c>
      <c r="DY14" s="34">
        <v>0</v>
      </c>
      <c r="DZ14" s="35">
        <v>0</v>
      </c>
      <c r="EA14" s="35">
        <v>0</v>
      </c>
      <c r="EB14" s="35">
        <v>0</v>
      </c>
      <c r="EC14" s="35">
        <v>0</v>
      </c>
      <c r="ED14" s="35">
        <v>0</v>
      </c>
      <c r="EE14" s="35">
        <v>0</v>
      </c>
      <c r="EF14" s="35">
        <v>0</v>
      </c>
      <c r="EG14" s="35">
        <v>0</v>
      </c>
      <c r="EH14" s="35">
        <v>0</v>
      </c>
      <c r="EI14" s="35">
        <v>0</v>
      </c>
      <c r="EJ14" s="35">
        <v>0</v>
      </c>
      <c r="EK14" s="35">
        <v>0</v>
      </c>
      <c r="EL14" s="35">
        <v>0</v>
      </c>
      <c r="EM14" s="35">
        <v>0</v>
      </c>
      <c r="EN14" s="35">
        <v>0</v>
      </c>
      <c r="EO14" s="35">
        <v>0</v>
      </c>
      <c r="EP14" s="35">
        <v>0</v>
      </c>
      <c r="EQ14" s="35">
        <v>0</v>
      </c>
      <c r="ER14" s="35">
        <v>0</v>
      </c>
      <c r="ES14" s="35">
        <v>0</v>
      </c>
      <c r="ET14" s="35">
        <v>0</v>
      </c>
      <c r="EU14" s="36">
        <v>0</v>
      </c>
      <c r="EW14" t="s">
        <v>5</v>
      </c>
      <c r="EX14" s="4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4">
        <v>8</v>
      </c>
      <c r="FI14" s="5">
        <v>0</v>
      </c>
      <c r="FJ14" s="54">
        <v>2</v>
      </c>
      <c r="FK14" s="54">
        <v>2</v>
      </c>
      <c r="FL14" s="54">
        <v>2</v>
      </c>
      <c r="FM14" s="54">
        <v>9</v>
      </c>
      <c r="FN14" s="5">
        <v>0</v>
      </c>
      <c r="FO14" s="5">
        <v>0</v>
      </c>
      <c r="FP14" s="54">
        <v>8</v>
      </c>
      <c r="FQ14" s="5">
        <v>0</v>
      </c>
      <c r="FR14" s="5">
        <v>0</v>
      </c>
      <c r="FS14" s="5">
        <v>0</v>
      </c>
      <c r="FT14" s="6">
        <v>0</v>
      </c>
      <c r="FV14" t="s">
        <v>5</v>
      </c>
      <c r="FW14" s="4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6">
        <v>0</v>
      </c>
      <c r="GU14" t="s">
        <v>5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 s="25">
        <v>0</v>
      </c>
      <c r="HT14" t="s">
        <v>5</v>
      </c>
      <c r="HU14" s="4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5">
        <v>0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6">
        <v>0</v>
      </c>
      <c r="IS14" t="s">
        <v>5</v>
      </c>
      <c r="IT14" s="4">
        <v>0</v>
      </c>
      <c r="IU14" s="5">
        <v>0</v>
      </c>
      <c r="IV14" s="5">
        <v>0</v>
      </c>
      <c r="IW14" s="5">
        <v>0</v>
      </c>
      <c r="IX14" s="5">
        <v>0</v>
      </c>
      <c r="IY14" s="5">
        <v>0</v>
      </c>
      <c r="IZ14" s="5">
        <v>0</v>
      </c>
      <c r="JA14" s="5">
        <v>0</v>
      </c>
      <c r="JB14" s="5">
        <v>0</v>
      </c>
      <c r="JC14" s="5">
        <v>0</v>
      </c>
      <c r="JD14" s="5">
        <v>0</v>
      </c>
      <c r="JE14" s="5">
        <v>0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0</v>
      </c>
      <c r="JL14" s="5">
        <v>0</v>
      </c>
      <c r="JM14" s="5">
        <v>0</v>
      </c>
      <c r="JN14" s="5">
        <v>0</v>
      </c>
      <c r="JO14" s="5">
        <v>0</v>
      </c>
      <c r="JP14" s="6">
        <v>0</v>
      </c>
      <c r="JR14" t="s">
        <v>5</v>
      </c>
      <c r="JS14" s="4">
        <v>0</v>
      </c>
      <c r="JT14" s="5">
        <v>0</v>
      </c>
      <c r="JU14" s="5">
        <v>0</v>
      </c>
      <c r="JV14" s="5">
        <v>0</v>
      </c>
      <c r="JW14" s="5">
        <v>0</v>
      </c>
      <c r="JX14" s="5">
        <v>0</v>
      </c>
      <c r="JY14" s="5">
        <v>0</v>
      </c>
      <c r="JZ14" s="5">
        <v>0</v>
      </c>
      <c r="KA14" s="5">
        <v>0</v>
      </c>
      <c r="KB14" s="54">
        <v>6</v>
      </c>
      <c r="KC14" s="54">
        <v>9</v>
      </c>
      <c r="KD14" s="54">
        <v>9</v>
      </c>
      <c r="KE14" s="54">
        <v>6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6">
        <v>0</v>
      </c>
      <c r="KQ14" t="s">
        <v>5</v>
      </c>
      <c r="KR14" s="4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4">
        <v>3</v>
      </c>
      <c r="LC14" s="54">
        <v>2</v>
      </c>
      <c r="LD14" s="5">
        <v>0</v>
      </c>
      <c r="LE14" s="5">
        <v>0</v>
      </c>
      <c r="LF14" s="5">
        <v>0</v>
      </c>
      <c r="LG14" s="5">
        <v>0</v>
      </c>
      <c r="LH14" s="5">
        <v>0</v>
      </c>
      <c r="LI14" s="5">
        <v>0</v>
      </c>
      <c r="LJ14" s="5">
        <v>0</v>
      </c>
      <c r="LK14" s="5">
        <v>0</v>
      </c>
      <c r="LL14" s="5">
        <v>0</v>
      </c>
      <c r="LM14" s="5">
        <v>0</v>
      </c>
      <c r="LN14" s="6">
        <v>0</v>
      </c>
      <c r="LP14" t="s">
        <v>5</v>
      </c>
      <c r="LQ14" s="4">
        <v>0</v>
      </c>
      <c r="LR14" s="5">
        <v>0</v>
      </c>
      <c r="LS14" s="5">
        <v>0</v>
      </c>
      <c r="LT14" s="5">
        <v>0</v>
      </c>
      <c r="LU14" s="5">
        <v>0</v>
      </c>
      <c r="LV14" s="5">
        <v>0</v>
      </c>
      <c r="LW14" s="5">
        <v>0</v>
      </c>
      <c r="LX14" s="5">
        <v>0</v>
      </c>
      <c r="LY14" s="5">
        <v>0</v>
      </c>
      <c r="LZ14" s="5">
        <v>0</v>
      </c>
      <c r="MA14" s="5">
        <v>0</v>
      </c>
      <c r="MB14" s="5">
        <v>0</v>
      </c>
      <c r="MC14" s="5">
        <v>0</v>
      </c>
      <c r="MD14" s="5">
        <v>0</v>
      </c>
      <c r="ME14" s="5">
        <v>0</v>
      </c>
      <c r="MF14" s="5">
        <v>0</v>
      </c>
      <c r="MG14" s="5">
        <v>0</v>
      </c>
      <c r="MH14" s="5">
        <v>0</v>
      </c>
      <c r="MI14" s="5">
        <v>0</v>
      </c>
      <c r="MJ14" s="5">
        <v>0</v>
      </c>
      <c r="MK14" s="5">
        <v>0</v>
      </c>
      <c r="ML14" s="5">
        <v>0</v>
      </c>
      <c r="MM14" s="6">
        <v>0</v>
      </c>
      <c r="MO14" t="s">
        <v>5</v>
      </c>
      <c r="MP14" s="4">
        <v>0</v>
      </c>
      <c r="MQ14" s="5">
        <v>0</v>
      </c>
      <c r="MR14" s="5">
        <v>0</v>
      </c>
      <c r="MS14" s="5">
        <v>0</v>
      </c>
      <c r="MT14" s="5">
        <v>0</v>
      </c>
      <c r="MU14" s="5">
        <v>0</v>
      </c>
      <c r="MV14" s="5">
        <v>0</v>
      </c>
      <c r="MW14" s="5">
        <v>0</v>
      </c>
      <c r="MX14" s="5">
        <v>0</v>
      </c>
      <c r="MY14" s="5">
        <v>0</v>
      </c>
      <c r="MZ14" s="54">
        <v>1</v>
      </c>
      <c r="NA14" s="54">
        <v>1</v>
      </c>
      <c r="NB14" s="5">
        <v>0</v>
      </c>
      <c r="NC14" s="5">
        <v>0</v>
      </c>
      <c r="ND14" s="5">
        <v>0</v>
      </c>
      <c r="NE14" s="54">
        <v>10</v>
      </c>
      <c r="NF14" s="5">
        <v>0</v>
      </c>
      <c r="NG14" s="5">
        <v>0</v>
      </c>
      <c r="NH14" s="54">
        <v>10</v>
      </c>
      <c r="NI14" s="5">
        <v>0</v>
      </c>
      <c r="NJ14" s="5">
        <v>0</v>
      </c>
      <c r="NK14" s="5">
        <v>0</v>
      </c>
      <c r="NL14" s="6">
        <v>0</v>
      </c>
    </row>
    <row r="15" spans="3:376" x14ac:dyDescent="0.3">
      <c r="C15" t="s">
        <v>6</v>
      </c>
      <c r="D15" s="4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6">
        <v>0</v>
      </c>
      <c r="AB15" t="s">
        <v>6</v>
      </c>
      <c r="AC15" s="4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6">
        <v>0</v>
      </c>
      <c r="BA15" t="s">
        <v>6</v>
      </c>
      <c r="BB15" s="20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2">
        <v>0</v>
      </c>
      <c r="BZ15" t="s">
        <v>6</v>
      </c>
      <c r="CA15" s="4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6">
        <v>0</v>
      </c>
      <c r="CY15" t="s">
        <v>6</v>
      </c>
      <c r="CZ15" s="4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4">
        <v>2</v>
      </c>
      <c r="DH15" s="54">
        <v>2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6">
        <v>0</v>
      </c>
      <c r="DX15" s="30" t="s">
        <v>6</v>
      </c>
      <c r="DY15" s="34">
        <v>0</v>
      </c>
      <c r="DZ15" s="35">
        <v>0</v>
      </c>
      <c r="EA15" s="35">
        <v>0</v>
      </c>
      <c r="EB15" s="35">
        <v>0</v>
      </c>
      <c r="EC15" s="35">
        <v>0</v>
      </c>
      <c r="ED15" s="35">
        <v>0</v>
      </c>
      <c r="EE15" s="35">
        <v>0</v>
      </c>
      <c r="EF15" s="35">
        <v>0</v>
      </c>
      <c r="EG15" s="35">
        <v>0</v>
      </c>
      <c r="EH15" s="35">
        <v>0</v>
      </c>
      <c r="EI15" s="35">
        <v>0</v>
      </c>
      <c r="EJ15" s="35">
        <v>0</v>
      </c>
      <c r="EK15" s="35">
        <v>0</v>
      </c>
      <c r="EL15" s="35">
        <v>0</v>
      </c>
      <c r="EM15" s="35">
        <v>0</v>
      </c>
      <c r="EN15" s="35">
        <v>0</v>
      </c>
      <c r="EO15" s="35">
        <v>0</v>
      </c>
      <c r="EP15" s="35">
        <v>0</v>
      </c>
      <c r="EQ15" s="35">
        <v>0</v>
      </c>
      <c r="ER15" s="35">
        <v>0</v>
      </c>
      <c r="ES15" s="35">
        <v>0</v>
      </c>
      <c r="ET15" s="35">
        <v>0</v>
      </c>
      <c r="EU15" s="36">
        <v>0</v>
      </c>
      <c r="EW15" t="s">
        <v>6</v>
      </c>
      <c r="EX15" s="4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4">
        <v>5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6">
        <v>0</v>
      </c>
      <c r="FV15" t="s">
        <v>6</v>
      </c>
      <c r="FW15" s="4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6">
        <v>0</v>
      </c>
      <c r="GU15" t="s">
        <v>6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 s="25">
        <v>0</v>
      </c>
      <c r="HT15" t="s">
        <v>6</v>
      </c>
      <c r="HU15" s="4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6">
        <v>0</v>
      </c>
      <c r="IS15" t="s">
        <v>6</v>
      </c>
      <c r="IT15" s="4">
        <v>0</v>
      </c>
      <c r="IU15" s="5">
        <v>0</v>
      </c>
      <c r="IV15" s="5">
        <v>0</v>
      </c>
      <c r="IW15" s="5">
        <v>0</v>
      </c>
      <c r="IX15" s="5">
        <v>0</v>
      </c>
      <c r="IY15" s="5">
        <v>0</v>
      </c>
      <c r="IZ15" s="5">
        <v>0</v>
      </c>
      <c r="JA15" s="5">
        <v>0</v>
      </c>
      <c r="JB15" s="5">
        <v>0</v>
      </c>
      <c r="JC15" s="5">
        <v>0</v>
      </c>
      <c r="JD15" s="5">
        <v>0</v>
      </c>
      <c r="JE15" s="5">
        <v>0</v>
      </c>
      <c r="JF15" s="5">
        <v>0</v>
      </c>
      <c r="JG15" s="5">
        <v>0</v>
      </c>
      <c r="JH15" s="5">
        <v>0</v>
      </c>
      <c r="JI15" s="5">
        <v>0</v>
      </c>
      <c r="JJ15" s="5">
        <v>0</v>
      </c>
      <c r="JK15" s="5">
        <v>0</v>
      </c>
      <c r="JL15" s="5">
        <v>0</v>
      </c>
      <c r="JM15" s="5">
        <v>0</v>
      </c>
      <c r="JN15" s="5">
        <v>0</v>
      </c>
      <c r="JO15" s="5">
        <v>0</v>
      </c>
      <c r="JP15" s="6">
        <v>0</v>
      </c>
      <c r="JR15" t="s">
        <v>6</v>
      </c>
      <c r="JS15" s="4">
        <v>0</v>
      </c>
      <c r="JT15" s="5">
        <v>0</v>
      </c>
      <c r="JU15" s="5">
        <v>0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0</v>
      </c>
      <c r="KB15" s="5">
        <v>0</v>
      </c>
      <c r="KC15" s="5">
        <v>0</v>
      </c>
      <c r="KD15" s="5">
        <v>0</v>
      </c>
      <c r="KE15" s="5">
        <v>0</v>
      </c>
      <c r="KF15" s="5">
        <v>0</v>
      </c>
      <c r="KG15" s="5">
        <v>0</v>
      </c>
      <c r="KH15" s="5">
        <v>0</v>
      </c>
      <c r="KI15" s="5">
        <v>0</v>
      </c>
      <c r="KJ15" s="5">
        <v>0</v>
      </c>
      <c r="KK15" s="5">
        <v>0</v>
      </c>
      <c r="KL15" s="5">
        <v>0</v>
      </c>
      <c r="KM15" s="5">
        <v>0</v>
      </c>
      <c r="KN15" s="5">
        <v>0</v>
      </c>
      <c r="KO15" s="6">
        <v>0</v>
      </c>
      <c r="KQ15" t="s">
        <v>6</v>
      </c>
      <c r="KR15" s="29">
        <v>0</v>
      </c>
      <c r="KS15" s="29">
        <v>0</v>
      </c>
      <c r="KT15" s="29">
        <v>0</v>
      </c>
      <c r="KU15" s="29">
        <v>0</v>
      </c>
      <c r="KV15" s="29">
        <v>0</v>
      </c>
      <c r="KW15" s="29">
        <v>0</v>
      </c>
      <c r="KX15" s="29">
        <v>0</v>
      </c>
      <c r="KY15" s="29">
        <v>0</v>
      </c>
      <c r="KZ15" s="29">
        <v>0</v>
      </c>
      <c r="LA15" s="29">
        <v>0</v>
      </c>
      <c r="LB15" s="29">
        <v>0</v>
      </c>
      <c r="LC15" s="29">
        <v>0</v>
      </c>
      <c r="LD15" s="29">
        <v>0</v>
      </c>
      <c r="LE15" s="29">
        <v>0</v>
      </c>
      <c r="LF15" s="29">
        <v>0</v>
      </c>
      <c r="LG15" s="29">
        <v>0</v>
      </c>
      <c r="LH15" s="29">
        <v>0</v>
      </c>
      <c r="LI15" s="29">
        <v>0</v>
      </c>
      <c r="LJ15" s="29">
        <v>0</v>
      </c>
      <c r="LK15" s="29">
        <v>0</v>
      </c>
      <c r="LL15" s="29">
        <v>0</v>
      </c>
      <c r="LM15" s="29">
        <v>0</v>
      </c>
      <c r="LN15" s="29">
        <v>0</v>
      </c>
      <c r="LP15" t="s">
        <v>6</v>
      </c>
      <c r="LQ15" s="29">
        <v>0</v>
      </c>
      <c r="LR15" s="29">
        <v>0</v>
      </c>
      <c r="LS15" s="29">
        <v>0</v>
      </c>
      <c r="LT15" s="29">
        <v>0</v>
      </c>
      <c r="LU15" s="29">
        <v>0</v>
      </c>
      <c r="LV15" s="29">
        <v>0</v>
      </c>
      <c r="LW15" s="29">
        <v>0</v>
      </c>
      <c r="LX15" s="29">
        <v>0</v>
      </c>
      <c r="LY15" s="29">
        <v>0</v>
      </c>
      <c r="LZ15" s="29">
        <v>0</v>
      </c>
      <c r="MA15" s="29">
        <v>0</v>
      </c>
      <c r="MB15" s="29">
        <v>0</v>
      </c>
      <c r="MC15" s="29">
        <v>0</v>
      </c>
      <c r="MD15" s="29">
        <v>0</v>
      </c>
      <c r="ME15" s="29">
        <v>0</v>
      </c>
      <c r="MF15" s="29">
        <v>0</v>
      </c>
      <c r="MG15" s="29">
        <v>0</v>
      </c>
      <c r="MH15" s="29">
        <v>0</v>
      </c>
      <c r="MI15" s="29">
        <v>0</v>
      </c>
      <c r="MJ15" s="29">
        <v>0</v>
      </c>
      <c r="MK15" s="29">
        <v>0</v>
      </c>
      <c r="ML15" s="29">
        <v>0</v>
      </c>
      <c r="MM15" s="29">
        <v>0</v>
      </c>
      <c r="MO15" t="s">
        <v>6</v>
      </c>
      <c r="MP15" s="4">
        <v>0</v>
      </c>
      <c r="MQ15" s="5">
        <v>0</v>
      </c>
      <c r="MR15" s="5">
        <v>0</v>
      </c>
      <c r="MS15" s="5">
        <v>0</v>
      </c>
      <c r="MT15" s="5">
        <v>0</v>
      </c>
      <c r="MU15" s="5">
        <v>0</v>
      </c>
      <c r="MV15" s="5">
        <v>0</v>
      </c>
      <c r="MW15" s="5">
        <v>0</v>
      </c>
      <c r="MX15" s="5">
        <v>0</v>
      </c>
      <c r="MY15" s="5">
        <v>0</v>
      </c>
      <c r="MZ15" s="5">
        <v>0</v>
      </c>
      <c r="NA15" s="5">
        <v>0</v>
      </c>
      <c r="NB15" s="54">
        <v>5</v>
      </c>
      <c r="NC15" s="5">
        <v>0</v>
      </c>
      <c r="ND15" s="5">
        <v>0</v>
      </c>
      <c r="NE15" s="5">
        <v>0</v>
      </c>
      <c r="NF15" s="5">
        <v>0</v>
      </c>
      <c r="NG15" s="5">
        <v>0</v>
      </c>
      <c r="NH15" s="5">
        <v>0</v>
      </c>
      <c r="NI15" s="5">
        <v>0</v>
      </c>
      <c r="NJ15" s="5">
        <v>0</v>
      </c>
      <c r="NK15" s="5">
        <v>0</v>
      </c>
      <c r="NL15" s="53">
        <v>4</v>
      </c>
    </row>
    <row r="16" spans="3:376" x14ac:dyDescent="0.3">
      <c r="C16" t="s">
        <v>7</v>
      </c>
      <c r="D16" s="4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6">
        <v>0</v>
      </c>
      <c r="AB16" t="s">
        <v>7</v>
      </c>
      <c r="AC16" s="4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6">
        <v>0</v>
      </c>
      <c r="BA16" t="s">
        <v>7</v>
      </c>
      <c r="BB16" s="20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2">
        <v>0</v>
      </c>
      <c r="BZ16" t="s">
        <v>7</v>
      </c>
      <c r="CA16" s="4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6">
        <v>0</v>
      </c>
      <c r="CY16" t="s">
        <v>7</v>
      </c>
      <c r="CZ16" s="23">
        <v>0</v>
      </c>
      <c r="DA16" s="23">
        <v>0</v>
      </c>
      <c r="DB16" s="23">
        <v>0</v>
      </c>
      <c r="DC16" s="23">
        <v>0</v>
      </c>
      <c r="DD16" s="23">
        <v>0</v>
      </c>
      <c r="DE16" s="23">
        <v>0</v>
      </c>
      <c r="DF16" s="23">
        <v>0</v>
      </c>
      <c r="DG16" s="23">
        <v>0</v>
      </c>
      <c r="DH16" s="23">
        <v>0</v>
      </c>
      <c r="DI16" s="23">
        <v>0</v>
      </c>
      <c r="DJ16" s="23">
        <v>0</v>
      </c>
      <c r="DK16" s="23">
        <v>0</v>
      </c>
      <c r="DL16" s="23">
        <v>0</v>
      </c>
      <c r="DM16" s="23">
        <v>0</v>
      </c>
      <c r="DN16" s="23">
        <v>0</v>
      </c>
      <c r="DO16" s="23">
        <v>0</v>
      </c>
      <c r="DP16" s="23">
        <v>0</v>
      </c>
      <c r="DQ16" s="23">
        <v>0</v>
      </c>
      <c r="DR16" s="23">
        <v>0</v>
      </c>
      <c r="DS16" s="23">
        <v>0</v>
      </c>
      <c r="DT16" s="23">
        <v>0</v>
      </c>
      <c r="DU16" s="23">
        <v>0</v>
      </c>
      <c r="DV16" s="24">
        <v>0</v>
      </c>
      <c r="DX16" s="30" t="s">
        <v>7</v>
      </c>
      <c r="DY16" s="34">
        <v>0</v>
      </c>
      <c r="DZ16" s="35">
        <v>0</v>
      </c>
      <c r="EA16" s="35">
        <v>0</v>
      </c>
      <c r="EB16" s="35">
        <v>0</v>
      </c>
      <c r="EC16" s="35">
        <v>0</v>
      </c>
      <c r="ED16" s="35">
        <v>0</v>
      </c>
      <c r="EE16" s="35">
        <v>0</v>
      </c>
      <c r="EF16" s="35">
        <v>0</v>
      </c>
      <c r="EG16" s="35">
        <v>0</v>
      </c>
      <c r="EH16" s="35">
        <v>0</v>
      </c>
      <c r="EI16" s="35">
        <v>0</v>
      </c>
      <c r="EJ16" s="35">
        <v>0</v>
      </c>
      <c r="EK16" s="35">
        <v>0</v>
      </c>
      <c r="EL16" s="35">
        <v>0</v>
      </c>
      <c r="EM16" s="35">
        <v>0</v>
      </c>
      <c r="EN16" s="35">
        <v>0</v>
      </c>
      <c r="EO16" s="35">
        <v>0</v>
      </c>
      <c r="EP16" s="35">
        <v>0</v>
      </c>
      <c r="EQ16" s="35">
        <v>0</v>
      </c>
      <c r="ER16" s="35">
        <v>0</v>
      </c>
      <c r="ES16" s="35">
        <v>0</v>
      </c>
      <c r="ET16" s="35">
        <v>0</v>
      </c>
      <c r="EU16" s="36">
        <v>0</v>
      </c>
      <c r="EW16" t="s">
        <v>7</v>
      </c>
      <c r="EX16" s="4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4">
        <v>7</v>
      </c>
      <c r="FR16" s="5">
        <v>0</v>
      </c>
      <c r="FS16" s="5">
        <v>0</v>
      </c>
      <c r="FT16" s="6">
        <v>0</v>
      </c>
      <c r="FV16" t="s">
        <v>7</v>
      </c>
      <c r="FW16" s="4">
        <v>0</v>
      </c>
      <c r="FX16" s="5">
        <v>0</v>
      </c>
      <c r="FY16" s="54">
        <v>5</v>
      </c>
      <c r="FZ16" s="5">
        <v>0</v>
      </c>
      <c r="GA16" s="54">
        <v>4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6">
        <v>0</v>
      </c>
      <c r="GU16" t="s">
        <v>7</v>
      </c>
      <c r="GV16" s="4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6">
        <v>0</v>
      </c>
      <c r="HT16" t="s">
        <v>7</v>
      </c>
      <c r="HU16" s="4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6">
        <v>0</v>
      </c>
      <c r="IS16" t="s">
        <v>7</v>
      </c>
      <c r="IT16" s="4">
        <v>0</v>
      </c>
      <c r="IU16" s="5">
        <v>0</v>
      </c>
      <c r="IV16" s="5">
        <v>0</v>
      </c>
      <c r="IW16" s="5">
        <v>0</v>
      </c>
      <c r="IX16" s="5">
        <v>0</v>
      </c>
      <c r="IY16" s="5">
        <v>0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0</v>
      </c>
      <c r="JM16" s="5">
        <v>0</v>
      </c>
      <c r="JN16" s="5">
        <v>0</v>
      </c>
      <c r="JO16" s="5">
        <v>0</v>
      </c>
      <c r="JP16" s="6">
        <v>0</v>
      </c>
      <c r="JR16" t="s">
        <v>7</v>
      </c>
      <c r="JS16" s="4">
        <v>0</v>
      </c>
      <c r="JT16" s="5">
        <v>0</v>
      </c>
      <c r="JU16" s="5">
        <v>0</v>
      </c>
      <c r="JV16" s="5">
        <v>0</v>
      </c>
      <c r="JW16" s="5">
        <v>0</v>
      </c>
      <c r="JX16" s="5">
        <v>0</v>
      </c>
      <c r="JY16" s="5">
        <v>0</v>
      </c>
      <c r="JZ16" s="5">
        <v>0</v>
      </c>
      <c r="KA16" s="5">
        <v>0</v>
      </c>
      <c r="KB16" s="5">
        <v>0</v>
      </c>
      <c r="KC16" s="5">
        <v>0</v>
      </c>
      <c r="KD16" s="5">
        <v>0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6">
        <v>0</v>
      </c>
      <c r="KQ16" t="s">
        <v>7</v>
      </c>
      <c r="KR16" s="29">
        <v>0</v>
      </c>
      <c r="KS16" s="29">
        <v>0</v>
      </c>
      <c r="KT16" s="29">
        <v>0</v>
      </c>
      <c r="KU16" s="29">
        <v>0</v>
      </c>
      <c r="KV16" s="29">
        <v>0</v>
      </c>
      <c r="KW16" s="29">
        <v>0</v>
      </c>
      <c r="KX16" s="29">
        <v>0</v>
      </c>
      <c r="KY16" s="29">
        <v>0</v>
      </c>
      <c r="KZ16" s="29">
        <v>0</v>
      </c>
      <c r="LA16" s="29">
        <v>0</v>
      </c>
      <c r="LB16" s="29">
        <v>0</v>
      </c>
      <c r="LC16" s="29">
        <v>0</v>
      </c>
      <c r="LD16" s="29">
        <v>0</v>
      </c>
      <c r="LE16" s="29">
        <v>0</v>
      </c>
      <c r="LF16" s="29">
        <v>0</v>
      </c>
      <c r="LG16" s="29">
        <v>0</v>
      </c>
      <c r="LH16" s="29">
        <v>0</v>
      </c>
      <c r="LI16" s="29">
        <v>0</v>
      </c>
      <c r="LJ16" s="29">
        <v>0</v>
      </c>
      <c r="LK16" s="29">
        <v>0</v>
      </c>
      <c r="LL16" s="29">
        <v>0</v>
      </c>
      <c r="LM16" s="29">
        <v>0</v>
      </c>
      <c r="LN16" s="29">
        <v>0</v>
      </c>
      <c r="LP16" t="s">
        <v>7</v>
      </c>
      <c r="LQ16" s="29">
        <v>0</v>
      </c>
      <c r="LR16" s="29">
        <v>0</v>
      </c>
      <c r="LS16" s="29">
        <v>0</v>
      </c>
      <c r="LT16" s="29">
        <v>0</v>
      </c>
      <c r="LU16" s="29">
        <v>0</v>
      </c>
      <c r="LV16" s="29">
        <v>0</v>
      </c>
      <c r="LW16" s="29">
        <v>0</v>
      </c>
      <c r="LX16" s="29">
        <v>0</v>
      </c>
      <c r="LY16" s="29">
        <v>0</v>
      </c>
      <c r="LZ16" s="29">
        <v>0</v>
      </c>
      <c r="MA16" s="29">
        <v>0</v>
      </c>
      <c r="MB16" s="29">
        <v>0</v>
      </c>
      <c r="MC16" s="29">
        <v>0</v>
      </c>
      <c r="MD16" s="29">
        <v>0</v>
      </c>
      <c r="ME16" s="29">
        <v>0</v>
      </c>
      <c r="MF16" s="29">
        <v>0</v>
      </c>
      <c r="MG16" s="29">
        <v>0</v>
      </c>
      <c r="MH16" s="29">
        <v>0</v>
      </c>
      <c r="MI16" s="29">
        <v>0</v>
      </c>
      <c r="MJ16" s="29">
        <v>0</v>
      </c>
      <c r="MK16" s="29">
        <v>0</v>
      </c>
      <c r="ML16" s="29">
        <v>0</v>
      </c>
      <c r="MM16" s="29">
        <v>0</v>
      </c>
      <c r="MO16" t="s">
        <v>7</v>
      </c>
      <c r="MP16" s="4">
        <v>0</v>
      </c>
      <c r="MQ16" s="5">
        <v>0</v>
      </c>
      <c r="MR16" s="5">
        <v>0</v>
      </c>
      <c r="MS16" s="5">
        <v>0</v>
      </c>
      <c r="MT16" s="5">
        <v>0</v>
      </c>
      <c r="MU16" s="5">
        <v>0</v>
      </c>
      <c r="MV16" s="5">
        <v>0</v>
      </c>
      <c r="MW16" s="5">
        <v>0</v>
      </c>
      <c r="MX16" s="5">
        <v>0</v>
      </c>
      <c r="MY16" s="5">
        <v>0</v>
      </c>
      <c r="MZ16" s="5">
        <v>0</v>
      </c>
      <c r="NA16" s="5">
        <v>0</v>
      </c>
      <c r="NB16" s="5">
        <v>0</v>
      </c>
      <c r="NC16" s="5">
        <v>0</v>
      </c>
      <c r="ND16" s="5">
        <v>0</v>
      </c>
      <c r="NE16" s="5">
        <v>0</v>
      </c>
      <c r="NF16" s="5">
        <v>0</v>
      </c>
      <c r="NG16" s="5">
        <v>0</v>
      </c>
      <c r="NH16" s="5">
        <v>0</v>
      </c>
      <c r="NI16" s="5">
        <v>0</v>
      </c>
      <c r="NJ16" s="54">
        <v>8</v>
      </c>
      <c r="NK16" s="5">
        <v>0</v>
      </c>
      <c r="NL16" s="6">
        <v>0</v>
      </c>
    </row>
    <row r="17" spans="3:376" x14ac:dyDescent="0.3">
      <c r="C17" t="s">
        <v>8</v>
      </c>
      <c r="D17" s="4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6">
        <v>0</v>
      </c>
      <c r="AB17" t="s">
        <v>8</v>
      </c>
      <c r="AC17" s="4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6">
        <v>0</v>
      </c>
      <c r="BA17" t="s">
        <v>8</v>
      </c>
      <c r="BB17" s="20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2">
        <v>0</v>
      </c>
      <c r="BZ17" t="s">
        <v>8</v>
      </c>
      <c r="CA17" s="4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6">
        <v>0</v>
      </c>
      <c r="CY17" t="s">
        <v>8</v>
      </c>
      <c r="CZ17" s="4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4">
        <v>2</v>
      </c>
      <c r="DQ17" s="54">
        <v>3</v>
      </c>
      <c r="DR17" s="54">
        <v>4</v>
      </c>
      <c r="DS17" s="54">
        <v>5</v>
      </c>
      <c r="DT17" s="5">
        <v>0</v>
      </c>
      <c r="DU17" s="5">
        <v>0</v>
      </c>
      <c r="DV17" s="6">
        <v>0</v>
      </c>
      <c r="DX17" s="30" t="s">
        <v>8</v>
      </c>
      <c r="EW17" t="s">
        <v>8</v>
      </c>
      <c r="EX17" s="4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4">
        <v>3</v>
      </c>
      <c r="FS17" s="54">
        <v>4</v>
      </c>
      <c r="FT17" s="6">
        <v>0</v>
      </c>
      <c r="FV17" t="s">
        <v>8</v>
      </c>
      <c r="FW17" s="23">
        <v>0</v>
      </c>
      <c r="FX17" s="23">
        <v>0</v>
      </c>
      <c r="FY17" s="23">
        <v>0</v>
      </c>
      <c r="FZ17" s="23">
        <v>0</v>
      </c>
      <c r="GA17" s="23">
        <v>0</v>
      </c>
      <c r="GB17" s="23">
        <v>0</v>
      </c>
      <c r="GC17" s="23">
        <v>0</v>
      </c>
      <c r="GD17" s="23">
        <v>0</v>
      </c>
      <c r="GE17" s="23">
        <v>0</v>
      </c>
      <c r="GF17" s="23">
        <v>0</v>
      </c>
      <c r="GG17" s="23">
        <v>0</v>
      </c>
      <c r="GH17" s="23">
        <v>0</v>
      </c>
      <c r="GI17" s="23">
        <v>0</v>
      </c>
      <c r="GJ17" s="23">
        <v>0</v>
      </c>
      <c r="GK17" s="23">
        <v>0</v>
      </c>
      <c r="GL17" s="23">
        <v>0</v>
      </c>
      <c r="GM17" s="23">
        <v>0</v>
      </c>
      <c r="GN17" s="23">
        <v>0</v>
      </c>
      <c r="GO17" s="23">
        <v>0</v>
      </c>
      <c r="GP17" s="23">
        <v>0</v>
      </c>
      <c r="GQ17" s="23">
        <v>0</v>
      </c>
      <c r="GR17" s="23">
        <v>0</v>
      </c>
      <c r="GS17" s="24">
        <v>0</v>
      </c>
      <c r="GU17" t="s">
        <v>8</v>
      </c>
      <c r="GV17" s="4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6">
        <v>0</v>
      </c>
      <c r="HT17" t="s">
        <v>8</v>
      </c>
      <c r="HU17" s="4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6">
        <v>0</v>
      </c>
      <c r="IS17" t="s">
        <v>8</v>
      </c>
      <c r="IT17" s="4">
        <v>0</v>
      </c>
      <c r="IU17" s="5">
        <v>0</v>
      </c>
      <c r="IV17" s="5">
        <v>0</v>
      </c>
      <c r="IW17" s="5">
        <v>0</v>
      </c>
      <c r="IX17" s="5">
        <v>0</v>
      </c>
      <c r="IY17" s="5">
        <v>0</v>
      </c>
      <c r="IZ17" s="5">
        <v>0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0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6">
        <v>0</v>
      </c>
      <c r="JR17" t="s">
        <v>8</v>
      </c>
      <c r="JS17" s="4">
        <v>0</v>
      </c>
      <c r="JT17" s="5">
        <v>0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0</v>
      </c>
      <c r="KD17" s="5">
        <v>0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6">
        <v>0</v>
      </c>
      <c r="KQ17" t="s">
        <v>8</v>
      </c>
      <c r="KR17" s="29">
        <v>0</v>
      </c>
      <c r="KS17" s="29">
        <v>0</v>
      </c>
      <c r="KT17" s="29">
        <v>0</v>
      </c>
      <c r="KU17" s="29">
        <v>0</v>
      </c>
      <c r="KV17" s="29">
        <v>0</v>
      </c>
      <c r="KW17" s="29">
        <v>0</v>
      </c>
      <c r="KX17" s="29">
        <v>0</v>
      </c>
      <c r="KY17" s="29">
        <v>0</v>
      </c>
      <c r="KZ17" s="29">
        <v>0</v>
      </c>
      <c r="LA17" s="29">
        <v>0</v>
      </c>
      <c r="LB17" s="29">
        <v>0</v>
      </c>
      <c r="LC17" s="29">
        <v>0</v>
      </c>
      <c r="LD17" s="29">
        <v>0</v>
      </c>
      <c r="LE17" s="29">
        <v>0</v>
      </c>
      <c r="LF17" s="29">
        <v>0</v>
      </c>
      <c r="LG17" s="29">
        <v>0</v>
      </c>
      <c r="LH17" s="29">
        <v>0</v>
      </c>
      <c r="LI17" s="29">
        <v>0</v>
      </c>
      <c r="LJ17" s="29">
        <v>0</v>
      </c>
      <c r="LK17" s="29">
        <v>0</v>
      </c>
      <c r="LL17" s="29">
        <v>0</v>
      </c>
      <c r="LM17" s="29">
        <v>0</v>
      </c>
      <c r="LN17" s="29">
        <v>0</v>
      </c>
      <c r="LP17" t="s">
        <v>8</v>
      </c>
      <c r="LQ17" s="29">
        <v>0</v>
      </c>
      <c r="LR17" s="29">
        <v>0</v>
      </c>
      <c r="LS17" s="29">
        <v>0</v>
      </c>
      <c r="LT17" s="29">
        <v>0</v>
      </c>
      <c r="LU17" s="29">
        <v>0</v>
      </c>
      <c r="LV17" s="29">
        <v>0</v>
      </c>
      <c r="LW17" s="29">
        <v>0</v>
      </c>
      <c r="LX17" s="29">
        <v>0</v>
      </c>
      <c r="LY17" s="29">
        <v>0</v>
      </c>
      <c r="LZ17" s="29">
        <v>0</v>
      </c>
      <c r="MA17" s="29">
        <v>0</v>
      </c>
      <c r="MB17" s="29">
        <v>0</v>
      </c>
      <c r="MC17" s="29">
        <v>0</v>
      </c>
      <c r="MD17" s="29">
        <v>0</v>
      </c>
      <c r="ME17" s="29">
        <v>0</v>
      </c>
      <c r="MF17" s="29">
        <v>0</v>
      </c>
      <c r="MG17" s="29">
        <v>0</v>
      </c>
      <c r="MH17" s="29">
        <v>0</v>
      </c>
      <c r="MI17" s="29">
        <v>0</v>
      </c>
      <c r="MJ17" s="29">
        <v>0</v>
      </c>
      <c r="MK17" s="29">
        <v>0</v>
      </c>
      <c r="ML17" s="29">
        <v>0</v>
      </c>
      <c r="MM17" s="29">
        <v>0</v>
      </c>
      <c r="MO17" t="s">
        <v>8</v>
      </c>
      <c r="MP17" s="4">
        <v>0</v>
      </c>
      <c r="MQ17" s="5">
        <v>0</v>
      </c>
      <c r="MR17" s="5">
        <v>0</v>
      </c>
      <c r="MS17" s="5">
        <v>0</v>
      </c>
      <c r="MT17" s="5">
        <v>0</v>
      </c>
      <c r="MU17" s="5">
        <v>0</v>
      </c>
      <c r="MV17" s="5">
        <v>0</v>
      </c>
      <c r="MW17" s="5">
        <v>0</v>
      </c>
      <c r="MX17" s="5">
        <v>0</v>
      </c>
      <c r="MY17" s="5">
        <v>0</v>
      </c>
      <c r="MZ17" s="5">
        <v>0</v>
      </c>
      <c r="NA17" s="5">
        <v>0</v>
      </c>
      <c r="NB17" s="5">
        <v>0</v>
      </c>
      <c r="NC17" s="5">
        <v>0</v>
      </c>
      <c r="ND17" s="5">
        <v>0</v>
      </c>
      <c r="NE17" s="5">
        <v>0</v>
      </c>
      <c r="NF17" s="5">
        <v>0</v>
      </c>
      <c r="NG17" s="5">
        <v>0</v>
      </c>
      <c r="NH17" s="5">
        <v>0</v>
      </c>
      <c r="NI17" s="5">
        <v>0</v>
      </c>
      <c r="NJ17" s="5">
        <v>0</v>
      </c>
      <c r="NK17" s="5">
        <v>0</v>
      </c>
      <c r="NL17" s="53">
        <v>4</v>
      </c>
    </row>
    <row r="18" spans="3:376" x14ac:dyDescent="0.3">
      <c r="C18" t="s">
        <v>9</v>
      </c>
      <c r="D18" s="4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6">
        <v>0</v>
      </c>
      <c r="AB18" t="s">
        <v>9</v>
      </c>
      <c r="AC18" s="4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6">
        <v>0</v>
      </c>
      <c r="BA18" t="s">
        <v>9</v>
      </c>
      <c r="BB18" s="20">
        <v>0</v>
      </c>
      <c r="BC18" s="21">
        <v>0</v>
      </c>
      <c r="BD18" s="21">
        <v>0</v>
      </c>
      <c r="BE18" s="21">
        <v>0</v>
      </c>
      <c r="BF18" s="21">
        <v>0</v>
      </c>
      <c r="BG18" s="21">
        <v>0</v>
      </c>
      <c r="BH18" s="21">
        <v>0</v>
      </c>
      <c r="BI18" s="21">
        <v>0</v>
      </c>
      <c r="BJ18" s="21">
        <v>0</v>
      </c>
      <c r="BK18" s="21">
        <v>0</v>
      </c>
      <c r="BL18" s="21">
        <v>0</v>
      </c>
      <c r="BM18" s="21">
        <v>0</v>
      </c>
      <c r="BN18" s="21">
        <v>0</v>
      </c>
      <c r="BO18" s="21">
        <v>0</v>
      </c>
      <c r="BP18" s="21">
        <v>0</v>
      </c>
      <c r="BQ18" s="21">
        <v>0</v>
      </c>
      <c r="BR18" s="21">
        <v>0</v>
      </c>
      <c r="BS18" s="21">
        <v>0</v>
      </c>
      <c r="BT18" s="21">
        <v>0</v>
      </c>
      <c r="BU18" s="21">
        <v>0</v>
      </c>
      <c r="BV18" s="21">
        <v>0</v>
      </c>
      <c r="BW18" s="21">
        <v>0</v>
      </c>
      <c r="BX18" s="22">
        <v>0</v>
      </c>
      <c r="BZ18" t="s">
        <v>9</v>
      </c>
      <c r="CA18" s="4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6">
        <v>0</v>
      </c>
      <c r="CY18" t="s">
        <v>9</v>
      </c>
      <c r="CZ18" s="23">
        <v>0</v>
      </c>
      <c r="DA18" s="23">
        <v>0</v>
      </c>
      <c r="DB18" s="23">
        <v>0</v>
      </c>
      <c r="DC18" s="23">
        <v>0</v>
      </c>
      <c r="DD18" s="23">
        <v>0</v>
      </c>
      <c r="DE18" s="23">
        <v>0</v>
      </c>
      <c r="DF18" s="23">
        <v>0</v>
      </c>
      <c r="DG18" s="23">
        <v>0</v>
      </c>
      <c r="DH18" s="23">
        <v>0</v>
      </c>
      <c r="DI18" s="23">
        <v>0</v>
      </c>
      <c r="DJ18" s="23">
        <v>0</v>
      </c>
      <c r="DK18" s="23">
        <v>0</v>
      </c>
      <c r="DL18" s="23">
        <v>0</v>
      </c>
      <c r="DM18" s="23">
        <v>0</v>
      </c>
      <c r="DN18" s="23">
        <v>0</v>
      </c>
      <c r="DO18" s="23">
        <v>0</v>
      </c>
      <c r="DP18" s="23">
        <v>0</v>
      </c>
      <c r="DQ18" s="23">
        <v>0</v>
      </c>
      <c r="DR18" s="23">
        <v>0</v>
      </c>
      <c r="DS18" s="23">
        <v>0</v>
      </c>
      <c r="DT18" s="23">
        <v>0</v>
      </c>
      <c r="DU18" s="23">
        <v>0</v>
      </c>
      <c r="DV18" s="24">
        <v>0</v>
      </c>
      <c r="DX18" s="30" t="s">
        <v>9</v>
      </c>
      <c r="EW18" t="s">
        <v>9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V18" t="s">
        <v>9</v>
      </c>
      <c r="FW18" s="4">
        <v>0</v>
      </c>
      <c r="FX18" s="5">
        <v>0</v>
      </c>
      <c r="FY18" s="54">
        <v>2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6">
        <v>0</v>
      </c>
      <c r="GU18" t="s">
        <v>9</v>
      </c>
      <c r="GV18" s="4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6">
        <v>0</v>
      </c>
      <c r="HT18" t="s">
        <v>9</v>
      </c>
      <c r="HU18" s="4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0</v>
      </c>
      <c r="IN18" s="5">
        <v>0</v>
      </c>
      <c r="IO18" s="5">
        <v>0</v>
      </c>
      <c r="IP18" s="5">
        <v>0</v>
      </c>
      <c r="IQ18" s="6">
        <v>0</v>
      </c>
      <c r="IS18" t="s">
        <v>9</v>
      </c>
      <c r="IT18" s="4">
        <v>0</v>
      </c>
      <c r="IU18" s="5">
        <v>0</v>
      </c>
      <c r="IV18" s="5">
        <v>0</v>
      </c>
      <c r="IW18" s="5">
        <v>0</v>
      </c>
      <c r="IX18" s="5">
        <v>0</v>
      </c>
      <c r="IY18" s="5">
        <v>0</v>
      </c>
      <c r="IZ18" s="5">
        <v>0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0</v>
      </c>
      <c r="JJ18" s="5">
        <v>0</v>
      </c>
      <c r="JK18" s="5">
        <v>0</v>
      </c>
      <c r="JL18" s="5">
        <v>0</v>
      </c>
      <c r="JM18" s="5">
        <v>0</v>
      </c>
      <c r="JN18" s="5">
        <v>0</v>
      </c>
      <c r="JO18" s="5">
        <v>0</v>
      </c>
      <c r="JP18" s="6">
        <v>0</v>
      </c>
      <c r="JR18" t="s">
        <v>9</v>
      </c>
      <c r="JS18" s="4">
        <v>0</v>
      </c>
      <c r="JT18" s="5">
        <v>0</v>
      </c>
      <c r="JU18" s="5">
        <v>0</v>
      </c>
      <c r="JV18" s="5">
        <v>0</v>
      </c>
      <c r="JW18" s="5">
        <v>0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0</v>
      </c>
      <c r="KD18" s="5">
        <v>0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6">
        <v>0</v>
      </c>
      <c r="KQ18" t="s">
        <v>9</v>
      </c>
      <c r="KR18" s="29">
        <v>0</v>
      </c>
      <c r="KS18" s="29">
        <v>0</v>
      </c>
      <c r="KT18" s="29">
        <v>0</v>
      </c>
      <c r="KU18" s="29">
        <v>0</v>
      </c>
      <c r="KV18" s="29">
        <v>0</v>
      </c>
      <c r="KW18" s="29">
        <v>0</v>
      </c>
      <c r="KX18" s="29">
        <v>0</v>
      </c>
      <c r="KY18" s="29">
        <v>0</v>
      </c>
      <c r="KZ18" s="29">
        <v>0</v>
      </c>
      <c r="LA18" s="29">
        <v>0</v>
      </c>
      <c r="LB18" s="29">
        <v>0</v>
      </c>
      <c r="LC18" s="29">
        <v>0</v>
      </c>
      <c r="LD18" s="29">
        <v>0</v>
      </c>
      <c r="LE18" s="29">
        <v>0</v>
      </c>
      <c r="LF18" s="29">
        <v>0</v>
      </c>
      <c r="LG18" s="29">
        <v>0</v>
      </c>
      <c r="LH18" s="29">
        <v>0</v>
      </c>
      <c r="LI18" s="29">
        <v>0</v>
      </c>
      <c r="LJ18" s="29">
        <v>0</v>
      </c>
      <c r="LK18" s="29">
        <v>0</v>
      </c>
      <c r="LL18" s="29">
        <v>0</v>
      </c>
      <c r="LM18" s="29">
        <v>0</v>
      </c>
      <c r="LN18" s="29">
        <v>0</v>
      </c>
      <c r="LP18" t="s">
        <v>9</v>
      </c>
      <c r="LQ18" s="29">
        <v>0</v>
      </c>
      <c r="LR18" s="29">
        <v>0</v>
      </c>
      <c r="LS18" s="29">
        <v>0</v>
      </c>
      <c r="LT18" s="29">
        <v>0</v>
      </c>
      <c r="LU18" s="29">
        <v>0</v>
      </c>
      <c r="LV18" s="29">
        <v>0</v>
      </c>
      <c r="LW18" s="29">
        <v>0</v>
      </c>
      <c r="LX18" s="29">
        <v>0</v>
      </c>
      <c r="LY18" s="29">
        <v>0</v>
      </c>
      <c r="LZ18" s="29">
        <v>0</v>
      </c>
      <c r="MA18" s="29">
        <v>0</v>
      </c>
      <c r="MB18" s="29">
        <v>0</v>
      </c>
      <c r="MC18" s="29">
        <v>0</v>
      </c>
      <c r="MD18" s="29">
        <v>0</v>
      </c>
      <c r="ME18" s="29">
        <v>0</v>
      </c>
      <c r="MF18" s="29">
        <v>0</v>
      </c>
      <c r="MG18" s="29">
        <v>0</v>
      </c>
      <c r="MH18" s="29">
        <v>0</v>
      </c>
      <c r="MI18" s="29">
        <v>0</v>
      </c>
      <c r="MJ18" s="29">
        <v>0</v>
      </c>
      <c r="MK18" s="29">
        <v>0</v>
      </c>
      <c r="ML18" s="29">
        <v>0</v>
      </c>
      <c r="MM18" s="29">
        <v>0</v>
      </c>
      <c r="MO18" t="s">
        <v>9</v>
      </c>
      <c r="MP18" s="29">
        <v>0</v>
      </c>
      <c r="MQ18" s="29">
        <v>0</v>
      </c>
      <c r="MR18" s="29">
        <v>0</v>
      </c>
      <c r="MS18" s="29">
        <v>0</v>
      </c>
      <c r="MT18" s="29">
        <v>0</v>
      </c>
      <c r="MU18" s="29">
        <v>0</v>
      </c>
      <c r="MV18" s="29">
        <v>0</v>
      </c>
      <c r="MW18" s="29">
        <v>0</v>
      </c>
      <c r="MX18" s="29">
        <v>0</v>
      </c>
      <c r="MY18" s="29">
        <v>0</v>
      </c>
      <c r="MZ18" s="29">
        <v>0</v>
      </c>
      <c r="NA18" s="29">
        <v>0</v>
      </c>
      <c r="NB18" s="29">
        <v>0</v>
      </c>
      <c r="NC18" s="29">
        <v>0</v>
      </c>
      <c r="ND18" s="29">
        <v>0</v>
      </c>
      <c r="NE18" s="29">
        <v>0</v>
      </c>
      <c r="NF18" s="29">
        <v>0</v>
      </c>
      <c r="NG18" s="29">
        <v>0</v>
      </c>
      <c r="NH18" s="29">
        <v>0</v>
      </c>
      <c r="NI18" s="29">
        <v>0</v>
      </c>
      <c r="NJ18" s="29">
        <v>0</v>
      </c>
      <c r="NK18" s="29">
        <v>0</v>
      </c>
      <c r="NL18" s="29">
        <v>0</v>
      </c>
    </row>
    <row r="19" spans="3:376" x14ac:dyDescent="0.3">
      <c r="C19" t="s">
        <v>10</v>
      </c>
      <c r="D19" s="4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B19" t="s">
        <v>10</v>
      </c>
      <c r="AC19" s="4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6">
        <v>0</v>
      </c>
      <c r="BA19" t="s">
        <v>10</v>
      </c>
      <c r="BB19" s="20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2">
        <v>0</v>
      </c>
      <c r="BZ19" t="s">
        <v>10</v>
      </c>
      <c r="CA19" s="4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4">
        <v>6</v>
      </c>
      <c r="CL19" s="54">
        <v>6</v>
      </c>
      <c r="CM19" s="5">
        <v>0</v>
      </c>
      <c r="CN19" s="5">
        <v>0</v>
      </c>
      <c r="CO19" s="5">
        <v>0</v>
      </c>
      <c r="CP19" s="54">
        <v>6</v>
      </c>
      <c r="CQ19" s="5">
        <v>0</v>
      </c>
      <c r="CR19" s="54">
        <v>6</v>
      </c>
      <c r="CS19" s="54">
        <v>6</v>
      </c>
      <c r="CT19" s="54">
        <v>6</v>
      </c>
      <c r="CU19" s="54">
        <v>6</v>
      </c>
      <c r="CV19" s="54">
        <v>6</v>
      </c>
      <c r="CW19" s="6">
        <v>0</v>
      </c>
      <c r="CY19" t="s">
        <v>10</v>
      </c>
      <c r="CZ19" s="4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4">
        <v>6</v>
      </c>
      <c r="DT19" s="54">
        <v>6</v>
      </c>
      <c r="DU19" s="54">
        <v>6</v>
      </c>
      <c r="DV19" s="6">
        <v>0</v>
      </c>
      <c r="DX19" s="30" t="s">
        <v>10</v>
      </c>
      <c r="EW19" t="s">
        <v>10</v>
      </c>
      <c r="EX19" s="4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6">
        <v>0</v>
      </c>
      <c r="FV19" t="s">
        <v>10</v>
      </c>
      <c r="FW19" s="4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6">
        <v>0</v>
      </c>
      <c r="GU19" t="s">
        <v>10</v>
      </c>
      <c r="GV19" s="4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6">
        <v>0</v>
      </c>
      <c r="HT19" t="s">
        <v>10</v>
      </c>
      <c r="HU19" s="4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6">
        <v>0</v>
      </c>
      <c r="IS19" t="s">
        <v>10</v>
      </c>
      <c r="IT19" s="4">
        <v>0</v>
      </c>
      <c r="IU19" s="5">
        <v>0</v>
      </c>
      <c r="IV19" s="5">
        <v>0</v>
      </c>
      <c r="IW19" s="5">
        <v>0</v>
      </c>
      <c r="IX19" s="5">
        <v>0</v>
      </c>
      <c r="IY19" s="5">
        <v>0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0</v>
      </c>
      <c r="JI19" s="5">
        <v>0</v>
      </c>
      <c r="JJ19" s="5">
        <v>0</v>
      </c>
      <c r="JK19" s="5">
        <v>0</v>
      </c>
      <c r="JL19" s="5">
        <v>0</v>
      </c>
      <c r="JM19" s="5">
        <v>0</v>
      </c>
      <c r="JN19" s="5">
        <v>0</v>
      </c>
      <c r="JO19" s="5">
        <v>0</v>
      </c>
      <c r="JP19" s="6">
        <v>0</v>
      </c>
      <c r="JR19" t="s">
        <v>10</v>
      </c>
      <c r="JS19" s="4">
        <v>0</v>
      </c>
      <c r="JT19" s="5">
        <v>0</v>
      </c>
      <c r="JU19" s="5">
        <v>0</v>
      </c>
      <c r="JV19" s="5">
        <v>0</v>
      </c>
      <c r="JW19" s="5">
        <v>0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0</v>
      </c>
      <c r="KD19" s="5">
        <v>0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0</v>
      </c>
      <c r="KM19" s="5">
        <v>0</v>
      </c>
      <c r="KN19" s="5">
        <v>0</v>
      </c>
      <c r="KO19" s="6">
        <v>0</v>
      </c>
      <c r="KQ19" t="s">
        <v>10</v>
      </c>
      <c r="KR19" s="29">
        <v>0</v>
      </c>
      <c r="KS19" s="29">
        <v>0</v>
      </c>
      <c r="KT19" s="29">
        <v>0</v>
      </c>
      <c r="KU19" s="29">
        <v>0</v>
      </c>
      <c r="KV19" s="29">
        <v>0</v>
      </c>
      <c r="KW19" s="29">
        <v>0</v>
      </c>
      <c r="KX19" s="29">
        <v>0</v>
      </c>
      <c r="KY19" s="29">
        <v>0</v>
      </c>
      <c r="KZ19" s="29">
        <v>0</v>
      </c>
      <c r="LA19" s="29">
        <v>0</v>
      </c>
      <c r="LB19" s="29">
        <v>0</v>
      </c>
      <c r="LC19" s="29">
        <v>0</v>
      </c>
      <c r="LD19" s="29">
        <v>0</v>
      </c>
      <c r="LE19" s="29">
        <v>0</v>
      </c>
      <c r="LF19" s="29">
        <v>0</v>
      </c>
      <c r="LG19" s="29">
        <v>0</v>
      </c>
      <c r="LH19" s="29">
        <v>0</v>
      </c>
      <c r="LI19" s="29">
        <v>0</v>
      </c>
      <c r="LJ19" s="29">
        <v>0</v>
      </c>
      <c r="LK19" s="29">
        <v>0</v>
      </c>
      <c r="LL19" s="29">
        <v>0</v>
      </c>
      <c r="LM19" s="29">
        <v>0</v>
      </c>
      <c r="LN19" s="29">
        <v>0</v>
      </c>
      <c r="LP19" t="s">
        <v>10</v>
      </c>
      <c r="LQ19" s="29">
        <v>0</v>
      </c>
      <c r="LR19" s="29">
        <v>0</v>
      </c>
      <c r="LS19" s="29">
        <v>0</v>
      </c>
      <c r="LT19" s="29">
        <v>0</v>
      </c>
      <c r="LU19" s="29">
        <v>0</v>
      </c>
      <c r="LV19" s="29">
        <v>0</v>
      </c>
      <c r="LW19" s="29">
        <v>0</v>
      </c>
      <c r="LX19" s="29">
        <v>0</v>
      </c>
      <c r="LY19" s="29">
        <v>0</v>
      </c>
      <c r="LZ19" s="29">
        <v>0</v>
      </c>
      <c r="MA19" s="29">
        <v>0</v>
      </c>
      <c r="MB19" s="29">
        <v>0</v>
      </c>
      <c r="MC19" s="29">
        <v>0</v>
      </c>
      <c r="MD19" s="29">
        <v>0</v>
      </c>
      <c r="ME19" s="29">
        <v>0</v>
      </c>
      <c r="MF19" s="29">
        <v>0</v>
      </c>
      <c r="MG19" s="29">
        <v>0</v>
      </c>
      <c r="MH19" s="29">
        <v>0</v>
      </c>
      <c r="MI19" s="29">
        <v>0</v>
      </c>
      <c r="MJ19" s="29">
        <v>0</v>
      </c>
      <c r="MK19" s="29">
        <v>0</v>
      </c>
      <c r="ML19" s="29">
        <v>0</v>
      </c>
      <c r="MM19" s="29">
        <v>0</v>
      </c>
      <c r="MO19" t="s">
        <v>10</v>
      </c>
      <c r="MP19" s="29">
        <v>0</v>
      </c>
      <c r="MQ19" s="29">
        <v>0</v>
      </c>
      <c r="MR19" s="29">
        <v>0</v>
      </c>
      <c r="MS19" s="29">
        <v>0</v>
      </c>
      <c r="MT19" s="29">
        <v>0</v>
      </c>
      <c r="MU19" s="29">
        <v>0</v>
      </c>
      <c r="MV19" s="29">
        <v>0</v>
      </c>
      <c r="MW19" s="29">
        <v>0</v>
      </c>
      <c r="MX19" s="29">
        <v>0</v>
      </c>
      <c r="MY19" s="29">
        <v>0</v>
      </c>
      <c r="MZ19" s="29">
        <v>0</v>
      </c>
      <c r="NA19" s="29">
        <v>0</v>
      </c>
      <c r="NB19" s="29">
        <v>0</v>
      </c>
      <c r="NC19" s="29">
        <v>0</v>
      </c>
      <c r="ND19" s="29">
        <v>0</v>
      </c>
      <c r="NE19" s="29">
        <v>0</v>
      </c>
      <c r="NF19" s="29">
        <v>0</v>
      </c>
      <c r="NG19" s="29">
        <v>0</v>
      </c>
      <c r="NH19" s="29">
        <v>0</v>
      </c>
      <c r="NI19" s="29">
        <v>0</v>
      </c>
      <c r="NJ19" s="29">
        <v>0</v>
      </c>
      <c r="NK19" s="29">
        <v>0</v>
      </c>
      <c r="NL19" s="29">
        <v>0</v>
      </c>
    </row>
    <row r="20" spans="3:376" x14ac:dyDescent="0.3">
      <c r="C20" t="s">
        <v>11</v>
      </c>
      <c r="D20" s="4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B20" t="s">
        <v>11</v>
      </c>
      <c r="AC20" s="4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6">
        <v>0</v>
      </c>
      <c r="BA20" t="s">
        <v>11</v>
      </c>
      <c r="BB20" s="20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2">
        <v>0</v>
      </c>
      <c r="BZ20" t="s">
        <v>11</v>
      </c>
      <c r="CA20" s="4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6">
        <v>0</v>
      </c>
      <c r="CY20" t="s">
        <v>11</v>
      </c>
      <c r="CZ20" s="23">
        <v>0</v>
      </c>
      <c r="DA20" s="23">
        <v>0</v>
      </c>
      <c r="DB20" s="23">
        <v>0</v>
      </c>
      <c r="DC20" s="23">
        <v>0</v>
      </c>
      <c r="DD20" s="23">
        <v>0</v>
      </c>
      <c r="DE20" s="23">
        <v>0</v>
      </c>
      <c r="DF20" s="23">
        <v>0</v>
      </c>
      <c r="DG20" s="23">
        <v>0</v>
      </c>
      <c r="DH20" s="23">
        <v>0</v>
      </c>
      <c r="DI20" s="23">
        <v>0</v>
      </c>
      <c r="DJ20" s="23">
        <v>0</v>
      </c>
      <c r="DK20" s="23">
        <v>0</v>
      </c>
      <c r="DL20" s="23">
        <v>0</v>
      </c>
      <c r="DM20" s="23">
        <v>0</v>
      </c>
      <c r="DN20" s="23">
        <v>0</v>
      </c>
      <c r="DO20" s="23">
        <v>0</v>
      </c>
      <c r="DP20" s="23">
        <v>0</v>
      </c>
      <c r="DQ20" s="23">
        <v>0</v>
      </c>
      <c r="DR20" s="23">
        <v>0</v>
      </c>
      <c r="DS20" s="23">
        <v>0</v>
      </c>
      <c r="DT20" s="23">
        <v>0</v>
      </c>
      <c r="DU20" s="23">
        <v>0</v>
      </c>
      <c r="DV20" s="24">
        <v>0</v>
      </c>
      <c r="DX20" s="30" t="s">
        <v>11</v>
      </c>
      <c r="EW20" t="s">
        <v>11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 s="25">
        <v>0</v>
      </c>
      <c r="FV20" t="s">
        <v>11</v>
      </c>
      <c r="FW20" s="4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6">
        <v>0</v>
      </c>
      <c r="GU20" t="s">
        <v>11</v>
      </c>
      <c r="GV20" s="4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6">
        <v>0</v>
      </c>
      <c r="HT20" t="s">
        <v>11</v>
      </c>
      <c r="HU20" s="4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6">
        <v>0</v>
      </c>
      <c r="IS20" t="s">
        <v>11</v>
      </c>
      <c r="IT20" s="4">
        <v>0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0</v>
      </c>
      <c r="JK20" s="5">
        <v>0</v>
      </c>
      <c r="JL20" s="5">
        <v>0</v>
      </c>
      <c r="JM20" s="5">
        <v>0</v>
      </c>
      <c r="JN20" s="5">
        <v>0</v>
      </c>
      <c r="JO20" s="5">
        <v>0</v>
      </c>
      <c r="JP20" s="6">
        <v>0</v>
      </c>
      <c r="JR20" t="s">
        <v>11</v>
      </c>
      <c r="JS20" s="4">
        <v>0</v>
      </c>
      <c r="JT20" s="5">
        <v>0</v>
      </c>
      <c r="JU20" s="5">
        <v>0</v>
      </c>
      <c r="JV20" s="5">
        <v>0</v>
      </c>
      <c r="JW20" s="5">
        <v>0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6">
        <v>0</v>
      </c>
      <c r="KQ20" t="s">
        <v>11</v>
      </c>
      <c r="KR20" s="29">
        <v>0</v>
      </c>
      <c r="KS20" s="29">
        <v>0</v>
      </c>
      <c r="KT20" s="29">
        <v>0</v>
      </c>
      <c r="KU20" s="29">
        <v>0</v>
      </c>
      <c r="KV20" s="29">
        <v>0</v>
      </c>
      <c r="KW20" s="29">
        <v>0</v>
      </c>
      <c r="KX20" s="29">
        <v>0</v>
      </c>
      <c r="KY20" s="29">
        <v>0</v>
      </c>
      <c r="KZ20" s="29">
        <v>0</v>
      </c>
      <c r="LA20" s="29">
        <v>0</v>
      </c>
      <c r="LB20" s="29">
        <v>0</v>
      </c>
      <c r="LC20" s="29">
        <v>0</v>
      </c>
      <c r="LD20" s="29">
        <v>0</v>
      </c>
      <c r="LE20" s="29">
        <v>0</v>
      </c>
      <c r="LF20" s="29">
        <v>0</v>
      </c>
      <c r="LG20" s="29">
        <v>0</v>
      </c>
      <c r="LH20" s="29">
        <v>0</v>
      </c>
      <c r="LI20" s="29">
        <v>0</v>
      </c>
      <c r="LJ20" s="29">
        <v>0</v>
      </c>
      <c r="LK20" s="29">
        <v>0</v>
      </c>
      <c r="LL20" s="29">
        <v>0</v>
      </c>
      <c r="LM20" s="29">
        <v>0</v>
      </c>
      <c r="LN20" s="29">
        <v>0</v>
      </c>
      <c r="LP20" t="s">
        <v>11</v>
      </c>
      <c r="LQ20" s="29">
        <v>0</v>
      </c>
      <c r="LR20" s="29">
        <v>0</v>
      </c>
      <c r="LS20" s="29">
        <v>0</v>
      </c>
      <c r="LT20" s="29">
        <v>0</v>
      </c>
      <c r="LU20" s="29">
        <v>0</v>
      </c>
      <c r="LV20" s="29">
        <v>0</v>
      </c>
      <c r="LW20" s="29">
        <v>0</v>
      </c>
      <c r="LX20" s="29">
        <v>0</v>
      </c>
      <c r="LY20" s="29">
        <v>0</v>
      </c>
      <c r="LZ20" s="29">
        <v>0</v>
      </c>
      <c r="MA20" s="29">
        <v>0</v>
      </c>
      <c r="MB20" s="29">
        <v>0</v>
      </c>
      <c r="MC20" s="29">
        <v>0</v>
      </c>
      <c r="MD20" s="29">
        <v>0</v>
      </c>
      <c r="ME20" s="29">
        <v>0</v>
      </c>
      <c r="MF20" s="29">
        <v>0</v>
      </c>
      <c r="MG20" s="29">
        <v>0</v>
      </c>
      <c r="MH20" s="29">
        <v>0</v>
      </c>
      <c r="MI20" s="29">
        <v>0</v>
      </c>
      <c r="MJ20" s="29">
        <v>0</v>
      </c>
      <c r="MK20" s="29">
        <v>0</v>
      </c>
      <c r="ML20" s="29">
        <v>0</v>
      </c>
      <c r="MM20" s="29">
        <v>0</v>
      </c>
      <c r="MO20" t="s">
        <v>11</v>
      </c>
      <c r="MP20" s="29">
        <v>0</v>
      </c>
      <c r="MQ20" s="29">
        <v>0</v>
      </c>
      <c r="MR20" s="29">
        <v>0</v>
      </c>
      <c r="MS20" s="29">
        <v>0</v>
      </c>
      <c r="MT20" s="29">
        <v>0</v>
      </c>
      <c r="MU20" s="29">
        <v>0</v>
      </c>
      <c r="MV20" s="29">
        <v>0</v>
      </c>
      <c r="MW20" s="29">
        <v>0</v>
      </c>
      <c r="MX20" s="29">
        <v>0</v>
      </c>
      <c r="MY20" s="29">
        <v>0</v>
      </c>
      <c r="MZ20" s="29">
        <v>0</v>
      </c>
      <c r="NA20" s="29">
        <v>0</v>
      </c>
      <c r="NB20" s="29">
        <v>0</v>
      </c>
      <c r="NC20" s="29">
        <v>0</v>
      </c>
      <c r="ND20" s="29">
        <v>0</v>
      </c>
      <c r="NE20" s="29">
        <v>0</v>
      </c>
      <c r="NF20" s="29">
        <v>0</v>
      </c>
      <c r="NG20" s="29">
        <v>0</v>
      </c>
      <c r="NH20" s="29">
        <v>0</v>
      </c>
      <c r="NI20" s="29">
        <v>0</v>
      </c>
      <c r="NJ20" s="29">
        <v>0</v>
      </c>
      <c r="NK20" s="29">
        <v>0</v>
      </c>
      <c r="NL20" s="29">
        <v>0</v>
      </c>
    </row>
    <row r="21" spans="3:376" x14ac:dyDescent="0.3">
      <c r="C21" t="s">
        <v>12</v>
      </c>
      <c r="D21" s="4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B21" t="s">
        <v>12</v>
      </c>
      <c r="AC21" s="4">
        <v>0</v>
      </c>
      <c r="AD21" s="5">
        <v>0</v>
      </c>
      <c r="AE21" s="5">
        <v>0</v>
      </c>
      <c r="AF21" s="54">
        <v>6</v>
      </c>
      <c r="AG21" s="54">
        <v>7</v>
      </c>
      <c r="AH21" s="54">
        <v>7</v>
      </c>
      <c r="AI21" s="54">
        <v>8</v>
      </c>
      <c r="AJ21" s="54">
        <v>8</v>
      </c>
      <c r="AK21" s="54">
        <v>6</v>
      </c>
      <c r="AL21" s="54">
        <v>5</v>
      </c>
      <c r="AM21" s="54">
        <v>4</v>
      </c>
      <c r="AN21" s="54">
        <v>4</v>
      </c>
      <c r="AO21" s="54">
        <v>3</v>
      </c>
      <c r="AP21" s="54">
        <v>3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6">
        <v>0</v>
      </c>
      <c r="BA21" t="s">
        <v>12</v>
      </c>
      <c r="BB21" s="4">
        <v>0</v>
      </c>
      <c r="BC21" s="5">
        <v>0</v>
      </c>
      <c r="BD21" s="5">
        <v>0</v>
      </c>
      <c r="BE21" s="54">
        <v>4</v>
      </c>
      <c r="BF21" s="54">
        <v>4</v>
      </c>
      <c r="BG21" s="54">
        <v>3</v>
      </c>
      <c r="BH21" s="54">
        <v>3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6">
        <v>0</v>
      </c>
      <c r="BZ21" t="s">
        <v>12</v>
      </c>
      <c r="CA21" s="4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4">
        <v>2</v>
      </c>
      <c r="CL21" s="54">
        <v>2</v>
      </c>
      <c r="CM21" s="54">
        <v>2</v>
      </c>
      <c r="CN21" s="54">
        <v>2</v>
      </c>
      <c r="CO21" s="54">
        <v>2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6">
        <v>0</v>
      </c>
      <c r="CY21" t="s">
        <v>12</v>
      </c>
      <c r="CZ21" s="4">
        <v>0</v>
      </c>
      <c r="DA21" s="5">
        <v>0</v>
      </c>
      <c r="DB21" s="5">
        <v>0</v>
      </c>
      <c r="DC21" s="54">
        <v>3</v>
      </c>
      <c r="DD21" s="54">
        <v>3</v>
      </c>
      <c r="DE21" s="54">
        <v>3</v>
      </c>
      <c r="DF21" s="54">
        <v>3</v>
      </c>
      <c r="DG21" s="54">
        <v>3</v>
      </c>
      <c r="DH21" s="54">
        <v>3</v>
      </c>
      <c r="DI21" s="54">
        <v>3</v>
      </c>
      <c r="DJ21" s="54">
        <v>4</v>
      </c>
      <c r="DK21" s="54">
        <v>4</v>
      </c>
      <c r="DL21" s="54">
        <v>4</v>
      </c>
      <c r="DM21" s="54">
        <v>4</v>
      </c>
      <c r="DN21" s="5">
        <v>0</v>
      </c>
      <c r="DO21" s="5">
        <v>0</v>
      </c>
      <c r="DP21" s="5">
        <v>0</v>
      </c>
      <c r="DQ21" s="54">
        <v>10</v>
      </c>
      <c r="DR21" s="54">
        <v>9</v>
      </c>
      <c r="DS21" s="54">
        <v>9</v>
      </c>
      <c r="DT21" s="5">
        <v>0</v>
      </c>
      <c r="DU21" s="5">
        <v>0</v>
      </c>
      <c r="DV21" s="53">
        <v>3</v>
      </c>
      <c r="DX21" s="30" t="s">
        <v>12</v>
      </c>
      <c r="DY21" s="34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6"/>
      <c r="EW21" t="s">
        <v>12</v>
      </c>
      <c r="EX21" s="4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6">
        <v>0</v>
      </c>
      <c r="FV21" t="s">
        <v>12</v>
      </c>
      <c r="FW21" s="4">
        <v>0</v>
      </c>
      <c r="FX21" s="5">
        <v>0</v>
      </c>
      <c r="FY21" s="5">
        <v>0</v>
      </c>
      <c r="FZ21" s="5">
        <v>0</v>
      </c>
      <c r="GA21" s="54">
        <v>4</v>
      </c>
      <c r="GB21" s="54">
        <v>4</v>
      </c>
      <c r="GC21" s="54">
        <v>4</v>
      </c>
      <c r="GD21" s="54">
        <v>3</v>
      </c>
      <c r="GE21" s="54">
        <v>3</v>
      </c>
      <c r="GF21" s="54">
        <v>3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6">
        <v>0</v>
      </c>
      <c r="GU21" t="s">
        <v>12</v>
      </c>
      <c r="GV21" s="4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6">
        <v>0</v>
      </c>
      <c r="HT21" t="s">
        <v>12</v>
      </c>
      <c r="HU21" s="4">
        <v>0</v>
      </c>
      <c r="HV21" s="54">
        <v>9</v>
      </c>
      <c r="HW21" s="54">
        <v>9</v>
      </c>
      <c r="HX21" s="54">
        <v>8</v>
      </c>
      <c r="HY21" s="54">
        <v>8</v>
      </c>
      <c r="HZ21" s="54">
        <v>7</v>
      </c>
      <c r="IA21" s="54">
        <v>7</v>
      </c>
      <c r="IB21" s="54">
        <v>6</v>
      </c>
      <c r="IC21" s="54">
        <v>6</v>
      </c>
      <c r="ID21" s="54">
        <v>5</v>
      </c>
      <c r="IE21" s="54">
        <v>5</v>
      </c>
      <c r="IF21" s="54">
        <v>4</v>
      </c>
      <c r="IG21" s="54">
        <v>4</v>
      </c>
      <c r="IH21" s="54">
        <v>3</v>
      </c>
      <c r="II21" s="54">
        <v>3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6">
        <v>0</v>
      </c>
      <c r="IS21" t="s">
        <v>12</v>
      </c>
      <c r="IT21" s="4">
        <v>0</v>
      </c>
      <c r="IU21" s="5">
        <v>0</v>
      </c>
      <c r="IV21" s="5">
        <v>0</v>
      </c>
      <c r="IW21" s="5">
        <v>0</v>
      </c>
      <c r="IX21" s="5">
        <v>0</v>
      </c>
      <c r="IY21" s="5">
        <v>0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0</v>
      </c>
      <c r="JK21" s="5">
        <v>0</v>
      </c>
      <c r="JL21" s="5">
        <v>0</v>
      </c>
      <c r="JM21" s="5">
        <v>0</v>
      </c>
      <c r="JN21" s="5">
        <v>0</v>
      </c>
      <c r="JO21" s="5">
        <v>0</v>
      </c>
      <c r="JP21" s="6">
        <v>0</v>
      </c>
      <c r="JR21" t="s">
        <v>12</v>
      </c>
      <c r="JS21" s="4">
        <v>0</v>
      </c>
      <c r="JT21" s="5">
        <v>0</v>
      </c>
      <c r="JU21" s="5">
        <v>0</v>
      </c>
      <c r="JV21" s="5">
        <v>0</v>
      </c>
      <c r="JW21" s="5">
        <v>0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4">
        <v>10</v>
      </c>
      <c r="KK21" s="5">
        <v>0</v>
      </c>
      <c r="KL21" s="5">
        <v>0</v>
      </c>
      <c r="KM21" s="5">
        <v>0</v>
      </c>
      <c r="KN21" s="5">
        <v>0</v>
      </c>
      <c r="KO21" s="6">
        <v>0</v>
      </c>
      <c r="KQ21" t="s">
        <v>12</v>
      </c>
      <c r="KR21" s="4">
        <v>0</v>
      </c>
      <c r="KS21" s="54">
        <v>10</v>
      </c>
      <c r="KT21" s="54">
        <v>10</v>
      </c>
      <c r="KU21" s="54">
        <v>10</v>
      </c>
      <c r="KV21" s="54">
        <v>9</v>
      </c>
      <c r="KW21" s="54">
        <v>8</v>
      </c>
      <c r="KX21" s="54">
        <v>7</v>
      </c>
      <c r="KY21" s="54">
        <v>6</v>
      </c>
      <c r="KZ21" s="54">
        <v>5</v>
      </c>
      <c r="LA21" s="54">
        <v>4</v>
      </c>
      <c r="LB21" s="54">
        <v>3</v>
      </c>
      <c r="LC21" s="54">
        <v>2</v>
      </c>
      <c r="LD21" s="54">
        <v>1</v>
      </c>
      <c r="LE21" s="5">
        <v>0</v>
      </c>
      <c r="LF21" s="5">
        <v>0</v>
      </c>
      <c r="LG21" s="5">
        <v>0</v>
      </c>
      <c r="LH21" s="5">
        <v>0</v>
      </c>
      <c r="LI21" s="5">
        <v>0</v>
      </c>
      <c r="LJ21" s="5">
        <v>0</v>
      </c>
      <c r="LK21" s="5">
        <v>0</v>
      </c>
      <c r="LL21" s="5">
        <v>0</v>
      </c>
      <c r="LM21" s="5">
        <v>0</v>
      </c>
      <c r="LN21" s="6">
        <v>0</v>
      </c>
      <c r="LP21" t="s">
        <v>12</v>
      </c>
      <c r="LQ21" s="4">
        <v>0</v>
      </c>
      <c r="LR21" s="5">
        <v>0</v>
      </c>
      <c r="LS21" s="5">
        <v>0</v>
      </c>
      <c r="LT21" s="5">
        <v>0</v>
      </c>
      <c r="LU21" s="5">
        <v>0</v>
      </c>
      <c r="LV21" s="5">
        <v>0</v>
      </c>
      <c r="LW21" s="5">
        <v>0</v>
      </c>
      <c r="LX21" s="5">
        <v>0</v>
      </c>
      <c r="LY21" s="5">
        <v>0</v>
      </c>
      <c r="LZ21" s="5">
        <v>0</v>
      </c>
      <c r="MA21" s="5">
        <v>0</v>
      </c>
      <c r="MB21" s="5">
        <v>0</v>
      </c>
      <c r="MC21" s="5">
        <v>0</v>
      </c>
      <c r="MD21" s="5">
        <v>0</v>
      </c>
      <c r="ME21" s="5">
        <v>0</v>
      </c>
      <c r="MF21" s="5">
        <v>0</v>
      </c>
      <c r="MG21" s="5">
        <v>0</v>
      </c>
      <c r="MH21" s="5">
        <v>0</v>
      </c>
      <c r="MI21" s="5">
        <v>0</v>
      </c>
      <c r="MJ21" s="5">
        <v>0</v>
      </c>
      <c r="MK21" s="5">
        <v>0</v>
      </c>
      <c r="ML21" s="5">
        <v>0</v>
      </c>
      <c r="MM21" s="6">
        <v>0</v>
      </c>
      <c r="MO21" t="s">
        <v>12</v>
      </c>
      <c r="MP21" s="4">
        <v>0</v>
      </c>
      <c r="MQ21" s="5">
        <v>0</v>
      </c>
      <c r="MR21" s="5">
        <v>0</v>
      </c>
      <c r="MS21" s="5">
        <v>0</v>
      </c>
      <c r="MT21" s="5">
        <v>0</v>
      </c>
      <c r="MU21" s="5">
        <v>0</v>
      </c>
      <c r="MV21" s="5">
        <v>0</v>
      </c>
      <c r="MW21" s="5">
        <v>0</v>
      </c>
      <c r="MX21" s="5">
        <v>0</v>
      </c>
      <c r="MY21" s="5">
        <v>0</v>
      </c>
      <c r="MZ21" s="5">
        <v>0</v>
      </c>
      <c r="NA21" s="5">
        <v>0</v>
      </c>
      <c r="NB21" s="5">
        <v>0</v>
      </c>
      <c r="NC21" s="5">
        <v>0</v>
      </c>
      <c r="ND21" s="5">
        <v>0</v>
      </c>
      <c r="NE21" s="5">
        <v>0</v>
      </c>
      <c r="NF21" s="5">
        <v>0</v>
      </c>
      <c r="NG21" s="5">
        <v>0</v>
      </c>
      <c r="NH21" s="54">
        <v>10</v>
      </c>
      <c r="NI21" s="5">
        <v>0</v>
      </c>
      <c r="NJ21" s="5">
        <v>0</v>
      </c>
      <c r="NK21" s="5">
        <v>0</v>
      </c>
      <c r="NL21" s="53">
        <v>7</v>
      </c>
    </row>
    <row r="22" spans="3:376" x14ac:dyDescent="0.3">
      <c r="C22" t="s">
        <v>13</v>
      </c>
      <c r="D22" s="4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6">
        <v>0</v>
      </c>
      <c r="AB22" t="s">
        <v>13</v>
      </c>
      <c r="AC22" s="55">
        <v>3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4">
        <v>6</v>
      </c>
      <c r="AY22" s="6">
        <v>0</v>
      </c>
      <c r="BA22" t="s">
        <v>13</v>
      </c>
      <c r="BB22" s="20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2">
        <v>0</v>
      </c>
      <c r="BZ22" t="s">
        <v>13</v>
      </c>
      <c r="CA22" s="4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4">
        <v>2</v>
      </c>
      <c r="CW22" s="6">
        <v>0</v>
      </c>
      <c r="CY22" t="s">
        <v>13</v>
      </c>
      <c r="CZ22" s="4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6">
        <v>0</v>
      </c>
      <c r="DX22" s="30" t="s">
        <v>13</v>
      </c>
      <c r="DY22" s="34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6"/>
      <c r="EW22" t="s">
        <v>13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 s="25">
        <v>0</v>
      </c>
      <c r="FV22" t="s">
        <v>13</v>
      </c>
      <c r="FW22" s="23">
        <v>0</v>
      </c>
      <c r="FX22" s="23">
        <v>0</v>
      </c>
      <c r="FY22" s="23">
        <v>0</v>
      </c>
      <c r="FZ22" s="23">
        <v>0</v>
      </c>
      <c r="GA22" s="23">
        <v>0</v>
      </c>
      <c r="GB22" s="23">
        <v>0</v>
      </c>
      <c r="GC22" s="23">
        <v>0</v>
      </c>
      <c r="GD22" s="23">
        <v>0</v>
      </c>
      <c r="GE22" s="23">
        <v>0</v>
      </c>
      <c r="GF22" s="23">
        <v>0</v>
      </c>
      <c r="GG22" s="23">
        <v>0</v>
      </c>
      <c r="GH22" s="23">
        <v>0</v>
      </c>
      <c r="GI22" s="23">
        <v>0</v>
      </c>
      <c r="GJ22" s="23">
        <v>0</v>
      </c>
      <c r="GK22" s="23">
        <v>0</v>
      </c>
      <c r="GL22" s="23">
        <v>0</v>
      </c>
      <c r="GM22" s="23">
        <v>0</v>
      </c>
      <c r="GN22" s="23">
        <v>0</v>
      </c>
      <c r="GO22" s="23">
        <v>0</v>
      </c>
      <c r="GP22" s="23">
        <v>0</v>
      </c>
      <c r="GQ22" s="23">
        <v>0</v>
      </c>
      <c r="GR22" s="23">
        <v>0</v>
      </c>
      <c r="GS22" s="24">
        <v>0</v>
      </c>
      <c r="GU22" t="s">
        <v>13</v>
      </c>
      <c r="GV22" s="4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6">
        <v>0</v>
      </c>
      <c r="HT22" t="s">
        <v>13</v>
      </c>
      <c r="HU22" s="4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4">
        <v>4</v>
      </c>
      <c r="IQ22" s="6">
        <v>0</v>
      </c>
      <c r="IS22" t="s">
        <v>13</v>
      </c>
      <c r="IT22" s="4">
        <v>0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5">
        <v>0</v>
      </c>
      <c r="JO22" s="5">
        <v>0</v>
      </c>
      <c r="JP22" s="6">
        <v>0</v>
      </c>
      <c r="JR22" t="s">
        <v>13</v>
      </c>
      <c r="JS22" s="26">
        <v>0</v>
      </c>
      <c r="JT22" s="27">
        <v>0</v>
      </c>
      <c r="JU22" s="27">
        <v>0</v>
      </c>
      <c r="JV22" s="27">
        <v>0</v>
      </c>
      <c r="JW22" s="27">
        <v>0</v>
      </c>
      <c r="JX22" s="27">
        <v>0</v>
      </c>
      <c r="JY22" s="27">
        <v>0</v>
      </c>
      <c r="JZ22" s="27">
        <v>0</v>
      </c>
      <c r="KA22" s="27">
        <v>0</v>
      </c>
      <c r="KB22" s="27">
        <v>0</v>
      </c>
      <c r="KC22" s="27">
        <v>0</v>
      </c>
      <c r="KD22" s="27">
        <v>0</v>
      </c>
      <c r="KE22" s="27">
        <v>0</v>
      </c>
      <c r="KF22" s="27">
        <v>0</v>
      </c>
      <c r="KG22" s="27">
        <v>0</v>
      </c>
      <c r="KH22" s="27">
        <v>0</v>
      </c>
      <c r="KI22" s="27">
        <v>0</v>
      </c>
      <c r="KJ22" s="27">
        <v>0</v>
      </c>
      <c r="KK22" s="27">
        <v>0</v>
      </c>
      <c r="KL22" s="27">
        <v>0</v>
      </c>
      <c r="KM22" s="27">
        <v>0</v>
      </c>
      <c r="KN22" s="27">
        <v>0</v>
      </c>
      <c r="KO22" s="28">
        <v>0</v>
      </c>
      <c r="KQ22" t="s">
        <v>13</v>
      </c>
      <c r="KR22" s="4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  <c r="LF22" s="5">
        <v>0</v>
      </c>
      <c r="LG22" s="5">
        <v>0</v>
      </c>
      <c r="LH22" s="5">
        <v>0</v>
      </c>
      <c r="LI22" s="5">
        <v>0</v>
      </c>
      <c r="LJ22" s="5">
        <v>0</v>
      </c>
      <c r="LK22" s="5">
        <v>0</v>
      </c>
      <c r="LL22" s="5">
        <v>0</v>
      </c>
      <c r="LM22" s="5">
        <v>0</v>
      </c>
      <c r="LN22" s="6">
        <v>0</v>
      </c>
      <c r="LP22" t="s">
        <v>13</v>
      </c>
      <c r="LQ22" s="4">
        <v>0</v>
      </c>
      <c r="LR22" s="5">
        <v>0</v>
      </c>
      <c r="LS22" s="5">
        <v>0</v>
      </c>
      <c r="LT22" s="5">
        <v>0</v>
      </c>
      <c r="LU22" s="5">
        <v>0</v>
      </c>
      <c r="LV22" s="5">
        <v>0</v>
      </c>
      <c r="LW22" s="5">
        <v>0</v>
      </c>
      <c r="LX22" s="5">
        <v>0</v>
      </c>
      <c r="LY22" s="5">
        <v>0</v>
      </c>
      <c r="LZ22" s="5">
        <v>0</v>
      </c>
      <c r="MA22" s="5">
        <v>0</v>
      </c>
      <c r="MB22" s="5">
        <v>0</v>
      </c>
      <c r="MC22" s="5">
        <v>0</v>
      </c>
      <c r="MD22" s="5">
        <v>0</v>
      </c>
      <c r="ME22" s="5">
        <v>0</v>
      </c>
      <c r="MF22" s="5">
        <v>0</v>
      </c>
      <c r="MG22" s="5">
        <v>0</v>
      </c>
      <c r="MH22" s="5">
        <v>0</v>
      </c>
      <c r="MI22" s="5">
        <v>0</v>
      </c>
      <c r="MJ22" s="5">
        <v>0</v>
      </c>
      <c r="MK22" s="5">
        <v>0</v>
      </c>
      <c r="ML22" s="5">
        <v>0</v>
      </c>
      <c r="MM22" s="6">
        <v>0</v>
      </c>
      <c r="MO22" t="s">
        <v>13</v>
      </c>
      <c r="MP22" s="4">
        <v>0</v>
      </c>
      <c r="MQ22" s="5">
        <v>0</v>
      </c>
      <c r="MR22" s="5">
        <v>0</v>
      </c>
      <c r="MS22" s="5">
        <v>0</v>
      </c>
      <c r="MT22" s="5">
        <v>0</v>
      </c>
      <c r="MU22" s="5">
        <v>0</v>
      </c>
      <c r="MV22" s="5">
        <v>0</v>
      </c>
      <c r="MW22" s="5">
        <v>0</v>
      </c>
      <c r="MX22" s="5">
        <v>0</v>
      </c>
      <c r="MY22" s="5">
        <v>0</v>
      </c>
      <c r="MZ22" s="5">
        <v>0</v>
      </c>
      <c r="NA22" s="5">
        <v>0</v>
      </c>
      <c r="NB22" s="5">
        <v>0</v>
      </c>
      <c r="NC22" s="5">
        <v>0</v>
      </c>
      <c r="ND22" s="5">
        <v>0</v>
      </c>
      <c r="NE22" s="5">
        <v>0</v>
      </c>
      <c r="NF22" s="5">
        <v>0</v>
      </c>
      <c r="NG22" s="5">
        <v>0</v>
      </c>
      <c r="NH22" s="5">
        <v>0</v>
      </c>
      <c r="NI22" s="5">
        <v>0</v>
      </c>
      <c r="NJ22" s="5">
        <v>0</v>
      </c>
      <c r="NK22" s="5">
        <v>0</v>
      </c>
      <c r="NL22" s="6">
        <v>0</v>
      </c>
    </row>
    <row r="23" spans="3:376" x14ac:dyDescent="0.3">
      <c r="C23" t="s">
        <v>14</v>
      </c>
      <c r="D23" s="4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6">
        <v>0</v>
      </c>
      <c r="AB23" t="s">
        <v>14</v>
      </c>
      <c r="AC23" s="4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6">
        <v>0</v>
      </c>
      <c r="BA23" t="s">
        <v>14</v>
      </c>
      <c r="BB23" s="20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2">
        <v>0</v>
      </c>
      <c r="BZ23" t="s">
        <v>14</v>
      </c>
      <c r="CA23" s="20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2">
        <v>0</v>
      </c>
      <c r="CY23" t="s">
        <v>14</v>
      </c>
      <c r="CZ23" s="4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6">
        <v>0</v>
      </c>
      <c r="DX23" s="30" t="s">
        <v>14</v>
      </c>
      <c r="DY23" s="34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6"/>
      <c r="EW23" t="s">
        <v>14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 s="25">
        <v>0</v>
      </c>
      <c r="FV23" t="s">
        <v>14</v>
      </c>
      <c r="FW23" s="23">
        <v>0</v>
      </c>
      <c r="FX23" s="23">
        <v>0</v>
      </c>
      <c r="FY23" s="23">
        <v>0</v>
      </c>
      <c r="FZ23" s="23">
        <v>0</v>
      </c>
      <c r="GA23" s="23">
        <v>0</v>
      </c>
      <c r="GB23" s="23">
        <v>0</v>
      </c>
      <c r="GC23" s="23">
        <v>0</v>
      </c>
      <c r="GD23" s="23">
        <v>0</v>
      </c>
      <c r="GE23" s="23">
        <v>0</v>
      </c>
      <c r="GF23" s="23">
        <v>0</v>
      </c>
      <c r="GG23" s="23">
        <v>0</v>
      </c>
      <c r="GH23" s="23">
        <v>0</v>
      </c>
      <c r="GI23" s="23">
        <v>0</v>
      </c>
      <c r="GJ23" s="23">
        <v>0</v>
      </c>
      <c r="GK23" s="23">
        <v>0</v>
      </c>
      <c r="GL23" s="23">
        <v>0</v>
      </c>
      <c r="GM23" s="23">
        <v>0</v>
      </c>
      <c r="GN23" s="23">
        <v>0</v>
      </c>
      <c r="GO23" s="23">
        <v>0</v>
      </c>
      <c r="GP23" s="23">
        <v>0</v>
      </c>
      <c r="GQ23" s="23">
        <v>0</v>
      </c>
      <c r="GR23" s="23">
        <v>0</v>
      </c>
      <c r="GS23" s="24">
        <v>0</v>
      </c>
      <c r="GU23" t="s">
        <v>14</v>
      </c>
      <c r="GV23" s="4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6">
        <v>0</v>
      </c>
      <c r="HT23" t="s">
        <v>14</v>
      </c>
      <c r="HU23" s="23">
        <v>0</v>
      </c>
      <c r="HV23" s="23">
        <v>0</v>
      </c>
      <c r="HW23" s="23">
        <v>0</v>
      </c>
      <c r="HX23" s="23">
        <v>0</v>
      </c>
      <c r="HY23" s="23">
        <v>0</v>
      </c>
      <c r="HZ23" s="23">
        <v>0</v>
      </c>
      <c r="IA23" s="23">
        <v>0</v>
      </c>
      <c r="IB23" s="23">
        <v>0</v>
      </c>
      <c r="IC23" s="23">
        <v>0</v>
      </c>
      <c r="ID23" s="23">
        <v>0</v>
      </c>
      <c r="IE23" s="23">
        <v>0</v>
      </c>
      <c r="IF23" s="23">
        <v>0</v>
      </c>
      <c r="IG23" s="23">
        <v>0</v>
      </c>
      <c r="IH23" s="23">
        <v>0</v>
      </c>
      <c r="II23" s="23">
        <v>0</v>
      </c>
      <c r="IJ23" s="23">
        <v>0</v>
      </c>
      <c r="IK23" s="23">
        <v>0</v>
      </c>
      <c r="IL23" s="23">
        <v>0</v>
      </c>
      <c r="IM23" s="23">
        <v>0</v>
      </c>
      <c r="IN23" s="23">
        <v>0</v>
      </c>
      <c r="IO23" s="23">
        <v>0</v>
      </c>
      <c r="IP23" s="23">
        <v>0</v>
      </c>
      <c r="IQ23" s="24">
        <v>0</v>
      </c>
      <c r="IS23" t="s">
        <v>14</v>
      </c>
      <c r="IT23" s="4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6">
        <v>0</v>
      </c>
      <c r="JR23" t="s">
        <v>14</v>
      </c>
      <c r="JS23" s="26">
        <v>0</v>
      </c>
      <c r="JT23" s="27">
        <v>0</v>
      </c>
      <c r="JU23" s="27">
        <v>0</v>
      </c>
      <c r="JV23" s="27">
        <v>0</v>
      </c>
      <c r="JW23" s="27">
        <v>0</v>
      </c>
      <c r="JX23" s="27">
        <v>0</v>
      </c>
      <c r="JY23" s="27">
        <v>0</v>
      </c>
      <c r="JZ23" s="27">
        <v>0</v>
      </c>
      <c r="KA23" s="27">
        <v>0</v>
      </c>
      <c r="KB23" s="27">
        <v>0</v>
      </c>
      <c r="KC23" s="27">
        <v>0</v>
      </c>
      <c r="KD23" s="27">
        <v>0</v>
      </c>
      <c r="KE23" s="27">
        <v>0</v>
      </c>
      <c r="KF23" s="27">
        <v>0</v>
      </c>
      <c r="KG23" s="27">
        <v>0</v>
      </c>
      <c r="KH23" s="27">
        <v>0</v>
      </c>
      <c r="KI23" s="27">
        <v>0</v>
      </c>
      <c r="KJ23" s="27">
        <v>0</v>
      </c>
      <c r="KK23" s="27">
        <v>0</v>
      </c>
      <c r="KL23" s="27">
        <v>0</v>
      </c>
      <c r="KM23" s="27">
        <v>0</v>
      </c>
      <c r="KN23" s="27">
        <v>0</v>
      </c>
      <c r="KO23" s="28">
        <v>0</v>
      </c>
      <c r="KQ23" t="s">
        <v>14</v>
      </c>
      <c r="KR23" s="4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  <c r="LF23" s="5">
        <v>0</v>
      </c>
      <c r="LG23" s="5">
        <v>0</v>
      </c>
      <c r="LH23" s="5">
        <v>0</v>
      </c>
      <c r="LI23" s="5">
        <v>0</v>
      </c>
      <c r="LJ23" s="5">
        <v>0</v>
      </c>
      <c r="LK23" s="5">
        <v>0</v>
      </c>
      <c r="LL23" s="5">
        <v>0</v>
      </c>
      <c r="LM23" s="5">
        <v>0</v>
      </c>
      <c r="LN23" s="6">
        <v>0</v>
      </c>
      <c r="LP23" t="s">
        <v>14</v>
      </c>
      <c r="LQ23" s="4">
        <v>0</v>
      </c>
      <c r="LR23" s="5">
        <v>0</v>
      </c>
      <c r="LS23" s="5">
        <v>0</v>
      </c>
      <c r="LT23" s="5">
        <v>0</v>
      </c>
      <c r="LU23" s="5">
        <v>0</v>
      </c>
      <c r="LV23" s="5">
        <v>0</v>
      </c>
      <c r="LW23" s="5">
        <v>0</v>
      </c>
      <c r="LX23" s="5">
        <v>0</v>
      </c>
      <c r="LY23" s="5">
        <v>0</v>
      </c>
      <c r="LZ23" s="5">
        <v>0</v>
      </c>
      <c r="MA23" s="5">
        <v>0</v>
      </c>
      <c r="MB23" s="5">
        <v>0</v>
      </c>
      <c r="MC23" s="5">
        <v>0</v>
      </c>
      <c r="MD23" s="5">
        <v>0</v>
      </c>
      <c r="ME23" s="5">
        <v>0</v>
      </c>
      <c r="MF23" s="5">
        <v>0</v>
      </c>
      <c r="MG23" s="5">
        <v>0</v>
      </c>
      <c r="MH23" s="5">
        <v>0</v>
      </c>
      <c r="MI23" s="5">
        <v>0</v>
      </c>
      <c r="MJ23" s="5">
        <v>0</v>
      </c>
      <c r="MK23" s="5">
        <v>0</v>
      </c>
      <c r="ML23" s="5">
        <v>0</v>
      </c>
      <c r="MM23" s="6">
        <v>0</v>
      </c>
      <c r="MO23" t="s">
        <v>14</v>
      </c>
      <c r="MP23" s="4">
        <v>0</v>
      </c>
      <c r="MQ23" s="5">
        <v>0</v>
      </c>
      <c r="MR23" s="5">
        <v>0</v>
      </c>
      <c r="MS23" s="5">
        <v>0</v>
      </c>
      <c r="MT23" s="5">
        <v>0</v>
      </c>
      <c r="MU23" s="5">
        <v>0</v>
      </c>
      <c r="MV23" s="5">
        <v>0</v>
      </c>
      <c r="MW23" s="5">
        <v>0</v>
      </c>
      <c r="MX23" s="5">
        <v>0</v>
      </c>
      <c r="MY23" s="5">
        <v>0</v>
      </c>
      <c r="MZ23" s="5">
        <v>0</v>
      </c>
      <c r="NA23" s="5">
        <v>0</v>
      </c>
      <c r="NB23" s="5">
        <v>0</v>
      </c>
      <c r="NC23" s="5">
        <v>0</v>
      </c>
      <c r="ND23" s="5">
        <v>0</v>
      </c>
      <c r="NE23" s="5">
        <v>0</v>
      </c>
      <c r="NF23" s="5">
        <v>0</v>
      </c>
      <c r="NG23" s="5">
        <v>0</v>
      </c>
      <c r="NH23" s="5">
        <v>0</v>
      </c>
      <c r="NI23" s="5">
        <v>0</v>
      </c>
      <c r="NJ23" s="5">
        <v>0</v>
      </c>
      <c r="NK23" s="5">
        <v>0</v>
      </c>
      <c r="NL23" s="6">
        <v>0</v>
      </c>
    </row>
    <row r="24" spans="3:376" x14ac:dyDescent="0.3">
      <c r="C24" s="7" t="s">
        <v>39</v>
      </c>
      <c r="D24">
        <f>AVERAGE(D10:D23)</f>
        <v>0</v>
      </c>
      <c r="E24">
        <f t="shared" ref="E24:BO24" si="0">AVERAGE(E10:E23)</f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0.7142857142857143</v>
      </c>
      <c r="AB24" s="7" t="s">
        <v>39</v>
      </c>
      <c r="AC24">
        <f t="shared" si="0"/>
        <v>0.21428571428571427</v>
      </c>
      <c r="AD24">
        <f t="shared" si="0"/>
        <v>0</v>
      </c>
      <c r="AE24">
        <f t="shared" si="0"/>
        <v>0</v>
      </c>
      <c r="AF24">
        <f t="shared" si="0"/>
        <v>0.5714285714285714</v>
      </c>
      <c r="AG24">
        <f t="shared" si="0"/>
        <v>0.5</v>
      </c>
      <c r="AH24">
        <f t="shared" si="0"/>
        <v>0.5</v>
      </c>
      <c r="AI24">
        <f t="shared" si="0"/>
        <v>0.5714285714285714</v>
      </c>
      <c r="AJ24">
        <f t="shared" si="0"/>
        <v>0.5714285714285714</v>
      </c>
      <c r="AK24">
        <f t="shared" si="0"/>
        <v>0.42857142857142855</v>
      </c>
      <c r="AL24">
        <f t="shared" si="0"/>
        <v>0.5</v>
      </c>
      <c r="AM24">
        <f t="shared" si="0"/>
        <v>0.5</v>
      </c>
      <c r="AN24">
        <f t="shared" si="0"/>
        <v>0.35714285714285715</v>
      </c>
      <c r="AO24">
        <f t="shared" si="0"/>
        <v>0.35714285714285715</v>
      </c>
      <c r="AP24">
        <f t="shared" si="0"/>
        <v>0.35714285714285715</v>
      </c>
      <c r="AQ24">
        <f t="shared" si="0"/>
        <v>0.14285714285714285</v>
      </c>
      <c r="AR24">
        <f t="shared" si="0"/>
        <v>0.14285714285714285</v>
      </c>
      <c r="AS24">
        <f t="shared" si="0"/>
        <v>0.14285714285714285</v>
      </c>
      <c r="AT24">
        <f t="shared" si="0"/>
        <v>0.14285714285714285</v>
      </c>
      <c r="AU24">
        <f t="shared" si="0"/>
        <v>0.14285714285714285</v>
      </c>
      <c r="AV24">
        <f t="shared" si="0"/>
        <v>0.42857142857142855</v>
      </c>
      <c r="AW24">
        <f t="shared" si="0"/>
        <v>0.42857142857142855</v>
      </c>
      <c r="AX24">
        <f t="shared" si="0"/>
        <v>0.8571428571428571</v>
      </c>
      <c r="AY24">
        <f t="shared" si="0"/>
        <v>0.7142857142857143</v>
      </c>
      <c r="BA24" s="7" t="s">
        <v>39</v>
      </c>
      <c r="BB24">
        <f t="shared" si="0"/>
        <v>0</v>
      </c>
      <c r="BC24">
        <f t="shared" si="0"/>
        <v>0</v>
      </c>
      <c r="BD24">
        <f t="shared" si="0"/>
        <v>0</v>
      </c>
      <c r="BE24">
        <f t="shared" si="0"/>
        <v>0.2857142857142857</v>
      </c>
      <c r="BF24">
        <f t="shared" si="0"/>
        <v>0.2857142857142857</v>
      </c>
      <c r="BG24">
        <f t="shared" si="0"/>
        <v>0.21428571428571427</v>
      </c>
      <c r="BH24">
        <f t="shared" si="0"/>
        <v>0.21428571428571427</v>
      </c>
      <c r="BI24">
        <f t="shared" si="0"/>
        <v>0</v>
      </c>
      <c r="BJ24">
        <f t="shared" si="0"/>
        <v>0</v>
      </c>
      <c r="BK24">
        <f t="shared" si="0"/>
        <v>0</v>
      </c>
      <c r="BL24">
        <f t="shared" si="0"/>
        <v>0</v>
      </c>
      <c r="BM24">
        <f t="shared" si="0"/>
        <v>0</v>
      </c>
      <c r="BN24">
        <f t="shared" si="0"/>
        <v>0</v>
      </c>
      <c r="BO24">
        <f t="shared" si="0"/>
        <v>0</v>
      </c>
      <c r="BP24">
        <f t="shared" ref="BP24:EA24" si="1">AVERAGE(BP10:BP23)</f>
        <v>0</v>
      </c>
      <c r="BQ24">
        <f t="shared" si="1"/>
        <v>0</v>
      </c>
      <c r="BR24">
        <f t="shared" si="1"/>
        <v>0</v>
      </c>
      <c r="BS24">
        <f t="shared" si="1"/>
        <v>0</v>
      </c>
      <c r="BT24">
        <f t="shared" si="1"/>
        <v>0</v>
      </c>
      <c r="BU24">
        <f t="shared" si="1"/>
        <v>0</v>
      </c>
      <c r="BV24">
        <f t="shared" si="1"/>
        <v>0</v>
      </c>
      <c r="BW24">
        <f t="shared" si="1"/>
        <v>0</v>
      </c>
      <c r="BX24">
        <f t="shared" si="1"/>
        <v>0.42857142857142855</v>
      </c>
      <c r="BZ24" s="7" t="s">
        <v>39</v>
      </c>
      <c r="CA24">
        <f t="shared" si="1"/>
        <v>0</v>
      </c>
      <c r="CB24">
        <f t="shared" si="1"/>
        <v>0</v>
      </c>
      <c r="CC24">
        <f t="shared" si="1"/>
        <v>0</v>
      </c>
      <c r="CD24">
        <f t="shared" si="1"/>
        <v>0</v>
      </c>
      <c r="CE24">
        <f t="shared" si="1"/>
        <v>0</v>
      </c>
      <c r="CF24">
        <f t="shared" si="1"/>
        <v>0</v>
      </c>
      <c r="CG24">
        <f t="shared" si="1"/>
        <v>0</v>
      </c>
      <c r="CH24">
        <f t="shared" si="1"/>
        <v>0</v>
      </c>
      <c r="CI24">
        <f t="shared" si="1"/>
        <v>0.14285714285714285</v>
      </c>
      <c r="CJ24">
        <f t="shared" si="1"/>
        <v>7.1428571428571425E-2</v>
      </c>
      <c r="CK24">
        <f t="shared" si="1"/>
        <v>0.6428571428571429</v>
      </c>
      <c r="CL24">
        <f t="shared" si="1"/>
        <v>0.6428571428571429</v>
      </c>
      <c r="CM24">
        <f t="shared" si="1"/>
        <v>0.21428571428571427</v>
      </c>
      <c r="CN24">
        <f t="shared" si="1"/>
        <v>0.21428571428571427</v>
      </c>
      <c r="CO24">
        <f t="shared" si="1"/>
        <v>0.35714285714285715</v>
      </c>
      <c r="CP24">
        <f t="shared" si="1"/>
        <v>0.5714285714285714</v>
      </c>
      <c r="CQ24">
        <f t="shared" si="1"/>
        <v>7.1428571428571425E-2</v>
      </c>
      <c r="CR24">
        <f t="shared" si="1"/>
        <v>0.5</v>
      </c>
      <c r="CS24">
        <f t="shared" si="1"/>
        <v>0.5</v>
      </c>
      <c r="CT24">
        <f t="shared" si="1"/>
        <v>1</v>
      </c>
      <c r="CU24">
        <f t="shared" si="1"/>
        <v>1</v>
      </c>
      <c r="CV24">
        <f t="shared" si="1"/>
        <v>1.1428571428571428</v>
      </c>
      <c r="CW24">
        <f t="shared" si="1"/>
        <v>0.5714285714285714</v>
      </c>
      <c r="CY24" s="7" t="s">
        <v>39</v>
      </c>
      <c r="CZ24">
        <f t="shared" si="1"/>
        <v>0</v>
      </c>
      <c r="DA24">
        <f t="shared" si="1"/>
        <v>0</v>
      </c>
      <c r="DB24">
        <f t="shared" si="1"/>
        <v>0</v>
      </c>
      <c r="DC24">
        <f t="shared" si="1"/>
        <v>0.21428571428571427</v>
      </c>
      <c r="DD24">
        <f t="shared" si="1"/>
        <v>0.21428571428571427</v>
      </c>
      <c r="DE24">
        <f t="shared" si="1"/>
        <v>0.21428571428571427</v>
      </c>
      <c r="DF24">
        <f t="shared" si="1"/>
        <v>0.21428571428571427</v>
      </c>
      <c r="DG24">
        <f t="shared" si="1"/>
        <v>0.35714285714285715</v>
      </c>
      <c r="DH24">
        <f t="shared" si="1"/>
        <v>0.5714285714285714</v>
      </c>
      <c r="DI24">
        <f t="shared" si="1"/>
        <v>0.21428571428571427</v>
      </c>
      <c r="DJ24">
        <f t="shared" si="1"/>
        <v>0.2857142857142857</v>
      </c>
      <c r="DK24">
        <f t="shared" si="1"/>
        <v>0.5714285714285714</v>
      </c>
      <c r="DL24">
        <f t="shared" si="1"/>
        <v>0.5714285714285714</v>
      </c>
      <c r="DM24">
        <f t="shared" si="1"/>
        <v>0.5714285714285714</v>
      </c>
      <c r="DN24">
        <f t="shared" si="1"/>
        <v>0.2857142857142857</v>
      </c>
      <c r="DO24">
        <f t="shared" si="1"/>
        <v>0.2857142857142857</v>
      </c>
      <c r="DP24">
        <f t="shared" si="1"/>
        <v>0.42857142857142855</v>
      </c>
      <c r="DQ24">
        <f t="shared" si="1"/>
        <v>1.2142857142857142</v>
      </c>
      <c r="DR24">
        <f t="shared" si="1"/>
        <v>1.2142857142857142</v>
      </c>
      <c r="DS24">
        <f t="shared" si="1"/>
        <v>1.7142857142857142</v>
      </c>
      <c r="DT24">
        <f t="shared" si="1"/>
        <v>0.7142857142857143</v>
      </c>
      <c r="DU24">
        <f t="shared" si="1"/>
        <v>0.7142857142857143</v>
      </c>
      <c r="DV24">
        <f t="shared" si="1"/>
        <v>0.21428571428571427</v>
      </c>
      <c r="DX24" s="37" t="s">
        <v>39</v>
      </c>
      <c r="DY24" s="30">
        <f t="shared" si="1"/>
        <v>0</v>
      </c>
      <c r="DZ24" s="30">
        <f t="shared" si="1"/>
        <v>0</v>
      </c>
      <c r="EA24" s="30">
        <f t="shared" si="1"/>
        <v>0</v>
      </c>
      <c r="EB24" s="30">
        <f t="shared" ref="EB24:GM24" si="2">AVERAGE(EB10:EB23)</f>
        <v>0</v>
      </c>
      <c r="EC24" s="30">
        <f t="shared" si="2"/>
        <v>0</v>
      </c>
      <c r="ED24" s="30">
        <f t="shared" si="2"/>
        <v>0</v>
      </c>
      <c r="EE24" s="30">
        <f t="shared" si="2"/>
        <v>0</v>
      </c>
      <c r="EF24" s="30">
        <f t="shared" si="2"/>
        <v>0</v>
      </c>
      <c r="EG24" s="30">
        <f t="shared" si="2"/>
        <v>0</v>
      </c>
      <c r="EH24" s="30">
        <f t="shared" si="2"/>
        <v>0</v>
      </c>
      <c r="EI24" s="30">
        <f t="shared" si="2"/>
        <v>0</v>
      </c>
      <c r="EJ24" s="30">
        <f t="shared" si="2"/>
        <v>0</v>
      </c>
      <c r="EK24" s="30">
        <f t="shared" si="2"/>
        <v>0</v>
      </c>
      <c r="EL24" s="30">
        <f t="shared" si="2"/>
        <v>0</v>
      </c>
      <c r="EM24" s="30">
        <f t="shared" si="2"/>
        <v>0</v>
      </c>
      <c r="EN24" s="30">
        <f t="shared" si="2"/>
        <v>1.4285714285714286</v>
      </c>
      <c r="EO24" s="30">
        <f t="shared" si="2"/>
        <v>1.2857142857142858</v>
      </c>
      <c r="EP24" s="30">
        <f t="shared" si="2"/>
        <v>0</v>
      </c>
      <c r="EQ24" s="30">
        <f t="shared" si="2"/>
        <v>0</v>
      </c>
      <c r="ER24" s="30">
        <f t="shared" si="2"/>
        <v>0</v>
      </c>
      <c r="ES24" s="30">
        <f t="shared" si="2"/>
        <v>0</v>
      </c>
      <c r="ET24" s="30">
        <f t="shared" si="2"/>
        <v>0</v>
      </c>
      <c r="EU24" s="30">
        <f t="shared" si="2"/>
        <v>0</v>
      </c>
      <c r="EW24" s="7" t="s">
        <v>39</v>
      </c>
      <c r="EX24">
        <f t="shared" si="2"/>
        <v>0</v>
      </c>
      <c r="EY24">
        <f t="shared" si="2"/>
        <v>0</v>
      </c>
      <c r="EZ24">
        <f t="shared" si="2"/>
        <v>0</v>
      </c>
      <c r="FA24">
        <f t="shared" si="2"/>
        <v>0</v>
      </c>
      <c r="FB24">
        <f t="shared" si="2"/>
        <v>0</v>
      </c>
      <c r="FC24">
        <f t="shared" si="2"/>
        <v>0</v>
      </c>
      <c r="FD24">
        <f t="shared" si="2"/>
        <v>0.14285714285714285</v>
      </c>
      <c r="FE24">
        <f t="shared" si="2"/>
        <v>0.21428571428571427</v>
      </c>
      <c r="FF24">
        <f t="shared" si="2"/>
        <v>0.35714285714285715</v>
      </c>
      <c r="FG24">
        <f t="shared" si="2"/>
        <v>0.21428571428571427</v>
      </c>
      <c r="FH24">
        <f t="shared" si="2"/>
        <v>0.7857142857142857</v>
      </c>
      <c r="FI24">
        <f t="shared" si="2"/>
        <v>0.35714285714285715</v>
      </c>
      <c r="FJ24">
        <f t="shared" si="2"/>
        <v>0.7142857142857143</v>
      </c>
      <c r="FK24">
        <f t="shared" si="2"/>
        <v>0.2857142857142857</v>
      </c>
      <c r="FL24">
        <f t="shared" si="2"/>
        <v>0.42857142857142855</v>
      </c>
      <c r="FM24">
        <f t="shared" si="2"/>
        <v>0.9285714285714286</v>
      </c>
      <c r="FN24">
        <f t="shared" si="2"/>
        <v>0.2857142857142857</v>
      </c>
      <c r="FO24">
        <f t="shared" si="2"/>
        <v>0.2857142857142857</v>
      </c>
      <c r="FP24">
        <f t="shared" si="2"/>
        <v>0.8571428571428571</v>
      </c>
      <c r="FQ24">
        <f t="shared" si="2"/>
        <v>0.7857142857142857</v>
      </c>
      <c r="FR24">
        <f t="shared" si="2"/>
        <v>0.5</v>
      </c>
      <c r="FS24">
        <f t="shared" si="2"/>
        <v>0.5714285714285714</v>
      </c>
      <c r="FT24">
        <f t="shared" si="2"/>
        <v>0</v>
      </c>
      <c r="FV24" s="7" t="s">
        <v>39</v>
      </c>
      <c r="FW24">
        <f t="shared" si="2"/>
        <v>0</v>
      </c>
      <c r="FX24">
        <f t="shared" si="2"/>
        <v>0</v>
      </c>
      <c r="FY24">
        <f t="shared" si="2"/>
        <v>0.7857142857142857</v>
      </c>
      <c r="FZ24">
        <f t="shared" si="2"/>
        <v>0.5</v>
      </c>
      <c r="GA24">
        <f t="shared" si="2"/>
        <v>1.0714285714285714</v>
      </c>
      <c r="GB24">
        <f t="shared" si="2"/>
        <v>0.6428571428571429</v>
      </c>
      <c r="GC24">
        <f t="shared" si="2"/>
        <v>0.5714285714285714</v>
      </c>
      <c r="GD24">
        <f t="shared" si="2"/>
        <v>0.5</v>
      </c>
      <c r="GE24">
        <f t="shared" si="2"/>
        <v>0.5</v>
      </c>
      <c r="GF24">
        <f t="shared" si="2"/>
        <v>0.5</v>
      </c>
      <c r="GG24">
        <f t="shared" si="2"/>
        <v>0.2857142857142857</v>
      </c>
      <c r="GH24">
        <f t="shared" si="2"/>
        <v>0.2857142857142857</v>
      </c>
      <c r="GI24">
        <f t="shared" si="2"/>
        <v>0</v>
      </c>
      <c r="GJ24">
        <f t="shared" si="2"/>
        <v>0</v>
      </c>
      <c r="GK24">
        <f t="shared" si="2"/>
        <v>7.1428571428571425E-2</v>
      </c>
      <c r="GL24">
        <f t="shared" si="2"/>
        <v>0</v>
      </c>
      <c r="GM24">
        <f t="shared" si="2"/>
        <v>0</v>
      </c>
      <c r="GN24">
        <f t="shared" ref="GN24:GS24" si="3">AVERAGE(GN10:GN23)</f>
        <v>0</v>
      </c>
      <c r="GO24">
        <f t="shared" si="3"/>
        <v>0</v>
      </c>
      <c r="GP24">
        <f t="shared" si="3"/>
        <v>0</v>
      </c>
      <c r="GQ24">
        <f t="shared" si="3"/>
        <v>0</v>
      </c>
      <c r="GR24">
        <f t="shared" si="3"/>
        <v>0</v>
      </c>
      <c r="GS24">
        <f t="shared" si="3"/>
        <v>0</v>
      </c>
      <c r="GU24" s="7" t="s">
        <v>39</v>
      </c>
      <c r="GV24">
        <f t="shared" ref="GV24" si="4">AVERAGE(GV10:GV23)</f>
        <v>0</v>
      </c>
      <c r="GW24">
        <f t="shared" ref="GW24" si="5">AVERAGE(GW10:GW23)</f>
        <v>0</v>
      </c>
      <c r="GX24">
        <f t="shared" ref="GX24" si="6">AVERAGE(GX10:GX23)</f>
        <v>0</v>
      </c>
      <c r="GY24">
        <f t="shared" ref="GY24" si="7">AVERAGE(GY10:GY23)</f>
        <v>0</v>
      </c>
      <c r="GZ24">
        <f t="shared" ref="GZ24" si="8">AVERAGE(GZ10:GZ23)</f>
        <v>0</v>
      </c>
      <c r="HA24">
        <f t="shared" ref="HA24" si="9">AVERAGE(HA10:HA23)</f>
        <v>0</v>
      </c>
      <c r="HB24">
        <f t="shared" ref="HB24" si="10">AVERAGE(HB10:HB23)</f>
        <v>0</v>
      </c>
      <c r="HC24">
        <f t="shared" ref="HC24" si="11">AVERAGE(HC10:HC23)</f>
        <v>0</v>
      </c>
      <c r="HD24">
        <f t="shared" ref="HD24" si="12">AVERAGE(HD10:HD23)</f>
        <v>0</v>
      </c>
      <c r="HE24">
        <f t="shared" ref="HE24" si="13">AVERAGE(HE10:HE23)</f>
        <v>0</v>
      </c>
      <c r="HF24">
        <f t="shared" ref="HF24" si="14">AVERAGE(HF10:HF23)</f>
        <v>0</v>
      </c>
      <c r="HG24">
        <f t="shared" ref="HG24" si="15">AVERAGE(HG10:HG23)</f>
        <v>0</v>
      </c>
      <c r="HH24">
        <f t="shared" ref="HH24" si="16">AVERAGE(HH10:HH23)</f>
        <v>0</v>
      </c>
      <c r="HI24">
        <f t="shared" ref="HI24" si="17">AVERAGE(HI10:HI23)</f>
        <v>0</v>
      </c>
      <c r="HJ24">
        <f t="shared" ref="HJ24" si="18">AVERAGE(HJ10:HJ23)</f>
        <v>0</v>
      </c>
      <c r="HK24">
        <f t="shared" ref="HK24" si="19">AVERAGE(HK10:HK23)</f>
        <v>0</v>
      </c>
      <c r="HL24">
        <f t="shared" ref="HL24" si="20">AVERAGE(HL10:HL23)</f>
        <v>0</v>
      </c>
      <c r="HM24">
        <f t="shared" ref="HM24" si="21">AVERAGE(HM10:HM23)</f>
        <v>0</v>
      </c>
      <c r="HN24">
        <f t="shared" ref="HN24" si="22">AVERAGE(HN10:HN23)</f>
        <v>0</v>
      </c>
      <c r="HO24">
        <f t="shared" ref="HO24" si="23">AVERAGE(HO10:HO23)</f>
        <v>0</v>
      </c>
      <c r="HP24">
        <f t="shared" ref="HP24" si="24">AVERAGE(HP10:HP23)</f>
        <v>0</v>
      </c>
      <c r="HQ24">
        <f t="shared" ref="HQ24" si="25">AVERAGE(HQ10:HQ23)</f>
        <v>0</v>
      </c>
      <c r="HR24">
        <f t="shared" ref="HR24" si="26">AVERAGE(HR10:HR23)</f>
        <v>0.14285714285714285</v>
      </c>
      <c r="HT24" s="7" t="s">
        <v>39</v>
      </c>
      <c r="HU24">
        <f t="shared" ref="HU24" si="27">AVERAGE(HU10:HU23)</f>
        <v>0</v>
      </c>
      <c r="HV24">
        <f t="shared" ref="HV24" si="28">AVERAGE(HV10:HV23)</f>
        <v>0.6428571428571429</v>
      </c>
      <c r="HW24">
        <f t="shared" ref="HW24" si="29">AVERAGE(HW10:HW23)</f>
        <v>0.6428571428571429</v>
      </c>
      <c r="HX24">
        <f t="shared" ref="HX24" si="30">AVERAGE(HX10:HX23)</f>
        <v>0.5714285714285714</v>
      </c>
      <c r="HY24">
        <f t="shared" ref="HY24" si="31">AVERAGE(HY10:HY23)</f>
        <v>0.5714285714285714</v>
      </c>
      <c r="HZ24">
        <f t="shared" ref="HZ24" si="32">AVERAGE(HZ10:HZ23)</f>
        <v>0.5</v>
      </c>
      <c r="IA24">
        <f t="shared" ref="IA24" si="33">AVERAGE(IA10:IA23)</f>
        <v>0.5</v>
      </c>
      <c r="IB24">
        <f t="shared" ref="IB24" si="34">AVERAGE(IB10:IB23)</f>
        <v>0.42857142857142855</v>
      </c>
      <c r="IC24">
        <f t="shared" ref="IC24" si="35">AVERAGE(IC10:IC23)</f>
        <v>0.42857142857142855</v>
      </c>
      <c r="ID24">
        <f t="shared" ref="ID24" si="36">AVERAGE(ID10:ID23)</f>
        <v>0.35714285714285715</v>
      </c>
      <c r="IE24">
        <f t="shared" ref="IE24" si="37">AVERAGE(IE10:IE23)</f>
        <v>0.35714285714285715</v>
      </c>
      <c r="IF24">
        <f t="shared" ref="IF24" si="38">AVERAGE(IF10:IF23)</f>
        <v>0.2857142857142857</v>
      </c>
      <c r="IG24">
        <f t="shared" ref="IG24" si="39">AVERAGE(IG10:IG23)</f>
        <v>0.2857142857142857</v>
      </c>
      <c r="IH24">
        <f t="shared" ref="IH24" si="40">AVERAGE(IH10:IH23)</f>
        <v>0.21428571428571427</v>
      </c>
      <c r="II24">
        <f t="shared" ref="II24" si="41">AVERAGE(II10:II23)</f>
        <v>0.21428571428571427</v>
      </c>
      <c r="IJ24">
        <f t="shared" ref="IJ24" si="42">AVERAGE(IJ10:IJ23)</f>
        <v>0</v>
      </c>
      <c r="IK24">
        <f t="shared" ref="IK24" si="43">AVERAGE(IK10:IK23)</f>
        <v>0</v>
      </c>
      <c r="IL24">
        <f t="shared" ref="IL24" si="44">AVERAGE(IL10:IL23)</f>
        <v>0</v>
      </c>
      <c r="IM24">
        <f t="shared" ref="IM24" si="45">AVERAGE(IM10:IM23)</f>
        <v>0</v>
      </c>
      <c r="IN24">
        <f t="shared" ref="IN24" si="46">AVERAGE(IN10:IN23)</f>
        <v>0</v>
      </c>
      <c r="IO24">
        <f t="shared" ref="IO24" si="47">AVERAGE(IO10:IO23)</f>
        <v>0</v>
      </c>
      <c r="IP24">
        <f t="shared" ref="IP24" si="48">AVERAGE(IP10:IP23)</f>
        <v>0.2857142857142857</v>
      </c>
      <c r="IQ24">
        <f t="shared" ref="IQ24" si="49">AVERAGE(IQ10:IQ23)</f>
        <v>0</v>
      </c>
      <c r="IS24" s="7" t="s">
        <v>39</v>
      </c>
      <c r="IT24">
        <f t="shared" ref="IT24" si="50">AVERAGE(IT10:IT23)</f>
        <v>0</v>
      </c>
      <c r="IU24">
        <f t="shared" ref="IU24" si="51">AVERAGE(IU10:IU23)</f>
        <v>0</v>
      </c>
      <c r="IV24">
        <f t="shared" ref="IV24" si="52">AVERAGE(IV10:IV23)</f>
        <v>0</v>
      </c>
      <c r="IW24">
        <f t="shared" ref="IW24" si="53">AVERAGE(IW10:IW23)</f>
        <v>0</v>
      </c>
      <c r="IX24">
        <f t="shared" ref="IX24" si="54">AVERAGE(IX10:IX23)</f>
        <v>0</v>
      </c>
      <c r="IY24">
        <f t="shared" ref="IY24" si="55">AVERAGE(IY10:IY23)</f>
        <v>0</v>
      </c>
      <c r="IZ24">
        <f t="shared" ref="IZ24" si="56">AVERAGE(IZ10:IZ23)</f>
        <v>0</v>
      </c>
      <c r="JA24">
        <f t="shared" ref="JA24" si="57">AVERAGE(JA10:JA23)</f>
        <v>0</v>
      </c>
      <c r="JB24">
        <f t="shared" ref="JB24" si="58">AVERAGE(JB10:JB23)</f>
        <v>0</v>
      </c>
      <c r="JC24">
        <f t="shared" ref="JC24" si="59">AVERAGE(JC10:JC23)</f>
        <v>0</v>
      </c>
      <c r="JD24">
        <f t="shared" ref="JD24" si="60">AVERAGE(JD10:JD23)</f>
        <v>0</v>
      </c>
      <c r="JE24">
        <f t="shared" ref="JE24" si="61">AVERAGE(JE10:JE23)</f>
        <v>0</v>
      </c>
      <c r="JF24">
        <f t="shared" ref="JF24" si="62">AVERAGE(JF10:JF23)</f>
        <v>0</v>
      </c>
      <c r="JG24">
        <f t="shared" ref="JG24" si="63">AVERAGE(JG10:JG23)</f>
        <v>0</v>
      </c>
      <c r="JH24">
        <f t="shared" ref="JH24" si="64">AVERAGE(JH10:JH23)</f>
        <v>0</v>
      </c>
      <c r="JI24">
        <f t="shared" ref="JI24" si="65">AVERAGE(JI10:JI23)</f>
        <v>0</v>
      </c>
      <c r="JJ24">
        <f t="shared" ref="JJ24" si="66">AVERAGE(JJ10:JJ23)</f>
        <v>0</v>
      </c>
      <c r="JK24">
        <f t="shared" ref="JK24" si="67">AVERAGE(JK10:JK23)</f>
        <v>0</v>
      </c>
      <c r="JL24">
        <f t="shared" ref="JL24" si="68">AVERAGE(JL10:JL23)</f>
        <v>0</v>
      </c>
      <c r="JM24">
        <f t="shared" ref="JM24" si="69">AVERAGE(JM10:JM23)</f>
        <v>0</v>
      </c>
      <c r="JN24">
        <f t="shared" ref="JN24" si="70">AVERAGE(JN10:JN23)</f>
        <v>0</v>
      </c>
      <c r="JO24">
        <f t="shared" ref="JO24" si="71">AVERAGE(JO10:JO23)</f>
        <v>0</v>
      </c>
      <c r="JP24">
        <f t="shared" ref="JP24" si="72">AVERAGE(JP10:JP23)</f>
        <v>0</v>
      </c>
      <c r="JR24" s="7" t="s">
        <v>39</v>
      </c>
      <c r="JS24">
        <f t="shared" ref="JS24" si="73">AVERAGE(JS10:JS23)</f>
        <v>0</v>
      </c>
      <c r="JT24">
        <f t="shared" ref="JT24" si="74">AVERAGE(JT10:JT23)</f>
        <v>0</v>
      </c>
      <c r="JU24">
        <f t="shared" ref="JU24" si="75">AVERAGE(JU10:JU23)</f>
        <v>0</v>
      </c>
      <c r="JV24">
        <f t="shared" ref="JV24" si="76">AVERAGE(JV10:JV23)</f>
        <v>0</v>
      </c>
      <c r="JW24">
        <f t="shared" ref="JW24" si="77">AVERAGE(JW10:JW23)</f>
        <v>0</v>
      </c>
      <c r="JX24">
        <f t="shared" ref="JX24" si="78">AVERAGE(JX10:JX23)</f>
        <v>0</v>
      </c>
      <c r="JY24">
        <f t="shared" ref="JY24" si="79">AVERAGE(JY10:JY23)</f>
        <v>0</v>
      </c>
      <c r="JZ24">
        <f t="shared" ref="JZ24" si="80">AVERAGE(JZ10:JZ23)</f>
        <v>0</v>
      </c>
      <c r="KA24">
        <f t="shared" ref="KA24" si="81">AVERAGE(KA10:KA23)</f>
        <v>0</v>
      </c>
      <c r="KB24">
        <f t="shared" ref="KB24" si="82">AVERAGE(KB10:KB23)</f>
        <v>0.5714285714285714</v>
      </c>
      <c r="KC24">
        <f t="shared" ref="KC24" si="83">AVERAGE(KC10:KC23)</f>
        <v>0.7142857142857143</v>
      </c>
      <c r="KD24">
        <f t="shared" ref="KD24" si="84">AVERAGE(KD10:KD23)</f>
        <v>0.6428571428571429</v>
      </c>
      <c r="KE24">
        <f t="shared" ref="KE24" si="85">AVERAGE(KE10:KE23)</f>
        <v>0.42857142857142855</v>
      </c>
      <c r="KF24">
        <f t="shared" ref="KF24" si="86">AVERAGE(KF10:KF23)</f>
        <v>0</v>
      </c>
      <c r="KG24">
        <f t="shared" ref="KG24" si="87">AVERAGE(KG10:KG23)</f>
        <v>0</v>
      </c>
      <c r="KH24">
        <f t="shared" ref="KH24" si="88">AVERAGE(KH10:KH23)</f>
        <v>0</v>
      </c>
      <c r="KI24">
        <f t="shared" ref="KI24" si="89">AVERAGE(KI10:KI23)</f>
        <v>0</v>
      </c>
      <c r="KJ24">
        <f t="shared" ref="KJ24" si="90">AVERAGE(KJ10:KJ23)</f>
        <v>0.7142857142857143</v>
      </c>
      <c r="KK24">
        <f t="shared" ref="KK24" si="91">AVERAGE(KK10:KK23)</f>
        <v>0</v>
      </c>
      <c r="KL24">
        <f t="shared" ref="KL24" si="92">AVERAGE(KL10:KL23)</f>
        <v>0</v>
      </c>
      <c r="KM24">
        <f t="shared" ref="KM24" si="93">AVERAGE(KM10:KM23)</f>
        <v>0</v>
      </c>
      <c r="KN24">
        <f t="shared" ref="KN24" si="94">AVERAGE(KN10:KN23)</f>
        <v>0</v>
      </c>
      <c r="KO24">
        <f t="shared" ref="KO24" si="95">AVERAGE(KO10:KO23)</f>
        <v>0</v>
      </c>
      <c r="KQ24" s="7" t="s">
        <v>39</v>
      </c>
      <c r="KR24">
        <f t="shared" ref="KR24" si="96">AVERAGE(KR10:KR23)</f>
        <v>0</v>
      </c>
      <c r="KS24">
        <f t="shared" ref="KS24" si="97">AVERAGE(KS10:KS23)</f>
        <v>0.7142857142857143</v>
      </c>
      <c r="KT24">
        <f t="shared" ref="KT24" si="98">AVERAGE(KT10:KT23)</f>
        <v>0.7142857142857143</v>
      </c>
      <c r="KU24">
        <f t="shared" ref="KU24" si="99">AVERAGE(KU10:KU23)</f>
        <v>0.7142857142857143</v>
      </c>
      <c r="KV24">
        <f t="shared" ref="KV24" si="100">AVERAGE(KV10:KV23)</f>
        <v>0.6428571428571429</v>
      </c>
      <c r="KW24">
        <f t="shared" ref="KW24" si="101">AVERAGE(KW10:KW23)</f>
        <v>0.5714285714285714</v>
      </c>
      <c r="KX24">
        <f t="shared" ref="KX24" si="102">AVERAGE(KX10:KX23)</f>
        <v>0.5</v>
      </c>
      <c r="KY24">
        <f t="shared" ref="KY24" si="103">AVERAGE(KY10:KY23)</f>
        <v>0.42857142857142855</v>
      </c>
      <c r="KZ24">
        <f t="shared" ref="KZ24" si="104">AVERAGE(KZ10:KZ23)</f>
        <v>0.35714285714285715</v>
      </c>
      <c r="LA24">
        <f t="shared" ref="LA24" si="105">AVERAGE(LA10:LA23)</f>
        <v>0.2857142857142857</v>
      </c>
      <c r="LB24">
        <f t="shared" ref="LB24" si="106">AVERAGE(LB10:LB23)</f>
        <v>0.42857142857142855</v>
      </c>
      <c r="LC24">
        <f t="shared" ref="LC24" si="107">AVERAGE(LC10:LC23)</f>
        <v>0.2857142857142857</v>
      </c>
      <c r="LD24">
        <f t="shared" ref="LD24" si="108">AVERAGE(LD10:LD23)</f>
        <v>7.1428571428571425E-2</v>
      </c>
      <c r="LE24">
        <f t="shared" ref="LE24" si="109">AVERAGE(LE10:LE23)</f>
        <v>0</v>
      </c>
      <c r="LF24">
        <f t="shared" ref="LF24" si="110">AVERAGE(LF10:LF23)</f>
        <v>0</v>
      </c>
      <c r="LG24">
        <f t="shared" ref="LG24" si="111">AVERAGE(LG10:LG23)</f>
        <v>0</v>
      </c>
      <c r="LH24">
        <f t="shared" ref="LH24" si="112">AVERAGE(LH10:LH23)</f>
        <v>0</v>
      </c>
      <c r="LI24">
        <f t="shared" ref="LI24" si="113">AVERAGE(LI10:LI23)</f>
        <v>0</v>
      </c>
      <c r="LJ24">
        <f t="shared" ref="LJ24" si="114">AVERAGE(LJ10:LJ23)</f>
        <v>0</v>
      </c>
      <c r="LK24">
        <f t="shared" ref="LK24" si="115">AVERAGE(LK10:LK23)</f>
        <v>0.7142857142857143</v>
      </c>
      <c r="LL24">
        <f t="shared" ref="LL24" si="116">AVERAGE(LL10:LL23)</f>
        <v>0</v>
      </c>
      <c r="LM24">
        <f t="shared" ref="LM24" si="117">AVERAGE(LM10:LM23)</f>
        <v>0</v>
      </c>
      <c r="LN24">
        <f t="shared" ref="LN24" si="118">AVERAGE(LN10:LN23)</f>
        <v>0.5714285714285714</v>
      </c>
      <c r="LP24" s="7" t="s">
        <v>39</v>
      </c>
      <c r="LQ24">
        <f t="shared" ref="LQ24" si="119">AVERAGE(LQ10:LQ23)</f>
        <v>0</v>
      </c>
      <c r="LR24">
        <f t="shared" ref="LR24" si="120">AVERAGE(LR10:LR23)</f>
        <v>0</v>
      </c>
      <c r="LS24">
        <f t="shared" ref="LS24" si="121">AVERAGE(LS10:LS23)</f>
        <v>0</v>
      </c>
      <c r="LT24">
        <f t="shared" ref="LT24" si="122">AVERAGE(LT10:LT23)</f>
        <v>0</v>
      </c>
      <c r="LU24">
        <f t="shared" ref="LU24" si="123">AVERAGE(LU10:LU23)</f>
        <v>0</v>
      </c>
      <c r="LV24">
        <f t="shared" ref="LV24" si="124">AVERAGE(LV10:LV23)</f>
        <v>0</v>
      </c>
      <c r="LW24">
        <f t="shared" ref="LW24" si="125">AVERAGE(LW10:LW23)</f>
        <v>0</v>
      </c>
      <c r="LX24">
        <f t="shared" ref="LX24" si="126">AVERAGE(LX10:LX23)</f>
        <v>0</v>
      </c>
      <c r="LY24">
        <f t="shared" ref="LY24" si="127">AVERAGE(LY10:LY23)</f>
        <v>0</v>
      </c>
      <c r="LZ24">
        <f t="shared" ref="LZ24" si="128">AVERAGE(LZ10:LZ23)</f>
        <v>0</v>
      </c>
      <c r="MA24">
        <f t="shared" ref="MA24" si="129">AVERAGE(MA10:MA23)</f>
        <v>0</v>
      </c>
      <c r="MB24">
        <f t="shared" ref="MB24" si="130">AVERAGE(MB10:MB23)</f>
        <v>0</v>
      </c>
      <c r="MC24">
        <f t="shared" ref="MC24" si="131">AVERAGE(MC10:MC23)</f>
        <v>0</v>
      </c>
      <c r="MD24">
        <f t="shared" ref="MD24" si="132">AVERAGE(MD10:MD23)</f>
        <v>0</v>
      </c>
      <c r="ME24">
        <f t="shared" ref="ME24" si="133">AVERAGE(ME10:ME23)</f>
        <v>0</v>
      </c>
      <c r="MF24">
        <f t="shared" ref="MF24" si="134">AVERAGE(MF10:MF23)</f>
        <v>0</v>
      </c>
      <c r="MG24">
        <f t="shared" ref="MG24" si="135">AVERAGE(MG10:MG23)</f>
        <v>0</v>
      </c>
      <c r="MH24">
        <f t="shared" ref="MH24" si="136">AVERAGE(MH10:MH23)</f>
        <v>0</v>
      </c>
      <c r="MI24">
        <f t="shared" ref="MI24" si="137">AVERAGE(MI10:MI23)</f>
        <v>0</v>
      </c>
      <c r="MJ24">
        <f t="shared" ref="MJ24" si="138">AVERAGE(MJ10:MJ23)</f>
        <v>0</v>
      </c>
      <c r="MK24">
        <f t="shared" ref="MK24" si="139">AVERAGE(MK10:MK23)</f>
        <v>0.7142857142857143</v>
      </c>
      <c r="ML24">
        <f t="shared" ref="ML24" si="140">AVERAGE(ML10:ML23)</f>
        <v>0</v>
      </c>
      <c r="MM24">
        <f t="shared" ref="MM24" si="141">AVERAGE(MM10:MM23)</f>
        <v>0.7142857142857143</v>
      </c>
      <c r="MO24" s="7" t="s">
        <v>39</v>
      </c>
      <c r="MP24">
        <f t="shared" ref="MP24" si="142">AVERAGE(MP10:MP23)</f>
        <v>0</v>
      </c>
      <c r="MQ24">
        <f t="shared" ref="MQ24" si="143">AVERAGE(MQ10:MQ23)</f>
        <v>0</v>
      </c>
      <c r="MR24">
        <f t="shared" ref="MR24" si="144">AVERAGE(MR10:MR23)</f>
        <v>0</v>
      </c>
      <c r="MS24">
        <f t="shared" ref="MS24" si="145">AVERAGE(MS10:MS23)</f>
        <v>0</v>
      </c>
      <c r="MT24">
        <f t="shared" ref="MT24" si="146">AVERAGE(MT10:MT23)</f>
        <v>0</v>
      </c>
      <c r="MU24">
        <f t="shared" ref="MU24" si="147">AVERAGE(MU10:MU23)</f>
        <v>0</v>
      </c>
      <c r="MV24">
        <f t="shared" ref="MV24" si="148">AVERAGE(MV10:MV23)</f>
        <v>0</v>
      </c>
      <c r="MW24">
        <f t="shared" ref="MW24" si="149">AVERAGE(MW10:MW23)</f>
        <v>0</v>
      </c>
      <c r="MX24">
        <f t="shared" ref="MX24" si="150">AVERAGE(MX10:MX23)</f>
        <v>0</v>
      </c>
      <c r="MY24">
        <f t="shared" ref="MY24" si="151">AVERAGE(MY10:MY23)</f>
        <v>0</v>
      </c>
      <c r="MZ24">
        <f t="shared" ref="MZ24" si="152">AVERAGE(MZ10:MZ23)</f>
        <v>7.1428571428571425E-2</v>
      </c>
      <c r="NA24">
        <f t="shared" ref="NA24" si="153">AVERAGE(NA10:NA23)</f>
        <v>7.1428571428571425E-2</v>
      </c>
      <c r="NB24">
        <f t="shared" ref="NB24" si="154">AVERAGE(NB10:NB23)</f>
        <v>0.35714285714285715</v>
      </c>
      <c r="NC24">
        <f t="shared" ref="NC24" si="155">AVERAGE(NC10:NC23)</f>
        <v>0</v>
      </c>
      <c r="ND24">
        <f t="shared" ref="ND24" si="156">AVERAGE(ND10:ND23)</f>
        <v>0</v>
      </c>
      <c r="NE24">
        <f t="shared" ref="NE24" si="157">AVERAGE(NE10:NE23)</f>
        <v>0.7142857142857143</v>
      </c>
      <c r="NF24">
        <f t="shared" ref="NF24" si="158">AVERAGE(NF10:NF23)</f>
        <v>0</v>
      </c>
      <c r="NG24">
        <f t="shared" ref="NG24" si="159">AVERAGE(NG10:NG23)</f>
        <v>0</v>
      </c>
      <c r="NH24">
        <f t="shared" ref="NH24" si="160">AVERAGE(NH10:NH23)</f>
        <v>1.4285714285714286</v>
      </c>
      <c r="NI24">
        <f t="shared" ref="NI24" si="161">AVERAGE(NI10:NI23)</f>
        <v>0</v>
      </c>
      <c r="NJ24">
        <f t="shared" ref="NJ24" si="162">AVERAGE(NJ10:NJ23)</f>
        <v>1.2857142857142858</v>
      </c>
      <c r="NK24">
        <f t="shared" ref="NK24" si="163">AVERAGE(NK10:NK23)</f>
        <v>0</v>
      </c>
      <c r="NL24">
        <f t="shared" ref="NL24" si="164">AVERAGE(NL10:NL23)</f>
        <v>1.7142857142857142</v>
      </c>
    </row>
    <row r="25" spans="3:376" x14ac:dyDescent="0.3">
      <c r="C25" s="7" t="s">
        <v>40</v>
      </c>
      <c r="D25">
        <f>STDEV(D10:D23)</f>
        <v>0</v>
      </c>
      <c r="E25">
        <f t="shared" ref="E25:BO25" si="165">STDEV(E10:E23)</f>
        <v>0</v>
      </c>
      <c r="F25">
        <f t="shared" si="165"/>
        <v>0</v>
      </c>
      <c r="G25">
        <f t="shared" si="165"/>
        <v>0</v>
      </c>
      <c r="H25">
        <f t="shared" si="165"/>
        <v>0</v>
      </c>
      <c r="I25">
        <f t="shared" si="165"/>
        <v>0</v>
      </c>
      <c r="J25">
        <f t="shared" si="165"/>
        <v>0</v>
      </c>
      <c r="K25">
        <f t="shared" si="165"/>
        <v>0</v>
      </c>
      <c r="L25">
        <f t="shared" si="165"/>
        <v>0</v>
      </c>
      <c r="M25">
        <f t="shared" si="165"/>
        <v>0</v>
      </c>
      <c r="N25">
        <f t="shared" si="165"/>
        <v>0</v>
      </c>
      <c r="O25">
        <f t="shared" si="165"/>
        <v>0</v>
      </c>
      <c r="P25">
        <f t="shared" si="165"/>
        <v>0</v>
      </c>
      <c r="Q25">
        <f t="shared" si="165"/>
        <v>0</v>
      </c>
      <c r="R25">
        <f t="shared" si="165"/>
        <v>0</v>
      </c>
      <c r="S25">
        <f t="shared" si="165"/>
        <v>0</v>
      </c>
      <c r="T25">
        <f t="shared" si="165"/>
        <v>0</v>
      </c>
      <c r="U25">
        <f t="shared" si="165"/>
        <v>0</v>
      </c>
      <c r="V25">
        <f t="shared" si="165"/>
        <v>0</v>
      </c>
      <c r="W25">
        <f t="shared" si="165"/>
        <v>0</v>
      </c>
      <c r="X25">
        <f t="shared" si="165"/>
        <v>0</v>
      </c>
      <c r="Y25">
        <f t="shared" si="165"/>
        <v>0</v>
      </c>
      <c r="Z25">
        <f t="shared" si="165"/>
        <v>2.6726124191242437</v>
      </c>
      <c r="AB25" s="7" t="s">
        <v>40</v>
      </c>
      <c r="AC25">
        <f t="shared" si="165"/>
        <v>0.80178372573727319</v>
      </c>
      <c r="AD25">
        <f t="shared" si="165"/>
        <v>0</v>
      </c>
      <c r="AE25">
        <f t="shared" si="165"/>
        <v>0</v>
      </c>
      <c r="AF25">
        <f t="shared" si="165"/>
        <v>1.6508406117111141</v>
      </c>
      <c r="AG25">
        <f t="shared" si="165"/>
        <v>1.8708286933869707</v>
      </c>
      <c r="AH25">
        <f t="shared" si="165"/>
        <v>1.8708286933869707</v>
      </c>
      <c r="AI25">
        <f t="shared" si="165"/>
        <v>2.1380899352993952</v>
      </c>
      <c r="AJ25">
        <f t="shared" si="165"/>
        <v>2.1380899352993952</v>
      </c>
      <c r="AK25">
        <f t="shared" si="165"/>
        <v>1.6035674514745464</v>
      </c>
      <c r="AL25">
        <f t="shared" si="165"/>
        <v>1.4005493427717788</v>
      </c>
      <c r="AM25">
        <f t="shared" si="165"/>
        <v>1.2860194997923451</v>
      </c>
      <c r="AN25">
        <f t="shared" si="165"/>
        <v>1.0818177620697813</v>
      </c>
      <c r="AO25">
        <f t="shared" si="165"/>
        <v>0.928782731664065</v>
      </c>
      <c r="AP25">
        <f t="shared" si="165"/>
        <v>0.928782731664065</v>
      </c>
      <c r="AQ25">
        <f t="shared" si="165"/>
        <v>0.53452248382484879</v>
      </c>
      <c r="AR25">
        <f t="shared" si="165"/>
        <v>0.53452248382484879</v>
      </c>
      <c r="AS25">
        <f t="shared" si="165"/>
        <v>0.53452248382484879</v>
      </c>
      <c r="AT25">
        <f t="shared" si="165"/>
        <v>0.53452248382484879</v>
      </c>
      <c r="AU25">
        <f t="shared" si="165"/>
        <v>0.53452248382484879</v>
      </c>
      <c r="AV25">
        <f t="shared" si="165"/>
        <v>1.1578684470436789</v>
      </c>
      <c r="AW25">
        <f t="shared" si="165"/>
        <v>1.1578684470436789</v>
      </c>
      <c r="AX25">
        <f t="shared" si="165"/>
        <v>1.8752289237539816</v>
      </c>
      <c r="AY25">
        <f t="shared" si="165"/>
        <v>2.6726124191242437</v>
      </c>
      <c r="BA25" s="7" t="s">
        <v>40</v>
      </c>
      <c r="BB25">
        <f t="shared" si="165"/>
        <v>0</v>
      </c>
      <c r="BC25">
        <f t="shared" si="165"/>
        <v>0</v>
      </c>
      <c r="BD25">
        <f t="shared" si="165"/>
        <v>0</v>
      </c>
      <c r="BE25">
        <f t="shared" si="165"/>
        <v>1.0690449676496976</v>
      </c>
      <c r="BF25">
        <f t="shared" si="165"/>
        <v>1.0690449676496976</v>
      </c>
      <c r="BG25">
        <f t="shared" si="165"/>
        <v>0.80178372573727319</v>
      </c>
      <c r="BH25">
        <f t="shared" si="165"/>
        <v>0.80178372573727319</v>
      </c>
      <c r="BI25">
        <f t="shared" si="165"/>
        <v>0</v>
      </c>
      <c r="BJ25">
        <f t="shared" si="165"/>
        <v>0</v>
      </c>
      <c r="BK25">
        <f t="shared" si="165"/>
        <v>0</v>
      </c>
      <c r="BL25">
        <f t="shared" si="165"/>
        <v>0</v>
      </c>
      <c r="BM25">
        <f t="shared" si="165"/>
        <v>0</v>
      </c>
      <c r="BN25">
        <f t="shared" si="165"/>
        <v>0</v>
      </c>
      <c r="BO25">
        <f t="shared" si="165"/>
        <v>0</v>
      </c>
      <c r="BP25">
        <f t="shared" ref="BP25:EA25" si="166">STDEV(BP10:BP23)</f>
        <v>0</v>
      </c>
      <c r="BQ25">
        <f t="shared" si="166"/>
        <v>0</v>
      </c>
      <c r="BR25">
        <f t="shared" si="166"/>
        <v>0</v>
      </c>
      <c r="BS25">
        <f t="shared" si="166"/>
        <v>0</v>
      </c>
      <c r="BT25">
        <f t="shared" si="166"/>
        <v>0</v>
      </c>
      <c r="BU25">
        <f t="shared" si="166"/>
        <v>0</v>
      </c>
      <c r="BV25">
        <f t="shared" si="166"/>
        <v>0</v>
      </c>
      <c r="BW25">
        <f t="shared" si="166"/>
        <v>0</v>
      </c>
      <c r="BX25">
        <f t="shared" si="166"/>
        <v>1.6035674514745464</v>
      </c>
      <c r="BZ25" s="7" t="s">
        <v>40</v>
      </c>
      <c r="CA25">
        <f t="shared" si="166"/>
        <v>0</v>
      </c>
      <c r="CB25">
        <f t="shared" si="166"/>
        <v>0</v>
      </c>
      <c r="CC25">
        <f t="shared" si="166"/>
        <v>0</v>
      </c>
      <c r="CD25">
        <f t="shared" si="166"/>
        <v>0</v>
      </c>
      <c r="CE25">
        <f t="shared" si="166"/>
        <v>0</v>
      </c>
      <c r="CF25">
        <f t="shared" si="166"/>
        <v>0</v>
      </c>
      <c r="CG25">
        <f t="shared" si="166"/>
        <v>0</v>
      </c>
      <c r="CH25">
        <f t="shared" si="166"/>
        <v>0</v>
      </c>
      <c r="CI25">
        <f t="shared" si="166"/>
        <v>0.53452248382484879</v>
      </c>
      <c r="CJ25">
        <f t="shared" si="166"/>
        <v>0.2672612419124244</v>
      </c>
      <c r="CK25">
        <f t="shared" si="166"/>
        <v>1.6458405781822274</v>
      </c>
      <c r="CL25">
        <f t="shared" si="166"/>
        <v>1.6458405781822274</v>
      </c>
      <c r="CM25">
        <f t="shared" si="166"/>
        <v>0.57893422352183943</v>
      </c>
      <c r="CN25">
        <f t="shared" si="166"/>
        <v>0.57893422352183943</v>
      </c>
      <c r="CO25">
        <f t="shared" si="166"/>
        <v>0.928782731664065</v>
      </c>
      <c r="CP25">
        <f t="shared" si="166"/>
        <v>1.6508406117111141</v>
      </c>
      <c r="CQ25">
        <f t="shared" si="166"/>
        <v>0.2672612419124244</v>
      </c>
      <c r="CR25">
        <f t="shared" si="166"/>
        <v>1.6052797503622467</v>
      </c>
      <c r="CS25">
        <f t="shared" si="166"/>
        <v>1.6052797503622467</v>
      </c>
      <c r="CT25">
        <f t="shared" si="166"/>
        <v>2.3533936216582085</v>
      </c>
      <c r="CU25">
        <f t="shared" si="166"/>
        <v>2.3533936216582085</v>
      </c>
      <c r="CV25">
        <f t="shared" si="166"/>
        <v>2.3487195482823227</v>
      </c>
      <c r="CW25">
        <f t="shared" si="166"/>
        <v>1.6508406117111141</v>
      </c>
      <c r="CY25" s="7" t="s">
        <v>40</v>
      </c>
      <c r="CZ25">
        <f t="shared" si="166"/>
        <v>0</v>
      </c>
      <c r="DA25">
        <f t="shared" si="166"/>
        <v>0</v>
      </c>
      <c r="DB25">
        <f t="shared" si="166"/>
        <v>0</v>
      </c>
      <c r="DC25">
        <f t="shared" si="166"/>
        <v>0.80178372573727319</v>
      </c>
      <c r="DD25">
        <f t="shared" si="166"/>
        <v>0.80178372573727319</v>
      </c>
      <c r="DE25">
        <f t="shared" si="166"/>
        <v>0.80178372573727319</v>
      </c>
      <c r="DF25">
        <f t="shared" si="166"/>
        <v>0.80178372573727319</v>
      </c>
      <c r="DG25">
        <f t="shared" si="166"/>
        <v>0.928782731664065</v>
      </c>
      <c r="DH25">
        <f t="shared" si="166"/>
        <v>1.1578684470436789</v>
      </c>
      <c r="DI25">
        <f t="shared" si="166"/>
        <v>0.80178372573727319</v>
      </c>
      <c r="DJ25">
        <f t="shared" si="166"/>
        <v>1.0690449676496976</v>
      </c>
      <c r="DK25">
        <f t="shared" si="166"/>
        <v>1.4525460784051258</v>
      </c>
      <c r="DL25">
        <f t="shared" si="166"/>
        <v>1.4525460784051258</v>
      </c>
      <c r="DM25">
        <f t="shared" si="166"/>
        <v>1.4525460784051258</v>
      </c>
      <c r="DN25">
        <f t="shared" si="166"/>
        <v>1.0690449676496976</v>
      </c>
      <c r="DO25">
        <f t="shared" si="166"/>
        <v>1.0690449676496976</v>
      </c>
      <c r="DP25">
        <f t="shared" si="166"/>
        <v>1.1578684470436789</v>
      </c>
      <c r="DQ25">
        <f t="shared" si="166"/>
        <v>2.8332794651203272</v>
      </c>
      <c r="DR25">
        <f t="shared" si="166"/>
        <v>2.6654072117400007</v>
      </c>
      <c r="DS25">
        <f t="shared" si="166"/>
        <v>2.9981679387604339</v>
      </c>
      <c r="DT25">
        <f t="shared" si="166"/>
        <v>1.85756546332813</v>
      </c>
      <c r="DU25">
        <f t="shared" si="166"/>
        <v>1.85756546332813</v>
      </c>
      <c r="DV25">
        <f t="shared" si="166"/>
        <v>0.80178372573727319</v>
      </c>
      <c r="DX25" s="37" t="s">
        <v>40</v>
      </c>
      <c r="DY25" s="30">
        <f t="shared" si="166"/>
        <v>0</v>
      </c>
      <c r="DZ25" s="30">
        <f t="shared" si="166"/>
        <v>0</v>
      </c>
      <c r="EA25" s="30">
        <f t="shared" si="166"/>
        <v>0</v>
      </c>
      <c r="EB25" s="30">
        <f t="shared" ref="EB25:GM25" si="167">STDEV(EB10:EB23)</f>
        <v>0</v>
      </c>
      <c r="EC25" s="30">
        <f t="shared" si="167"/>
        <v>0</v>
      </c>
      <c r="ED25" s="30">
        <f t="shared" si="167"/>
        <v>0</v>
      </c>
      <c r="EE25" s="30">
        <f t="shared" si="167"/>
        <v>0</v>
      </c>
      <c r="EF25" s="30">
        <f t="shared" si="167"/>
        <v>0</v>
      </c>
      <c r="EG25" s="30">
        <f t="shared" si="167"/>
        <v>0</v>
      </c>
      <c r="EH25" s="30">
        <f t="shared" si="167"/>
        <v>0</v>
      </c>
      <c r="EI25" s="30">
        <f t="shared" si="167"/>
        <v>0</v>
      </c>
      <c r="EJ25" s="30">
        <f t="shared" si="167"/>
        <v>0</v>
      </c>
      <c r="EK25" s="30">
        <f t="shared" si="167"/>
        <v>0</v>
      </c>
      <c r="EL25" s="30">
        <f t="shared" si="167"/>
        <v>0</v>
      </c>
      <c r="EM25" s="30">
        <f t="shared" si="167"/>
        <v>0</v>
      </c>
      <c r="EN25" s="30">
        <f t="shared" si="167"/>
        <v>2.5071326821120348</v>
      </c>
      <c r="EO25" s="30">
        <f t="shared" si="167"/>
        <v>3.4016802570830449</v>
      </c>
      <c r="EP25" s="30">
        <f t="shared" si="167"/>
        <v>0</v>
      </c>
      <c r="EQ25" s="30">
        <f t="shared" si="167"/>
        <v>0</v>
      </c>
      <c r="ER25" s="30">
        <f t="shared" si="167"/>
        <v>0</v>
      </c>
      <c r="ES25" s="30">
        <f t="shared" si="167"/>
        <v>0</v>
      </c>
      <c r="ET25" s="30">
        <f t="shared" si="167"/>
        <v>0</v>
      </c>
      <c r="EU25" s="30">
        <f t="shared" si="167"/>
        <v>0</v>
      </c>
      <c r="EW25" s="7" t="s">
        <v>40</v>
      </c>
      <c r="EX25">
        <f t="shared" si="167"/>
        <v>0</v>
      </c>
      <c r="EY25">
        <f t="shared" si="167"/>
        <v>0</v>
      </c>
      <c r="EZ25">
        <f t="shared" si="167"/>
        <v>0</v>
      </c>
      <c r="FA25">
        <f t="shared" si="167"/>
        <v>0</v>
      </c>
      <c r="FB25">
        <f t="shared" si="167"/>
        <v>0</v>
      </c>
      <c r="FC25">
        <f t="shared" si="167"/>
        <v>0</v>
      </c>
      <c r="FD25">
        <f t="shared" si="167"/>
        <v>0.53452248382484879</v>
      </c>
      <c r="FE25">
        <f t="shared" si="167"/>
        <v>0.80178372573727319</v>
      </c>
      <c r="FF25">
        <f t="shared" si="167"/>
        <v>1.3363062095621219</v>
      </c>
      <c r="FG25">
        <f t="shared" si="167"/>
        <v>0.80178372573727319</v>
      </c>
      <c r="FH25">
        <f t="shared" si="167"/>
        <v>2.2249830225306102</v>
      </c>
      <c r="FI25">
        <f t="shared" si="167"/>
        <v>1.3363062095621219</v>
      </c>
      <c r="FJ25">
        <f t="shared" si="167"/>
        <v>1.5406577730392865</v>
      </c>
      <c r="FK25">
        <f t="shared" si="167"/>
        <v>0.72627303920256292</v>
      </c>
      <c r="FL25">
        <f t="shared" si="167"/>
        <v>1.1578684470436789</v>
      </c>
      <c r="FM25">
        <f t="shared" si="167"/>
        <v>2.5559669467673154</v>
      </c>
      <c r="FN25">
        <f t="shared" si="167"/>
        <v>1.0690449676496976</v>
      </c>
      <c r="FO25">
        <f t="shared" si="167"/>
        <v>1.0690449676496976</v>
      </c>
      <c r="FP25">
        <f t="shared" si="167"/>
        <v>2.3157368940873577</v>
      </c>
      <c r="FQ25">
        <f t="shared" si="167"/>
        <v>2.0821058655036819</v>
      </c>
      <c r="FR25">
        <f t="shared" si="167"/>
        <v>1.2860194997923451</v>
      </c>
      <c r="FS25">
        <f t="shared" si="167"/>
        <v>1.4525460784051258</v>
      </c>
      <c r="FT25">
        <f t="shared" si="167"/>
        <v>0</v>
      </c>
      <c r="FV25" s="7" t="s">
        <v>40</v>
      </c>
      <c r="FW25">
        <f t="shared" si="167"/>
        <v>0</v>
      </c>
      <c r="FX25">
        <f t="shared" si="167"/>
        <v>0</v>
      </c>
      <c r="FY25">
        <f t="shared" si="167"/>
        <v>1.5281246137553166</v>
      </c>
      <c r="FZ25">
        <f t="shared" si="167"/>
        <v>1.2860194997923451</v>
      </c>
      <c r="GA25">
        <f t="shared" si="167"/>
        <v>1.7743595036946849</v>
      </c>
      <c r="GB25">
        <f t="shared" si="167"/>
        <v>1.4468609447374663</v>
      </c>
      <c r="GC25">
        <f t="shared" si="167"/>
        <v>1.4525460784051258</v>
      </c>
      <c r="GD25">
        <f t="shared" si="167"/>
        <v>1.2860194997923451</v>
      </c>
      <c r="GE25">
        <f t="shared" si="167"/>
        <v>1.2860194997923451</v>
      </c>
      <c r="GF25">
        <f t="shared" si="167"/>
        <v>1.2860194997923451</v>
      </c>
      <c r="GG25">
        <f t="shared" si="167"/>
        <v>1.0690449676496976</v>
      </c>
      <c r="GH25">
        <f t="shared" si="167"/>
        <v>1.0690449676496976</v>
      </c>
      <c r="GI25">
        <f t="shared" si="167"/>
        <v>0</v>
      </c>
      <c r="GJ25">
        <f t="shared" si="167"/>
        <v>0</v>
      </c>
      <c r="GK25">
        <f t="shared" si="167"/>
        <v>0.2672612419124244</v>
      </c>
      <c r="GL25">
        <f t="shared" si="167"/>
        <v>0</v>
      </c>
      <c r="GM25">
        <f t="shared" si="167"/>
        <v>0</v>
      </c>
      <c r="GN25">
        <f t="shared" ref="GN25:GS25" si="168">STDEV(GN10:GN23)</f>
        <v>0</v>
      </c>
      <c r="GO25">
        <f t="shared" si="168"/>
        <v>0</v>
      </c>
      <c r="GP25">
        <f t="shared" si="168"/>
        <v>0</v>
      </c>
      <c r="GQ25">
        <f t="shared" si="168"/>
        <v>0</v>
      </c>
      <c r="GR25">
        <f t="shared" si="168"/>
        <v>0</v>
      </c>
      <c r="GS25">
        <f t="shared" si="168"/>
        <v>0</v>
      </c>
      <c r="GU25" s="7" t="s">
        <v>40</v>
      </c>
      <c r="GV25">
        <f t="shared" ref="GV25:HR25" si="169">STDEV(GV10:GV23)</f>
        <v>0</v>
      </c>
      <c r="GW25">
        <f t="shared" si="169"/>
        <v>0</v>
      </c>
      <c r="GX25">
        <f t="shared" si="169"/>
        <v>0</v>
      </c>
      <c r="GY25">
        <f t="shared" si="169"/>
        <v>0</v>
      </c>
      <c r="GZ25">
        <f t="shared" si="169"/>
        <v>0</v>
      </c>
      <c r="HA25">
        <f t="shared" si="169"/>
        <v>0</v>
      </c>
      <c r="HB25">
        <f t="shared" si="169"/>
        <v>0</v>
      </c>
      <c r="HC25">
        <f t="shared" si="169"/>
        <v>0</v>
      </c>
      <c r="HD25">
        <f t="shared" si="169"/>
        <v>0</v>
      </c>
      <c r="HE25">
        <f t="shared" si="169"/>
        <v>0</v>
      </c>
      <c r="HF25">
        <f t="shared" si="169"/>
        <v>0</v>
      </c>
      <c r="HG25">
        <f t="shared" si="169"/>
        <v>0</v>
      </c>
      <c r="HH25">
        <f t="shared" si="169"/>
        <v>0</v>
      </c>
      <c r="HI25">
        <f t="shared" si="169"/>
        <v>0</v>
      </c>
      <c r="HJ25">
        <f t="shared" si="169"/>
        <v>0</v>
      </c>
      <c r="HK25">
        <f t="shared" si="169"/>
        <v>0</v>
      </c>
      <c r="HL25">
        <f t="shared" si="169"/>
        <v>0</v>
      </c>
      <c r="HM25">
        <f t="shared" si="169"/>
        <v>0</v>
      </c>
      <c r="HN25">
        <f t="shared" si="169"/>
        <v>0</v>
      </c>
      <c r="HO25">
        <f t="shared" si="169"/>
        <v>0</v>
      </c>
      <c r="HP25">
        <f t="shared" si="169"/>
        <v>0</v>
      </c>
      <c r="HQ25">
        <f t="shared" si="169"/>
        <v>0</v>
      </c>
      <c r="HR25">
        <f t="shared" si="169"/>
        <v>0.53452248382484879</v>
      </c>
      <c r="HT25" s="7" t="s">
        <v>40</v>
      </c>
      <c r="HU25">
        <f t="shared" ref="HU25:IQ25" si="170">STDEV(HU10:HU23)</f>
        <v>0</v>
      </c>
      <c r="HV25">
        <f t="shared" si="170"/>
        <v>2.4053511772118195</v>
      </c>
      <c r="HW25">
        <f t="shared" si="170"/>
        <v>2.4053511772118195</v>
      </c>
      <c r="HX25">
        <f t="shared" si="170"/>
        <v>2.1380899352993952</v>
      </c>
      <c r="HY25">
        <f t="shared" si="170"/>
        <v>2.1380899352993952</v>
      </c>
      <c r="HZ25">
        <f t="shared" si="170"/>
        <v>1.8708286933869707</v>
      </c>
      <c r="IA25">
        <f t="shared" si="170"/>
        <v>1.8708286933869707</v>
      </c>
      <c r="IB25">
        <f t="shared" si="170"/>
        <v>1.6035674514745464</v>
      </c>
      <c r="IC25">
        <f t="shared" si="170"/>
        <v>1.6035674514745464</v>
      </c>
      <c r="ID25">
        <f t="shared" si="170"/>
        <v>1.3363062095621219</v>
      </c>
      <c r="IE25">
        <f t="shared" si="170"/>
        <v>1.3363062095621219</v>
      </c>
      <c r="IF25">
        <f t="shared" si="170"/>
        <v>1.0690449676496976</v>
      </c>
      <c r="IG25">
        <f t="shared" si="170"/>
        <v>1.0690449676496976</v>
      </c>
      <c r="IH25">
        <f t="shared" si="170"/>
        <v>0.80178372573727319</v>
      </c>
      <c r="II25">
        <f t="shared" si="170"/>
        <v>0.80178372573727319</v>
      </c>
      <c r="IJ25">
        <f t="shared" si="170"/>
        <v>0</v>
      </c>
      <c r="IK25">
        <f t="shared" si="170"/>
        <v>0</v>
      </c>
      <c r="IL25">
        <f t="shared" si="170"/>
        <v>0</v>
      </c>
      <c r="IM25">
        <f t="shared" si="170"/>
        <v>0</v>
      </c>
      <c r="IN25">
        <f t="shared" si="170"/>
        <v>0</v>
      </c>
      <c r="IO25">
        <f t="shared" si="170"/>
        <v>0</v>
      </c>
      <c r="IP25">
        <f t="shared" si="170"/>
        <v>1.0690449676496976</v>
      </c>
      <c r="IQ25">
        <f t="shared" si="170"/>
        <v>0</v>
      </c>
      <c r="IS25" s="7" t="s">
        <v>40</v>
      </c>
      <c r="IT25">
        <f t="shared" ref="IT25:JP25" si="171">STDEV(IT10:IT23)</f>
        <v>0</v>
      </c>
      <c r="IU25">
        <f t="shared" si="171"/>
        <v>0</v>
      </c>
      <c r="IV25">
        <f t="shared" si="171"/>
        <v>0</v>
      </c>
      <c r="IW25">
        <f t="shared" si="171"/>
        <v>0</v>
      </c>
      <c r="IX25">
        <f t="shared" si="171"/>
        <v>0</v>
      </c>
      <c r="IY25">
        <f t="shared" si="171"/>
        <v>0</v>
      </c>
      <c r="IZ25">
        <f t="shared" si="171"/>
        <v>0</v>
      </c>
      <c r="JA25">
        <f t="shared" si="171"/>
        <v>0</v>
      </c>
      <c r="JB25">
        <f t="shared" si="171"/>
        <v>0</v>
      </c>
      <c r="JC25">
        <f t="shared" si="171"/>
        <v>0</v>
      </c>
      <c r="JD25">
        <f t="shared" si="171"/>
        <v>0</v>
      </c>
      <c r="JE25">
        <f t="shared" si="171"/>
        <v>0</v>
      </c>
      <c r="JF25">
        <f t="shared" si="171"/>
        <v>0</v>
      </c>
      <c r="JG25">
        <f t="shared" si="171"/>
        <v>0</v>
      </c>
      <c r="JH25">
        <f t="shared" si="171"/>
        <v>0</v>
      </c>
      <c r="JI25">
        <f t="shared" si="171"/>
        <v>0</v>
      </c>
      <c r="JJ25">
        <f t="shared" si="171"/>
        <v>0</v>
      </c>
      <c r="JK25">
        <f t="shared" si="171"/>
        <v>0</v>
      </c>
      <c r="JL25">
        <f t="shared" si="171"/>
        <v>0</v>
      </c>
      <c r="JM25">
        <f t="shared" si="171"/>
        <v>0</v>
      </c>
      <c r="JN25">
        <f t="shared" si="171"/>
        <v>0</v>
      </c>
      <c r="JO25">
        <f t="shared" si="171"/>
        <v>0</v>
      </c>
      <c r="JP25">
        <f t="shared" si="171"/>
        <v>0</v>
      </c>
      <c r="JR25" s="7" t="s">
        <v>40</v>
      </c>
      <c r="JS25">
        <f t="shared" ref="JS25:KO25" si="172">STDEV(JS10:JS23)</f>
        <v>0</v>
      </c>
      <c r="JT25">
        <f t="shared" si="172"/>
        <v>0</v>
      </c>
      <c r="JU25">
        <f t="shared" si="172"/>
        <v>0</v>
      </c>
      <c r="JV25">
        <f t="shared" si="172"/>
        <v>0</v>
      </c>
      <c r="JW25">
        <f t="shared" si="172"/>
        <v>0</v>
      </c>
      <c r="JX25">
        <f t="shared" si="172"/>
        <v>0</v>
      </c>
      <c r="JY25">
        <f t="shared" si="172"/>
        <v>0</v>
      </c>
      <c r="JZ25">
        <f t="shared" si="172"/>
        <v>0</v>
      </c>
      <c r="KA25">
        <f t="shared" si="172"/>
        <v>0</v>
      </c>
      <c r="KB25">
        <f t="shared" si="172"/>
        <v>1.6508406117111141</v>
      </c>
      <c r="KC25">
        <f t="shared" si="172"/>
        <v>2.3996336716761077</v>
      </c>
      <c r="KD25">
        <f t="shared" si="172"/>
        <v>2.4053511772118195</v>
      </c>
      <c r="KE25">
        <f t="shared" si="172"/>
        <v>1.6035674514745464</v>
      </c>
      <c r="KF25">
        <f t="shared" si="172"/>
        <v>0</v>
      </c>
      <c r="KG25">
        <f t="shared" si="172"/>
        <v>0</v>
      </c>
      <c r="KH25">
        <f t="shared" si="172"/>
        <v>0</v>
      </c>
      <c r="KI25">
        <f t="shared" si="172"/>
        <v>0</v>
      </c>
      <c r="KJ25">
        <f t="shared" si="172"/>
        <v>2.6726124191242437</v>
      </c>
      <c r="KK25">
        <f t="shared" si="172"/>
        <v>0</v>
      </c>
      <c r="KL25">
        <f t="shared" si="172"/>
        <v>0</v>
      </c>
      <c r="KM25">
        <f t="shared" si="172"/>
        <v>0</v>
      </c>
      <c r="KN25">
        <f t="shared" si="172"/>
        <v>0</v>
      </c>
      <c r="KO25">
        <f t="shared" si="172"/>
        <v>0</v>
      </c>
      <c r="KQ25" s="7" t="s">
        <v>40</v>
      </c>
      <c r="KR25">
        <f t="shared" ref="KR25:LN25" si="173">STDEV(KR10:KR23)</f>
        <v>0</v>
      </c>
      <c r="KS25">
        <f t="shared" si="173"/>
        <v>2.6726124191242437</v>
      </c>
      <c r="KT25">
        <f t="shared" si="173"/>
        <v>2.6726124191242437</v>
      </c>
      <c r="KU25">
        <f t="shared" si="173"/>
        <v>2.6726124191242437</v>
      </c>
      <c r="KV25">
        <f t="shared" si="173"/>
        <v>2.4053511772118195</v>
      </c>
      <c r="KW25">
        <f t="shared" si="173"/>
        <v>2.1380899352993952</v>
      </c>
      <c r="KX25">
        <f t="shared" si="173"/>
        <v>1.8708286933869707</v>
      </c>
      <c r="KY25">
        <f t="shared" si="173"/>
        <v>1.6035674514745464</v>
      </c>
      <c r="KZ25">
        <f t="shared" si="173"/>
        <v>1.3363062095621219</v>
      </c>
      <c r="LA25">
        <f t="shared" si="173"/>
        <v>1.0690449676496976</v>
      </c>
      <c r="LB25">
        <f t="shared" si="173"/>
        <v>1.0894095588038444</v>
      </c>
      <c r="LC25">
        <f t="shared" si="173"/>
        <v>0.72627303920256292</v>
      </c>
      <c r="LD25">
        <f t="shared" si="173"/>
        <v>0.2672612419124244</v>
      </c>
      <c r="LE25">
        <f t="shared" si="173"/>
        <v>0</v>
      </c>
      <c r="LF25">
        <f t="shared" si="173"/>
        <v>0</v>
      </c>
      <c r="LG25">
        <f t="shared" si="173"/>
        <v>0</v>
      </c>
      <c r="LH25">
        <f t="shared" si="173"/>
        <v>0</v>
      </c>
      <c r="LI25">
        <f t="shared" si="173"/>
        <v>0</v>
      </c>
      <c r="LJ25">
        <f t="shared" si="173"/>
        <v>0</v>
      </c>
      <c r="LK25">
        <f t="shared" si="173"/>
        <v>2.6726124191242437</v>
      </c>
      <c r="LL25">
        <f t="shared" si="173"/>
        <v>0</v>
      </c>
      <c r="LM25">
        <f t="shared" si="173"/>
        <v>0</v>
      </c>
      <c r="LN25">
        <f t="shared" si="173"/>
        <v>2.1380899352993952</v>
      </c>
      <c r="LP25" s="7" t="s">
        <v>40</v>
      </c>
      <c r="LQ25">
        <f t="shared" ref="LQ25:MM25" si="174">STDEV(LQ10:LQ23)</f>
        <v>0</v>
      </c>
      <c r="LR25">
        <f t="shared" si="174"/>
        <v>0</v>
      </c>
      <c r="LS25">
        <f t="shared" si="174"/>
        <v>0</v>
      </c>
      <c r="LT25">
        <f t="shared" si="174"/>
        <v>0</v>
      </c>
      <c r="LU25">
        <f t="shared" si="174"/>
        <v>0</v>
      </c>
      <c r="LV25">
        <f t="shared" si="174"/>
        <v>0</v>
      </c>
      <c r="LW25">
        <f t="shared" si="174"/>
        <v>0</v>
      </c>
      <c r="LX25">
        <f t="shared" si="174"/>
        <v>0</v>
      </c>
      <c r="LY25">
        <f t="shared" si="174"/>
        <v>0</v>
      </c>
      <c r="LZ25">
        <f t="shared" si="174"/>
        <v>0</v>
      </c>
      <c r="MA25">
        <f t="shared" si="174"/>
        <v>0</v>
      </c>
      <c r="MB25">
        <f t="shared" si="174"/>
        <v>0</v>
      </c>
      <c r="MC25">
        <f t="shared" si="174"/>
        <v>0</v>
      </c>
      <c r="MD25">
        <f t="shared" si="174"/>
        <v>0</v>
      </c>
      <c r="ME25">
        <f t="shared" si="174"/>
        <v>0</v>
      </c>
      <c r="MF25">
        <f t="shared" si="174"/>
        <v>0</v>
      </c>
      <c r="MG25">
        <f t="shared" si="174"/>
        <v>0</v>
      </c>
      <c r="MH25">
        <f t="shared" si="174"/>
        <v>0</v>
      </c>
      <c r="MI25">
        <f t="shared" si="174"/>
        <v>0</v>
      </c>
      <c r="MJ25">
        <f t="shared" si="174"/>
        <v>0</v>
      </c>
      <c r="MK25">
        <f t="shared" si="174"/>
        <v>2.6726124191242437</v>
      </c>
      <c r="ML25">
        <f t="shared" si="174"/>
        <v>0</v>
      </c>
      <c r="MM25">
        <f t="shared" si="174"/>
        <v>2.6726124191242437</v>
      </c>
      <c r="MO25" s="7" t="s">
        <v>40</v>
      </c>
      <c r="MP25">
        <f t="shared" ref="MP25:NL25" si="175">STDEV(MP10:MP23)</f>
        <v>0</v>
      </c>
      <c r="MQ25">
        <f t="shared" si="175"/>
        <v>0</v>
      </c>
      <c r="MR25">
        <f t="shared" si="175"/>
        <v>0</v>
      </c>
      <c r="MS25">
        <f t="shared" si="175"/>
        <v>0</v>
      </c>
      <c r="MT25">
        <f t="shared" si="175"/>
        <v>0</v>
      </c>
      <c r="MU25">
        <f t="shared" si="175"/>
        <v>0</v>
      </c>
      <c r="MV25">
        <f t="shared" si="175"/>
        <v>0</v>
      </c>
      <c r="MW25">
        <f t="shared" si="175"/>
        <v>0</v>
      </c>
      <c r="MX25">
        <f t="shared" si="175"/>
        <v>0</v>
      </c>
      <c r="MY25">
        <f t="shared" si="175"/>
        <v>0</v>
      </c>
      <c r="MZ25">
        <f t="shared" si="175"/>
        <v>0.2672612419124244</v>
      </c>
      <c r="NA25">
        <f t="shared" si="175"/>
        <v>0.2672612419124244</v>
      </c>
      <c r="NB25">
        <f t="shared" si="175"/>
        <v>1.3363062095621219</v>
      </c>
      <c r="NC25">
        <f t="shared" si="175"/>
        <v>0</v>
      </c>
      <c r="ND25">
        <f t="shared" si="175"/>
        <v>0</v>
      </c>
      <c r="NE25">
        <f t="shared" si="175"/>
        <v>2.6726124191242437</v>
      </c>
      <c r="NF25">
        <f t="shared" si="175"/>
        <v>0</v>
      </c>
      <c r="NG25">
        <f t="shared" si="175"/>
        <v>0</v>
      </c>
      <c r="NH25">
        <f t="shared" si="175"/>
        <v>3.6313651960128146</v>
      </c>
      <c r="NI25">
        <f t="shared" si="175"/>
        <v>0</v>
      </c>
      <c r="NJ25">
        <f t="shared" si="175"/>
        <v>3.2916811563644548</v>
      </c>
      <c r="NK25">
        <f t="shared" si="175"/>
        <v>0</v>
      </c>
      <c r="NL25">
        <f t="shared" si="175"/>
        <v>3.0490495726870854</v>
      </c>
    </row>
    <row r="28" spans="3:376" x14ac:dyDescent="0.3">
      <c r="E28" t="s">
        <v>41</v>
      </c>
      <c r="AD28" t="s">
        <v>53</v>
      </c>
      <c r="BC28" t="s">
        <v>58</v>
      </c>
      <c r="CB28" t="s">
        <v>63</v>
      </c>
      <c r="DA28" t="s">
        <v>68</v>
      </c>
      <c r="DZ28" s="30" t="s">
        <v>73</v>
      </c>
      <c r="EY28" t="s">
        <v>78</v>
      </c>
      <c r="FX28" t="s">
        <v>83</v>
      </c>
      <c r="GW28" t="s">
        <v>88</v>
      </c>
      <c r="HV28" t="s">
        <v>93</v>
      </c>
      <c r="IU28" t="s">
        <v>98</v>
      </c>
      <c r="JT28" t="s">
        <v>103</v>
      </c>
      <c r="KS28" t="s">
        <v>108</v>
      </c>
      <c r="LR28" t="s">
        <v>113</v>
      </c>
      <c r="MQ28" t="s">
        <v>118</v>
      </c>
    </row>
    <row r="29" spans="3:376" x14ac:dyDescent="0.3">
      <c r="C29" t="s">
        <v>0</v>
      </c>
      <c r="D29" s="1" t="s">
        <v>15</v>
      </c>
      <c r="E29" s="1" t="s">
        <v>16</v>
      </c>
      <c r="F29" s="2" t="s">
        <v>17</v>
      </c>
      <c r="G29" s="2" t="s">
        <v>18</v>
      </c>
      <c r="H29" s="2" t="s">
        <v>19</v>
      </c>
      <c r="I29" s="2" t="s">
        <v>20</v>
      </c>
      <c r="J29" s="1" t="s">
        <v>21</v>
      </c>
      <c r="K29" s="2" t="s">
        <v>22</v>
      </c>
      <c r="L29" s="2" t="s">
        <v>23</v>
      </c>
      <c r="M29" s="1" t="s">
        <v>24</v>
      </c>
      <c r="N29" s="2" t="s">
        <v>25</v>
      </c>
      <c r="O29" s="2" t="s">
        <v>26</v>
      </c>
      <c r="P29" s="1" t="s">
        <v>27</v>
      </c>
      <c r="Q29" s="2" t="s">
        <v>28</v>
      </c>
      <c r="R29" s="2" t="s">
        <v>29</v>
      </c>
      <c r="S29" s="1" t="s">
        <v>30</v>
      </c>
      <c r="T29" s="2" t="s">
        <v>31</v>
      </c>
      <c r="U29" s="2" t="s">
        <v>32</v>
      </c>
      <c r="V29" s="1" t="s">
        <v>33</v>
      </c>
      <c r="W29" s="2" t="s">
        <v>34</v>
      </c>
      <c r="X29" s="1" t="s">
        <v>35</v>
      </c>
      <c r="Y29" s="2" t="s">
        <v>36</v>
      </c>
      <c r="Z29" s="3" t="s">
        <v>37</v>
      </c>
      <c r="AB29" t="s">
        <v>0</v>
      </c>
      <c r="AC29" s="1" t="s">
        <v>15</v>
      </c>
      <c r="AD29" s="1" t="s">
        <v>16</v>
      </c>
      <c r="AE29" s="2" t="s">
        <v>17</v>
      </c>
      <c r="AF29" s="2" t="s">
        <v>18</v>
      </c>
      <c r="AG29" s="2" t="s">
        <v>19</v>
      </c>
      <c r="AH29" s="2" t="s">
        <v>20</v>
      </c>
      <c r="AI29" s="1" t="s">
        <v>21</v>
      </c>
      <c r="AJ29" s="2" t="s">
        <v>22</v>
      </c>
      <c r="AK29" s="2" t="s">
        <v>23</v>
      </c>
      <c r="AL29" s="1" t="s">
        <v>24</v>
      </c>
      <c r="AM29" s="2" t="s">
        <v>25</v>
      </c>
      <c r="AN29" s="2" t="s">
        <v>26</v>
      </c>
      <c r="AO29" s="1" t="s">
        <v>27</v>
      </c>
      <c r="AP29" s="2" t="s">
        <v>28</v>
      </c>
      <c r="AQ29" s="2" t="s">
        <v>29</v>
      </c>
      <c r="AR29" s="1" t="s">
        <v>30</v>
      </c>
      <c r="AS29" s="2" t="s">
        <v>31</v>
      </c>
      <c r="AT29" s="2" t="s">
        <v>32</v>
      </c>
      <c r="AU29" s="1" t="s">
        <v>33</v>
      </c>
      <c r="AV29" s="2" t="s">
        <v>34</v>
      </c>
      <c r="AW29" s="1" t="s">
        <v>35</v>
      </c>
      <c r="AX29" s="2" t="s">
        <v>36</v>
      </c>
      <c r="AY29" s="3" t="s">
        <v>37</v>
      </c>
      <c r="BA29" t="s">
        <v>0</v>
      </c>
      <c r="BB29" s="1" t="s">
        <v>15</v>
      </c>
      <c r="BC29" s="1" t="s">
        <v>16</v>
      </c>
      <c r="BD29" s="2" t="s">
        <v>17</v>
      </c>
      <c r="BE29" s="2" t="s">
        <v>18</v>
      </c>
      <c r="BF29" s="2" t="s">
        <v>19</v>
      </c>
      <c r="BG29" s="2" t="s">
        <v>20</v>
      </c>
      <c r="BH29" s="1" t="s">
        <v>21</v>
      </c>
      <c r="BI29" s="2" t="s">
        <v>22</v>
      </c>
      <c r="BJ29" s="2" t="s">
        <v>23</v>
      </c>
      <c r="BK29" s="1" t="s">
        <v>24</v>
      </c>
      <c r="BL29" s="2" t="s">
        <v>25</v>
      </c>
      <c r="BM29" s="2" t="s">
        <v>26</v>
      </c>
      <c r="BN29" s="1" t="s">
        <v>27</v>
      </c>
      <c r="BO29" s="2" t="s">
        <v>28</v>
      </c>
      <c r="BP29" s="2" t="s">
        <v>29</v>
      </c>
      <c r="BQ29" s="1" t="s">
        <v>30</v>
      </c>
      <c r="BR29" s="2" t="s">
        <v>31</v>
      </c>
      <c r="BS29" s="2" t="s">
        <v>32</v>
      </c>
      <c r="BT29" s="1" t="s">
        <v>33</v>
      </c>
      <c r="BU29" s="2" t="s">
        <v>34</v>
      </c>
      <c r="BV29" s="1" t="s">
        <v>35</v>
      </c>
      <c r="BW29" s="2" t="s">
        <v>36</v>
      </c>
      <c r="BX29" s="3" t="s">
        <v>37</v>
      </c>
      <c r="BZ29" t="s">
        <v>0</v>
      </c>
      <c r="CA29" s="1" t="s">
        <v>15</v>
      </c>
      <c r="CB29" s="1" t="s">
        <v>16</v>
      </c>
      <c r="CC29" s="2" t="s">
        <v>17</v>
      </c>
      <c r="CD29" s="2" t="s">
        <v>18</v>
      </c>
      <c r="CE29" s="2" t="s">
        <v>19</v>
      </c>
      <c r="CF29" s="2" t="s">
        <v>20</v>
      </c>
      <c r="CG29" s="1" t="s">
        <v>21</v>
      </c>
      <c r="CH29" s="2" t="s">
        <v>22</v>
      </c>
      <c r="CI29" s="2" t="s">
        <v>23</v>
      </c>
      <c r="CJ29" s="1" t="s">
        <v>24</v>
      </c>
      <c r="CK29" s="2" t="s">
        <v>25</v>
      </c>
      <c r="CL29" s="2" t="s">
        <v>26</v>
      </c>
      <c r="CM29" s="1" t="s">
        <v>27</v>
      </c>
      <c r="CN29" s="2" t="s">
        <v>28</v>
      </c>
      <c r="CO29" s="2" t="s">
        <v>29</v>
      </c>
      <c r="CP29" s="1" t="s">
        <v>30</v>
      </c>
      <c r="CQ29" s="2" t="s">
        <v>31</v>
      </c>
      <c r="CR29" s="2" t="s">
        <v>32</v>
      </c>
      <c r="CS29" s="1" t="s">
        <v>33</v>
      </c>
      <c r="CT29" s="2" t="s">
        <v>34</v>
      </c>
      <c r="CU29" s="1" t="s">
        <v>35</v>
      </c>
      <c r="CV29" s="2" t="s">
        <v>36</v>
      </c>
      <c r="CW29" s="3" t="s">
        <v>37</v>
      </c>
      <c r="CY29" t="s">
        <v>0</v>
      </c>
      <c r="CZ29" s="1" t="s">
        <v>15</v>
      </c>
      <c r="DA29" s="1" t="s">
        <v>16</v>
      </c>
      <c r="DB29" s="2" t="s">
        <v>17</v>
      </c>
      <c r="DC29" s="2" t="s">
        <v>18</v>
      </c>
      <c r="DD29" s="2" t="s">
        <v>19</v>
      </c>
      <c r="DE29" s="2" t="s">
        <v>20</v>
      </c>
      <c r="DF29" s="1" t="s">
        <v>21</v>
      </c>
      <c r="DG29" s="2" t="s">
        <v>22</v>
      </c>
      <c r="DH29" s="2" t="s">
        <v>23</v>
      </c>
      <c r="DI29" s="1" t="s">
        <v>24</v>
      </c>
      <c r="DJ29" s="2" t="s">
        <v>25</v>
      </c>
      <c r="DK29" s="2" t="s">
        <v>26</v>
      </c>
      <c r="DL29" s="1" t="s">
        <v>27</v>
      </c>
      <c r="DM29" s="2" t="s">
        <v>28</v>
      </c>
      <c r="DN29" s="2" t="s">
        <v>29</v>
      </c>
      <c r="DO29" s="1" t="s">
        <v>30</v>
      </c>
      <c r="DP29" s="2" t="s">
        <v>31</v>
      </c>
      <c r="DQ29" s="2" t="s">
        <v>32</v>
      </c>
      <c r="DR29" s="1" t="s">
        <v>33</v>
      </c>
      <c r="DS29" s="2" t="s">
        <v>34</v>
      </c>
      <c r="DT29" s="1" t="s">
        <v>35</v>
      </c>
      <c r="DU29" s="2" t="s">
        <v>36</v>
      </c>
      <c r="DV29" s="3" t="s">
        <v>37</v>
      </c>
      <c r="DX29" s="30" t="s">
        <v>0</v>
      </c>
      <c r="DY29" s="31" t="s">
        <v>15</v>
      </c>
      <c r="DZ29" s="31" t="s">
        <v>16</v>
      </c>
      <c r="EA29" s="32" t="s">
        <v>17</v>
      </c>
      <c r="EB29" s="32" t="s">
        <v>18</v>
      </c>
      <c r="EC29" s="32" t="s">
        <v>19</v>
      </c>
      <c r="ED29" s="32" t="s">
        <v>20</v>
      </c>
      <c r="EE29" s="31" t="s">
        <v>21</v>
      </c>
      <c r="EF29" s="32" t="s">
        <v>22</v>
      </c>
      <c r="EG29" s="32" t="s">
        <v>23</v>
      </c>
      <c r="EH29" s="31" t="s">
        <v>24</v>
      </c>
      <c r="EI29" s="32" t="s">
        <v>25</v>
      </c>
      <c r="EJ29" s="32" t="s">
        <v>26</v>
      </c>
      <c r="EK29" s="31" t="s">
        <v>27</v>
      </c>
      <c r="EL29" s="32" t="s">
        <v>28</v>
      </c>
      <c r="EM29" s="32" t="s">
        <v>29</v>
      </c>
      <c r="EN29" s="31" t="s">
        <v>30</v>
      </c>
      <c r="EO29" s="32" t="s">
        <v>31</v>
      </c>
      <c r="EP29" s="32" t="s">
        <v>32</v>
      </c>
      <c r="EQ29" s="31" t="s">
        <v>33</v>
      </c>
      <c r="ER29" s="32" t="s">
        <v>34</v>
      </c>
      <c r="ES29" s="31" t="s">
        <v>35</v>
      </c>
      <c r="ET29" s="32" t="s">
        <v>36</v>
      </c>
      <c r="EU29" s="33" t="s">
        <v>37</v>
      </c>
      <c r="EW29" t="s">
        <v>0</v>
      </c>
      <c r="EX29" s="1" t="s">
        <v>15</v>
      </c>
      <c r="EY29" s="1" t="s">
        <v>16</v>
      </c>
      <c r="EZ29" s="2" t="s">
        <v>17</v>
      </c>
      <c r="FA29" s="2" t="s">
        <v>18</v>
      </c>
      <c r="FB29" s="2" t="s">
        <v>19</v>
      </c>
      <c r="FC29" s="2" t="s">
        <v>20</v>
      </c>
      <c r="FD29" s="1" t="s">
        <v>21</v>
      </c>
      <c r="FE29" s="2" t="s">
        <v>22</v>
      </c>
      <c r="FF29" s="2" t="s">
        <v>23</v>
      </c>
      <c r="FG29" s="1" t="s">
        <v>24</v>
      </c>
      <c r="FH29" s="2" t="s">
        <v>25</v>
      </c>
      <c r="FI29" s="2" t="s">
        <v>26</v>
      </c>
      <c r="FJ29" s="1" t="s">
        <v>27</v>
      </c>
      <c r="FK29" s="2" t="s">
        <v>28</v>
      </c>
      <c r="FL29" s="2" t="s">
        <v>29</v>
      </c>
      <c r="FM29" s="1" t="s">
        <v>30</v>
      </c>
      <c r="FN29" s="2" t="s">
        <v>31</v>
      </c>
      <c r="FO29" s="2" t="s">
        <v>32</v>
      </c>
      <c r="FP29" s="1" t="s">
        <v>33</v>
      </c>
      <c r="FQ29" s="2" t="s">
        <v>34</v>
      </c>
      <c r="FR29" s="1" t="s">
        <v>35</v>
      </c>
      <c r="FS29" s="2" t="s">
        <v>36</v>
      </c>
      <c r="FT29" s="3" t="s">
        <v>37</v>
      </c>
      <c r="FV29" t="s">
        <v>0</v>
      </c>
      <c r="FW29" s="1" t="s">
        <v>15</v>
      </c>
      <c r="FX29" s="1" t="s">
        <v>16</v>
      </c>
      <c r="FY29" s="2" t="s">
        <v>17</v>
      </c>
      <c r="FZ29" s="2" t="s">
        <v>18</v>
      </c>
      <c r="GA29" s="2" t="s">
        <v>19</v>
      </c>
      <c r="GB29" s="2" t="s">
        <v>20</v>
      </c>
      <c r="GC29" s="1" t="s">
        <v>21</v>
      </c>
      <c r="GD29" s="2" t="s">
        <v>22</v>
      </c>
      <c r="GE29" s="2" t="s">
        <v>23</v>
      </c>
      <c r="GF29" s="1" t="s">
        <v>24</v>
      </c>
      <c r="GG29" s="2" t="s">
        <v>25</v>
      </c>
      <c r="GH29" s="2" t="s">
        <v>26</v>
      </c>
      <c r="GI29" s="1" t="s">
        <v>27</v>
      </c>
      <c r="GJ29" s="2" t="s">
        <v>28</v>
      </c>
      <c r="GK29" s="2" t="s">
        <v>29</v>
      </c>
      <c r="GL29" s="1" t="s">
        <v>30</v>
      </c>
      <c r="GM29" s="2" t="s">
        <v>31</v>
      </c>
      <c r="GN29" s="2" t="s">
        <v>32</v>
      </c>
      <c r="GO29" s="1" t="s">
        <v>33</v>
      </c>
      <c r="GP29" s="2" t="s">
        <v>34</v>
      </c>
      <c r="GQ29" s="1" t="s">
        <v>35</v>
      </c>
      <c r="GR29" s="2" t="s">
        <v>36</v>
      </c>
      <c r="GS29" s="3" t="s">
        <v>37</v>
      </c>
      <c r="GU29" t="s">
        <v>0</v>
      </c>
      <c r="GV29" s="1" t="s">
        <v>15</v>
      </c>
      <c r="GW29" s="1" t="s">
        <v>16</v>
      </c>
      <c r="GX29" s="2" t="s">
        <v>17</v>
      </c>
      <c r="GY29" s="2" t="s">
        <v>18</v>
      </c>
      <c r="GZ29" s="2" t="s">
        <v>19</v>
      </c>
      <c r="HA29" s="2" t="s">
        <v>20</v>
      </c>
      <c r="HB29" s="1" t="s">
        <v>21</v>
      </c>
      <c r="HC29" s="2" t="s">
        <v>22</v>
      </c>
      <c r="HD29" s="2" t="s">
        <v>23</v>
      </c>
      <c r="HE29" s="1" t="s">
        <v>24</v>
      </c>
      <c r="HF29" s="2" t="s">
        <v>25</v>
      </c>
      <c r="HG29" s="2" t="s">
        <v>26</v>
      </c>
      <c r="HH29" s="1" t="s">
        <v>27</v>
      </c>
      <c r="HI29" s="2" t="s">
        <v>28</v>
      </c>
      <c r="HJ29" s="2" t="s">
        <v>29</v>
      </c>
      <c r="HK29" s="1" t="s">
        <v>30</v>
      </c>
      <c r="HL29" s="2" t="s">
        <v>31</v>
      </c>
      <c r="HM29" s="2" t="s">
        <v>32</v>
      </c>
      <c r="HN29" s="1" t="s">
        <v>33</v>
      </c>
      <c r="HO29" s="2" t="s">
        <v>34</v>
      </c>
      <c r="HP29" s="1" t="s">
        <v>35</v>
      </c>
      <c r="HQ29" s="2" t="s">
        <v>36</v>
      </c>
      <c r="HR29" s="3" t="s">
        <v>37</v>
      </c>
      <c r="HT29" t="s">
        <v>0</v>
      </c>
      <c r="HU29" s="1" t="s">
        <v>15</v>
      </c>
      <c r="HV29" s="1" t="s">
        <v>16</v>
      </c>
      <c r="HW29" s="2" t="s">
        <v>17</v>
      </c>
      <c r="HX29" s="2" t="s">
        <v>18</v>
      </c>
      <c r="HY29" s="2" t="s">
        <v>19</v>
      </c>
      <c r="HZ29" s="2" t="s">
        <v>20</v>
      </c>
      <c r="IA29" s="1" t="s">
        <v>21</v>
      </c>
      <c r="IB29" s="2" t="s">
        <v>22</v>
      </c>
      <c r="IC29" s="2" t="s">
        <v>23</v>
      </c>
      <c r="ID29" s="1" t="s">
        <v>24</v>
      </c>
      <c r="IE29" s="2" t="s">
        <v>25</v>
      </c>
      <c r="IF29" s="2" t="s">
        <v>26</v>
      </c>
      <c r="IG29" s="1" t="s">
        <v>27</v>
      </c>
      <c r="IH29" s="2" t="s">
        <v>28</v>
      </c>
      <c r="II29" s="2" t="s">
        <v>29</v>
      </c>
      <c r="IJ29" s="1" t="s">
        <v>30</v>
      </c>
      <c r="IK29" s="2" t="s">
        <v>31</v>
      </c>
      <c r="IL29" s="2" t="s">
        <v>32</v>
      </c>
      <c r="IM29" s="1" t="s">
        <v>33</v>
      </c>
      <c r="IN29" s="2" t="s">
        <v>34</v>
      </c>
      <c r="IO29" s="1" t="s">
        <v>35</v>
      </c>
      <c r="IP29" s="2" t="s">
        <v>36</v>
      </c>
      <c r="IQ29" s="3" t="s">
        <v>37</v>
      </c>
      <c r="IS29" t="s">
        <v>0</v>
      </c>
      <c r="IT29" s="1" t="s">
        <v>15</v>
      </c>
      <c r="IU29" s="1" t="s">
        <v>16</v>
      </c>
      <c r="IV29" s="2" t="s">
        <v>17</v>
      </c>
      <c r="IW29" s="2" t="s">
        <v>18</v>
      </c>
      <c r="IX29" s="2" t="s">
        <v>19</v>
      </c>
      <c r="IY29" s="2" t="s">
        <v>20</v>
      </c>
      <c r="IZ29" s="1" t="s">
        <v>21</v>
      </c>
      <c r="JA29" s="2" t="s">
        <v>22</v>
      </c>
      <c r="JB29" s="2" t="s">
        <v>23</v>
      </c>
      <c r="JC29" s="1" t="s">
        <v>24</v>
      </c>
      <c r="JD29" s="2" t="s">
        <v>25</v>
      </c>
      <c r="JE29" s="2" t="s">
        <v>26</v>
      </c>
      <c r="JF29" s="1" t="s">
        <v>27</v>
      </c>
      <c r="JG29" s="2" t="s">
        <v>28</v>
      </c>
      <c r="JH29" s="2" t="s">
        <v>29</v>
      </c>
      <c r="JI29" s="1" t="s">
        <v>30</v>
      </c>
      <c r="JJ29" s="2" t="s">
        <v>31</v>
      </c>
      <c r="JK29" s="2" t="s">
        <v>32</v>
      </c>
      <c r="JL29" s="1" t="s">
        <v>33</v>
      </c>
      <c r="JM29" s="2" t="s">
        <v>34</v>
      </c>
      <c r="JN29" s="1" t="s">
        <v>35</v>
      </c>
      <c r="JO29" s="2" t="s">
        <v>36</v>
      </c>
      <c r="JP29" s="3" t="s">
        <v>37</v>
      </c>
      <c r="JR29" t="s">
        <v>0</v>
      </c>
      <c r="JS29" s="1" t="s">
        <v>15</v>
      </c>
      <c r="JT29" s="1" t="s">
        <v>16</v>
      </c>
      <c r="JU29" s="2" t="s">
        <v>17</v>
      </c>
      <c r="JV29" s="2" t="s">
        <v>18</v>
      </c>
      <c r="JW29" s="2" t="s">
        <v>19</v>
      </c>
      <c r="JX29" s="2" t="s">
        <v>20</v>
      </c>
      <c r="JY29" s="1" t="s">
        <v>21</v>
      </c>
      <c r="JZ29" s="2" t="s">
        <v>22</v>
      </c>
      <c r="KA29" s="2" t="s">
        <v>23</v>
      </c>
      <c r="KB29" s="1" t="s">
        <v>24</v>
      </c>
      <c r="KC29" s="2" t="s">
        <v>25</v>
      </c>
      <c r="KD29" s="2" t="s">
        <v>26</v>
      </c>
      <c r="KE29" s="1" t="s">
        <v>27</v>
      </c>
      <c r="KF29" s="2" t="s">
        <v>28</v>
      </c>
      <c r="KG29" s="2" t="s">
        <v>29</v>
      </c>
      <c r="KH29" s="1" t="s">
        <v>30</v>
      </c>
      <c r="KI29" s="2" t="s">
        <v>31</v>
      </c>
      <c r="KJ29" s="2" t="s">
        <v>32</v>
      </c>
      <c r="KK29" s="1" t="s">
        <v>33</v>
      </c>
      <c r="KL29" s="2" t="s">
        <v>34</v>
      </c>
      <c r="KM29" s="1" t="s">
        <v>35</v>
      </c>
      <c r="KN29" s="2" t="s">
        <v>36</v>
      </c>
      <c r="KO29" s="3" t="s">
        <v>37</v>
      </c>
      <c r="KQ29" t="s">
        <v>0</v>
      </c>
      <c r="KR29" s="1" t="s">
        <v>15</v>
      </c>
      <c r="KS29" s="1" t="s">
        <v>16</v>
      </c>
      <c r="KT29" s="2" t="s">
        <v>17</v>
      </c>
      <c r="KU29" s="2" t="s">
        <v>18</v>
      </c>
      <c r="KV29" s="2" t="s">
        <v>19</v>
      </c>
      <c r="KW29" s="2" t="s">
        <v>20</v>
      </c>
      <c r="KX29" s="1" t="s">
        <v>21</v>
      </c>
      <c r="KY29" s="2" t="s">
        <v>22</v>
      </c>
      <c r="KZ29" s="2" t="s">
        <v>23</v>
      </c>
      <c r="LA29" s="1" t="s">
        <v>24</v>
      </c>
      <c r="LB29" s="2" t="s">
        <v>25</v>
      </c>
      <c r="LC29" s="2" t="s">
        <v>26</v>
      </c>
      <c r="LD29" s="1" t="s">
        <v>27</v>
      </c>
      <c r="LE29" s="2" t="s">
        <v>28</v>
      </c>
      <c r="LF29" s="2" t="s">
        <v>29</v>
      </c>
      <c r="LG29" s="1" t="s">
        <v>30</v>
      </c>
      <c r="LH29" s="2" t="s">
        <v>31</v>
      </c>
      <c r="LI29" s="2" t="s">
        <v>32</v>
      </c>
      <c r="LJ29" s="1" t="s">
        <v>33</v>
      </c>
      <c r="LK29" s="2" t="s">
        <v>34</v>
      </c>
      <c r="LL29" s="1" t="s">
        <v>35</v>
      </c>
      <c r="LM29" s="2" t="s">
        <v>36</v>
      </c>
      <c r="LN29" s="3" t="s">
        <v>37</v>
      </c>
      <c r="LP29" t="s">
        <v>0</v>
      </c>
      <c r="LQ29" s="1" t="s">
        <v>15</v>
      </c>
      <c r="LR29" s="1" t="s">
        <v>16</v>
      </c>
      <c r="LS29" s="2" t="s">
        <v>17</v>
      </c>
      <c r="LT29" s="2" t="s">
        <v>18</v>
      </c>
      <c r="LU29" s="2" t="s">
        <v>19</v>
      </c>
      <c r="LV29" s="2" t="s">
        <v>20</v>
      </c>
      <c r="LW29" s="1" t="s">
        <v>21</v>
      </c>
      <c r="LX29" s="2" t="s">
        <v>22</v>
      </c>
      <c r="LY29" s="2" t="s">
        <v>23</v>
      </c>
      <c r="LZ29" s="1" t="s">
        <v>24</v>
      </c>
      <c r="MA29" s="2" t="s">
        <v>25</v>
      </c>
      <c r="MB29" s="2" t="s">
        <v>26</v>
      </c>
      <c r="MC29" s="1" t="s">
        <v>27</v>
      </c>
      <c r="MD29" s="2" t="s">
        <v>28</v>
      </c>
      <c r="ME29" s="2" t="s">
        <v>29</v>
      </c>
      <c r="MF29" s="1" t="s">
        <v>30</v>
      </c>
      <c r="MG29" s="2" t="s">
        <v>31</v>
      </c>
      <c r="MH29" s="2" t="s">
        <v>32</v>
      </c>
      <c r="MI29" s="1" t="s">
        <v>33</v>
      </c>
      <c r="MJ29" s="2" t="s">
        <v>34</v>
      </c>
      <c r="MK29" s="1" t="s">
        <v>35</v>
      </c>
      <c r="ML29" s="2" t="s">
        <v>36</v>
      </c>
      <c r="MM29" s="3" t="s">
        <v>37</v>
      </c>
      <c r="MO29" t="s">
        <v>0</v>
      </c>
      <c r="MP29" s="1" t="s">
        <v>15</v>
      </c>
      <c r="MQ29" s="1" t="s">
        <v>16</v>
      </c>
      <c r="MR29" s="2" t="s">
        <v>17</v>
      </c>
      <c r="MS29" s="2" t="s">
        <v>18</v>
      </c>
      <c r="MT29" s="2" t="s">
        <v>19</v>
      </c>
      <c r="MU29" s="2" t="s">
        <v>20</v>
      </c>
      <c r="MV29" s="1" t="s">
        <v>21</v>
      </c>
      <c r="MW29" s="2" t="s">
        <v>22</v>
      </c>
      <c r="MX29" s="2" t="s">
        <v>23</v>
      </c>
      <c r="MY29" s="1" t="s">
        <v>24</v>
      </c>
      <c r="MZ29" s="2" t="s">
        <v>25</v>
      </c>
      <c r="NA29" s="2" t="s">
        <v>26</v>
      </c>
      <c r="NB29" s="1" t="s">
        <v>27</v>
      </c>
      <c r="NC29" s="2" t="s">
        <v>28</v>
      </c>
      <c r="ND29" s="2" t="s">
        <v>29</v>
      </c>
      <c r="NE29" s="1" t="s">
        <v>30</v>
      </c>
      <c r="NF29" s="2" t="s">
        <v>31</v>
      </c>
      <c r="NG29" s="2" t="s">
        <v>32</v>
      </c>
      <c r="NH29" s="1" t="s">
        <v>33</v>
      </c>
      <c r="NI29" s="2" t="s">
        <v>34</v>
      </c>
      <c r="NJ29" s="1" t="s">
        <v>35</v>
      </c>
      <c r="NK29" s="2" t="s">
        <v>36</v>
      </c>
      <c r="NL29" s="3" t="s">
        <v>37</v>
      </c>
    </row>
    <row r="30" spans="3:376" x14ac:dyDescent="0.3">
      <c r="C30" t="s">
        <v>1</v>
      </c>
      <c r="D30" s="4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6">
        <v>0</v>
      </c>
      <c r="AB30" t="s">
        <v>1</v>
      </c>
      <c r="AC30" s="55">
        <v>1</v>
      </c>
      <c r="AD30" s="54">
        <v>1</v>
      </c>
      <c r="AE30" s="54">
        <v>1</v>
      </c>
      <c r="AF30" s="54">
        <v>1</v>
      </c>
      <c r="AG30" s="54">
        <v>1</v>
      </c>
      <c r="AH30" s="54">
        <v>1</v>
      </c>
      <c r="AI30" s="54">
        <v>1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6">
        <v>0</v>
      </c>
      <c r="BA30" t="s">
        <v>1</v>
      </c>
      <c r="BB30" s="20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2">
        <v>0</v>
      </c>
      <c r="BZ30" t="s">
        <v>1</v>
      </c>
      <c r="CA30" s="4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3">
        <v>4</v>
      </c>
      <c r="CY30" t="s">
        <v>1</v>
      </c>
      <c r="CZ30" s="4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8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3">
        <v>5</v>
      </c>
      <c r="DX30" s="30" t="s">
        <v>1</v>
      </c>
      <c r="DY30" s="34">
        <v>0</v>
      </c>
      <c r="DZ30" s="35">
        <v>0</v>
      </c>
      <c r="EA30" s="35">
        <v>0</v>
      </c>
      <c r="EB30" s="35">
        <v>3</v>
      </c>
      <c r="EC30" s="35">
        <v>4</v>
      </c>
      <c r="ED30" s="35">
        <v>6</v>
      </c>
      <c r="EE30" s="35">
        <v>7</v>
      </c>
      <c r="EF30" s="35">
        <v>0</v>
      </c>
      <c r="EG30" s="35">
        <v>0</v>
      </c>
      <c r="EH30" s="35">
        <v>0</v>
      </c>
      <c r="EI30" s="35">
        <v>0</v>
      </c>
      <c r="EJ30" s="35">
        <v>0</v>
      </c>
      <c r="EK30" s="35">
        <v>0</v>
      </c>
      <c r="EL30" s="35">
        <v>0</v>
      </c>
      <c r="EM30" s="35">
        <v>0</v>
      </c>
      <c r="EN30" s="35">
        <v>0</v>
      </c>
      <c r="EO30" s="35">
        <v>0</v>
      </c>
      <c r="EP30" s="35">
        <v>0</v>
      </c>
      <c r="EQ30" s="35">
        <v>0</v>
      </c>
      <c r="ER30" s="35">
        <v>0</v>
      </c>
      <c r="ES30" s="35">
        <v>0</v>
      </c>
      <c r="ET30" s="35">
        <v>0</v>
      </c>
      <c r="EU30" s="36">
        <v>0</v>
      </c>
      <c r="EW30" t="s">
        <v>1</v>
      </c>
      <c r="EX30" s="4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6">
        <v>0</v>
      </c>
      <c r="FV30" t="s">
        <v>1</v>
      </c>
      <c r="FW30" s="4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6">
        <v>0</v>
      </c>
      <c r="GU30" t="s">
        <v>1</v>
      </c>
      <c r="GV30" s="4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6">
        <v>0</v>
      </c>
      <c r="HT30" t="s">
        <v>1</v>
      </c>
      <c r="HU30" s="4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6">
        <v>0</v>
      </c>
      <c r="IS30" t="s">
        <v>1</v>
      </c>
      <c r="IT30" s="4">
        <v>0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0</v>
      </c>
      <c r="JA30" s="5"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0</v>
      </c>
      <c r="JH30" s="5">
        <v>0</v>
      </c>
      <c r="JI30" s="5">
        <v>0</v>
      </c>
      <c r="JJ30" s="5">
        <v>0</v>
      </c>
      <c r="JK30" s="5">
        <v>0</v>
      </c>
      <c r="JL30" s="5">
        <v>0</v>
      </c>
      <c r="JM30" s="5">
        <v>0</v>
      </c>
      <c r="JN30" s="5">
        <v>0</v>
      </c>
      <c r="JO30" s="5">
        <v>0</v>
      </c>
      <c r="JP30" s="6">
        <v>0</v>
      </c>
      <c r="JR30" t="s">
        <v>1</v>
      </c>
      <c r="JS30" s="4">
        <v>0</v>
      </c>
      <c r="JT30" s="5">
        <v>0</v>
      </c>
      <c r="JU30" s="5">
        <v>0</v>
      </c>
      <c r="JV30" s="5">
        <v>0</v>
      </c>
      <c r="JW30" s="5">
        <v>0</v>
      </c>
      <c r="JX30" s="5">
        <v>0</v>
      </c>
      <c r="JY30" s="5">
        <v>0</v>
      </c>
      <c r="JZ30" s="5">
        <v>0</v>
      </c>
      <c r="KA30" s="5">
        <v>0</v>
      </c>
      <c r="KB30" s="5">
        <v>0</v>
      </c>
      <c r="KC30" s="5">
        <v>0</v>
      </c>
      <c r="KD30" s="5">
        <v>0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6">
        <v>0</v>
      </c>
      <c r="KQ30" t="s">
        <v>1</v>
      </c>
      <c r="KR30" s="4">
        <v>0</v>
      </c>
      <c r="KS30" s="5">
        <v>0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  <c r="LF30" s="5">
        <v>0</v>
      </c>
      <c r="LG30" s="5">
        <v>0</v>
      </c>
      <c r="LH30" s="5">
        <v>0</v>
      </c>
      <c r="LI30" s="5">
        <v>0</v>
      </c>
      <c r="LJ30" s="5">
        <v>0</v>
      </c>
      <c r="LK30" s="5">
        <v>0</v>
      </c>
      <c r="LL30" s="5">
        <v>0</v>
      </c>
      <c r="LM30" s="5">
        <v>0</v>
      </c>
      <c r="LN30" s="6">
        <v>0</v>
      </c>
      <c r="LP30" t="s">
        <v>1</v>
      </c>
      <c r="LQ30" s="4">
        <v>0</v>
      </c>
      <c r="LR30" s="5">
        <v>0</v>
      </c>
      <c r="LS30" s="5">
        <v>0</v>
      </c>
      <c r="LT30" s="5">
        <v>0</v>
      </c>
      <c r="LU30" s="5">
        <v>0</v>
      </c>
      <c r="LV30" s="5">
        <v>0</v>
      </c>
      <c r="LW30" s="5">
        <v>0</v>
      </c>
      <c r="LX30" s="5">
        <v>0</v>
      </c>
      <c r="LY30" s="5">
        <v>0</v>
      </c>
      <c r="LZ30" s="5">
        <v>0</v>
      </c>
      <c r="MA30" s="5">
        <v>0</v>
      </c>
      <c r="MB30" s="5">
        <v>0</v>
      </c>
      <c r="MC30" s="5">
        <v>0</v>
      </c>
      <c r="MD30" s="5">
        <v>0</v>
      </c>
      <c r="ME30" s="5">
        <v>0</v>
      </c>
      <c r="MF30" s="5">
        <v>0</v>
      </c>
      <c r="MG30" s="5">
        <v>0</v>
      </c>
      <c r="MH30" s="5">
        <v>0</v>
      </c>
      <c r="MI30" s="5">
        <v>0</v>
      </c>
      <c r="MJ30" s="5">
        <v>0</v>
      </c>
      <c r="MK30" s="5">
        <v>0</v>
      </c>
      <c r="ML30" s="5">
        <v>0</v>
      </c>
      <c r="MM30" s="6">
        <v>0</v>
      </c>
      <c r="MO30" t="s">
        <v>1</v>
      </c>
      <c r="MP30" s="4">
        <v>0</v>
      </c>
      <c r="MQ30" s="5">
        <v>0</v>
      </c>
      <c r="MR30" s="5">
        <v>0</v>
      </c>
      <c r="MS30" s="5">
        <v>0</v>
      </c>
      <c r="MT30" s="5">
        <v>0</v>
      </c>
      <c r="MU30" s="5">
        <v>0</v>
      </c>
      <c r="MV30" s="5">
        <v>0</v>
      </c>
      <c r="MW30" s="5">
        <v>0</v>
      </c>
      <c r="MX30" s="5">
        <v>0</v>
      </c>
      <c r="MY30" s="5">
        <v>0</v>
      </c>
      <c r="MZ30" s="5">
        <v>0</v>
      </c>
      <c r="NA30" s="5">
        <v>0</v>
      </c>
      <c r="NB30" s="5">
        <v>0</v>
      </c>
      <c r="NC30" s="5">
        <v>0</v>
      </c>
      <c r="ND30" s="5">
        <v>0</v>
      </c>
      <c r="NE30" s="5">
        <v>0</v>
      </c>
      <c r="NF30" s="5">
        <v>0</v>
      </c>
      <c r="NG30" s="5">
        <v>0</v>
      </c>
      <c r="NH30" s="5">
        <v>0</v>
      </c>
      <c r="NI30" s="5">
        <v>0</v>
      </c>
      <c r="NJ30" s="5">
        <v>0</v>
      </c>
      <c r="NK30" s="5">
        <v>0</v>
      </c>
      <c r="NL30" s="6">
        <v>0</v>
      </c>
    </row>
    <row r="31" spans="3:376" x14ac:dyDescent="0.3">
      <c r="C31" t="s">
        <v>2</v>
      </c>
      <c r="D31" s="4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6">
        <v>0</v>
      </c>
      <c r="AB31" t="s">
        <v>2</v>
      </c>
      <c r="AC31" s="4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6">
        <v>0</v>
      </c>
      <c r="BA31" t="s">
        <v>2</v>
      </c>
      <c r="BB31" s="20">
        <v>0</v>
      </c>
      <c r="BC31" s="21">
        <v>0</v>
      </c>
      <c r="BD31" s="21">
        <v>0</v>
      </c>
      <c r="BE31" s="21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0</v>
      </c>
      <c r="BS31" s="21">
        <v>0</v>
      </c>
      <c r="BT31" s="21">
        <v>0</v>
      </c>
      <c r="BU31" s="21">
        <v>0</v>
      </c>
      <c r="BV31" s="21">
        <v>0</v>
      </c>
      <c r="BW31" s="21">
        <v>0</v>
      </c>
      <c r="BX31" s="22">
        <v>0</v>
      </c>
      <c r="BZ31" t="s">
        <v>2</v>
      </c>
      <c r="CA31" s="4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6">
        <v>0</v>
      </c>
      <c r="CY31" t="s">
        <v>2</v>
      </c>
      <c r="CZ31" s="4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6">
        <v>0</v>
      </c>
      <c r="DX31" s="30" t="s">
        <v>2</v>
      </c>
      <c r="DY31" s="34">
        <v>0</v>
      </c>
      <c r="DZ31" s="35">
        <v>0</v>
      </c>
      <c r="EA31" s="35">
        <v>0</v>
      </c>
      <c r="EB31" s="35">
        <v>7</v>
      </c>
      <c r="EC31" s="35">
        <v>0</v>
      </c>
      <c r="ED31" s="35">
        <v>0</v>
      </c>
      <c r="EE31" s="35">
        <v>0</v>
      </c>
      <c r="EF31" s="35">
        <v>0</v>
      </c>
      <c r="EG31" s="35">
        <v>6</v>
      </c>
      <c r="EH31" s="35">
        <v>0</v>
      </c>
      <c r="EI31" s="35">
        <v>0</v>
      </c>
      <c r="EJ31" s="35">
        <v>0</v>
      </c>
      <c r="EK31" s="35">
        <v>0</v>
      </c>
      <c r="EL31" s="35">
        <v>0</v>
      </c>
      <c r="EM31" s="35">
        <v>0</v>
      </c>
      <c r="EN31" s="35">
        <v>0</v>
      </c>
      <c r="EO31" s="35">
        <v>0</v>
      </c>
      <c r="EP31" s="35">
        <v>0</v>
      </c>
      <c r="EQ31" s="35">
        <v>0</v>
      </c>
      <c r="ER31" s="35">
        <v>7</v>
      </c>
      <c r="ES31" s="35">
        <v>0</v>
      </c>
      <c r="ET31" s="35">
        <v>0</v>
      </c>
      <c r="EU31" s="36">
        <v>0</v>
      </c>
      <c r="EW31" t="s">
        <v>2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V31" t="s">
        <v>2</v>
      </c>
      <c r="FW31" s="4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6">
        <v>0</v>
      </c>
      <c r="GU31" t="s">
        <v>2</v>
      </c>
      <c r="GV31" s="4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6">
        <v>0</v>
      </c>
      <c r="HT31" t="s">
        <v>2</v>
      </c>
      <c r="HU31" s="4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6">
        <v>0</v>
      </c>
      <c r="IS31" t="s">
        <v>2</v>
      </c>
      <c r="IT31" s="4">
        <v>0</v>
      </c>
      <c r="IU31" s="5">
        <v>0</v>
      </c>
      <c r="IV31" s="5">
        <v>0</v>
      </c>
      <c r="IW31" s="5">
        <v>0</v>
      </c>
      <c r="IX31" s="5">
        <v>0</v>
      </c>
      <c r="IY31" s="5">
        <v>0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0</v>
      </c>
      <c r="JN31" s="5">
        <v>0</v>
      </c>
      <c r="JO31" s="5">
        <v>0</v>
      </c>
      <c r="JP31" s="6">
        <v>0</v>
      </c>
      <c r="JR31" t="s">
        <v>2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Q31" t="s">
        <v>2</v>
      </c>
      <c r="KR31" s="4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s="5">
        <v>0</v>
      </c>
      <c r="LE31" s="5">
        <v>0</v>
      </c>
      <c r="LF31" s="5">
        <v>0</v>
      </c>
      <c r="LG31" s="5">
        <v>0</v>
      </c>
      <c r="LH31" s="5">
        <v>0</v>
      </c>
      <c r="LI31" s="5">
        <v>0</v>
      </c>
      <c r="LJ31" s="5">
        <v>0</v>
      </c>
      <c r="LK31" s="5">
        <v>0</v>
      </c>
      <c r="LL31" s="5">
        <v>0</v>
      </c>
      <c r="LM31" s="5">
        <v>0</v>
      </c>
      <c r="LN31" s="6">
        <v>0</v>
      </c>
      <c r="LP31" t="s">
        <v>2</v>
      </c>
      <c r="LQ31" s="4">
        <v>0</v>
      </c>
      <c r="LR31" s="5">
        <v>0</v>
      </c>
      <c r="LS31" s="5">
        <v>0</v>
      </c>
      <c r="LT31" s="5">
        <v>0</v>
      </c>
      <c r="LU31" s="5">
        <v>0</v>
      </c>
      <c r="LV31" s="5">
        <v>0</v>
      </c>
      <c r="LW31" s="5">
        <v>0</v>
      </c>
      <c r="LX31" s="5">
        <v>0</v>
      </c>
      <c r="LY31" s="5">
        <v>0</v>
      </c>
      <c r="LZ31" s="5">
        <v>0</v>
      </c>
      <c r="MA31" s="5">
        <v>0</v>
      </c>
      <c r="MB31" s="5">
        <v>0</v>
      </c>
      <c r="MC31" s="5">
        <v>0</v>
      </c>
      <c r="MD31" s="5">
        <v>0</v>
      </c>
      <c r="ME31" s="5">
        <v>0</v>
      </c>
      <c r="MF31" s="5">
        <v>0</v>
      </c>
      <c r="MG31" s="5">
        <v>0</v>
      </c>
      <c r="MH31" s="5">
        <v>0</v>
      </c>
      <c r="MI31" s="5">
        <v>0</v>
      </c>
      <c r="MJ31" s="5">
        <v>0</v>
      </c>
      <c r="MK31" s="5">
        <v>0</v>
      </c>
      <c r="ML31" s="5">
        <v>0</v>
      </c>
      <c r="MM31" s="6">
        <v>0</v>
      </c>
      <c r="MO31" t="s">
        <v>2</v>
      </c>
      <c r="MP31" s="4">
        <v>0</v>
      </c>
      <c r="MQ31" s="5">
        <v>0</v>
      </c>
      <c r="MR31" s="5">
        <v>0</v>
      </c>
      <c r="MS31" s="5">
        <v>0</v>
      </c>
      <c r="MT31" s="5">
        <v>0</v>
      </c>
      <c r="MU31" s="5">
        <v>0</v>
      </c>
      <c r="MV31" s="5">
        <v>0</v>
      </c>
      <c r="MW31" s="5">
        <v>0</v>
      </c>
      <c r="MX31" s="5">
        <v>0</v>
      </c>
      <c r="MY31" s="5">
        <v>0</v>
      </c>
      <c r="MZ31" s="5">
        <v>0</v>
      </c>
      <c r="NA31" s="5">
        <v>0</v>
      </c>
      <c r="NB31" s="5">
        <v>0</v>
      </c>
      <c r="NC31" s="5">
        <v>0</v>
      </c>
      <c r="ND31" s="5">
        <v>0</v>
      </c>
      <c r="NE31" s="5">
        <v>0</v>
      </c>
      <c r="NF31" s="5">
        <v>0</v>
      </c>
      <c r="NG31" s="5">
        <v>0</v>
      </c>
      <c r="NH31" s="5">
        <v>0</v>
      </c>
      <c r="NI31" s="5">
        <v>0</v>
      </c>
      <c r="NJ31" s="5">
        <v>0</v>
      </c>
      <c r="NK31" s="5">
        <v>0</v>
      </c>
      <c r="NL31" s="6">
        <v>0</v>
      </c>
    </row>
    <row r="32" spans="3:376" x14ac:dyDescent="0.3">
      <c r="C32" t="s">
        <v>3</v>
      </c>
      <c r="D32" s="4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6">
        <v>0</v>
      </c>
      <c r="AB32" t="s">
        <v>3</v>
      </c>
      <c r="AC32" s="4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6">
        <v>0</v>
      </c>
      <c r="BA32" t="s">
        <v>3</v>
      </c>
      <c r="BB32" s="20">
        <v>0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0</v>
      </c>
      <c r="BJ32" s="21">
        <v>0</v>
      </c>
      <c r="BK32" s="21">
        <v>0</v>
      </c>
      <c r="BL32" s="21">
        <v>0</v>
      </c>
      <c r="BM32" s="21">
        <v>0</v>
      </c>
      <c r="BN32" s="21">
        <v>0</v>
      </c>
      <c r="BO32" s="21">
        <v>0</v>
      </c>
      <c r="BP32" s="21">
        <v>0</v>
      </c>
      <c r="BQ32" s="21">
        <v>0</v>
      </c>
      <c r="BR32" s="21">
        <v>0</v>
      </c>
      <c r="BS32" s="21">
        <v>0</v>
      </c>
      <c r="BT32" s="21">
        <v>0</v>
      </c>
      <c r="BU32" s="21">
        <v>0</v>
      </c>
      <c r="BV32" s="21">
        <v>0</v>
      </c>
      <c r="BW32" s="21">
        <v>0</v>
      </c>
      <c r="BX32" s="22">
        <v>0</v>
      </c>
      <c r="BZ32" t="s">
        <v>3</v>
      </c>
      <c r="CA32" s="4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6">
        <v>0</v>
      </c>
      <c r="CY32" t="s">
        <v>3</v>
      </c>
      <c r="CZ32" s="4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6">
        <v>0</v>
      </c>
      <c r="DX32" s="30" t="s">
        <v>3</v>
      </c>
      <c r="DY32" s="30">
        <v>0</v>
      </c>
      <c r="DZ32" s="30">
        <v>0</v>
      </c>
      <c r="EA32" s="30">
        <v>0</v>
      </c>
      <c r="EB32" s="30">
        <v>0</v>
      </c>
      <c r="EC32" s="30">
        <v>0</v>
      </c>
      <c r="ED32" s="30">
        <v>0</v>
      </c>
      <c r="EE32" s="30">
        <v>0</v>
      </c>
      <c r="EF32" s="30">
        <v>0</v>
      </c>
      <c r="EG32" s="30">
        <v>0</v>
      </c>
      <c r="EH32" s="30">
        <v>0</v>
      </c>
      <c r="EI32" s="30">
        <v>0</v>
      </c>
      <c r="EJ32" s="30">
        <v>0</v>
      </c>
      <c r="EK32" s="30">
        <v>0</v>
      </c>
      <c r="EL32" s="30">
        <v>0</v>
      </c>
      <c r="EM32" s="30">
        <v>0</v>
      </c>
      <c r="EN32" s="30">
        <v>0</v>
      </c>
      <c r="EO32" s="30">
        <v>0</v>
      </c>
      <c r="EP32" s="30">
        <v>0</v>
      </c>
      <c r="EQ32" s="30">
        <v>0</v>
      </c>
      <c r="ER32" s="30">
        <v>0</v>
      </c>
      <c r="ES32" s="30">
        <v>0</v>
      </c>
      <c r="ET32" s="30">
        <v>0</v>
      </c>
      <c r="EU32" s="30">
        <v>0</v>
      </c>
      <c r="EW32" t="s">
        <v>3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V32" t="s">
        <v>3</v>
      </c>
      <c r="FW32" s="4">
        <v>0</v>
      </c>
      <c r="FX32" s="5">
        <v>0</v>
      </c>
      <c r="FY32" s="5">
        <v>0</v>
      </c>
      <c r="FZ32" s="5">
        <v>0</v>
      </c>
      <c r="GA32" s="54">
        <v>3</v>
      </c>
      <c r="GB32" s="5">
        <v>0</v>
      </c>
      <c r="GC32" s="54">
        <v>3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6">
        <v>0</v>
      </c>
      <c r="GU32" t="s">
        <v>3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T32" t="s">
        <v>3</v>
      </c>
      <c r="HU32" s="4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6">
        <v>0</v>
      </c>
      <c r="IS32" t="s">
        <v>3</v>
      </c>
      <c r="IT32" s="4">
        <v>0</v>
      </c>
      <c r="IU32" s="5">
        <v>0</v>
      </c>
      <c r="IV32" s="5">
        <v>0</v>
      </c>
      <c r="IW32" s="5">
        <v>0</v>
      </c>
      <c r="IX32" s="5">
        <v>0</v>
      </c>
      <c r="IY32" s="5">
        <v>0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0</v>
      </c>
      <c r="JK32" s="5">
        <v>0</v>
      </c>
      <c r="JL32" s="5">
        <v>0</v>
      </c>
      <c r="JM32" s="5">
        <v>0</v>
      </c>
      <c r="JN32" s="5">
        <v>0</v>
      </c>
      <c r="JO32" s="5">
        <v>0</v>
      </c>
      <c r="JP32" s="6">
        <v>0</v>
      </c>
      <c r="JR32" t="s">
        <v>3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Q32" t="s">
        <v>3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P32" t="s">
        <v>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O32" t="s">
        <v>3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</row>
    <row r="33" spans="3:376" x14ac:dyDescent="0.3">
      <c r="C33" t="s">
        <v>4</v>
      </c>
      <c r="D33" s="4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6">
        <v>0</v>
      </c>
      <c r="AB33" t="s">
        <v>4</v>
      </c>
      <c r="AC33" s="4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6">
        <v>0</v>
      </c>
      <c r="BA33" t="s">
        <v>4</v>
      </c>
      <c r="BB33" s="20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21">
        <v>0</v>
      </c>
      <c r="BW33" s="21">
        <v>0</v>
      </c>
      <c r="BX33" s="22">
        <v>0</v>
      </c>
      <c r="BZ33" t="s">
        <v>4</v>
      </c>
      <c r="CA33" s="4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6">
        <v>0</v>
      </c>
      <c r="CY33" t="s">
        <v>4</v>
      </c>
      <c r="CZ33" s="4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6">
        <v>0</v>
      </c>
      <c r="DX33" s="30" t="s">
        <v>4</v>
      </c>
      <c r="DY33" s="34">
        <v>0</v>
      </c>
      <c r="DZ33" s="35">
        <v>0</v>
      </c>
      <c r="EA33" s="35">
        <v>0</v>
      </c>
      <c r="EB33" s="35">
        <v>3</v>
      </c>
      <c r="EC33" s="35">
        <v>9</v>
      </c>
      <c r="ED33" s="35">
        <v>10</v>
      </c>
      <c r="EE33" s="35">
        <v>0</v>
      </c>
      <c r="EF33" s="35">
        <v>0</v>
      </c>
      <c r="EG33" s="35">
        <v>0</v>
      </c>
      <c r="EH33" s="35">
        <v>0</v>
      </c>
      <c r="EI33" s="35">
        <v>0</v>
      </c>
      <c r="EJ33" s="35">
        <v>0</v>
      </c>
      <c r="EK33" s="35">
        <v>0</v>
      </c>
      <c r="EL33" s="35">
        <v>0</v>
      </c>
      <c r="EM33" s="35">
        <v>0</v>
      </c>
      <c r="EN33" s="35">
        <v>0</v>
      </c>
      <c r="EO33" s="35">
        <v>0</v>
      </c>
      <c r="EP33" s="35">
        <v>0</v>
      </c>
      <c r="EQ33" s="35">
        <v>0</v>
      </c>
      <c r="ER33" s="35">
        <v>0</v>
      </c>
      <c r="ES33" s="35">
        <v>3</v>
      </c>
      <c r="ET33" s="35">
        <v>3</v>
      </c>
      <c r="EU33" s="36">
        <v>0</v>
      </c>
      <c r="EW33" t="s">
        <v>4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V33" t="s">
        <v>4</v>
      </c>
      <c r="FW33" s="4">
        <v>0</v>
      </c>
      <c r="FX33" s="5">
        <v>0</v>
      </c>
      <c r="FY33" s="5">
        <v>0</v>
      </c>
      <c r="FZ33" s="5">
        <v>0</v>
      </c>
      <c r="GA33" s="54">
        <v>3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6">
        <v>0</v>
      </c>
      <c r="GU33" t="s">
        <v>4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 s="25">
        <v>0</v>
      </c>
      <c r="HT33" t="s">
        <v>4</v>
      </c>
      <c r="HU33" s="4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6">
        <v>0</v>
      </c>
      <c r="IS33" t="s">
        <v>4</v>
      </c>
      <c r="IT33" s="4">
        <v>0</v>
      </c>
      <c r="IU33" s="5">
        <v>0</v>
      </c>
      <c r="IV33" s="5">
        <v>0</v>
      </c>
      <c r="IW33" s="5">
        <v>0</v>
      </c>
      <c r="IX33" s="5">
        <v>0</v>
      </c>
      <c r="IY33" s="5">
        <v>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5">
        <v>0</v>
      </c>
      <c r="JO33" s="5">
        <v>0</v>
      </c>
      <c r="JP33" s="6">
        <v>0</v>
      </c>
      <c r="JR33" t="s">
        <v>4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Q33" t="s">
        <v>4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P33" t="s">
        <v>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O33" t="s">
        <v>4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</row>
    <row r="34" spans="3:376" x14ac:dyDescent="0.3">
      <c r="C34" t="s">
        <v>5</v>
      </c>
      <c r="D34" s="4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B34" t="s">
        <v>5</v>
      </c>
      <c r="AC34" s="4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6">
        <v>0</v>
      </c>
      <c r="BA34" t="s">
        <v>5</v>
      </c>
      <c r="BB34" s="20">
        <v>0</v>
      </c>
      <c r="BC34" s="21">
        <v>0</v>
      </c>
      <c r="BD34" s="21">
        <v>0</v>
      </c>
      <c r="BE34" s="21">
        <v>0</v>
      </c>
      <c r="BF34" s="21">
        <v>0</v>
      </c>
      <c r="BG34" s="21">
        <v>0</v>
      </c>
      <c r="BH34" s="21">
        <v>0</v>
      </c>
      <c r="BI34" s="21">
        <v>0</v>
      </c>
      <c r="BJ34" s="21">
        <v>0</v>
      </c>
      <c r="BK34" s="21">
        <v>0</v>
      </c>
      <c r="BL34" s="21">
        <v>0</v>
      </c>
      <c r="BM34" s="21">
        <v>0</v>
      </c>
      <c r="BN34" s="21">
        <v>0</v>
      </c>
      <c r="BO34" s="21">
        <v>0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0</v>
      </c>
      <c r="BV34" s="21">
        <v>0</v>
      </c>
      <c r="BW34" s="21">
        <v>0</v>
      </c>
      <c r="BX34" s="22">
        <v>0</v>
      </c>
      <c r="BZ34" t="s">
        <v>5</v>
      </c>
      <c r="CA34" s="4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6">
        <v>0</v>
      </c>
      <c r="CY34" t="s">
        <v>5</v>
      </c>
      <c r="CZ34" s="4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6">
        <v>0</v>
      </c>
      <c r="DX34" s="30" t="s">
        <v>5</v>
      </c>
      <c r="DY34" s="34">
        <v>0</v>
      </c>
      <c r="DZ34" s="35">
        <v>0</v>
      </c>
      <c r="EA34" s="35">
        <v>0</v>
      </c>
      <c r="EB34" s="35">
        <v>0</v>
      </c>
      <c r="EC34" s="35">
        <v>0</v>
      </c>
      <c r="ED34" s="35">
        <v>0</v>
      </c>
      <c r="EE34" s="35">
        <v>0</v>
      </c>
      <c r="EF34" s="35">
        <v>0</v>
      </c>
      <c r="EG34" s="35">
        <v>0</v>
      </c>
      <c r="EH34" s="35">
        <v>0</v>
      </c>
      <c r="EI34" s="35">
        <v>0</v>
      </c>
      <c r="EJ34" s="35">
        <v>0</v>
      </c>
      <c r="EK34" s="35">
        <v>0</v>
      </c>
      <c r="EL34" s="35">
        <v>0</v>
      </c>
      <c r="EM34" s="35">
        <v>0</v>
      </c>
      <c r="EN34" s="35">
        <v>6</v>
      </c>
      <c r="EO34" s="35">
        <v>0</v>
      </c>
      <c r="EP34" s="35">
        <v>0</v>
      </c>
      <c r="EQ34" s="35">
        <v>0</v>
      </c>
      <c r="ER34" s="35">
        <v>0</v>
      </c>
      <c r="ES34" s="35">
        <v>0</v>
      </c>
      <c r="ET34" s="35">
        <v>0</v>
      </c>
      <c r="EU34" s="36">
        <v>0</v>
      </c>
      <c r="EW34" t="s">
        <v>5</v>
      </c>
      <c r="EX34" s="4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6">
        <v>0</v>
      </c>
      <c r="FV34" t="s">
        <v>5</v>
      </c>
      <c r="FW34" s="4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6">
        <v>0</v>
      </c>
      <c r="GU34" t="s">
        <v>5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 s="25">
        <v>0</v>
      </c>
      <c r="HT34" t="s">
        <v>5</v>
      </c>
      <c r="HU34" s="4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6">
        <v>0</v>
      </c>
      <c r="IS34" t="s">
        <v>5</v>
      </c>
      <c r="IT34" s="4">
        <v>0</v>
      </c>
      <c r="IU34" s="5">
        <v>0</v>
      </c>
      <c r="IV34" s="5">
        <v>0</v>
      </c>
      <c r="IW34" s="5">
        <v>0</v>
      </c>
      <c r="IX34" s="5">
        <v>0</v>
      </c>
      <c r="IY34" s="5">
        <v>0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0</v>
      </c>
      <c r="JK34" s="5">
        <v>0</v>
      </c>
      <c r="JL34" s="5">
        <v>0</v>
      </c>
      <c r="JM34" s="5">
        <v>0</v>
      </c>
      <c r="JN34" s="5">
        <v>0</v>
      </c>
      <c r="JO34" s="5">
        <v>0</v>
      </c>
      <c r="JP34" s="6">
        <v>0</v>
      </c>
      <c r="JR34" t="s">
        <v>5</v>
      </c>
      <c r="JS34" s="4">
        <v>0</v>
      </c>
      <c r="JT34" s="5">
        <v>0</v>
      </c>
      <c r="JU34" s="5">
        <v>0</v>
      </c>
      <c r="JV34" s="5">
        <v>0</v>
      </c>
      <c r="JW34" s="5">
        <v>0</v>
      </c>
      <c r="JX34" s="5">
        <v>0</v>
      </c>
      <c r="JY34" s="5">
        <v>0</v>
      </c>
      <c r="JZ34" s="5">
        <v>0</v>
      </c>
      <c r="KA34" s="5">
        <v>0</v>
      </c>
      <c r="KB34" s="5">
        <v>0</v>
      </c>
      <c r="KC34" s="5">
        <v>0</v>
      </c>
      <c r="KD34" s="5">
        <v>0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0</v>
      </c>
      <c r="KK34" s="5">
        <v>0</v>
      </c>
      <c r="KL34" s="5">
        <v>0</v>
      </c>
      <c r="KM34" s="5">
        <v>0</v>
      </c>
      <c r="KN34" s="5">
        <v>0</v>
      </c>
      <c r="KO34" s="6">
        <v>0</v>
      </c>
      <c r="KQ34" t="s">
        <v>5</v>
      </c>
      <c r="KR34" s="29">
        <v>0</v>
      </c>
      <c r="KS34" s="29">
        <v>0</v>
      </c>
      <c r="KT34" s="29">
        <v>0</v>
      </c>
      <c r="KU34" s="29">
        <v>0</v>
      </c>
      <c r="KV34" s="29">
        <v>0</v>
      </c>
      <c r="KW34" s="29">
        <v>0</v>
      </c>
      <c r="KX34" s="29">
        <v>0</v>
      </c>
      <c r="KY34" s="29">
        <v>0</v>
      </c>
      <c r="KZ34" s="29">
        <v>0</v>
      </c>
      <c r="LA34" s="29">
        <v>0</v>
      </c>
      <c r="LB34" s="29">
        <v>0</v>
      </c>
      <c r="LC34" s="29">
        <v>0</v>
      </c>
      <c r="LD34" s="29">
        <v>0</v>
      </c>
      <c r="LE34" s="29">
        <v>0</v>
      </c>
      <c r="LF34" s="29">
        <v>0</v>
      </c>
      <c r="LG34" s="29">
        <v>0</v>
      </c>
      <c r="LH34" s="29">
        <v>0</v>
      </c>
      <c r="LI34" s="29">
        <v>0</v>
      </c>
      <c r="LJ34" s="29">
        <v>0</v>
      </c>
      <c r="LK34" s="29">
        <v>0</v>
      </c>
      <c r="LL34" s="29">
        <v>0</v>
      </c>
      <c r="LM34" s="29">
        <v>0</v>
      </c>
      <c r="LN34" s="29">
        <v>0</v>
      </c>
      <c r="LP34" t="s">
        <v>5</v>
      </c>
      <c r="LQ34" s="29">
        <v>0</v>
      </c>
      <c r="LR34" s="29">
        <v>0</v>
      </c>
      <c r="LS34" s="29">
        <v>0</v>
      </c>
      <c r="LT34" s="29">
        <v>0</v>
      </c>
      <c r="LU34" s="29">
        <v>0</v>
      </c>
      <c r="LV34" s="29">
        <v>0</v>
      </c>
      <c r="LW34" s="29">
        <v>0</v>
      </c>
      <c r="LX34" s="29">
        <v>0</v>
      </c>
      <c r="LY34" s="29">
        <v>0</v>
      </c>
      <c r="LZ34" s="29">
        <v>0</v>
      </c>
      <c r="MA34" s="29">
        <v>0</v>
      </c>
      <c r="MB34" s="29">
        <v>0</v>
      </c>
      <c r="MC34" s="29">
        <v>0</v>
      </c>
      <c r="MD34" s="29">
        <v>0</v>
      </c>
      <c r="ME34" s="29">
        <v>0</v>
      </c>
      <c r="MF34" s="29">
        <v>0</v>
      </c>
      <c r="MG34" s="29">
        <v>0</v>
      </c>
      <c r="MH34" s="29">
        <v>0</v>
      </c>
      <c r="MI34" s="29">
        <v>0</v>
      </c>
      <c r="MJ34" s="29">
        <v>0</v>
      </c>
      <c r="MK34" s="29">
        <v>0</v>
      </c>
      <c r="ML34" s="29">
        <v>0</v>
      </c>
      <c r="MM34" s="29">
        <v>0</v>
      </c>
      <c r="MO34" t="s">
        <v>5</v>
      </c>
      <c r="MP34" s="29">
        <v>0</v>
      </c>
      <c r="MQ34" s="29">
        <v>0</v>
      </c>
      <c r="MR34" s="29">
        <v>0</v>
      </c>
      <c r="MS34" s="29">
        <v>0</v>
      </c>
      <c r="MT34" s="29">
        <v>0</v>
      </c>
      <c r="MU34" s="29">
        <v>0</v>
      </c>
      <c r="MV34" s="29">
        <v>0</v>
      </c>
      <c r="MW34" s="29">
        <v>0</v>
      </c>
      <c r="MX34" s="29">
        <v>0</v>
      </c>
      <c r="MY34" s="29">
        <v>0</v>
      </c>
      <c r="MZ34" s="29">
        <v>0</v>
      </c>
      <c r="NA34" s="29">
        <v>0</v>
      </c>
      <c r="NB34" s="29">
        <v>0</v>
      </c>
      <c r="NC34" s="29">
        <v>0</v>
      </c>
      <c r="ND34" s="29">
        <v>0</v>
      </c>
      <c r="NE34" s="29">
        <v>0</v>
      </c>
      <c r="NF34" s="29">
        <v>0</v>
      </c>
      <c r="NG34" s="29">
        <v>0</v>
      </c>
      <c r="NH34" s="29">
        <v>0</v>
      </c>
      <c r="NI34" s="29">
        <v>0</v>
      </c>
      <c r="NJ34" s="29">
        <v>0</v>
      </c>
      <c r="NK34" s="29">
        <v>0</v>
      </c>
      <c r="NL34" s="29">
        <v>0</v>
      </c>
    </row>
    <row r="35" spans="3:376" x14ac:dyDescent="0.3">
      <c r="C35" t="s">
        <v>6</v>
      </c>
      <c r="D35" s="4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B35" t="s">
        <v>6</v>
      </c>
      <c r="AC35" s="4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6">
        <v>0</v>
      </c>
      <c r="BA35" t="s">
        <v>6</v>
      </c>
      <c r="BB35" s="20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0</v>
      </c>
      <c r="BU35" s="21">
        <v>0</v>
      </c>
      <c r="BV35" s="21">
        <v>0</v>
      </c>
      <c r="BW35" s="21">
        <v>0</v>
      </c>
      <c r="BX35" s="22">
        <v>0</v>
      </c>
      <c r="BZ35" t="s">
        <v>6</v>
      </c>
      <c r="CA35" s="4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6">
        <v>0</v>
      </c>
      <c r="CY35" t="s">
        <v>6</v>
      </c>
      <c r="CZ35" s="4">
        <v>0</v>
      </c>
      <c r="DA35" s="5">
        <v>0</v>
      </c>
      <c r="DB35" s="5">
        <v>0</v>
      </c>
      <c r="DC35" s="5">
        <v>0</v>
      </c>
      <c r="DD35" s="5">
        <v>0</v>
      </c>
      <c r="DE35" s="54">
        <v>3</v>
      </c>
      <c r="DF35" s="5">
        <v>0</v>
      </c>
      <c r="DG35" s="5">
        <v>0</v>
      </c>
      <c r="DH35" s="54">
        <v>3</v>
      </c>
      <c r="DI35" s="5">
        <v>0</v>
      </c>
      <c r="DJ35" s="5">
        <v>0</v>
      </c>
      <c r="DK35" s="5">
        <v>0</v>
      </c>
      <c r="DL35" s="5">
        <v>0</v>
      </c>
      <c r="DM35" s="54">
        <v>2</v>
      </c>
      <c r="DN35" s="5">
        <v>0</v>
      </c>
      <c r="DO35" s="5">
        <v>0</v>
      </c>
      <c r="DP35" s="54">
        <v>2</v>
      </c>
      <c r="DQ35" s="5">
        <v>0</v>
      </c>
      <c r="DR35" s="5">
        <v>0</v>
      </c>
      <c r="DS35" s="54">
        <v>1</v>
      </c>
      <c r="DT35" s="5">
        <v>0</v>
      </c>
      <c r="DU35" s="5">
        <v>0</v>
      </c>
      <c r="DV35" s="53">
        <v>2</v>
      </c>
      <c r="DX35" s="30" t="s">
        <v>6</v>
      </c>
      <c r="DY35" s="34">
        <v>0</v>
      </c>
      <c r="DZ35" s="35">
        <v>0</v>
      </c>
      <c r="EA35" s="35">
        <v>0</v>
      </c>
      <c r="EB35" s="35">
        <v>0</v>
      </c>
      <c r="EC35" s="35">
        <v>0</v>
      </c>
      <c r="ED35" s="35">
        <v>0</v>
      </c>
      <c r="EE35" s="35">
        <v>0</v>
      </c>
      <c r="EF35" s="35">
        <v>0</v>
      </c>
      <c r="EG35" s="35">
        <v>0</v>
      </c>
      <c r="EH35" s="35">
        <v>0</v>
      </c>
      <c r="EI35" s="35">
        <v>0</v>
      </c>
      <c r="EJ35" s="35">
        <v>0</v>
      </c>
      <c r="EK35" s="35">
        <v>0</v>
      </c>
      <c r="EL35" s="35">
        <v>0</v>
      </c>
      <c r="EM35" s="35">
        <v>5</v>
      </c>
      <c r="EN35" s="35">
        <v>0</v>
      </c>
      <c r="EO35" s="35">
        <v>0</v>
      </c>
      <c r="EP35" s="35">
        <v>0</v>
      </c>
      <c r="EQ35" s="35">
        <v>0</v>
      </c>
      <c r="ER35" s="35">
        <v>0</v>
      </c>
      <c r="ES35" s="35">
        <v>0</v>
      </c>
      <c r="ET35" s="35">
        <v>0</v>
      </c>
      <c r="EU35" s="36">
        <v>0</v>
      </c>
      <c r="EW35" t="s">
        <v>6</v>
      </c>
      <c r="EX35" s="4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6">
        <v>0</v>
      </c>
      <c r="FV35" t="s">
        <v>6</v>
      </c>
      <c r="FW35" s="4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6">
        <v>0</v>
      </c>
      <c r="GU35" t="s">
        <v>6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 s="25">
        <v>0</v>
      </c>
      <c r="HT35" t="s">
        <v>6</v>
      </c>
      <c r="HU35" s="4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6">
        <v>0</v>
      </c>
      <c r="IS35" t="s">
        <v>6</v>
      </c>
      <c r="IT35" s="4">
        <v>0</v>
      </c>
      <c r="IU35" s="5">
        <v>0</v>
      </c>
      <c r="IV35" s="5">
        <v>0</v>
      </c>
      <c r="IW35" s="5">
        <v>0</v>
      </c>
      <c r="IX35" s="5">
        <v>0</v>
      </c>
      <c r="IY35" s="5">
        <v>0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0</v>
      </c>
      <c r="JG35" s="5">
        <v>0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0</v>
      </c>
      <c r="JN35" s="5">
        <v>0</v>
      </c>
      <c r="JO35" s="5">
        <v>0</v>
      </c>
      <c r="JP35" s="6">
        <v>0</v>
      </c>
      <c r="JR35" t="s">
        <v>6</v>
      </c>
      <c r="JS35" s="4">
        <v>0</v>
      </c>
      <c r="JT35" s="5">
        <v>0</v>
      </c>
      <c r="JU35" s="5">
        <v>0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0</v>
      </c>
      <c r="KL35" s="5">
        <v>0</v>
      </c>
      <c r="KM35" s="5">
        <v>0</v>
      </c>
      <c r="KN35" s="5">
        <v>0</v>
      </c>
      <c r="KO35" s="6">
        <v>0</v>
      </c>
      <c r="KQ35" t="s">
        <v>6</v>
      </c>
      <c r="KR35" s="29">
        <v>0</v>
      </c>
      <c r="KS35" s="29">
        <v>0</v>
      </c>
      <c r="KT35" s="29">
        <v>0</v>
      </c>
      <c r="KU35" s="29">
        <v>0</v>
      </c>
      <c r="KV35" s="29">
        <v>0</v>
      </c>
      <c r="KW35" s="29">
        <v>0</v>
      </c>
      <c r="KX35" s="29">
        <v>0</v>
      </c>
      <c r="KY35" s="29">
        <v>0</v>
      </c>
      <c r="KZ35" s="29">
        <v>0</v>
      </c>
      <c r="LA35" s="29">
        <v>0</v>
      </c>
      <c r="LB35" s="29">
        <v>0</v>
      </c>
      <c r="LC35" s="29">
        <v>0</v>
      </c>
      <c r="LD35" s="29">
        <v>0</v>
      </c>
      <c r="LE35" s="29">
        <v>0</v>
      </c>
      <c r="LF35" s="29">
        <v>0</v>
      </c>
      <c r="LG35" s="29">
        <v>0</v>
      </c>
      <c r="LH35" s="29">
        <v>0</v>
      </c>
      <c r="LI35" s="29">
        <v>0</v>
      </c>
      <c r="LJ35" s="29">
        <v>0</v>
      </c>
      <c r="LK35" s="29">
        <v>0</v>
      </c>
      <c r="LL35" s="29">
        <v>0</v>
      </c>
      <c r="LM35" s="29">
        <v>0</v>
      </c>
      <c r="LN35" s="29">
        <v>0</v>
      </c>
      <c r="LP35" t="s">
        <v>6</v>
      </c>
      <c r="LQ35" s="29">
        <v>0</v>
      </c>
      <c r="LR35" s="29">
        <v>0</v>
      </c>
      <c r="LS35" s="29">
        <v>0</v>
      </c>
      <c r="LT35" s="29">
        <v>0</v>
      </c>
      <c r="LU35" s="29">
        <v>0</v>
      </c>
      <c r="LV35" s="29">
        <v>0</v>
      </c>
      <c r="LW35" s="29">
        <v>0</v>
      </c>
      <c r="LX35" s="29">
        <v>0</v>
      </c>
      <c r="LY35" s="29">
        <v>0</v>
      </c>
      <c r="LZ35" s="29">
        <v>0</v>
      </c>
      <c r="MA35" s="29">
        <v>0</v>
      </c>
      <c r="MB35" s="29">
        <v>0</v>
      </c>
      <c r="MC35" s="29">
        <v>0</v>
      </c>
      <c r="MD35" s="29">
        <v>0</v>
      </c>
      <c r="ME35" s="29">
        <v>0</v>
      </c>
      <c r="MF35" s="29">
        <v>0</v>
      </c>
      <c r="MG35" s="29">
        <v>0</v>
      </c>
      <c r="MH35" s="29">
        <v>0</v>
      </c>
      <c r="MI35" s="29">
        <v>0</v>
      </c>
      <c r="MJ35" s="29">
        <v>0</v>
      </c>
      <c r="MK35" s="29">
        <v>0</v>
      </c>
      <c r="ML35" s="29">
        <v>0</v>
      </c>
      <c r="MM35" s="29">
        <v>0</v>
      </c>
      <c r="MO35" t="s">
        <v>6</v>
      </c>
      <c r="MP35" s="29">
        <v>0</v>
      </c>
      <c r="MQ35" s="29">
        <v>0</v>
      </c>
      <c r="MR35" s="29">
        <v>0</v>
      </c>
      <c r="MS35" s="29">
        <v>0</v>
      </c>
      <c r="MT35" s="29">
        <v>0</v>
      </c>
      <c r="MU35" s="29">
        <v>0</v>
      </c>
      <c r="MV35" s="29">
        <v>0</v>
      </c>
      <c r="MW35" s="29">
        <v>0</v>
      </c>
      <c r="MX35" s="29">
        <v>0</v>
      </c>
      <c r="MY35" s="29">
        <v>0</v>
      </c>
      <c r="MZ35" s="29">
        <v>0</v>
      </c>
      <c r="NA35" s="29">
        <v>0</v>
      </c>
      <c r="NB35" s="29">
        <v>0</v>
      </c>
      <c r="NC35" s="29">
        <v>0</v>
      </c>
      <c r="ND35" s="29">
        <v>0</v>
      </c>
      <c r="NE35" s="29">
        <v>0</v>
      </c>
      <c r="NF35" s="29">
        <v>0</v>
      </c>
      <c r="NG35" s="29">
        <v>0</v>
      </c>
      <c r="NH35" s="29">
        <v>0</v>
      </c>
      <c r="NI35" s="29">
        <v>0</v>
      </c>
      <c r="NJ35" s="29">
        <v>0</v>
      </c>
      <c r="NK35" s="29">
        <v>0</v>
      </c>
      <c r="NL35" s="29">
        <v>0</v>
      </c>
    </row>
    <row r="36" spans="3:376" x14ac:dyDescent="0.3">
      <c r="C36" t="s">
        <v>7</v>
      </c>
      <c r="D36" s="4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B36" t="s">
        <v>7</v>
      </c>
      <c r="AC36" s="4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6">
        <v>0</v>
      </c>
      <c r="BA36" t="s">
        <v>7</v>
      </c>
      <c r="BB36" s="20">
        <v>0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0</v>
      </c>
      <c r="BI36" s="21">
        <v>0</v>
      </c>
      <c r="BJ36" s="21">
        <v>0</v>
      </c>
      <c r="BK36" s="21">
        <v>0</v>
      </c>
      <c r="BL36" s="21">
        <v>0</v>
      </c>
      <c r="BM36" s="21">
        <v>0</v>
      </c>
      <c r="BN36" s="21">
        <v>0</v>
      </c>
      <c r="BO36" s="21">
        <v>0</v>
      </c>
      <c r="BP36" s="21">
        <v>0</v>
      </c>
      <c r="BQ36" s="21">
        <v>0</v>
      </c>
      <c r="BR36" s="21">
        <v>0</v>
      </c>
      <c r="BS36" s="21">
        <v>0</v>
      </c>
      <c r="BT36" s="21">
        <v>0</v>
      </c>
      <c r="BU36" s="21">
        <v>0</v>
      </c>
      <c r="BV36" s="21">
        <v>0</v>
      </c>
      <c r="BW36" s="21">
        <v>0</v>
      </c>
      <c r="BX36" s="22">
        <v>0</v>
      </c>
      <c r="BZ36" t="s">
        <v>7</v>
      </c>
      <c r="CA36" s="4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6">
        <v>0</v>
      </c>
      <c r="CY36" t="s">
        <v>7</v>
      </c>
      <c r="CZ36" s="23">
        <v>0</v>
      </c>
      <c r="DA36" s="23">
        <v>0</v>
      </c>
      <c r="DB36" s="23">
        <v>0</v>
      </c>
      <c r="DC36" s="23">
        <v>0</v>
      </c>
      <c r="DD36" s="23">
        <v>0</v>
      </c>
      <c r="DE36" s="23">
        <v>0</v>
      </c>
      <c r="DF36" s="23">
        <v>0</v>
      </c>
      <c r="DG36" s="23">
        <v>0</v>
      </c>
      <c r="DH36" s="23">
        <v>0</v>
      </c>
      <c r="DI36" s="23">
        <v>0</v>
      </c>
      <c r="DJ36" s="23">
        <v>0</v>
      </c>
      <c r="DK36" s="23">
        <v>0</v>
      </c>
      <c r="DL36" s="23">
        <v>0</v>
      </c>
      <c r="DM36" s="23">
        <v>0</v>
      </c>
      <c r="DN36" s="23">
        <v>0</v>
      </c>
      <c r="DO36" s="23">
        <v>0</v>
      </c>
      <c r="DP36" s="23">
        <v>0</v>
      </c>
      <c r="DQ36" s="23">
        <v>0</v>
      </c>
      <c r="DR36" s="23">
        <v>0</v>
      </c>
      <c r="DS36" s="23">
        <v>0</v>
      </c>
      <c r="DT36" s="23">
        <v>0</v>
      </c>
      <c r="DU36" s="23">
        <v>0</v>
      </c>
      <c r="DV36" s="24">
        <v>0</v>
      </c>
      <c r="DX36" s="30" t="s">
        <v>7</v>
      </c>
      <c r="DY36" s="34">
        <v>0</v>
      </c>
      <c r="DZ36" s="35">
        <v>0</v>
      </c>
      <c r="EA36" s="35">
        <v>0</v>
      </c>
      <c r="EB36" s="35">
        <v>0</v>
      </c>
      <c r="EC36" s="35">
        <v>0</v>
      </c>
      <c r="ED36" s="35">
        <v>0</v>
      </c>
      <c r="EE36" s="35">
        <v>0</v>
      </c>
      <c r="EF36" s="35">
        <v>0</v>
      </c>
      <c r="EG36" s="35">
        <v>0</v>
      </c>
      <c r="EH36" s="35">
        <v>0</v>
      </c>
      <c r="EI36" s="35">
        <v>0</v>
      </c>
      <c r="EJ36" s="35">
        <v>0</v>
      </c>
      <c r="EK36" s="35">
        <v>0</v>
      </c>
      <c r="EL36" s="35">
        <v>0</v>
      </c>
      <c r="EM36" s="35">
        <v>0</v>
      </c>
      <c r="EN36" s="35">
        <v>0</v>
      </c>
      <c r="EO36" s="35">
        <v>0</v>
      </c>
      <c r="EP36" s="35">
        <v>0</v>
      </c>
      <c r="EQ36" s="35">
        <v>0</v>
      </c>
      <c r="ER36" s="35">
        <v>0</v>
      </c>
      <c r="ES36" s="35">
        <v>0</v>
      </c>
      <c r="ET36" s="35">
        <v>0</v>
      </c>
      <c r="EU36" s="36">
        <v>0</v>
      </c>
      <c r="EW36" t="s">
        <v>7</v>
      </c>
      <c r="EX36" s="4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6">
        <v>0</v>
      </c>
      <c r="FV36" t="s">
        <v>7</v>
      </c>
      <c r="FW36" s="4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6">
        <v>0</v>
      </c>
      <c r="GU36" t="s">
        <v>7</v>
      </c>
      <c r="GV36" s="4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0</v>
      </c>
      <c r="HQ36" s="5">
        <v>0</v>
      </c>
      <c r="HR36" s="6">
        <v>0</v>
      </c>
      <c r="HT36" t="s">
        <v>7</v>
      </c>
      <c r="HU36" s="4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0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6">
        <v>0</v>
      </c>
      <c r="IS36" t="s">
        <v>7</v>
      </c>
      <c r="IT36" s="4">
        <v>0</v>
      </c>
      <c r="IU36" s="5">
        <v>0</v>
      </c>
      <c r="IV36" s="5">
        <v>0</v>
      </c>
      <c r="IW36" s="5">
        <v>0</v>
      </c>
      <c r="IX36" s="5">
        <v>0</v>
      </c>
      <c r="IY36" s="5">
        <v>0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0</v>
      </c>
      <c r="JK36" s="5">
        <v>0</v>
      </c>
      <c r="JL36" s="5">
        <v>0</v>
      </c>
      <c r="JM36" s="5">
        <v>0</v>
      </c>
      <c r="JN36" s="5">
        <v>0</v>
      </c>
      <c r="JO36" s="5">
        <v>0</v>
      </c>
      <c r="JP36" s="6">
        <v>0</v>
      </c>
      <c r="JR36" t="s">
        <v>7</v>
      </c>
      <c r="JS36" s="4">
        <v>0</v>
      </c>
      <c r="JT36" s="5">
        <v>0</v>
      </c>
      <c r="JU36" s="5">
        <v>0</v>
      </c>
      <c r="JV36" s="5">
        <v>0</v>
      </c>
      <c r="JW36" s="5">
        <v>0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0</v>
      </c>
      <c r="KD36" s="5">
        <v>0</v>
      </c>
      <c r="KE36" s="5">
        <v>0</v>
      </c>
      <c r="KF36" s="5">
        <v>0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0</v>
      </c>
      <c r="KM36" s="5">
        <v>0</v>
      </c>
      <c r="KN36" s="5">
        <v>0</v>
      </c>
      <c r="KO36" s="6">
        <v>0</v>
      </c>
      <c r="KQ36" t="s">
        <v>7</v>
      </c>
      <c r="KR36" s="29">
        <v>0</v>
      </c>
      <c r="KS36" s="29">
        <v>0</v>
      </c>
      <c r="KT36" s="29">
        <v>0</v>
      </c>
      <c r="KU36" s="29">
        <v>0</v>
      </c>
      <c r="KV36" s="29">
        <v>0</v>
      </c>
      <c r="KW36" s="29">
        <v>0</v>
      </c>
      <c r="KX36" s="29">
        <v>0</v>
      </c>
      <c r="KY36" s="29">
        <v>0</v>
      </c>
      <c r="KZ36" s="29">
        <v>0</v>
      </c>
      <c r="LA36" s="29">
        <v>0</v>
      </c>
      <c r="LB36" s="29">
        <v>0</v>
      </c>
      <c r="LC36" s="29">
        <v>0</v>
      </c>
      <c r="LD36" s="29">
        <v>0</v>
      </c>
      <c r="LE36" s="29">
        <v>0</v>
      </c>
      <c r="LF36" s="29">
        <v>0</v>
      </c>
      <c r="LG36" s="29">
        <v>0</v>
      </c>
      <c r="LH36" s="29">
        <v>0</v>
      </c>
      <c r="LI36" s="29">
        <v>0</v>
      </c>
      <c r="LJ36" s="29">
        <v>0</v>
      </c>
      <c r="LK36" s="29">
        <v>0</v>
      </c>
      <c r="LL36" s="29">
        <v>0</v>
      </c>
      <c r="LM36" s="29">
        <v>0</v>
      </c>
      <c r="LN36" s="29">
        <v>0</v>
      </c>
      <c r="LP36" t="s">
        <v>7</v>
      </c>
      <c r="LQ36" s="29">
        <v>0</v>
      </c>
      <c r="LR36" s="29">
        <v>0</v>
      </c>
      <c r="LS36" s="29">
        <v>0</v>
      </c>
      <c r="LT36" s="29">
        <v>0</v>
      </c>
      <c r="LU36" s="29">
        <v>0</v>
      </c>
      <c r="LV36" s="29">
        <v>0</v>
      </c>
      <c r="LW36" s="29">
        <v>0</v>
      </c>
      <c r="LX36" s="29">
        <v>0</v>
      </c>
      <c r="LY36" s="29">
        <v>0</v>
      </c>
      <c r="LZ36" s="29">
        <v>0</v>
      </c>
      <c r="MA36" s="29">
        <v>0</v>
      </c>
      <c r="MB36" s="29">
        <v>0</v>
      </c>
      <c r="MC36" s="29">
        <v>0</v>
      </c>
      <c r="MD36" s="29">
        <v>0</v>
      </c>
      <c r="ME36" s="29">
        <v>0</v>
      </c>
      <c r="MF36" s="29">
        <v>0</v>
      </c>
      <c r="MG36" s="29">
        <v>0</v>
      </c>
      <c r="MH36" s="29">
        <v>0</v>
      </c>
      <c r="MI36" s="29">
        <v>0</v>
      </c>
      <c r="MJ36" s="29">
        <v>0</v>
      </c>
      <c r="MK36" s="29">
        <v>0</v>
      </c>
      <c r="ML36" s="29">
        <v>0</v>
      </c>
      <c r="MM36" s="29">
        <v>0</v>
      </c>
      <c r="MO36" t="s">
        <v>7</v>
      </c>
      <c r="MP36" s="29">
        <v>0</v>
      </c>
      <c r="MQ36" s="29">
        <v>0</v>
      </c>
      <c r="MR36" s="29">
        <v>0</v>
      </c>
      <c r="MS36" s="29">
        <v>0</v>
      </c>
      <c r="MT36" s="29">
        <v>0</v>
      </c>
      <c r="MU36" s="29">
        <v>0</v>
      </c>
      <c r="MV36" s="29">
        <v>0</v>
      </c>
      <c r="MW36" s="29">
        <v>0</v>
      </c>
      <c r="MX36" s="29">
        <v>0</v>
      </c>
      <c r="MY36" s="29">
        <v>0</v>
      </c>
      <c r="MZ36" s="29">
        <v>0</v>
      </c>
      <c r="NA36" s="29">
        <v>0</v>
      </c>
      <c r="NB36" s="29">
        <v>0</v>
      </c>
      <c r="NC36" s="29">
        <v>0</v>
      </c>
      <c r="ND36" s="29">
        <v>0</v>
      </c>
      <c r="NE36" s="29">
        <v>0</v>
      </c>
      <c r="NF36" s="29">
        <v>0</v>
      </c>
      <c r="NG36" s="29">
        <v>0</v>
      </c>
      <c r="NH36" s="29">
        <v>0</v>
      </c>
      <c r="NI36" s="29">
        <v>0</v>
      </c>
      <c r="NJ36" s="29">
        <v>0</v>
      </c>
      <c r="NK36" s="29">
        <v>0</v>
      </c>
      <c r="NL36" s="29">
        <v>0</v>
      </c>
    </row>
    <row r="37" spans="3:376" x14ac:dyDescent="0.3">
      <c r="C37" t="s">
        <v>8</v>
      </c>
      <c r="D37" s="4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6">
        <v>0</v>
      </c>
      <c r="AB37" t="s">
        <v>8</v>
      </c>
      <c r="AC37" s="4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6">
        <v>0</v>
      </c>
      <c r="BA37" t="s">
        <v>8</v>
      </c>
      <c r="BB37" s="20">
        <v>0</v>
      </c>
      <c r="BC37" s="21">
        <v>0</v>
      </c>
      <c r="BD37" s="21">
        <v>0</v>
      </c>
      <c r="BE37" s="21">
        <v>0</v>
      </c>
      <c r="BF37" s="21">
        <v>0</v>
      </c>
      <c r="BG37" s="21">
        <v>0</v>
      </c>
      <c r="BH37" s="21">
        <v>0</v>
      </c>
      <c r="BI37" s="21">
        <v>0</v>
      </c>
      <c r="BJ37" s="21">
        <v>0</v>
      </c>
      <c r="BK37" s="21">
        <v>0</v>
      </c>
      <c r="BL37" s="21">
        <v>0</v>
      </c>
      <c r="BM37" s="21">
        <v>0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2">
        <v>0</v>
      </c>
      <c r="BZ37" t="s">
        <v>8</v>
      </c>
      <c r="CA37" s="4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6">
        <v>0</v>
      </c>
      <c r="CY37" t="s">
        <v>8</v>
      </c>
      <c r="CZ37" s="23">
        <v>0</v>
      </c>
      <c r="DA37" s="23">
        <v>0</v>
      </c>
      <c r="DB37" s="23">
        <v>0</v>
      </c>
      <c r="DC37" s="23">
        <v>0</v>
      </c>
      <c r="DD37" s="23">
        <v>0</v>
      </c>
      <c r="DE37" s="23">
        <v>0</v>
      </c>
      <c r="DF37" s="23">
        <v>0</v>
      </c>
      <c r="DG37" s="23">
        <v>0</v>
      </c>
      <c r="DH37" s="23">
        <v>0</v>
      </c>
      <c r="DI37" s="23">
        <v>0</v>
      </c>
      <c r="DJ37" s="23">
        <v>0</v>
      </c>
      <c r="DK37" s="23">
        <v>0</v>
      </c>
      <c r="DL37" s="23">
        <v>0</v>
      </c>
      <c r="DM37" s="23">
        <v>0</v>
      </c>
      <c r="DN37" s="23">
        <v>0</v>
      </c>
      <c r="DO37" s="23">
        <v>0</v>
      </c>
      <c r="DP37" s="23">
        <v>0</v>
      </c>
      <c r="DQ37" s="23">
        <v>0</v>
      </c>
      <c r="DR37" s="23">
        <v>0</v>
      </c>
      <c r="DS37" s="23">
        <v>0</v>
      </c>
      <c r="DT37" s="23">
        <v>0</v>
      </c>
      <c r="DU37" s="23">
        <v>0</v>
      </c>
      <c r="DV37" s="24">
        <v>0</v>
      </c>
      <c r="DX37" s="30" t="s">
        <v>8</v>
      </c>
      <c r="EW37" t="s">
        <v>8</v>
      </c>
      <c r="EX37" s="4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3">
        <v>3</v>
      </c>
      <c r="FV37" t="s">
        <v>8</v>
      </c>
      <c r="FW37" s="23">
        <v>0</v>
      </c>
      <c r="FX37" s="23">
        <v>0</v>
      </c>
      <c r="FY37" s="23">
        <v>0</v>
      </c>
      <c r="FZ37" s="23">
        <v>0</v>
      </c>
      <c r="GA37" s="23">
        <v>0</v>
      </c>
      <c r="GB37" s="23">
        <v>0</v>
      </c>
      <c r="GC37" s="23">
        <v>0</v>
      </c>
      <c r="GD37" s="23">
        <v>0</v>
      </c>
      <c r="GE37" s="23">
        <v>0</v>
      </c>
      <c r="GF37" s="23">
        <v>0</v>
      </c>
      <c r="GG37" s="23">
        <v>0</v>
      </c>
      <c r="GH37" s="23">
        <v>0</v>
      </c>
      <c r="GI37" s="23">
        <v>0</v>
      </c>
      <c r="GJ37" s="23">
        <v>0</v>
      </c>
      <c r="GK37" s="23">
        <v>0</v>
      </c>
      <c r="GL37" s="23">
        <v>0</v>
      </c>
      <c r="GM37" s="23">
        <v>0</v>
      </c>
      <c r="GN37" s="23">
        <v>0</v>
      </c>
      <c r="GO37" s="23">
        <v>0</v>
      </c>
      <c r="GP37" s="23">
        <v>0</v>
      </c>
      <c r="GQ37" s="23">
        <v>0</v>
      </c>
      <c r="GR37" s="23">
        <v>0</v>
      </c>
      <c r="GS37" s="24">
        <v>0</v>
      </c>
      <c r="GU37" t="s">
        <v>8</v>
      </c>
      <c r="GV37" s="4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6">
        <v>0</v>
      </c>
      <c r="HT37" t="s">
        <v>8</v>
      </c>
      <c r="HU37" s="4">
        <v>0</v>
      </c>
      <c r="HV37" s="5">
        <v>0</v>
      </c>
      <c r="HW37" s="5">
        <v>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0</v>
      </c>
      <c r="IL37" s="5">
        <v>0</v>
      </c>
      <c r="IM37" s="5">
        <v>0</v>
      </c>
      <c r="IN37" s="5">
        <v>0</v>
      </c>
      <c r="IO37" s="5">
        <v>0</v>
      </c>
      <c r="IP37" s="5">
        <v>0</v>
      </c>
      <c r="IQ37" s="6">
        <v>0</v>
      </c>
      <c r="IS37" t="s">
        <v>8</v>
      </c>
      <c r="IT37" s="4">
        <v>0</v>
      </c>
      <c r="IU37" s="5">
        <v>0</v>
      </c>
      <c r="IV37" s="5">
        <v>0</v>
      </c>
      <c r="IW37" s="5">
        <v>0</v>
      </c>
      <c r="IX37" s="5">
        <v>0</v>
      </c>
      <c r="IY37" s="5">
        <v>0</v>
      </c>
      <c r="IZ37" s="5">
        <v>0</v>
      </c>
      <c r="JA37" s="5">
        <v>0</v>
      </c>
      <c r="JB37" s="5">
        <v>0</v>
      </c>
      <c r="JC37" s="5">
        <v>0</v>
      </c>
      <c r="JD37" s="5">
        <v>0</v>
      </c>
      <c r="JE37" s="5">
        <v>0</v>
      </c>
      <c r="JF37" s="5">
        <v>0</v>
      </c>
      <c r="JG37" s="5">
        <v>0</v>
      </c>
      <c r="JH37" s="5">
        <v>0</v>
      </c>
      <c r="JI37" s="5">
        <v>0</v>
      </c>
      <c r="JJ37" s="5">
        <v>0</v>
      </c>
      <c r="JK37" s="5">
        <v>0</v>
      </c>
      <c r="JL37" s="5">
        <v>0</v>
      </c>
      <c r="JM37" s="5">
        <v>0</v>
      </c>
      <c r="JN37" s="5">
        <v>0</v>
      </c>
      <c r="JO37" s="5">
        <v>0</v>
      </c>
      <c r="JP37" s="6">
        <v>0</v>
      </c>
      <c r="JR37" t="s">
        <v>8</v>
      </c>
      <c r="JS37" s="4">
        <v>0</v>
      </c>
      <c r="JT37" s="5">
        <v>0</v>
      </c>
      <c r="JU37" s="5">
        <v>0</v>
      </c>
      <c r="JV37" s="5">
        <v>0</v>
      </c>
      <c r="JW37" s="5">
        <v>0</v>
      </c>
      <c r="JX37" s="5">
        <v>0</v>
      </c>
      <c r="JY37" s="5">
        <v>0</v>
      </c>
      <c r="JZ37" s="5">
        <v>0</v>
      </c>
      <c r="KA37" s="5">
        <v>0</v>
      </c>
      <c r="KB37" s="5">
        <v>0</v>
      </c>
      <c r="KC37" s="5">
        <v>0</v>
      </c>
      <c r="KD37" s="5">
        <v>0</v>
      </c>
      <c r="KE37" s="5">
        <v>0</v>
      </c>
      <c r="KF37" s="5">
        <v>0</v>
      </c>
      <c r="KG37" s="5">
        <v>0</v>
      </c>
      <c r="KH37" s="5">
        <v>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0</v>
      </c>
      <c r="KO37" s="6">
        <v>0</v>
      </c>
      <c r="KQ37" t="s">
        <v>8</v>
      </c>
      <c r="KR37" s="29">
        <v>0</v>
      </c>
      <c r="KS37" s="29">
        <v>0</v>
      </c>
      <c r="KT37" s="29">
        <v>0</v>
      </c>
      <c r="KU37" s="29">
        <v>0</v>
      </c>
      <c r="KV37" s="29">
        <v>0</v>
      </c>
      <c r="KW37" s="29">
        <v>0</v>
      </c>
      <c r="KX37" s="29">
        <v>0</v>
      </c>
      <c r="KY37" s="29">
        <v>0</v>
      </c>
      <c r="KZ37" s="29">
        <v>0</v>
      </c>
      <c r="LA37" s="29">
        <v>0</v>
      </c>
      <c r="LB37" s="29">
        <v>0</v>
      </c>
      <c r="LC37" s="29">
        <v>0</v>
      </c>
      <c r="LD37" s="29">
        <v>0</v>
      </c>
      <c r="LE37" s="29">
        <v>0</v>
      </c>
      <c r="LF37" s="29">
        <v>0</v>
      </c>
      <c r="LG37" s="29">
        <v>0</v>
      </c>
      <c r="LH37" s="29">
        <v>0</v>
      </c>
      <c r="LI37" s="29">
        <v>0</v>
      </c>
      <c r="LJ37" s="29">
        <v>0</v>
      </c>
      <c r="LK37" s="29">
        <v>0</v>
      </c>
      <c r="LL37" s="29">
        <v>0</v>
      </c>
      <c r="LM37" s="29">
        <v>0</v>
      </c>
      <c r="LN37" s="29">
        <v>0</v>
      </c>
      <c r="LP37" t="s">
        <v>8</v>
      </c>
      <c r="LQ37" s="29">
        <v>0</v>
      </c>
      <c r="LR37" s="29">
        <v>0</v>
      </c>
      <c r="LS37" s="29">
        <v>0</v>
      </c>
      <c r="LT37" s="29">
        <v>0</v>
      </c>
      <c r="LU37" s="29">
        <v>0</v>
      </c>
      <c r="LV37" s="29">
        <v>0</v>
      </c>
      <c r="LW37" s="29">
        <v>0</v>
      </c>
      <c r="LX37" s="29">
        <v>0</v>
      </c>
      <c r="LY37" s="29">
        <v>0</v>
      </c>
      <c r="LZ37" s="29">
        <v>0</v>
      </c>
      <c r="MA37" s="29">
        <v>0</v>
      </c>
      <c r="MB37" s="29">
        <v>0</v>
      </c>
      <c r="MC37" s="29">
        <v>0</v>
      </c>
      <c r="MD37" s="29">
        <v>0</v>
      </c>
      <c r="ME37" s="29">
        <v>0</v>
      </c>
      <c r="MF37" s="29">
        <v>0</v>
      </c>
      <c r="MG37" s="29">
        <v>0</v>
      </c>
      <c r="MH37" s="29">
        <v>0</v>
      </c>
      <c r="MI37" s="29">
        <v>0</v>
      </c>
      <c r="MJ37" s="29">
        <v>0</v>
      </c>
      <c r="MK37" s="29">
        <v>0</v>
      </c>
      <c r="ML37" s="29">
        <v>0</v>
      </c>
      <c r="MM37" s="29">
        <v>0</v>
      </c>
      <c r="MO37" t="s">
        <v>8</v>
      </c>
      <c r="MP37" s="29">
        <v>0</v>
      </c>
      <c r="MQ37" s="29">
        <v>0</v>
      </c>
      <c r="MR37" s="29">
        <v>0</v>
      </c>
      <c r="MS37" s="29">
        <v>0</v>
      </c>
      <c r="MT37" s="29">
        <v>0</v>
      </c>
      <c r="MU37" s="29">
        <v>0</v>
      </c>
      <c r="MV37" s="29">
        <v>0</v>
      </c>
      <c r="MW37" s="29">
        <v>0</v>
      </c>
      <c r="MX37" s="29">
        <v>0</v>
      </c>
      <c r="MY37" s="29">
        <v>0</v>
      </c>
      <c r="MZ37" s="29">
        <v>0</v>
      </c>
      <c r="NA37" s="29">
        <v>0</v>
      </c>
      <c r="NB37" s="29">
        <v>0</v>
      </c>
      <c r="NC37" s="29">
        <v>0</v>
      </c>
      <c r="ND37" s="29">
        <v>0</v>
      </c>
      <c r="NE37" s="29">
        <v>0</v>
      </c>
      <c r="NF37" s="29">
        <v>0</v>
      </c>
      <c r="NG37" s="29">
        <v>0</v>
      </c>
      <c r="NH37" s="29">
        <v>0</v>
      </c>
      <c r="NI37" s="29">
        <v>0</v>
      </c>
      <c r="NJ37" s="29">
        <v>0</v>
      </c>
      <c r="NK37" s="29">
        <v>0</v>
      </c>
      <c r="NL37" s="29">
        <v>0</v>
      </c>
    </row>
    <row r="38" spans="3:376" x14ac:dyDescent="0.3">
      <c r="C38" t="s">
        <v>9</v>
      </c>
      <c r="D38" s="4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6">
        <v>0</v>
      </c>
      <c r="AB38" t="s">
        <v>9</v>
      </c>
      <c r="AC38" s="4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6">
        <v>0</v>
      </c>
      <c r="BA38" t="s">
        <v>9</v>
      </c>
      <c r="BB38" s="20">
        <v>0</v>
      </c>
      <c r="BC38" s="21">
        <v>0</v>
      </c>
      <c r="BD38" s="21">
        <v>0</v>
      </c>
      <c r="BE38" s="21">
        <v>0</v>
      </c>
      <c r="BF38" s="21">
        <v>0</v>
      </c>
      <c r="BG38" s="21">
        <v>0</v>
      </c>
      <c r="BH38" s="21">
        <v>0</v>
      </c>
      <c r="BI38" s="21">
        <v>0</v>
      </c>
      <c r="BJ38" s="21">
        <v>0</v>
      </c>
      <c r="BK38" s="21">
        <v>0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1">
        <v>0</v>
      </c>
      <c r="BW38" s="21">
        <v>0</v>
      </c>
      <c r="BX38" s="22">
        <v>0</v>
      </c>
      <c r="BZ38" t="s">
        <v>9</v>
      </c>
      <c r="CA38" s="4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6">
        <v>0</v>
      </c>
      <c r="CY38" t="s">
        <v>9</v>
      </c>
      <c r="CZ38" s="23">
        <v>0</v>
      </c>
      <c r="DA38" s="23">
        <v>0</v>
      </c>
      <c r="DB38" s="23">
        <v>0</v>
      </c>
      <c r="DC38" s="23">
        <v>0</v>
      </c>
      <c r="DD38" s="23">
        <v>0</v>
      </c>
      <c r="DE38" s="23">
        <v>0</v>
      </c>
      <c r="DF38" s="23">
        <v>0</v>
      </c>
      <c r="DG38" s="23">
        <v>0</v>
      </c>
      <c r="DH38" s="23">
        <v>0</v>
      </c>
      <c r="DI38" s="23">
        <v>0</v>
      </c>
      <c r="DJ38" s="23">
        <v>0</v>
      </c>
      <c r="DK38" s="23">
        <v>0</v>
      </c>
      <c r="DL38" s="23">
        <v>0</v>
      </c>
      <c r="DM38" s="23">
        <v>0</v>
      </c>
      <c r="DN38" s="23">
        <v>0</v>
      </c>
      <c r="DO38" s="23">
        <v>0</v>
      </c>
      <c r="DP38" s="23">
        <v>0</v>
      </c>
      <c r="DQ38" s="23">
        <v>0</v>
      </c>
      <c r="DR38" s="23">
        <v>0</v>
      </c>
      <c r="DS38" s="23">
        <v>0</v>
      </c>
      <c r="DT38" s="23">
        <v>0</v>
      </c>
      <c r="DU38" s="23">
        <v>0</v>
      </c>
      <c r="DV38" s="24">
        <v>0</v>
      </c>
      <c r="DX38" s="30" t="s">
        <v>9</v>
      </c>
      <c r="EW38" t="s">
        <v>9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V38" t="s">
        <v>9</v>
      </c>
      <c r="FW38" s="4">
        <v>0</v>
      </c>
      <c r="FX38" s="5">
        <v>0</v>
      </c>
      <c r="FY38" s="5">
        <v>0</v>
      </c>
      <c r="FZ38" s="54">
        <v>3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6">
        <v>0</v>
      </c>
      <c r="GU38" t="s">
        <v>9</v>
      </c>
      <c r="GV38" s="4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0</v>
      </c>
      <c r="HC38" s="5">
        <v>0</v>
      </c>
      <c r="HD38" s="5">
        <v>0</v>
      </c>
      <c r="HE38" s="5">
        <v>0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6">
        <v>0</v>
      </c>
      <c r="HT38" t="s">
        <v>9</v>
      </c>
      <c r="HU38" s="4">
        <v>0</v>
      </c>
      <c r="HV38" s="5">
        <v>0</v>
      </c>
      <c r="HW38" s="5">
        <v>0</v>
      </c>
      <c r="HX38" s="5">
        <v>0</v>
      </c>
      <c r="HY38" s="5">
        <v>0</v>
      </c>
      <c r="HZ38" s="5">
        <v>0</v>
      </c>
      <c r="IA38" s="5">
        <v>0</v>
      </c>
      <c r="IB38" s="5">
        <v>0</v>
      </c>
      <c r="IC38" s="5">
        <v>0</v>
      </c>
      <c r="ID38" s="5">
        <v>0</v>
      </c>
      <c r="IE38" s="5">
        <v>0</v>
      </c>
      <c r="IF38" s="5">
        <v>0</v>
      </c>
      <c r="IG38" s="5">
        <v>0</v>
      </c>
      <c r="IH38" s="5">
        <v>0</v>
      </c>
      <c r="II38" s="5">
        <v>0</v>
      </c>
      <c r="IJ38" s="5">
        <v>0</v>
      </c>
      <c r="IK38" s="5">
        <v>0</v>
      </c>
      <c r="IL38" s="5">
        <v>0</v>
      </c>
      <c r="IM38" s="5">
        <v>0</v>
      </c>
      <c r="IN38" s="5">
        <v>0</v>
      </c>
      <c r="IO38" s="5">
        <v>0</v>
      </c>
      <c r="IP38" s="5">
        <v>0</v>
      </c>
      <c r="IQ38" s="6">
        <v>0</v>
      </c>
      <c r="IS38" t="s">
        <v>9</v>
      </c>
      <c r="IT38" s="4">
        <v>0</v>
      </c>
      <c r="IU38" s="5">
        <v>0</v>
      </c>
      <c r="IV38" s="5">
        <v>0</v>
      </c>
      <c r="IW38" s="5">
        <v>0</v>
      </c>
      <c r="IX38" s="5">
        <v>0</v>
      </c>
      <c r="IY38" s="5">
        <v>0</v>
      </c>
      <c r="IZ38" s="5">
        <v>0</v>
      </c>
      <c r="JA38" s="5">
        <v>0</v>
      </c>
      <c r="JB38" s="5">
        <v>0</v>
      </c>
      <c r="JC38" s="5">
        <v>0</v>
      </c>
      <c r="JD38" s="5">
        <v>0</v>
      </c>
      <c r="JE38" s="5">
        <v>0</v>
      </c>
      <c r="JF38" s="5">
        <v>0</v>
      </c>
      <c r="JG38" s="5">
        <v>0</v>
      </c>
      <c r="JH38" s="5">
        <v>0</v>
      </c>
      <c r="JI38" s="5">
        <v>0</v>
      </c>
      <c r="JJ38" s="5">
        <v>0</v>
      </c>
      <c r="JK38" s="5">
        <v>0</v>
      </c>
      <c r="JL38" s="5">
        <v>0</v>
      </c>
      <c r="JM38" s="5">
        <v>0</v>
      </c>
      <c r="JN38" s="5">
        <v>0</v>
      </c>
      <c r="JO38" s="5">
        <v>0</v>
      </c>
      <c r="JP38" s="6">
        <v>0</v>
      </c>
      <c r="JR38" t="s">
        <v>9</v>
      </c>
      <c r="JS38" s="4">
        <v>0</v>
      </c>
      <c r="JT38" s="5">
        <v>0</v>
      </c>
      <c r="JU38" s="5">
        <v>0</v>
      </c>
      <c r="JV38" s="5">
        <v>0</v>
      </c>
      <c r="JW38" s="5">
        <v>0</v>
      </c>
      <c r="JX38" s="5">
        <v>0</v>
      </c>
      <c r="JY38" s="5">
        <v>0</v>
      </c>
      <c r="JZ38" s="5">
        <v>0</v>
      </c>
      <c r="KA38" s="5">
        <v>0</v>
      </c>
      <c r="KB38" s="5">
        <v>0</v>
      </c>
      <c r="KC38" s="5">
        <v>0</v>
      </c>
      <c r="KD38" s="5">
        <v>0</v>
      </c>
      <c r="KE38" s="5">
        <v>0</v>
      </c>
      <c r="KF38" s="5">
        <v>0</v>
      </c>
      <c r="KG38" s="5">
        <v>0</v>
      </c>
      <c r="KH38" s="5">
        <v>0</v>
      </c>
      <c r="KI38" s="5">
        <v>0</v>
      </c>
      <c r="KJ38" s="5">
        <v>0</v>
      </c>
      <c r="KK38" s="5">
        <v>0</v>
      </c>
      <c r="KL38" s="5">
        <v>0</v>
      </c>
      <c r="KM38" s="5">
        <v>0</v>
      </c>
      <c r="KN38" s="5">
        <v>0</v>
      </c>
      <c r="KO38" s="6">
        <v>0</v>
      </c>
      <c r="KQ38" t="s">
        <v>9</v>
      </c>
      <c r="KR38" s="29">
        <v>0</v>
      </c>
      <c r="KS38" s="29">
        <v>0</v>
      </c>
      <c r="KT38" s="29">
        <v>0</v>
      </c>
      <c r="KU38" s="29">
        <v>0</v>
      </c>
      <c r="KV38" s="29">
        <v>0</v>
      </c>
      <c r="KW38" s="29">
        <v>0</v>
      </c>
      <c r="KX38" s="29">
        <v>0</v>
      </c>
      <c r="KY38" s="29">
        <v>0</v>
      </c>
      <c r="KZ38" s="29">
        <v>0</v>
      </c>
      <c r="LA38" s="29">
        <v>0</v>
      </c>
      <c r="LB38" s="29">
        <v>0</v>
      </c>
      <c r="LC38" s="29">
        <v>0</v>
      </c>
      <c r="LD38" s="29">
        <v>0</v>
      </c>
      <c r="LE38" s="29">
        <v>0</v>
      </c>
      <c r="LF38" s="29">
        <v>0</v>
      </c>
      <c r="LG38" s="29">
        <v>0</v>
      </c>
      <c r="LH38" s="29">
        <v>0</v>
      </c>
      <c r="LI38" s="29">
        <v>0</v>
      </c>
      <c r="LJ38" s="29">
        <v>0</v>
      </c>
      <c r="LK38" s="29">
        <v>0</v>
      </c>
      <c r="LL38" s="29">
        <v>0</v>
      </c>
      <c r="LM38" s="29">
        <v>0</v>
      </c>
      <c r="LN38" s="29">
        <v>0</v>
      </c>
      <c r="LP38" t="s">
        <v>9</v>
      </c>
      <c r="LQ38" s="29">
        <v>0</v>
      </c>
      <c r="LR38" s="29">
        <v>0</v>
      </c>
      <c r="LS38" s="29">
        <v>0</v>
      </c>
      <c r="LT38" s="29">
        <v>0</v>
      </c>
      <c r="LU38" s="29">
        <v>0</v>
      </c>
      <c r="LV38" s="29">
        <v>0</v>
      </c>
      <c r="LW38" s="29">
        <v>0</v>
      </c>
      <c r="LX38" s="29">
        <v>0</v>
      </c>
      <c r="LY38" s="29">
        <v>0</v>
      </c>
      <c r="LZ38" s="29">
        <v>0</v>
      </c>
      <c r="MA38" s="29">
        <v>0</v>
      </c>
      <c r="MB38" s="29">
        <v>0</v>
      </c>
      <c r="MC38" s="29">
        <v>0</v>
      </c>
      <c r="MD38" s="29">
        <v>0</v>
      </c>
      <c r="ME38" s="29">
        <v>0</v>
      </c>
      <c r="MF38" s="29">
        <v>0</v>
      </c>
      <c r="MG38" s="29">
        <v>0</v>
      </c>
      <c r="MH38" s="29">
        <v>0</v>
      </c>
      <c r="MI38" s="29">
        <v>0</v>
      </c>
      <c r="MJ38" s="29">
        <v>0</v>
      </c>
      <c r="MK38" s="29">
        <v>0</v>
      </c>
      <c r="ML38" s="29">
        <v>0</v>
      </c>
      <c r="MM38" s="29">
        <v>0</v>
      </c>
      <c r="MO38" t="s">
        <v>9</v>
      </c>
      <c r="MP38" s="29">
        <v>0</v>
      </c>
      <c r="MQ38" s="29">
        <v>0</v>
      </c>
      <c r="MR38" s="29">
        <v>0</v>
      </c>
      <c r="MS38" s="29">
        <v>0</v>
      </c>
      <c r="MT38" s="29">
        <v>0</v>
      </c>
      <c r="MU38" s="29">
        <v>0</v>
      </c>
      <c r="MV38" s="29">
        <v>0</v>
      </c>
      <c r="MW38" s="29">
        <v>0</v>
      </c>
      <c r="MX38" s="29">
        <v>0</v>
      </c>
      <c r="MY38" s="29">
        <v>0</v>
      </c>
      <c r="MZ38" s="29">
        <v>0</v>
      </c>
      <c r="NA38" s="29">
        <v>0</v>
      </c>
      <c r="NB38" s="29">
        <v>0</v>
      </c>
      <c r="NC38" s="29">
        <v>0</v>
      </c>
      <c r="ND38" s="29">
        <v>0</v>
      </c>
      <c r="NE38" s="29">
        <v>0</v>
      </c>
      <c r="NF38" s="29">
        <v>0</v>
      </c>
      <c r="NG38" s="29">
        <v>0</v>
      </c>
      <c r="NH38" s="29">
        <v>0</v>
      </c>
      <c r="NI38" s="29">
        <v>0</v>
      </c>
      <c r="NJ38" s="29">
        <v>0</v>
      </c>
      <c r="NK38" s="29">
        <v>0</v>
      </c>
      <c r="NL38" s="29">
        <v>0</v>
      </c>
    </row>
    <row r="39" spans="3:376" x14ac:dyDescent="0.3">
      <c r="C39" t="s">
        <v>10</v>
      </c>
      <c r="D39" s="4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B39" t="s">
        <v>10</v>
      </c>
      <c r="AC39" s="4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6">
        <v>0</v>
      </c>
      <c r="BA39" t="s">
        <v>10</v>
      </c>
      <c r="BB39" s="20">
        <v>0</v>
      </c>
      <c r="BC39" s="21">
        <v>0</v>
      </c>
      <c r="BD39" s="21">
        <v>0</v>
      </c>
      <c r="BE39" s="21">
        <v>0</v>
      </c>
      <c r="BF39" s="21">
        <v>0</v>
      </c>
      <c r="BG39" s="21">
        <v>0</v>
      </c>
      <c r="BH39" s="21">
        <v>0</v>
      </c>
      <c r="BI39" s="21">
        <v>0</v>
      </c>
      <c r="BJ39" s="21">
        <v>0</v>
      </c>
      <c r="BK39" s="21">
        <v>0</v>
      </c>
      <c r="BL39" s="21">
        <v>0</v>
      </c>
      <c r="BM39" s="21">
        <v>0</v>
      </c>
      <c r="BN39" s="21">
        <v>0</v>
      </c>
      <c r="BO39" s="21">
        <v>0</v>
      </c>
      <c r="BP39" s="21">
        <v>0</v>
      </c>
      <c r="BQ39" s="21">
        <v>0</v>
      </c>
      <c r="BR39" s="21">
        <v>0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2">
        <v>0</v>
      </c>
      <c r="BZ39" t="s">
        <v>10</v>
      </c>
      <c r="CA39" s="4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6">
        <v>0</v>
      </c>
      <c r="CY39" t="s">
        <v>10</v>
      </c>
      <c r="CZ39" s="55">
        <v>3</v>
      </c>
      <c r="DA39" s="5">
        <v>0</v>
      </c>
      <c r="DB39" s="54">
        <v>3</v>
      </c>
      <c r="DC39" s="54">
        <v>6</v>
      </c>
      <c r="DD39" s="54">
        <v>6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4">
        <v>3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6">
        <v>0</v>
      </c>
      <c r="DX39" s="30" t="s">
        <v>10</v>
      </c>
      <c r="EW39" t="s">
        <v>10</v>
      </c>
      <c r="EX39" s="4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6">
        <v>0</v>
      </c>
      <c r="FV39" t="s">
        <v>10</v>
      </c>
      <c r="FW39" s="4">
        <v>0</v>
      </c>
      <c r="FX39" s="5">
        <v>0</v>
      </c>
      <c r="FY39" s="5">
        <v>0</v>
      </c>
      <c r="FZ39" s="5">
        <v>0</v>
      </c>
      <c r="GA39" s="54">
        <v>3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6">
        <v>0</v>
      </c>
      <c r="GU39" t="s">
        <v>10</v>
      </c>
      <c r="GV39" s="4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6">
        <v>0</v>
      </c>
      <c r="HT39" t="s">
        <v>10</v>
      </c>
      <c r="HU39" s="4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6">
        <v>0</v>
      </c>
      <c r="IS39" t="s">
        <v>10</v>
      </c>
      <c r="IT39" s="4">
        <v>0</v>
      </c>
      <c r="IU39" s="5">
        <v>0</v>
      </c>
      <c r="IV39" s="5">
        <v>0</v>
      </c>
      <c r="IW39" s="5">
        <v>0</v>
      </c>
      <c r="IX39" s="5">
        <v>0</v>
      </c>
      <c r="IY39" s="5">
        <v>0</v>
      </c>
      <c r="IZ39" s="5">
        <v>0</v>
      </c>
      <c r="JA39" s="5">
        <v>0</v>
      </c>
      <c r="JB39" s="5">
        <v>0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0</v>
      </c>
      <c r="JK39" s="5">
        <v>0</v>
      </c>
      <c r="JL39" s="5">
        <v>0</v>
      </c>
      <c r="JM39" s="5">
        <v>0</v>
      </c>
      <c r="JN39" s="5">
        <v>0</v>
      </c>
      <c r="JO39" s="5">
        <v>0</v>
      </c>
      <c r="JP39" s="6">
        <v>0</v>
      </c>
      <c r="JR39" t="s">
        <v>10</v>
      </c>
      <c r="JS39" s="4">
        <v>0</v>
      </c>
      <c r="JT39" s="5">
        <v>0</v>
      </c>
      <c r="JU39" s="5">
        <v>0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5">
        <v>0</v>
      </c>
      <c r="KB39" s="5">
        <v>0</v>
      </c>
      <c r="KC39" s="5">
        <v>0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6">
        <v>0</v>
      </c>
      <c r="KQ39" t="s">
        <v>10</v>
      </c>
      <c r="KR39" s="29">
        <v>0</v>
      </c>
      <c r="KS39" s="29">
        <v>0</v>
      </c>
      <c r="KT39" s="29">
        <v>0</v>
      </c>
      <c r="KU39" s="29">
        <v>0</v>
      </c>
      <c r="KV39" s="29">
        <v>0</v>
      </c>
      <c r="KW39" s="29">
        <v>0</v>
      </c>
      <c r="KX39" s="29">
        <v>0</v>
      </c>
      <c r="KY39" s="29">
        <v>0</v>
      </c>
      <c r="KZ39" s="29">
        <v>0</v>
      </c>
      <c r="LA39" s="29">
        <v>0</v>
      </c>
      <c r="LB39" s="29">
        <v>0</v>
      </c>
      <c r="LC39" s="29">
        <v>0</v>
      </c>
      <c r="LD39" s="29">
        <v>0</v>
      </c>
      <c r="LE39" s="29">
        <v>0</v>
      </c>
      <c r="LF39" s="29">
        <v>0</v>
      </c>
      <c r="LG39" s="29">
        <v>0</v>
      </c>
      <c r="LH39" s="29">
        <v>0</v>
      </c>
      <c r="LI39" s="29">
        <v>0</v>
      </c>
      <c r="LJ39" s="29">
        <v>0</v>
      </c>
      <c r="LK39" s="29">
        <v>0</v>
      </c>
      <c r="LL39" s="29">
        <v>0</v>
      </c>
      <c r="LM39" s="29">
        <v>0</v>
      </c>
      <c r="LN39" s="29">
        <v>0</v>
      </c>
      <c r="LP39" t="s">
        <v>10</v>
      </c>
      <c r="LQ39" s="29">
        <v>0</v>
      </c>
      <c r="LR39" s="29">
        <v>0</v>
      </c>
      <c r="LS39" s="29">
        <v>0</v>
      </c>
      <c r="LT39" s="29">
        <v>0</v>
      </c>
      <c r="LU39" s="29">
        <v>0</v>
      </c>
      <c r="LV39" s="29">
        <v>0</v>
      </c>
      <c r="LW39" s="29">
        <v>0</v>
      </c>
      <c r="LX39" s="29">
        <v>0</v>
      </c>
      <c r="LY39" s="29">
        <v>0</v>
      </c>
      <c r="LZ39" s="29">
        <v>0</v>
      </c>
      <c r="MA39" s="29">
        <v>0</v>
      </c>
      <c r="MB39" s="29">
        <v>0</v>
      </c>
      <c r="MC39" s="29">
        <v>0</v>
      </c>
      <c r="MD39" s="29">
        <v>0</v>
      </c>
      <c r="ME39" s="29">
        <v>0</v>
      </c>
      <c r="MF39" s="29">
        <v>0</v>
      </c>
      <c r="MG39" s="29">
        <v>0</v>
      </c>
      <c r="MH39" s="29">
        <v>0</v>
      </c>
      <c r="MI39" s="29">
        <v>0</v>
      </c>
      <c r="MJ39" s="29">
        <v>0</v>
      </c>
      <c r="MK39" s="29">
        <v>0</v>
      </c>
      <c r="ML39" s="29">
        <v>0</v>
      </c>
      <c r="MM39" s="29">
        <v>0</v>
      </c>
      <c r="MO39" t="s">
        <v>10</v>
      </c>
      <c r="MP39" s="29">
        <v>0</v>
      </c>
      <c r="MQ39" s="29">
        <v>0</v>
      </c>
      <c r="MR39" s="29">
        <v>0</v>
      </c>
      <c r="MS39" s="29">
        <v>0</v>
      </c>
      <c r="MT39" s="29">
        <v>0</v>
      </c>
      <c r="MU39" s="29">
        <v>0</v>
      </c>
      <c r="MV39" s="29">
        <v>0</v>
      </c>
      <c r="MW39" s="29">
        <v>0</v>
      </c>
      <c r="MX39" s="29">
        <v>0</v>
      </c>
      <c r="MY39" s="29">
        <v>0</v>
      </c>
      <c r="MZ39" s="29">
        <v>0</v>
      </c>
      <c r="NA39" s="29">
        <v>0</v>
      </c>
      <c r="NB39" s="29">
        <v>0</v>
      </c>
      <c r="NC39" s="29">
        <v>0</v>
      </c>
      <c r="ND39" s="29">
        <v>0</v>
      </c>
      <c r="NE39" s="29">
        <v>0</v>
      </c>
      <c r="NF39" s="29">
        <v>0</v>
      </c>
      <c r="NG39" s="29">
        <v>0</v>
      </c>
      <c r="NH39" s="29">
        <v>0</v>
      </c>
      <c r="NI39" s="29">
        <v>0</v>
      </c>
      <c r="NJ39" s="29">
        <v>0</v>
      </c>
      <c r="NK39" s="29">
        <v>0</v>
      </c>
      <c r="NL39" s="29">
        <v>0</v>
      </c>
    </row>
    <row r="40" spans="3:376" x14ac:dyDescent="0.3">
      <c r="C40" t="s">
        <v>11</v>
      </c>
      <c r="D40" s="4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B40" t="s">
        <v>11</v>
      </c>
      <c r="AC40" s="4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6">
        <v>0</v>
      </c>
      <c r="BA40" t="s">
        <v>11</v>
      </c>
      <c r="BB40" s="20">
        <v>0</v>
      </c>
      <c r="BC40" s="21">
        <v>0</v>
      </c>
      <c r="BD40" s="21">
        <v>0</v>
      </c>
      <c r="BE40" s="21">
        <v>0</v>
      </c>
      <c r="BF40" s="21">
        <v>0</v>
      </c>
      <c r="BG40" s="21">
        <v>0</v>
      </c>
      <c r="BH40" s="21">
        <v>0</v>
      </c>
      <c r="BI40" s="21">
        <v>0</v>
      </c>
      <c r="BJ40" s="21">
        <v>0</v>
      </c>
      <c r="BK40" s="21">
        <v>0</v>
      </c>
      <c r="BL40" s="21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1">
        <v>0</v>
      </c>
      <c r="BS40" s="21">
        <v>0</v>
      </c>
      <c r="BT40" s="21">
        <v>0</v>
      </c>
      <c r="BU40" s="21">
        <v>0</v>
      </c>
      <c r="BV40" s="21">
        <v>0</v>
      </c>
      <c r="BW40" s="21">
        <v>0</v>
      </c>
      <c r="BX40" s="22">
        <v>0</v>
      </c>
      <c r="BZ40" t="s">
        <v>11</v>
      </c>
      <c r="CA40" s="4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6">
        <v>0</v>
      </c>
      <c r="CY40" t="s">
        <v>11</v>
      </c>
      <c r="CZ40" s="4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3">
        <v>3</v>
      </c>
      <c r="DX40" s="30" t="s">
        <v>11</v>
      </c>
      <c r="DY40" s="34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6"/>
      <c r="EW40" t="s">
        <v>11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 s="25">
        <v>0</v>
      </c>
      <c r="FV40" t="s">
        <v>11</v>
      </c>
      <c r="FW40" s="4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3">
        <v>2</v>
      </c>
      <c r="GU40" t="s">
        <v>11</v>
      </c>
      <c r="GV40" s="4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6">
        <v>0</v>
      </c>
      <c r="HT40" t="s">
        <v>11</v>
      </c>
      <c r="HU40" s="4">
        <v>0</v>
      </c>
      <c r="HV40" s="5">
        <v>0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0</v>
      </c>
      <c r="IN40" s="5">
        <v>0</v>
      </c>
      <c r="IO40" s="5">
        <v>0</v>
      </c>
      <c r="IP40" s="5">
        <v>0</v>
      </c>
      <c r="IQ40" s="6">
        <v>0</v>
      </c>
      <c r="IS40" t="s">
        <v>11</v>
      </c>
      <c r="IT40" s="4">
        <v>0</v>
      </c>
      <c r="IU40" s="5">
        <v>0</v>
      </c>
      <c r="IV40" s="5">
        <v>0</v>
      </c>
      <c r="IW40" s="5">
        <v>0</v>
      </c>
      <c r="IX40" s="5">
        <v>0</v>
      </c>
      <c r="IY40" s="5">
        <v>0</v>
      </c>
      <c r="IZ40" s="5">
        <v>0</v>
      </c>
      <c r="JA40" s="5">
        <v>0</v>
      </c>
      <c r="JB40" s="5">
        <v>0</v>
      </c>
      <c r="JC40" s="5">
        <v>0</v>
      </c>
      <c r="JD40" s="5">
        <v>0</v>
      </c>
      <c r="JE40" s="5">
        <v>0</v>
      </c>
      <c r="JF40" s="5">
        <v>0</v>
      </c>
      <c r="JG40" s="5">
        <v>0</v>
      </c>
      <c r="JH40" s="5">
        <v>0</v>
      </c>
      <c r="JI40" s="5">
        <v>0</v>
      </c>
      <c r="JJ40" s="5">
        <v>0</v>
      </c>
      <c r="JK40" s="5">
        <v>0</v>
      </c>
      <c r="JL40" s="5">
        <v>0</v>
      </c>
      <c r="JM40" s="5">
        <v>0</v>
      </c>
      <c r="JN40" s="5">
        <v>0</v>
      </c>
      <c r="JO40" s="5">
        <v>0</v>
      </c>
      <c r="JP40" s="6">
        <v>0</v>
      </c>
      <c r="JR40" t="s">
        <v>11</v>
      </c>
      <c r="JS40" s="4">
        <v>0</v>
      </c>
      <c r="JT40" s="5">
        <v>0</v>
      </c>
      <c r="JU40" s="5">
        <v>0</v>
      </c>
      <c r="JV40" s="5">
        <v>0</v>
      </c>
      <c r="JW40" s="5">
        <v>0</v>
      </c>
      <c r="JX40" s="5">
        <v>0</v>
      </c>
      <c r="JY40" s="5">
        <v>0</v>
      </c>
      <c r="JZ40" s="5">
        <v>0</v>
      </c>
      <c r="KA40" s="5">
        <v>0</v>
      </c>
      <c r="KB40" s="5">
        <v>0</v>
      </c>
      <c r="KC40" s="5">
        <v>0</v>
      </c>
      <c r="KD40" s="5">
        <v>0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0</v>
      </c>
      <c r="KL40" s="5">
        <v>0</v>
      </c>
      <c r="KM40" s="5">
        <v>0</v>
      </c>
      <c r="KN40" s="5">
        <v>0</v>
      </c>
      <c r="KO40" s="6">
        <v>0</v>
      </c>
      <c r="KQ40" t="s">
        <v>11</v>
      </c>
      <c r="KR40" s="29">
        <v>0</v>
      </c>
      <c r="KS40" s="29">
        <v>0</v>
      </c>
      <c r="KT40" s="29">
        <v>0</v>
      </c>
      <c r="KU40" s="29">
        <v>0</v>
      </c>
      <c r="KV40" s="29">
        <v>0</v>
      </c>
      <c r="KW40" s="29">
        <v>0</v>
      </c>
      <c r="KX40" s="29">
        <v>0</v>
      </c>
      <c r="KY40" s="29">
        <v>0</v>
      </c>
      <c r="KZ40" s="29">
        <v>0</v>
      </c>
      <c r="LA40" s="29">
        <v>0</v>
      </c>
      <c r="LB40" s="29">
        <v>0</v>
      </c>
      <c r="LC40" s="29">
        <v>0</v>
      </c>
      <c r="LD40" s="29">
        <v>0</v>
      </c>
      <c r="LE40" s="29">
        <v>0</v>
      </c>
      <c r="LF40" s="29">
        <v>0</v>
      </c>
      <c r="LG40" s="29">
        <v>0</v>
      </c>
      <c r="LH40" s="29">
        <v>0</v>
      </c>
      <c r="LI40" s="29">
        <v>0</v>
      </c>
      <c r="LJ40" s="29">
        <v>0</v>
      </c>
      <c r="LK40" s="29">
        <v>0</v>
      </c>
      <c r="LL40" s="29">
        <v>0</v>
      </c>
      <c r="LM40" s="29">
        <v>0</v>
      </c>
      <c r="LN40" s="29">
        <v>0</v>
      </c>
      <c r="LP40" t="s">
        <v>11</v>
      </c>
      <c r="LQ40" s="29">
        <v>0</v>
      </c>
      <c r="LR40" s="29">
        <v>0</v>
      </c>
      <c r="LS40" s="29">
        <v>0</v>
      </c>
      <c r="LT40" s="29">
        <v>0</v>
      </c>
      <c r="LU40" s="29">
        <v>0</v>
      </c>
      <c r="LV40" s="29">
        <v>0</v>
      </c>
      <c r="LW40" s="29">
        <v>0</v>
      </c>
      <c r="LX40" s="29">
        <v>0</v>
      </c>
      <c r="LY40" s="29">
        <v>0</v>
      </c>
      <c r="LZ40" s="29">
        <v>0</v>
      </c>
      <c r="MA40" s="29">
        <v>0</v>
      </c>
      <c r="MB40" s="29">
        <v>0</v>
      </c>
      <c r="MC40" s="29">
        <v>0</v>
      </c>
      <c r="MD40" s="29">
        <v>0</v>
      </c>
      <c r="ME40" s="29">
        <v>0</v>
      </c>
      <c r="MF40" s="29">
        <v>0</v>
      </c>
      <c r="MG40" s="29">
        <v>0</v>
      </c>
      <c r="MH40" s="29">
        <v>0</v>
      </c>
      <c r="MI40" s="29">
        <v>0</v>
      </c>
      <c r="MJ40" s="29">
        <v>0</v>
      </c>
      <c r="MK40" s="29">
        <v>0</v>
      </c>
      <c r="ML40" s="29">
        <v>0</v>
      </c>
      <c r="MM40" s="29">
        <v>0</v>
      </c>
      <c r="MO40" t="s">
        <v>11</v>
      </c>
      <c r="MP40" s="29">
        <v>0</v>
      </c>
      <c r="MQ40" s="29">
        <v>0</v>
      </c>
      <c r="MR40" s="29">
        <v>0</v>
      </c>
      <c r="MS40" s="29">
        <v>0</v>
      </c>
      <c r="MT40" s="29">
        <v>0</v>
      </c>
      <c r="MU40" s="29">
        <v>0</v>
      </c>
      <c r="MV40" s="29">
        <v>0</v>
      </c>
      <c r="MW40" s="29">
        <v>0</v>
      </c>
      <c r="MX40" s="29">
        <v>0</v>
      </c>
      <c r="MY40" s="29">
        <v>0</v>
      </c>
      <c r="MZ40" s="29">
        <v>0</v>
      </c>
      <c r="NA40" s="29">
        <v>0</v>
      </c>
      <c r="NB40" s="29">
        <v>0</v>
      </c>
      <c r="NC40" s="29">
        <v>0</v>
      </c>
      <c r="ND40" s="29">
        <v>0</v>
      </c>
      <c r="NE40" s="29">
        <v>0</v>
      </c>
      <c r="NF40" s="29">
        <v>0</v>
      </c>
      <c r="NG40" s="29">
        <v>0</v>
      </c>
      <c r="NH40" s="29">
        <v>0</v>
      </c>
      <c r="NI40" s="29">
        <v>0</v>
      </c>
      <c r="NJ40" s="29">
        <v>0</v>
      </c>
      <c r="NK40" s="29">
        <v>0</v>
      </c>
      <c r="NL40" s="29">
        <v>0</v>
      </c>
    </row>
    <row r="41" spans="3:376" x14ac:dyDescent="0.3">
      <c r="C41" t="s">
        <v>12</v>
      </c>
      <c r="D41" s="4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6">
        <v>0</v>
      </c>
      <c r="AB41" t="s">
        <v>12</v>
      </c>
      <c r="AC41" s="4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4">
        <v>2</v>
      </c>
      <c r="AS41" s="54">
        <v>2</v>
      </c>
      <c r="AT41" s="54">
        <v>2</v>
      </c>
      <c r="AU41" s="54">
        <v>3</v>
      </c>
      <c r="AV41" s="5">
        <v>0</v>
      </c>
      <c r="AW41" s="5">
        <v>0</v>
      </c>
      <c r="AX41" s="5">
        <v>0</v>
      </c>
      <c r="AY41" s="6">
        <v>0</v>
      </c>
      <c r="BA41" t="s">
        <v>12</v>
      </c>
      <c r="BB41" s="4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4">
        <v>2</v>
      </c>
      <c r="BQ41" s="54">
        <v>2</v>
      </c>
      <c r="BR41" s="54">
        <v>2</v>
      </c>
      <c r="BS41" s="54">
        <v>2</v>
      </c>
      <c r="BT41" s="5">
        <v>0</v>
      </c>
      <c r="BU41" s="5">
        <v>0</v>
      </c>
      <c r="BV41" s="5">
        <v>0</v>
      </c>
      <c r="BW41" s="5">
        <v>0</v>
      </c>
      <c r="BX41" s="6">
        <v>0</v>
      </c>
      <c r="BZ41" t="s">
        <v>12</v>
      </c>
      <c r="CA41" s="4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4">
        <v>2</v>
      </c>
      <c r="CP41" s="54">
        <v>2</v>
      </c>
      <c r="CQ41" s="54">
        <v>2</v>
      </c>
      <c r="CR41" s="54">
        <v>2</v>
      </c>
      <c r="CS41" s="54">
        <v>3</v>
      </c>
      <c r="CT41" s="54">
        <v>3</v>
      </c>
      <c r="CU41" s="54">
        <v>3</v>
      </c>
      <c r="CV41" s="54">
        <v>3</v>
      </c>
      <c r="CW41" s="53">
        <v>3</v>
      </c>
      <c r="CY41" t="s">
        <v>12</v>
      </c>
      <c r="CZ41" s="4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6">
        <v>0</v>
      </c>
      <c r="DX41" s="30" t="s">
        <v>12</v>
      </c>
      <c r="DY41" s="34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6"/>
      <c r="EW41" t="s">
        <v>12</v>
      </c>
      <c r="EX41" s="4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4">
        <v>6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6">
        <v>0</v>
      </c>
      <c r="FV41" t="s">
        <v>12</v>
      </c>
      <c r="FW41" s="4">
        <v>0</v>
      </c>
      <c r="FX41" s="54">
        <v>3</v>
      </c>
      <c r="FY41" s="54">
        <v>7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4">
        <v>3</v>
      </c>
      <c r="GM41" s="54">
        <v>4</v>
      </c>
      <c r="GN41" s="54">
        <v>3</v>
      </c>
      <c r="GO41" s="54">
        <v>3</v>
      </c>
      <c r="GP41" s="5">
        <v>0</v>
      </c>
      <c r="GQ41" s="5">
        <v>0</v>
      </c>
      <c r="GR41" s="5">
        <v>0</v>
      </c>
      <c r="GS41" s="6">
        <v>0</v>
      </c>
      <c r="GU41" t="s">
        <v>12</v>
      </c>
      <c r="GV41" s="4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6">
        <v>0</v>
      </c>
      <c r="HT41" t="s">
        <v>12</v>
      </c>
      <c r="HU41" s="4">
        <v>0</v>
      </c>
      <c r="HV41" s="54">
        <v>8</v>
      </c>
      <c r="HW41" s="54">
        <v>6</v>
      </c>
      <c r="HX41" s="5">
        <v>0</v>
      </c>
      <c r="HY41" s="5">
        <v>0</v>
      </c>
      <c r="HZ41" s="5">
        <v>0</v>
      </c>
      <c r="IA41" s="5">
        <v>0</v>
      </c>
      <c r="IB41" s="5">
        <v>0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6">
        <v>0</v>
      </c>
      <c r="IS41" t="s">
        <v>12</v>
      </c>
      <c r="IT41" s="4">
        <v>0</v>
      </c>
      <c r="IU41" s="5">
        <v>0</v>
      </c>
      <c r="IV41" s="5">
        <v>0</v>
      </c>
      <c r="IW41" s="5">
        <v>0</v>
      </c>
      <c r="IX41" s="5">
        <v>0</v>
      </c>
      <c r="IY41" s="5">
        <v>0</v>
      </c>
      <c r="IZ41" s="5">
        <v>0</v>
      </c>
      <c r="JA41" s="5">
        <v>0</v>
      </c>
      <c r="JB41" s="5">
        <v>0</v>
      </c>
      <c r="JC41" s="5">
        <v>0</v>
      </c>
      <c r="JD41" s="5">
        <v>0</v>
      </c>
      <c r="JE41" s="5">
        <v>0</v>
      </c>
      <c r="JF41" s="5">
        <v>0</v>
      </c>
      <c r="JG41" s="5">
        <v>0</v>
      </c>
      <c r="JH41" s="5">
        <v>0</v>
      </c>
      <c r="JI41" s="5">
        <v>0</v>
      </c>
      <c r="JJ41" s="5">
        <v>0</v>
      </c>
      <c r="JK41" s="5">
        <v>0</v>
      </c>
      <c r="JL41" s="5">
        <v>0</v>
      </c>
      <c r="JM41" s="5">
        <v>0</v>
      </c>
      <c r="JN41" s="5">
        <v>0</v>
      </c>
      <c r="JO41" s="5">
        <v>0</v>
      </c>
      <c r="JP41" s="6">
        <v>0</v>
      </c>
      <c r="JR41" t="s">
        <v>12</v>
      </c>
      <c r="JS41" s="26">
        <v>0</v>
      </c>
      <c r="JT41" s="27">
        <v>0</v>
      </c>
      <c r="JU41" s="27">
        <v>0</v>
      </c>
      <c r="JV41" s="27">
        <v>0</v>
      </c>
      <c r="JW41" s="27">
        <v>0</v>
      </c>
      <c r="JX41" s="27">
        <v>0</v>
      </c>
      <c r="JY41" s="27">
        <v>0</v>
      </c>
      <c r="JZ41" s="27">
        <v>0</v>
      </c>
      <c r="KA41" s="27">
        <v>0</v>
      </c>
      <c r="KB41" s="27">
        <v>0</v>
      </c>
      <c r="KC41" s="27">
        <v>0</v>
      </c>
      <c r="KD41" s="27">
        <v>0</v>
      </c>
      <c r="KE41" s="27">
        <v>0</v>
      </c>
      <c r="KF41" s="27">
        <v>0</v>
      </c>
      <c r="KG41" s="27">
        <v>0</v>
      </c>
      <c r="KH41" s="27">
        <v>0</v>
      </c>
      <c r="KI41" s="27">
        <v>0</v>
      </c>
      <c r="KJ41" s="27">
        <v>0</v>
      </c>
      <c r="KK41" s="27">
        <v>0</v>
      </c>
      <c r="KL41" s="27">
        <v>0</v>
      </c>
      <c r="KM41" s="27">
        <v>0</v>
      </c>
      <c r="KN41" s="27">
        <v>0</v>
      </c>
      <c r="KO41" s="28">
        <v>0</v>
      </c>
      <c r="KQ41" t="s">
        <v>12</v>
      </c>
      <c r="KR41" s="4">
        <v>0</v>
      </c>
      <c r="KS41" s="5">
        <v>0</v>
      </c>
      <c r="KT41" s="5">
        <v>0</v>
      </c>
      <c r="KU41" s="5">
        <v>0</v>
      </c>
      <c r="KV41" s="5">
        <v>0</v>
      </c>
      <c r="KW41" s="5">
        <v>0</v>
      </c>
      <c r="KX41" s="5">
        <v>0</v>
      </c>
      <c r="KY41" s="5">
        <v>0</v>
      </c>
      <c r="KZ41" s="5">
        <v>0</v>
      </c>
      <c r="LA41" s="5">
        <v>0</v>
      </c>
      <c r="LB41" s="5">
        <v>0</v>
      </c>
      <c r="LC41" s="5">
        <v>0</v>
      </c>
      <c r="LD41" s="5">
        <v>0</v>
      </c>
      <c r="LE41" s="5">
        <v>0</v>
      </c>
      <c r="LF41" s="5">
        <v>0</v>
      </c>
      <c r="LG41" s="5">
        <v>0</v>
      </c>
      <c r="LH41" s="5">
        <v>0</v>
      </c>
      <c r="LI41" s="54">
        <v>3</v>
      </c>
      <c r="LJ41" s="5">
        <v>0</v>
      </c>
      <c r="LK41" s="5">
        <v>0</v>
      </c>
      <c r="LL41" s="5">
        <v>0</v>
      </c>
      <c r="LM41" s="5">
        <v>0</v>
      </c>
      <c r="LN41" s="6">
        <v>0</v>
      </c>
      <c r="LP41" t="s">
        <v>12</v>
      </c>
      <c r="LQ41" s="4">
        <v>0</v>
      </c>
      <c r="LR41" s="5">
        <v>0</v>
      </c>
      <c r="LS41" s="5">
        <v>0</v>
      </c>
      <c r="LT41" s="5">
        <v>0</v>
      </c>
      <c r="LU41" s="5">
        <v>0</v>
      </c>
      <c r="LV41" s="5">
        <v>0</v>
      </c>
      <c r="LW41" s="5">
        <v>0</v>
      </c>
      <c r="LX41" s="5">
        <v>0</v>
      </c>
      <c r="LY41" s="5">
        <v>0</v>
      </c>
      <c r="LZ41" s="5">
        <v>0</v>
      </c>
      <c r="MA41" s="5">
        <v>0</v>
      </c>
      <c r="MB41" s="5">
        <v>0</v>
      </c>
      <c r="MC41" s="5">
        <v>0</v>
      </c>
      <c r="MD41" s="5">
        <v>0</v>
      </c>
      <c r="ME41" s="5">
        <v>0</v>
      </c>
      <c r="MF41" s="5">
        <v>0</v>
      </c>
      <c r="MG41" s="5">
        <v>0</v>
      </c>
      <c r="MH41" s="5">
        <v>0</v>
      </c>
      <c r="MI41" s="5">
        <v>0</v>
      </c>
      <c r="MJ41" s="5">
        <v>0</v>
      </c>
      <c r="MK41" s="5">
        <v>0</v>
      </c>
      <c r="ML41" s="5">
        <v>0</v>
      </c>
      <c r="MM41" s="6">
        <v>0</v>
      </c>
      <c r="MO41" t="s">
        <v>12</v>
      </c>
      <c r="MP41" s="4">
        <v>0</v>
      </c>
      <c r="MQ41" s="5">
        <v>0</v>
      </c>
      <c r="MR41" s="5">
        <v>0</v>
      </c>
      <c r="MS41" s="5">
        <v>0</v>
      </c>
      <c r="MT41" s="5">
        <v>0</v>
      </c>
      <c r="MU41" s="5">
        <v>0</v>
      </c>
      <c r="MV41" s="5">
        <v>0</v>
      </c>
      <c r="MW41" s="5">
        <v>0</v>
      </c>
      <c r="MX41" s="5">
        <v>0</v>
      </c>
      <c r="MY41" s="5">
        <v>0</v>
      </c>
      <c r="MZ41" s="5">
        <v>0</v>
      </c>
      <c r="NA41" s="5">
        <v>0</v>
      </c>
      <c r="NB41" s="5">
        <v>0</v>
      </c>
      <c r="NC41" s="5">
        <v>0</v>
      </c>
      <c r="ND41" s="5">
        <v>0</v>
      </c>
      <c r="NE41" s="5">
        <v>0</v>
      </c>
      <c r="NF41" s="5">
        <v>0</v>
      </c>
      <c r="NG41" s="5">
        <v>0</v>
      </c>
      <c r="NH41" s="5">
        <v>0</v>
      </c>
      <c r="NI41" s="5">
        <v>0</v>
      </c>
      <c r="NJ41" s="5">
        <v>0</v>
      </c>
      <c r="NK41" s="5">
        <v>0</v>
      </c>
      <c r="NL41" s="53">
        <v>7</v>
      </c>
    </row>
    <row r="42" spans="3:376" x14ac:dyDescent="0.3">
      <c r="C42" t="s">
        <v>13</v>
      </c>
      <c r="D42" s="4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6">
        <v>0</v>
      </c>
      <c r="AB42" t="s">
        <v>13</v>
      </c>
      <c r="AC42" s="4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6">
        <v>0</v>
      </c>
      <c r="BA42" t="s">
        <v>13</v>
      </c>
      <c r="BB42" s="20">
        <v>0</v>
      </c>
      <c r="BC42" s="21">
        <v>0</v>
      </c>
      <c r="BD42" s="21">
        <v>0</v>
      </c>
      <c r="BE42" s="21">
        <v>0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  <c r="BX42" s="22">
        <v>0</v>
      </c>
      <c r="BZ42" t="s">
        <v>13</v>
      </c>
      <c r="CA42" s="4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6">
        <v>0</v>
      </c>
      <c r="CY42" t="s">
        <v>13</v>
      </c>
      <c r="CZ42" s="4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6">
        <v>0</v>
      </c>
      <c r="DX42" s="30" t="s">
        <v>13</v>
      </c>
      <c r="DY42" s="34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6"/>
      <c r="EW42" t="s">
        <v>13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 s="25">
        <v>0</v>
      </c>
      <c r="FV42" t="s">
        <v>13</v>
      </c>
      <c r="FW42" s="23">
        <v>0</v>
      </c>
      <c r="FX42" s="23">
        <v>0</v>
      </c>
      <c r="FY42" s="23">
        <v>0</v>
      </c>
      <c r="FZ42" s="23">
        <v>0</v>
      </c>
      <c r="GA42" s="23">
        <v>0</v>
      </c>
      <c r="GB42" s="23">
        <v>0</v>
      </c>
      <c r="GC42" s="23">
        <v>0</v>
      </c>
      <c r="GD42" s="23">
        <v>0</v>
      </c>
      <c r="GE42" s="23">
        <v>0</v>
      </c>
      <c r="GF42" s="23">
        <v>0</v>
      </c>
      <c r="GG42" s="23">
        <v>0</v>
      </c>
      <c r="GH42" s="23">
        <v>0</v>
      </c>
      <c r="GI42" s="23">
        <v>0</v>
      </c>
      <c r="GJ42" s="23">
        <v>0</v>
      </c>
      <c r="GK42" s="23">
        <v>0</v>
      </c>
      <c r="GL42" s="23">
        <v>0</v>
      </c>
      <c r="GM42" s="23">
        <v>0</v>
      </c>
      <c r="GN42" s="23">
        <v>0</v>
      </c>
      <c r="GO42" s="23">
        <v>0</v>
      </c>
      <c r="GP42" s="23">
        <v>0</v>
      </c>
      <c r="GQ42" s="23">
        <v>0</v>
      </c>
      <c r="GR42" s="23">
        <v>0</v>
      </c>
      <c r="GS42" s="24">
        <v>0</v>
      </c>
      <c r="GU42" t="s">
        <v>13</v>
      </c>
      <c r="GV42" s="4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6">
        <v>0</v>
      </c>
      <c r="HT42" t="s">
        <v>13</v>
      </c>
      <c r="HU42" s="23">
        <v>0</v>
      </c>
      <c r="HV42" s="23">
        <v>0</v>
      </c>
      <c r="HW42" s="23">
        <v>0</v>
      </c>
      <c r="HX42" s="23">
        <v>0</v>
      </c>
      <c r="HY42" s="23">
        <v>0</v>
      </c>
      <c r="HZ42" s="23">
        <v>0</v>
      </c>
      <c r="IA42" s="23">
        <v>0</v>
      </c>
      <c r="IB42" s="23">
        <v>0</v>
      </c>
      <c r="IC42" s="23">
        <v>0</v>
      </c>
      <c r="ID42" s="23">
        <v>0</v>
      </c>
      <c r="IE42" s="23">
        <v>0</v>
      </c>
      <c r="IF42" s="23">
        <v>0</v>
      </c>
      <c r="IG42" s="23">
        <v>0</v>
      </c>
      <c r="IH42" s="23">
        <v>0</v>
      </c>
      <c r="II42" s="23">
        <v>0</v>
      </c>
      <c r="IJ42" s="23">
        <v>0</v>
      </c>
      <c r="IK42" s="23">
        <v>0</v>
      </c>
      <c r="IL42" s="23">
        <v>0</v>
      </c>
      <c r="IM42" s="23">
        <v>0</v>
      </c>
      <c r="IN42" s="23">
        <v>0</v>
      </c>
      <c r="IO42" s="23">
        <v>0</v>
      </c>
      <c r="IP42" s="23">
        <v>0</v>
      </c>
      <c r="IQ42" s="24">
        <v>0</v>
      </c>
      <c r="IS42" t="s">
        <v>13</v>
      </c>
      <c r="IT42" s="4">
        <v>0</v>
      </c>
      <c r="IU42" s="5">
        <v>0</v>
      </c>
      <c r="IV42" s="5">
        <v>0</v>
      </c>
      <c r="IW42" s="5">
        <v>0</v>
      </c>
      <c r="IX42" s="5">
        <v>0</v>
      </c>
      <c r="IY42" s="5">
        <v>0</v>
      </c>
      <c r="IZ42" s="5">
        <v>0</v>
      </c>
      <c r="JA42" s="5">
        <v>0</v>
      </c>
      <c r="JB42" s="5">
        <v>0</v>
      </c>
      <c r="JC42" s="5">
        <v>0</v>
      </c>
      <c r="JD42" s="5">
        <v>0</v>
      </c>
      <c r="JE42" s="5">
        <v>0</v>
      </c>
      <c r="JF42" s="5">
        <v>0</v>
      </c>
      <c r="JG42" s="5">
        <v>0</v>
      </c>
      <c r="JH42" s="5">
        <v>0</v>
      </c>
      <c r="JI42" s="5">
        <v>0</v>
      </c>
      <c r="JJ42" s="5">
        <v>0</v>
      </c>
      <c r="JK42" s="5">
        <v>0</v>
      </c>
      <c r="JL42" s="5">
        <v>0</v>
      </c>
      <c r="JM42" s="5">
        <v>0</v>
      </c>
      <c r="JN42" s="5">
        <v>0</v>
      </c>
      <c r="JO42" s="5">
        <v>0</v>
      </c>
      <c r="JP42" s="6">
        <v>0</v>
      </c>
      <c r="JR42" t="s">
        <v>13</v>
      </c>
      <c r="JS42" s="26">
        <v>0</v>
      </c>
      <c r="JT42" s="27">
        <v>0</v>
      </c>
      <c r="JU42" s="27">
        <v>0</v>
      </c>
      <c r="JV42" s="27">
        <v>0</v>
      </c>
      <c r="JW42" s="27">
        <v>0</v>
      </c>
      <c r="JX42" s="27">
        <v>0</v>
      </c>
      <c r="JY42" s="27">
        <v>0</v>
      </c>
      <c r="JZ42" s="27">
        <v>0</v>
      </c>
      <c r="KA42" s="27">
        <v>0</v>
      </c>
      <c r="KB42" s="27">
        <v>0</v>
      </c>
      <c r="KC42" s="27">
        <v>0</v>
      </c>
      <c r="KD42" s="27">
        <v>0</v>
      </c>
      <c r="KE42" s="27">
        <v>0</v>
      </c>
      <c r="KF42" s="27">
        <v>0</v>
      </c>
      <c r="KG42" s="27">
        <v>0</v>
      </c>
      <c r="KH42" s="27">
        <v>0</v>
      </c>
      <c r="KI42" s="27">
        <v>0</v>
      </c>
      <c r="KJ42" s="27">
        <v>0</v>
      </c>
      <c r="KK42" s="27">
        <v>0</v>
      </c>
      <c r="KL42" s="27">
        <v>0</v>
      </c>
      <c r="KM42" s="27">
        <v>0</v>
      </c>
      <c r="KN42" s="27">
        <v>0</v>
      </c>
      <c r="KO42" s="28">
        <v>0</v>
      </c>
      <c r="KQ42" t="s">
        <v>13</v>
      </c>
      <c r="KR42" s="4">
        <v>0</v>
      </c>
      <c r="KS42" s="5">
        <v>0</v>
      </c>
      <c r="KT42" s="5">
        <v>0</v>
      </c>
      <c r="KU42" s="5">
        <v>0</v>
      </c>
      <c r="KV42" s="5">
        <v>0</v>
      </c>
      <c r="KW42" s="5">
        <v>0</v>
      </c>
      <c r="KX42" s="5">
        <v>0</v>
      </c>
      <c r="KY42" s="5">
        <v>0</v>
      </c>
      <c r="KZ42" s="5">
        <v>0</v>
      </c>
      <c r="LA42" s="5">
        <v>0</v>
      </c>
      <c r="LB42" s="5">
        <v>0</v>
      </c>
      <c r="LC42" s="5">
        <v>0</v>
      </c>
      <c r="LD42" s="5">
        <v>0</v>
      </c>
      <c r="LE42" s="5">
        <v>0</v>
      </c>
      <c r="LF42" s="5">
        <v>0</v>
      </c>
      <c r="LG42" s="5">
        <v>0</v>
      </c>
      <c r="LH42" s="5">
        <v>0</v>
      </c>
      <c r="LI42" s="5">
        <v>0</v>
      </c>
      <c r="LJ42" s="5">
        <v>0</v>
      </c>
      <c r="LK42" s="5">
        <v>0</v>
      </c>
      <c r="LL42" s="5">
        <v>0</v>
      </c>
      <c r="LM42" s="5">
        <v>0</v>
      </c>
      <c r="LN42" s="6">
        <v>0</v>
      </c>
      <c r="LP42" t="s">
        <v>13</v>
      </c>
      <c r="LQ42" s="4">
        <v>0</v>
      </c>
      <c r="LR42" s="5">
        <v>0</v>
      </c>
      <c r="LS42" s="5">
        <v>0</v>
      </c>
      <c r="LT42" s="5">
        <v>0</v>
      </c>
      <c r="LU42" s="5">
        <v>0</v>
      </c>
      <c r="LV42" s="5">
        <v>0</v>
      </c>
      <c r="LW42" s="5">
        <v>0</v>
      </c>
      <c r="LX42" s="5">
        <v>0</v>
      </c>
      <c r="LY42" s="5">
        <v>0</v>
      </c>
      <c r="LZ42" s="5">
        <v>0</v>
      </c>
      <c r="MA42" s="5">
        <v>0</v>
      </c>
      <c r="MB42" s="5">
        <v>0</v>
      </c>
      <c r="MC42" s="5">
        <v>0</v>
      </c>
      <c r="MD42" s="5">
        <v>0</v>
      </c>
      <c r="ME42" s="5">
        <v>0</v>
      </c>
      <c r="MF42" s="5">
        <v>0</v>
      </c>
      <c r="MG42" s="5">
        <v>0</v>
      </c>
      <c r="MH42" s="5">
        <v>0</v>
      </c>
      <c r="MI42" s="5">
        <v>0</v>
      </c>
      <c r="MJ42" s="5">
        <v>0</v>
      </c>
      <c r="MK42" s="5">
        <v>0</v>
      </c>
      <c r="ML42" s="5">
        <v>0</v>
      </c>
      <c r="MM42" s="6">
        <v>0</v>
      </c>
      <c r="MO42" t="s">
        <v>13</v>
      </c>
      <c r="MP42" s="4">
        <v>0</v>
      </c>
      <c r="MQ42" s="5">
        <v>0</v>
      </c>
      <c r="MR42" s="5">
        <v>0</v>
      </c>
      <c r="MS42" s="5">
        <v>0</v>
      </c>
      <c r="MT42" s="5">
        <v>0</v>
      </c>
      <c r="MU42" s="5">
        <v>0</v>
      </c>
      <c r="MV42" s="5">
        <v>0</v>
      </c>
      <c r="MW42" s="5">
        <v>0</v>
      </c>
      <c r="MX42" s="5">
        <v>0</v>
      </c>
      <c r="MY42" s="5">
        <v>0</v>
      </c>
      <c r="MZ42" s="5">
        <v>0</v>
      </c>
      <c r="NA42" s="5">
        <v>0</v>
      </c>
      <c r="NB42" s="5">
        <v>0</v>
      </c>
      <c r="NC42" s="5">
        <v>0</v>
      </c>
      <c r="ND42" s="5">
        <v>0</v>
      </c>
      <c r="NE42" s="5">
        <v>0</v>
      </c>
      <c r="NF42" s="5">
        <v>0</v>
      </c>
      <c r="NG42" s="5">
        <v>0</v>
      </c>
      <c r="NH42" s="5">
        <v>0</v>
      </c>
      <c r="NI42" s="5">
        <v>0</v>
      </c>
      <c r="NJ42" s="5">
        <v>0</v>
      </c>
      <c r="NK42" s="5">
        <v>0</v>
      </c>
      <c r="NL42" s="6">
        <v>0</v>
      </c>
    </row>
    <row r="43" spans="3:376" x14ac:dyDescent="0.3">
      <c r="C43" t="s">
        <v>14</v>
      </c>
      <c r="D43" s="4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6">
        <v>0</v>
      </c>
      <c r="AB43" t="s">
        <v>14</v>
      </c>
      <c r="AC43" s="4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6">
        <v>0</v>
      </c>
      <c r="BA43" t="s">
        <v>14</v>
      </c>
      <c r="BB43" s="20">
        <v>0</v>
      </c>
      <c r="BC43" s="21">
        <v>0</v>
      </c>
      <c r="BD43" s="21">
        <v>0</v>
      </c>
      <c r="BE43" s="21">
        <v>0</v>
      </c>
      <c r="BF43" s="21">
        <v>0</v>
      </c>
      <c r="BG43" s="21">
        <v>0</v>
      </c>
      <c r="BH43" s="21">
        <v>0</v>
      </c>
      <c r="BI43" s="21">
        <v>0</v>
      </c>
      <c r="BJ43" s="21">
        <v>0</v>
      </c>
      <c r="BK43" s="21">
        <v>0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0</v>
      </c>
      <c r="BS43" s="21">
        <v>0</v>
      </c>
      <c r="BT43" s="21">
        <v>0</v>
      </c>
      <c r="BU43" s="21">
        <v>0</v>
      </c>
      <c r="BV43" s="21">
        <v>0</v>
      </c>
      <c r="BW43" s="21">
        <v>0</v>
      </c>
      <c r="BX43" s="22">
        <v>0</v>
      </c>
      <c r="BZ43" t="s">
        <v>14</v>
      </c>
      <c r="CA43" s="4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6">
        <v>0</v>
      </c>
      <c r="CY43" t="s">
        <v>14</v>
      </c>
      <c r="CZ43" s="4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6">
        <v>0</v>
      </c>
      <c r="DX43" s="30" t="s">
        <v>14</v>
      </c>
      <c r="DY43" s="34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6"/>
      <c r="EW43" t="s">
        <v>14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 s="25">
        <v>0</v>
      </c>
      <c r="FV43" t="s">
        <v>14</v>
      </c>
      <c r="FW43" s="4">
        <v>0</v>
      </c>
      <c r="FX43" s="5">
        <v>0</v>
      </c>
      <c r="FY43" s="5">
        <v>0</v>
      </c>
      <c r="FZ43" s="54">
        <v>6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6">
        <v>0</v>
      </c>
      <c r="GU43" t="s">
        <v>14</v>
      </c>
      <c r="GV43" s="4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6">
        <v>0</v>
      </c>
      <c r="HT43" t="s">
        <v>14</v>
      </c>
      <c r="HU43" s="23">
        <v>0</v>
      </c>
      <c r="HV43" s="23">
        <v>0</v>
      </c>
      <c r="HW43" s="23">
        <v>0</v>
      </c>
      <c r="HX43" s="23">
        <v>0</v>
      </c>
      <c r="HY43" s="23">
        <v>0</v>
      </c>
      <c r="HZ43" s="23">
        <v>0</v>
      </c>
      <c r="IA43" s="23">
        <v>0</v>
      </c>
      <c r="IB43" s="23">
        <v>0</v>
      </c>
      <c r="IC43" s="23">
        <v>0</v>
      </c>
      <c r="ID43" s="23">
        <v>0</v>
      </c>
      <c r="IE43" s="23">
        <v>0</v>
      </c>
      <c r="IF43" s="23">
        <v>0</v>
      </c>
      <c r="IG43" s="23">
        <v>0</v>
      </c>
      <c r="IH43" s="23">
        <v>0</v>
      </c>
      <c r="II43" s="23">
        <v>0</v>
      </c>
      <c r="IJ43" s="23">
        <v>0</v>
      </c>
      <c r="IK43" s="23">
        <v>0</v>
      </c>
      <c r="IL43" s="23">
        <v>0</v>
      </c>
      <c r="IM43" s="23">
        <v>0</v>
      </c>
      <c r="IN43" s="23">
        <v>0</v>
      </c>
      <c r="IO43" s="23">
        <v>0</v>
      </c>
      <c r="IP43" s="23">
        <v>0</v>
      </c>
      <c r="IQ43" s="24">
        <v>0</v>
      </c>
      <c r="IS43" t="s">
        <v>14</v>
      </c>
      <c r="IT43" s="4">
        <v>0</v>
      </c>
      <c r="IU43" s="5">
        <v>0</v>
      </c>
      <c r="IV43" s="5">
        <v>0</v>
      </c>
      <c r="IW43" s="5">
        <v>0</v>
      </c>
      <c r="IX43" s="5">
        <v>0</v>
      </c>
      <c r="IY43" s="5">
        <v>0</v>
      </c>
      <c r="IZ43" s="5">
        <v>0</v>
      </c>
      <c r="JA43" s="5">
        <v>0</v>
      </c>
      <c r="JB43" s="5">
        <v>0</v>
      </c>
      <c r="JC43" s="5">
        <v>0</v>
      </c>
      <c r="JD43" s="5">
        <v>0</v>
      </c>
      <c r="JE43" s="5">
        <v>0</v>
      </c>
      <c r="JF43" s="5">
        <v>0</v>
      </c>
      <c r="JG43" s="5">
        <v>0</v>
      </c>
      <c r="JH43" s="5">
        <v>0</v>
      </c>
      <c r="JI43" s="5">
        <v>0</v>
      </c>
      <c r="JJ43" s="5">
        <v>0</v>
      </c>
      <c r="JK43" s="5">
        <v>0</v>
      </c>
      <c r="JL43" s="5">
        <v>0</v>
      </c>
      <c r="JM43" s="5">
        <v>0</v>
      </c>
      <c r="JN43" s="5">
        <v>0</v>
      </c>
      <c r="JO43" s="5">
        <v>0</v>
      </c>
      <c r="JP43" s="6">
        <v>0</v>
      </c>
      <c r="JR43" t="s">
        <v>14</v>
      </c>
      <c r="JS43" s="26">
        <v>0</v>
      </c>
      <c r="JT43" s="27">
        <v>0</v>
      </c>
      <c r="JU43" s="27">
        <v>0</v>
      </c>
      <c r="JV43" s="27">
        <v>0</v>
      </c>
      <c r="JW43" s="27">
        <v>0</v>
      </c>
      <c r="JX43" s="27">
        <v>0</v>
      </c>
      <c r="JY43" s="27">
        <v>0</v>
      </c>
      <c r="JZ43" s="27">
        <v>0</v>
      </c>
      <c r="KA43" s="27">
        <v>0</v>
      </c>
      <c r="KB43" s="27">
        <v>0</v>
      </c>
      <c r="KC43" s="27">
        <v>0</v>
      </c>
      <c r="KD43" s="27">
        <v>0</v>
      </c>
      <c r="KE43" s="27">
        <v>0</v>
      </c>
      <c r="KF43" s="27">
        <v>0</v>
      </c>
      <c r="KG43" s="27">
        <v>0</v>
      </c>
      <c r="KH43" s="27">
        <v>0</v>
      </c>
      <c r="KI43" s="27">
        <v>0</v>
      </c>
      <c r="KJ43" s="27">
        <v>0</v>
      </c>
      <c r="KK43" s="27">
        <v>0</v>
      </c>
      <c r="KL43" s="27">
        <v>0</v>
      </c>
      <c r="KM43" s="27">
        <v>0</v>
      </c>
      <c r="KN43" s="27">
        <v>0</v>
      </c>
      <c r="KO43" s="28">
        <v>0</v>
      </c>
      <c r="KQ43" t="s">
        <v>14</v>
      </c>
      <c r="KR43" s="4">
        <v>0</v>
      </c>
      <c r="KS43" s="5">
        <v>0</v>
      </c>
      <c r="KT43" s="5">
        <v>0</v>
      </c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>
        <v>0</v>
      </c>
      <c r="LA43" s="5">
        <v>0</v>
      </c>
      <c r="LB43" s="5">
        <v>0</v>
      </c>
      <c r="LC43" s="5">
        <v>0</v>
      </c>
      <c r="LD43" s="5">
        <v>0</v>
      </c>
      <c r="LE43" s="5">
        <v>0</v>
      </c>
      <c r="LF43" s="5">
        <v>0</v>
      </c>
      <c r="LG43" s="5">
        <v>0</v>
      </c>
      <c r="LH43" s="5">
        <v>0</v>
      </c>
      <c r="LI43" s="5">
        <v>0</v>
      </c>
      <c r="LJ43" s="5">
        <v>0</v>
      </c>
      <c r="LK43" s="5">
        <v>0</v>
      </c>
      <c r="LL43" s="5">
        <v>0</v>
      </c>
      <c r="LM43" s="5">
        <v>0</v>
      </c>
      <c r="LN43" s="6">
        <v>0</v>
      </c>
      <c r="LP43" t="s">
        <v>14</v>
      </c>
      <c r="LQ43" s="4">
        <v>0</v>
      </c>
      <c r="LR43" s="5">
        <v>0</v>
      </c>
      <c r="LS43" s="5">
        <v>0</v>
      </c>
      <c r="LT43" s="5">
        <v>0</v>
      </c>
      <c r="LU43" s="5">
        <v>0</v>
      </c>
      <c r="LV43" s="5">
        <v>0</v>
      </c>
      <c r="LW43" s="5">
        <v>0</v>
      </c>
      <c r="LX43" s="5">
        <v>0</v>
      </c>
      <c r="LY43" s="5">
        <v>0</v>
      </c>
      <c r="LZ43" s="5">
        <v>0</v>
      </c>
      <c r="MA43" s="5">
        <v>0</v>
      </c>
      <c r="MB43" s="5">
        <v>0</v>
      </c>
      <c r="MC43" s="5">
        <v>0</v>
      </c>
      <c r="MD43" s="5">
        <v>0</v>
      </c>
      <c r="ME43" s="5">
        <v>0</v>
      </c>
      <c r="MF43" s="5">
        <v>0</v>
      </c>
      <c r="MG43" s="5">
        <v>0</v>
      </c>
      <c r="MH43" s="5">
        <v>0</v>
      </c>
      <c r="MI43" s="5">
        <v>0</v>
      </c>
      <c r="MJ43" s="5">
        <v>0</v>
      </c>
      <c r="MK43" s="5">
        <v>0</v>
      </c>
      <c r="ML43" s="5">
        <v>0</v>
      </c>
      <c r="MM43" s="6">
        <v>0</v>
      </c>
      <c r="MO43" t="s">
        <v>14</v>
      </c>
      <c r="MP43" s="4">
        <v>0</v>
      </c>
      <c r="MQ43" s="5">
        <v>0</v>
      </c>
      <c r="MR43" s="5">
        <v>0</v>
      </c>
      <c r="MS43" s="5">
        <v>0</v>
      </c>
      <c r="MT43" s="5">
        <v>0</v>
      </c>
      <c r="MU43" s="5">
        <v>0</v>
      </c>
      <c r="MV43" s="5">
        <v>0</v>
      </c>
      <c r="MW43" s="5">
        <v>0</v>
      </c>
      <c r="MX43" s="5">
        <v>0</v>
      </c>
      <c r="MY43" s="5">
        <v>0</v>
      </c>
      <c r="MZ43" s="5">
        <v>0</v>
      </c>
      <c r="NA43" s="5">
        <v>0</v>
      </c>
      <c r="NB43" s="5">
        <v>0</v>
      </c>
      <c r="NC43" s="5">
        <v>0</v>
      </c>
      <c r="ND43" s="5">
        <v>0</v>
      </c>
      <c r="NE43" s="5">
        <v>0</v>
      </c>
      <c r="NF43" s="5">
        <v>0</v>
      </c>
      <c r="NG43" s="5">
        <v>0</v>
      </c>
      <c r="NH43" s="5">
        <v>0</v>
      </c>
      <c r="NI43" s="5">
        <v>0</v>
      </c>
      <c r="NJ43" s="5">
        <v>0</v>
      </c>
      <c r="NK43" s="5">
        <v>0</v>
      </c>
      <c r="NL43" s="6">
        <v>0</v>
      </c>
    </row>
    <row r="44" spans="3:376" x14ac:dyDescent="0.3">
      <c r="C44" s="7" t="s">
        <v>39</v>
      </c>
      <c r="D44">
        <f>AVERAGE(D30:D43)</f>
        <v>0</v>
      </c>
      <c r="E44">
        <f t="shared" ref="E44:BO44" si="176">AVERAGE(E30:E43)</f>
        <v>0</v>
      </c>
      <c r="F44">
        <f t="shared" si="176"/>
        <v>0</v>
      </c>
      <c r="G44">
        <f t="shared" si="176"/>
        <v>0</v>
      </c>
      <c r="H44">
        <f t="shared" si="176"/>
        <v>0</v>
      </c>
      <c r="I44">
        <f t="shared" si="176"/>
        <v>0</v>
      </c>
      <c r="J44">
        <f t="shared" si="176"/>
        <v>0</v>
      </c>
      <c r="K44">
        <f t="shared" si="176"/>
        <v>0</v>
      </c>
      <c r="L44">
        <f t="shared" si="176"/>
        <v>0</v>
      </c>
      <c r="M44">
        <f t="shared" si="176"/>
        <v>0</v>
      </c>
      <c r="N44">
        <f t="shared" si="176"/>
        <v>0</v>
      </c>
      <c r="O44">
        <f t="shared" si="176"/>
        <v>0</v>
      </c>
      <c r="P44">
        <f t="shared" si="176"/>
        <v>0</v>
      </c>
      <c r="Q44">
        <f t="shared" si="176"/>
        <v>0</v>
      </c>
      <c r="R44">
        <f t="shared" si="176"/>
        <v>0</v>
      </c>
      <c r="S44">
        <f t="shared" si="176"/>
        <v>0</v>
      </c>
      <c r="T44">
        <f t="shared" si="176"/>
        <v>0</v>
      </c>
      <c r="U44">
        <f t="shared" si="176"/>
        <v>0</v>
      </c>
      <c r="V44">
        <f t="shared" si="176"/>
        <v>0</v>
      </c>
      <c r="W44">
        <f t="shared" si="176"/>
        <v>0</v>
      </c>
      <c r="X44">
        <f t="shared" si="176"/>
        <v>0</v>
      </c>
      <c r="Y44">
        <f t="shared" si="176"/>
        <v>0</v>
      </c>
      <c r="Z44">
        <f t="shared" si="176"/>
        <v>0</v>
      </c>
      <c r="AB44" s="7" t="s">
        <v>39</v>
      </c>
      <c r="AC44">
        <f t="shared" si="176"/>
        <v>7.1428571428571425E-2</v>
      </c>
      <c r="AD44">
        <f t="shared" si="176"/>
        <v>7.1428571428571425E-2</v>
      </c>
      <c r="AE44">
        <f t="shared" si="176"/>
        <v>7.1428571428571425E-2</v>
      </c>
      <c r="AF44">
        <f t="shared" si="176"/>
        <v>7.1428571428571425E-2</v>
      </c>
      <c r="AG44">
        <f t="shared" si="176"/>
        <v>7.1428571428571425E-2</v>
      </c>
      <c r="AH44">
        <f t="shared" si="176"/>
        <v>7.1428571428571425E-2</v>
      </c>
      <c r="AI44">
        <f t="shared" si="176"/>
        <v>7.1428571428571425E-2</v>
      </c>
      <c r="AJ44">
        <f t="shared" si="176"/>
        <v>0</v>
      </c>
      <c r="AK44">
        <f t="shared" si="176"/>
        <v>0</v>
      </c>
      <c r="AL44">
        <f t="shared" si="176"/>
        <v>0</v>
      </c>
      <c r="AM44">
        <f t="shared" si="176"/>
        <v>0</v>
      </c>
      <c r="AN44">
        <f t="shared" si="176"/>
        <v>0</v>
      </c>
      <c r="AO44">
        <f t="shared" si="176"/>
        <v>0</v>
      </c>
      <c r="AP44">
        <f t="shared" si="176"/>
        <v>0</v>
      </c>
      <c r="AQ44">
        <f t="shared" si="176"/>
        <v>0</v>
      </c>
      <c r="AR44">
        <f t="shared" si="176"/>
        <v>0.14285714285714285</v>
      </c>
      <c r="AS44">
        <f t="shared" si="176"/>
        <v>0.14285714285714285</v>
      </c>
      <c r="AT44">
        <f t="shared" si="176"/>
        <v>0.14285714285714285</v>
      </c>
      <c r="AU44">
        <f t="shared" si="176"/>
        <v>0.21428571428571427</v>
      </c>
      <c r="AV44">
        <f t="shared" si="176"/>
        <v>0</v>
      </c>
      <c r="AW44">
        <f t="shared" si="176"/>
        <v>0</v>
      </c>
      <c r="AX44">
        <f t="shared" si="176"/>
        <v>0</v>
      </c>
      <c r="AY44">
        <f t="shared" si="176"/>
        <v>0</v>
      </c>
      <c r="BA44" s="7" t="s">
        <v>39</v>
      </c>
      <c r="BB44">
        <f t="shared" si="176"/>
        <v>0</v>
      </c>
      <c r="BC44">
        <f t="shared" si="176"/>
        <v>0</v>
      </c>
      <c r="BD44">
        <f t="shared" si="176"/>
        <v>0</v>
      </c>
      <c r="BE44">
        <f t="shared" si="176"/>
        <v>0</v>
      </c>
      <c r="BF44">
        <f t="shared" si="176"/>
        <v>0</v>
      </c>
      <c r="BG44">
        <f t="shared" si="176"/>
        <v>0</v>
      </c>
      <c r="BH44">
        <f t="shared" si="176"/>
        <v>0</v>
      </c>
      <c r="BI44">
        <f t="shared" si="176"/>
        <v>0</v>
      </c>
      <c r="BJ44">
        <f t="shared" si="176"/>
        <v>0</v>
      </c>
      <c r="BK44">
        <f t="shared" si="176"/>
        <v>0</v>
      </c>
      <c r="BL44">
        <f t="shared" si="176"/>
        <v>0</v>
      </c>
      <c r="BM44">
        <f t="shared" si="176"/>
        <v>0</v>
      </c>
      <c r="BN44">
        <f t="shared" si="176"/>
        <v>0</v>
      </c>
      <c r="BO44">
        <f t="shared" si="176"/>
        <v>0</v>
      </c>
      <c r="BP44">
        <f t="shared" ref="BP44:EA44" si="177">AVERAGE(BP30:BP43)</f>
        <v>0.14285714285714285</v>
      </c>
      <c r="BQ44">
        <f t="shared" si="177"/>
        <v>0.14285714285714285</v>
      </c>
      <c r="BR44">
        <f t="shared" si="177"/>
        <v>0.14285714285714285</v>
      </c>
      <c r="BS44">
        <f t="shared" si="177"/>
        <v>0.14285714285714285</v>
      </c>
      <c r="BT44">
        <f t="shared" si="177"/>
        <v>0</v>
      </c>
      <c r="BU44">
        <f t="shared" si="177"/>
        <v>0</v>
      </c>
      <c r="BV44">
        <f t="shared" si="177"/>
        <v>0</v>
      </c>
      <c r="BW44">
        <f t="shared" si="177"/>
        <v>0</v>
      </c>
      <c r="BX44">
        <f t="shared" si="177"/>
        <v>0</v>
      </c>
      <c r="BZ44" s="7" t="s">
        <v>39</v>
      </c>
      <c r="CA44">
        <f t="shared" si="177"/>
        <v>0</v>
      </c>
      <c r="CB44">
        <f t="shared" si="177"/>
        <v>0</v>
      </c>
      <c r="CC44">
        <f t="shared" si="177"/>
        <v>0</v>
      </c>
      <c r="CD44">
        <f t="shared" si="177"/>
        <v>0</v>
      </c>
      <c r="CE44">
        <f t="shared" si="177"/>
        <v>0</v>
      </c>
      <c r="CF44">
        <f t="shared" si="177"/>
        <v>0</v>
      </c>
      <c r="CG44">
        <f t="shared" si="177"/>
        <v>0</v>
      </c>
      <c r="CH44">
        <f t="shared" si="177"/>
        <v>0</v>
      </c>
      <c r="CI44">
        <f t="shared" si="177"/>
        <v>0</v>
      </c>
      <c r="CJ44">
        <f t="shared" si="177"/>
        <v>0</v>
      </c>
      <c r="CK44">
        <f t="shared" si="177"/>
        <v>0</v>
      </c>
      <c r="CL44">
        <f t="shared" si="177"/>
        <v>0</v>
      </c>
      <c r="CM44">
        <f t="shared" si="177"/>
        <v>0</v>
      </c>
      <c r="CN44">
        <f t="shared" si="177"/>
        <v>0</v>
      </c>
      <c r="CO44">
        <f t="shared" si="177"/>
        <v>0.14285714285714285</v>
      </c>
      <c r="CP44">
        <f t="shared" si="177"/>
        <v>0.14285714285714285</v>
      </c>
      <c r="CQ44">
        <f t="shared" si="177"/>
        <v>0.14285714285714285</v>
      </c>
      <c r="CR44">
        <f t="shared" si="177"/>
        <v>0.14285714285714285</v>
      </c>
      <c r="CS44">
        <f t="shared" si="177"/>
        <v>0.21428571428571427</v>
      </c>
      <c r="CT44">
        <f t="shared" si="177"/>
        <v>0.21428571428571427</v>
      </c>
      <c r="CU44">
        <f t="shared" si="177"/>
        <v>0.21428571428571427</v>
      </c>
      <c r="CV44">
        <f t="shared" si="177"/>
        <v>0.21428571428571427</v>
      </c>
      <c r="CW44">
        <f t="shared" si="177"/>
        <v>0.5</v>
      </c>
      <c r="CY44" s="7" t="s">
        <v>39</v>
      </c>
      <c r="CZ44">
        <f t="shared" si="177"/>
        <v>0.21428571428571427</v>
      </c>
      <c r="DA44">
        <f t="shared" si="177"/>
        <v>0</v>
      </c>
      <c r="DB44">
        <f t="shared" si="177"/>
        <v>0.21428571428571427</v>
      </c>
      <c r="DC44">
        <f t="shared" si="177"/>
        <v>0.42857142857142855</v>
      </c>
      <c r="DD44">
        <f t="shared" si="177"/>
        <v>0.42857142857142855</v>
      </c>
      <c r="DE44">
        <f t="shared" si="177"/>
        <v>0.21428571428571427</v>
      </c>
      <c r="DF44">
        <f t="shared" si="177"/>
        <v>0</v>
      </c>
      <c r="DG44">
        <f t="shared" si="177"/>
        <v>0</v>
      </c>
      <c r="DH44">
        <f t="shared" si="177"/>
        <v>0.21428571428571427</v>
      </c>
      <c r="DI44">
        <f t="shared" si="177"/>
        <v>0</v>
      </c>
      <c r="DJ44">
        <f t="shared" si="177"/>
        <v>0.5714285714285714</v>
      </c>
      <c r="DK44">
        <f t="shared" si="177"/>
        <v>0</v>
      </c>
      <c r="DL44">
        <f t="shared" si="177"/>
        <v>0.21428571428571427</v>
      </c>
      <c r="DM44">
        <f t="shared" si="177"/>
        <v>0.14285714285714285</v>
      </c>
      <c r="DN44">
        <f t="shared" si="177"/>
        <v>0</v>
      </c>
      <c r="DO44">
        <f t="shared" si="177"/>
        <v>0</v>
      </c>
      <c r="DP44">
        <f t="shared" si="177"/>
        <v>0.14285714285714285</v>
      </c>
      <c r="DQ44">
        <f t="shared" si="177"/>
        <v>0</v>
      </c>
      <c r="DR44">
        <f t="shared" si="177"/>
        <v>0</v>
      </c>
      <c r="DS44">
        <f t="shared" si="177"/>
        <v>7.1428571428571425E-2</v>
      </c>
      <c r="DT44">
        <f t="shared" si="177"/>
        <v>0</v>
      </c>
      <c r="DU44">
        <f t="shared" si="177"/>
        <v>0</v>
      </c>
      <c r="DV44">
        <f t="shared" si="177"/>
        <v>0.7142857142857143</v>
      </c>
      <c r="DX44" s="37" t="s">
        <v>39</v>
      </c>
      <c r="DY44" s="30">
        <f t="shared" si="177"/>
        <v>0</v>
      </c>
      <c r="DZ44" s="30">
        <f t="shared" si="177"/>
        <v>0</v>
      </c>
      <c r="EA44" s="30">
        <f t="shared" si="177"/>
        <v>0</v>
      </c>
      <c r="EB44" s="30">
        <f t="shared" ref="EB44:GM44" si="178">AVERAGE(EB30:EB43)</f>
        <v>1.8571428571428572</v>
      </c>
      <c r="EC44" s="30">
        <f t="shared" si="178"/>
        <v>1.8571428571428572</v>
      </c>
      <c r="ED44" s="30">
        <f t="shared" si="178"/>
        <v>2.2857142857142856</v>
      </c>
      <c r="EE44" s="30">
        <f t="shared" si="178"/>
        <v>1</v>
      </c>
      <c r="EF44" s="30">
        <f t="shared" si="178"/>
        <v>0</v>
      </c>
      <c r="EG44" s="30">
        <f t="shared" si="178"/>
        <v>0.8571428571428571</v>
      </c>
      <c r="EH44" s="30">
        <f t="shared" si="178"/>
        <v>0</v>
      </c>
      <c r="EI44" s="30">
        <f t="shared" si="178"/>
        <v>0</v>
      </c>
      <c r="EJ44" s="30">
        <f t="shared" si="178"/>
        <v>0</v>
      </c>
      <c r="EK44" s="30">
        <f t="shared" si="178"/>
        <v>0</v>
      </c>
      <c r="EL44" s="30">
        <f t="shared" si="178"/>
        <v>0</v>
      </c>
      <c r="EM44" s="30">
        <f t="shared" si="178"/>
        <v>0.7142857142857143</v>
      </c>
      <c r="EN44" s="30">
        <f t="shared" si="178"/>
        <v>0.8571428571428571</v>
      </c>
      <c r="EO44" s="30">
        <f t="shared" si="178"/>
        <v>0</v>
      </c>
      <c r="EP44" s="30">
        <f t="shared" si="178"/>
        <v>0</v>
      </c>
      <c r="EQ44" s="30">
        <f t="shared" si="178"/>
        <v>0</v>
      </c>
      <c r="ER44" s="30">
        <f t="shared" si="178"/>
        <v>1</v>
      </c>
      <c r="ES44" s="30">
        <f t="shared" si="178"/>
        <v>0.42857142857142855</v>
      </c>
      <c r="ET44" s="30">
        <f t="shared" si="178"/>
        <v>0.42857142857142855</v>
      </c>
      <c r="EU44" s="30">
        <f t="shared" si="178"/>
        <v>0</v>
      </c>
      <c r="EW44" s="7" t="s">
        <v>39</v>
      </c>
      <c r="EX44">
        <f t="shared" si="178"/>
        <v>0</v>
      </c>
      <c r="EY44">
        <f t="shared" si="178"/>
        <v>0</v>
      </c>
      <c r="EZ44">
        <f t="shared" si="178"/>
        <v>0</v>
      </c>
      <c r="FA44">
        <f t="shared" si="178"/>
        <v>0</v>
      </c>
      <c r="FB44">
        <f t="shared" si="178"/>
        <v>0</v>
      </c>
      <c r="FC44">
        <f t="shared" si="178"/>
        <v>0</v>
      </c>
      <c r="FD44">
        <f t="shared" si="178"/>
        <v>0</v>
      </c>
      <c r="FE44">
        <f t="shared" si="178"/>
        <v>0</v>
      </c>
      <c r="FF44">
        <f t="shared" si="178"/>
        <v>0</v>
      </c>
      <c r="FG44">
        <f t="shared" si="178"/>
        <v>0</v>
      </c>
      <c r="FH44">
        <f t="shared" si="178"/>
        <v>0</v>
      </c>
      <c r="FI44">
        <f t="shared" si="178"/>
        <v>0.42857142857142855</v>
      </c>
      <c r="FJ44">
        <f t="shared" si="178"/>
        <v>0</v>
      </c>
      <c r="FK44">
        <f t="shared" si="178"/>
        <v>0</v>
      </c>
      <c r="FL44">
        <f t="shared" si="178"/>
        <v>0</v>
      </c>
      <c r="FM44">
        <f t="shared" si="178"/>
        <v>0</v>
      </c>
      <c r="FN44">
        <f t="shared" si="178"/>
        <v>0</v>
      </c>
      <c r="FO44">
        <f t="shared" si="178"/>
        <v>0</v>
      </c>
      <c r="FP44">
        <f t="shared" si="178"/>
        <v>0</v>
      </c>
      <c r="FQ44">
        <f t="shared" si="178"/>
        <v>0</v>
      </c>
      <c r="FR44">
        <f t="shared" si="178"/>
        <v>0</v>
      </c>
      <c r="FS44">
        <f t="shared" si="178"/>
        <v>0</v>
      </c>
      <c r="FT44">
        <f t="shared" si="178"/>
        <v>0.21428571428571427</v>
      </c>
      <c r="FV44" s="7" t="s">
        <v>39</v>
      </c>
      <c r="FW44">
        <f t="shared" si="178"/>
        <v>0</v>
      </c>
      <c r="FX44">
        <f t="shared" si="178"/>
        <v>0.21428571428571427</v>
      </c>
      <c r="FY44">
        <f t="shared" si="178"/>
        <v>0.5</v>
      </c>
      <c r="FZ44">
        <f t="shared" si="178"/>
        <v>0.6428571428571429</v>
      </c>
      <c r="GA44">
        <f t="shared" si="178"/>
        <v>0.6428571428571429</v>
      </c>
      <c r="GB44">
        <f t="shared" si="178"/>
        <v>0</v>
      </c>
      <c r="GC44">
        <f t="shared" si="178"/>
        <v>0.21428571428571427</v>
      </c>
      <c r="GD44">
        <f t="shared" si="178"/>
        <v>0</v>
      </c>
      <c r="GE44">
        <f t="shared" si="178"/>
        <v>0</v>
      </c>
      <c r="GF44">
        <f t="shared" si="178"/>
        <v>0</v>
      </c>
      <c r="GG44">
        <f t="shared" si="178"/>
        <v>0</v>
      </c>
      <c r="GH44">
        <f t="shared" si="178"/>
        <v>0</v>
      </c>
      <c r="GI44">
        <f t="shared" si="178"/>
        <v>0</v>
      </c>
      <c r="GJ44">
        <f t="shared" si="178"/>
        <v>0</v>
      </c>
      <c r="GK44">
        <f t="shared" si="178"/>
        <v>0</v>
      </c>
      <c r="GL44">
        <f t="shared" si="178"/>
        <v>0.21428571428571427</v>
      </c>
      <c r="GM44">
        <f t="shared" si="178"/>
        <v>0.2857142857142857</v>
      </c>
      <c r="GN44">
        <f t="shared" ref="GN44:GS44" si="179">AVERAGE(GN30:GN43)</f>
        <v>0.21428571428571427</v>
      </c>
      <c r="GO44">
        <f t="shared" si="179"/>
        <v>0.21428571428571427</v>
      </c>
      <c r="GP44">
        <f t="shared" si="179"/>
        <v>0</v>
      </c>
      <c r="GQ44">
        <f t="shared" si="179"/>
        <v>0</v>
      </c>
      <c r="GR44">
        <f t="shared" si="179"/>
        <v>0</v>
      </c>
      <c r="GS44">
        <f t="shared" si="179"/>
        <v>0.14285714285714285</v>
      </c>
      <c r="GU44" s="7" t="s">
        <v>39</v>
      </c>
      <c r="GV44">
        <f t="shared" ref="GV44" si="180">AVERAGE(GV30:GV43)</f>
        <v>0</v>
      </c>
      <c r="GW44">
        <f t="shared" ref="GW44" si="181">AVERAGE(GW30:GW43)</f>
        <v>0</v>
      </c>
      <c r="GX44">
        <f t="shared" ref="GX44" si="182">AVERAGE(GX30:GX43)</f>
        <v>0</v>
      </c>
      <c r="GY44">
        <f t="shared" ref="GY44" si="183">AVERAGE(GY30:GY43)</f>
        <v>0</v>
      </c>
      <c r="GZ44">
        <f t="shared" ref="GZ44" si="184">AVERAGE(GZ30:GZ43)</f>
        <v>0</v>
      </c>
      <c r="HA44">
        <f t="shared" ref="HA44" si="185">AVERAGE(HA30:HA43)</f>
        <v>0</v>
      </c>
      <c r="HB44">
        <f t="shared" ref="HB44" si="186">AVERAGE(HB30:HB43)</f>
        <v>0</v>
      </c>
      <c r="HC44">
        <f t="shared" ref="HC44" si="187">AVERAGE(HC30:HC43)</f>
        <v>0</v>
      </c>
      <c r="HD44">
        <f t="shared" ref="HD44" si="188">AVERAGE(HD30:HD43)</f>
        <v>0</v>
      </c>
      <c r="HE44">
        <f t="shared" ref="HE44" si="189">AVERAGE(HE30:HE43)</f>
        <v>0</v>
      </c>
      <c r="HF44">
        <f t="shared" ref="HF44" si="190">AVERAGE(HF30:HF43)</f>
        <v>0</v>
      </c>
      <c r="HG44">
        <f t="shared" ref="HG44" si="191">AVERAGE(HG30:HG43)</f>
        <v>0</v>
      </c>
      <c r="HH44">
        <f t="shared" ref="HH44" si="192">AVERAGE(HH30:HH43)</f>
        <v>0</v>
      </c>
      <c r="HI44">
        <f t="shared" ref="HI44" si="193">AVERAGE(HI30:HI43)</f>
        <v>0</v>
      </c>
      <c r="HJ44">
        <f t="shared" ref="HJ44" si="194">AVERAGE(HJ30:HJ43)</f>
        <v>0</v>
      </c>
      <c r="HK44">
        <f t="shared" ref="HK44" si="195">AVERAGE(HK30:HK43)</f>
        <v>0</v>
      </c>
      <c r="HL44">
        <f t="shared" ref="HL44" si="196">AVERAGE(HL30:HL43)</f>
        <v>0</v>
      </c>
      <c r="HM44">
        <f t="shared" ref="HM44" si="197">AVERAGE(HM30:HM43)</f>
        <v>0</v>
      </c>
      <c r="HN44">
        <f t="shared" ref="HN44" si="198">AVERAGE(HN30:HN43)</f>
        <v>0</v>
      </c>
      <c r="HO44">
        <f t="shared" ref="HO44" si="199">AVERAGE(HO30:HO43)</f>
        <v>0</v>
      </c>
      <c r="HP44">
        <f t="shared" ref="HP44" si="200">AVERAGE(HP30:HP43)</f>
        <v>0</v>
      </c>
      <c r="HQ44">
        <f t="shared" ref="HQ44" si="201">AVERAGE(HQ30:HQ43)</f>
        <v>0</v>
      </c>
      <c r="HR44">
        <f t="shared" ref="HR44" si="202">AVERAGE(HR30:HR43)</f>
        <v>0</v>
      </c>
      <c r="HT44" s="7" t="s">
        <v>39</v>
      </c>
      <c r="HU44">
        <f t="shared" ref="HU44" si="203">AVERAGE(HU30:HU43)</f>
        <v>0</v>
      </c>
      <c r="HV44">
        <f t="shared" ref="HV44" si="204">AVERAGE(HV30:HV43)</f>
        <v>0.5714285714285714</v>
      </c>
      <c r="HW44">
        <f t="shared" ref="HW44" si="205">AVERAGE(HW30:HW43)</f>
        <v>0.42857142857142855</v>
      </c>
      <c r="HX44">
        <f t="shared" ref="HX44" si="206">AVERAGE(HX30:HX43)</f>
        <v>0</v>
      </c>
      <c r="HY44">
        <f t="shared" ref="HY44" si="207">AVERAGE(HY30:HY43)</f>
        <v>0</v>
      </c>
      <c r="HZ44">
        <f t="shared" ref="HZ44" si="208">AVERAGE(HZ30:HZ43)</f>
        <v>0</v>
      </c>
      <c r="IA44">
        <f t="shared" ref="IA44" si="209">AVERAGE(IA30:IA43)</f>
        <v>0</v>
      </c>
      <c r="IB44">
        <f t="shared" ref="IB44" si="210">AVERAGE(IB30:IB43)</f>
        <v>0</v>
      </c>
      <c r="IC44">
        <f t="shared" ref="IC44" si="211">AVERAGE(IC30:IC43)</f>
        <v>0</v>
      </c>
      <c r="ID44">
        <f t="shared" ref="ID44" si="212">AVERAGE(ID30:ID43)</f>
        <v>0</v>
      </c>
      <c r="IE44">
        <f t="shared" ref="IE44" si="213">AVERAGE(IE30:IE43)</f>
        <v>0</v>
      </c>
      <c r="IF44">
        <f t="shared" ref="IF44" si="214">AVERAGE(IF30:IF43)</f>
        <v>0</v>
      </c>
      <c r="IG44">
        <f t="shared" ref="IG44" si="215">AVERAGE(IG30:IG43)</f>
        <v>0</v>
      </c>
      <c r="IH44">
        <f t="shared" ref="IH44" si="216">AVERAGE(IH30:IH43)</f>
        <v>0</v>
      </c>
      <c r="II44">
        <f t="shared" ref="II44" si="217">AVERAGE(II30:II43)</f>
        <v>0</v>
      </c>
      <c r="IJ44">
        <f t="shared" ref="IJ44" si="218">AVERAGE(IJ30:IJ43)</f>
        <v>0</v>
      </c>
      <c r="IK44">
        <f t="shared" ref="IK44" si="219">AVERAGE(IK30:IK43)</f>
        <v>0</v>
      </c>
      <c r="IL44">
        <f t="shared" ref="IL44" si="220">AVERAGE(IL30:IL43)</f>
        <v>0</v>
      </c>
      <c r="IM44">
        <f t="shared" ref="IM44" si="221">AVERAGE(IM30:IM43)</f>
        <v>0</v>
      </c>
      <c r="IN44">
        <f t="shared" ref="IN44" si="222">AVERAGE(IN30:IN43)</f>
        <v>0</v>
      </c>
      <c r="IO44">
        <f t="shared" ref="IO44" si="223">AVERAGE(IO30:IO43)</f>
        <v>0</v>
      </c>
      <c r="IP44">
        <f t="shared" ref="IP44" si="224">AVERAGE(IP30:IP43)</f>
        <v>0</v>
      </c>
      <c r="IQ44">
        <f t="shared" ref="IQ44" si="225">AVERAGE(IQ30:IQ43)</f>
        <v>0</v>
      </c>
      <c r="IS44" s="7" t="s">
        <v>39</v>
      </c>
      <c r="IT44">
        <f t="shared" ref="IT44" si="226">AVERAGE(IT30:IT43)</f>
        <v>0</v>
      </c>
      <c r="IU44">
        <f t="shared" ref="IU44" si="227">AVERAGE(IU30:IU43)</f>
        <v>0</v>
      </c>
      <c r="IV44">
        <f t="shared" ref="IV44" si="228">AVERAGE(IV30:IV43)</f>
        <v>0</v>
      </c>
      <c r="IW44">
        <f t="shared" ref="IW44" si="229">AVERAGE(IW30:IW43)</f>
        <v>0</v>
      </c>
      <c r="IX44">
        <f t="shared" ref="IX44" si="230">AVERAGE(IX30:IX43)</f>
        <v>0</v>
      </c>
      <c r="IY44">
        <f t="shared" ref="IY44" si="231">AVERAGE(IY30:IY43)</f>
        <v>0</v>
      </c>
      <c r="IZ44">
        <f t="shared" ref="IZ44" si="232">AVERAGE(IZ30:IZ43)</f>
        <v>0</v>
      </c>
      <c r="JA44">
        <f t="shared" ref="JA44" si="233">AVERAGE(JA30:JA43)</f>
        <v>0</v>
      </c>
      <c r="JB44">
        <f t="shared" ref="JB44" si="234">AVERAGE(JB30:JB43)</f>
        <v>0</v>
      </c>
      <c r="JC44">
        <f t="shared" ref="JC44" si="235">AVERAGE(JC30:JC43)</f>
        <v>0</v>
      </c>
      <c r="JD44">
        <f t="shared" ref="JD44" si="236">AVERAGE(JD30:JD43)</f>
        <v>0</v>
      </c>
      <c r="JE44">
        <f t="shared" ref="JE44" si="237">AVERAGE(JE30:JE43)</f>
        <v>0</v>
      </c>
      <c r="JF44">
        <f t="shared" ref="JF44" si="238">AVERAGE(JF30:JF43)</f>
        <v>0</v>
      </c>
      <c r="JG44">
        <f t="shared" ref="JG44" si="239">AVERAGE(JG30:JG43)</f>
        <v>0</v>
      </c>
      <c r="JH44">
        <f t="shared" ref="JH44" si="240">AVERAGE(JH30:JH43)</f>
        <v>0</v>
      </c>
      <c r="JI44">
        <f t="shared" ref="JI44" si="241">AVERAGE(JI30:JI43)</f>
        <v>0</v>
      </c>
      <c r="JJ44">
        <f t="shared" ref="JJ44" si="242">AVERAGE(JJ30:JJ43)</f>
        <v>0</v>
      </c>
      <c r="JK44">
        <f t="shared" ref="JK44" si="243">AVERAGE(JK30:JK43)</f>
        <v>0</v>
      </c>
      <c r="JL44">
        <f t="shared" ref="JL44" si="244">AVERAGE(JL30:JL43)</f>
        <v>0</v>
      </c>
      <c r="JM44">
        <f t="shared" ref="JM44" si="245">AVERAGE(JM30:JM43)</f>
        <v>0</v>
      </c>
      <c r="JN44">
        <f t="shared" ref="JN44" si="246">AVERAGE(JN30:JN43)</f>
        <v>0</v>
      </c>
      <c r="JO44">
        <f t="shared" ref="JO44" si="247">AVERAGE(JO30:JO43)</f>
        <v>0</v>
      </c>
      <c r="JP44">
        <f t="shared" ref="JP44" si="248">AVERAGE(JP30:JP43)</f>
        <v>0</v>
      </c>
      <c r="JR44" s="7" t="s">
        <v>39</v>
      </c>
      <c r="JS44">
        <f t="shared" ref="JS44:KO44" si="249">AVERAGE(JS30:JS43)</f>
        <v>0</v>
      </c>
      <c r="JT44">
        <f t="shared" si="249"/>
        <v>0</v>
      </c>
      <c r="JU44">
        <f t="shared" si="249"/>
        <v>0</v>
      </c>
      <c r="JV44">
        <f t="shared" si="249"/>
        <v>0</v>
      </c>
      <c r="JW44">
        <f t="shared" si="249"/>
        <v>0</v>
      </c>
      <c r="JX44">
        <f t="shared" si="249"/>
        <v>0</v>
      </c>
      <c r="JY44">
        <f t="shared" si="249"/>
        <v>0</v>
      </c>
      <c r="JZ44">
        <f t="shared" si="249"/>
        <v>0</v>
      </c>
      <c r="KA44">
        <f t="shared" si="249"/>
        <v>0</v>
      </c>
      <c r="KB44">
        <f t="shared" si="249"/>
        <v>0</v>
      </c>
      <c r="KC44">
        <f t="shared" si="249"/>
        <v>0</v>
      </c>
      <c r="KD44">
        <f t="shared" si="249"/>
        <v>0</v>
      </c>
      <c r="KE44">
        <f t="shared" si="249"/>
        <v>0</v>
      </c>
      <c r="KF44">
        <f t="shared" si="249"/>
        <v>0</v>
      </c>
      <c r="KG44">
        <f t="shared" si="249"/>
        <v>0</v>
      </c>
      <c r="KH44">
        <f t="shared" si="249"/>
        <v>0</v>
      </c>
      <c r="KI44">
        <f t="shared" si="249"/>
        <v>0</v>
      </c>
      <c r="KJ44">
        <f t="shared" si="249"/>
        <v>0</v>
      </c>
      <c r="KK44">
        <f t="shared" si="249"/>
        <v>0</v>
      </c>
      <c r="KL44">
        <f t="shared" si="249"/>
        <v>0</v>
      </c>
      <c r="KM44">
        <f t="shared" si="249"/>
        <v>0</v>
      </c>
      <c r="KN44">
        <f t="shared" si="249"/>
        <v>0</v>
      </c>
      <c r="KO44">
        <f t="shared" si="249"/>
        <v>0</v>
      </c>
      <c r="KQ44" s="7" t="s">
        <v>39</v>
      </c>
      <c r="KR44">
        <f t="shared" ref="KR44:LN44" si="250">AVERAGE(KR30:KR43)</f>
        <v>0</v>
      </c>
      <c r="KS44">
        <f t="shared" si="250"/>
        <v>0</v>
      </c>
      <c r="KT44">
        <f t="shared" si="250"/>
        <v>0</v>
      </c>
      <c r="KU44">
        <f t="shared" si="250"/>
        <v>0</v>
      </c>
      <c r="KV44">
        <f t="shared" si="250"/>
        <v>0</v>
      </c>
      <c r="KW44">
        <f t="shared" si="250"/>
        <v>0</v>
      </c>
      <c r="KX44">
        <f t="shared" si="250"/>
        <v>0</v>
      </c>
      <c r="KY44">
        <f t="shared" si="250"/>
        <v>0</v>
      </c>
      <c r="KZ44">
        <f t="shared" si="250"/>
        <v>0</v>
      </c>
      <c r="LA44">
        <f t="shared" si="250"/>
        <v>0</v>
      </c>
      <c r="LB44">
        <f t="shared" si="250"/>
        <v>0</v>
      </c>
      <c r="LC44">
        <f t="shared" si="250"/>
        <v>0</v>
      </c>
      <c r="LD44">
        <f t="shared" si="250"/>
        <v>0</v>
      </c>
      <c r="LE44">
        <f t="shared" si="250"/>
        <v>0</v>
      </c>
      <c r="LF44">
        <f t="shared" si="250"/>
        <v>0</v>
      </c>
      <c r="LG44">
        <f t="shared" si="250"/>
        <v>0</v>
      </c>
      <c r="LH44">
        <f t="shared" si="250"/>
        <v>0</v>
      </c>
      <c r="LI44">
        <f t="shared" si="250"/>
        <v>0.21428571428571427</v>
      </c>
      <c r="LJ44">
        <f t="shared" si="250"/>
        <v>0</v>
      </c>
      <c r="LK44">
        <f t="shared" si="250"/>
        <v>0</v>
      </c>
      <c r="LL44">
        <f t="shared" si="250"/>
        <v>0</v>
      </c>
      <c r="LM44">
        <f t="shared" si="250"/>
        <v>0</v>
      </c>
      <c r="LN44">
        <f t="shared" si="250"/>
        <v>0</v>
      </c>
      <c r="LP44" s="7" t="s">
        <v>39</v>
      </c>
      <c r="LQ44">
        <f t="shared" ref="LQ44:MM44" si="251">AVERAGE(LQ30:LQ43)</f>
        <v>0</v>
      </c>
      <c r="LR44">
        <f t="shared" si="251"/>
        <v>0</v>
      </c>
      <c r="LS44">
        <f t="shared" si="251"/>
        <v>0</v>
      </c>
      <c r="LT44">
        <f t="shared" si="251"/>
        <v>0</v>
      </c>
      <c r="LU44">
        <f t="shared" si="251"/>
        <v>0</v>
      </c>
      <c r="LV44">
        <f t="shared" si="251"/>
        <v>0</v>
      </c>
      <c r="LW44">
        <f t="shared" si="251"/>
        <v>0</v>
      </c>
      <c r="LX44">
        <f t="shared" si="251"/>
        <v>0</v>
      </c>
      <c r="LY44">
        <f t="shared" si="251"/>
        <v>0</v>
      </c>
      <c r="LZ44">
        <f t="shared" si="251"/>
        <v>0</v>
      </c>
      <c r="MA44">
        <f t="shared" si="251"/>
        <v>0</v>
      </c>
      <c r="MB44">
        <f t="shared" si="251"/>
        <v>0</v>
      </c>
      <c r="MC44">
        <f t="shared" si="251"/>
        <v>0</v>
      </c>
      <c r="MD44">
        <f t="shared" si="251"/>
        <v>0</v>
      </c>
      <c r="ME44">
        <f t="shared" si="251"/>
        <v>0</v>
      </c>
      <c r="MF44">
        <f t="shared" si="251"/>
        <v>0</v>
      </c>
      <c r="MG44">
        <f t="shared" si="251"/>
        <v>0</v>
      </c>
      <c r="MH44">
        <f t="shared" si="251"/>
        <v>0</v>
      </c>
      <c r="MI44">
        <f t="shared" si="251"/>
        <v>0</v>
      </c>
      <c r="MJ44">
        <f t="shared" si="251"/>
        <v>0</v>
      </c>
      <c r="MK44">
        <f t="shared" si="251"/>
        <v>0</v>
      </c>
      <c r="ML44">
        <f t="shared" si="251"/>
        <v>0</v>
      </c>
      <c r="MM44">
        <f t="shared" si="251"/>
        <v>0</v>
      </c>
      <c r="MO44" s="7" t="s">
        <v>39</v>
      </c>
      <c r="MP44">
        <f t="shared" ref="MP44:NL44" si="252">AVERAGE(MP30:MP43)</f>
        <v>0</v>
      </c>
      <c r="MQ44">
        <f t="shared" si="252"/>
        <v>0</v>
      </c>
      <c r="MR44">
        <f t="shared" si="252"/>
        <v>0</v>
      </c>
      <c r="MS44">
        <f t="shared" si="252"/>
        <v>0</v>
      </c>
      <c r="MT44">
        <f t="shared" si="252"/>
        <v>0</v>
      </c>
      <c r="MU44">
        <f t="shared" si="252"/>
        <v>0</v>
      </c>
      <c r="MV44">
        <f t="shared" si="252"/>
        <v>0</v>
      </c>
      <c r="MW44">
        <f t="shared" si="252"/>
        <v>0</v>
      </c>
      <c r="MX44">
        <f t="shared" si="252"/>
        <v>0</v>
      </c>
      <c r="MY44">
        <f t="shared" si="252"/>
        <v>0</v>
      </c>
      <c r="MZ44">
        <f t="shared" si="252"/>
        <v>0</v>
      </c>
      <c r="NA44">
        <f t="shared" si="252"/>
        <v>0</v>
      </c>
      <c r="NB44">
        <f t="shared" si="252"/>
        <v>0</v>
      </c>
      <c r="NC44">
        <f t="shared" si="252"/>
        <v>0</v>
      </c>
      <c r="ND44">
        <f t="shared" si="252"/>
        <v>0</v>
      </c>
      <c r="NE44">
        <f t="shared" si="252"/>
        <v>0</v>
      </c>
      <c r="NF44">
        <f t="shared" si="252"/>
        <v>0</v>
      </c>
      <c r="NG44">
        <f t="shared" si="252"/>
        <v>0</v>
      </c>
      <c r="NH44">
        <f t="shared" si="252"/>
        <v>0</v>
      </c>
      <c r="NI44">
        <f t="shared" si="252"/>
        <v>0</v>
      </c>
      <c r="NJ44">
        <f t="shared" si="252"/>
        <v>0</v>
      </c>
      <c r="NK44">
        <f t="shared" si="252"/>
        <v>0</v>
      </c>
      <c r="NL44">
        <f t="shared" si="252"/>
        <v>0.5</v>
      </c>
    </row>
    <row r="45" spans="3:376" x14ac:dyDescent="0.3">
      <c r="C45" s="7" t="s">
        <v>40</v>
      </c>
      <c r="D45">
        <f>STDEV(D30:D43)</f>
        <v>0</v>
      </c>
      <c r="E45">
        <f t="shared" ref="E45:BO45" si="253">STDEV(E30:E43)</f>
        <v>0</v>
      </c>
      <c r="F45">
        <f t="shared" si="253"/>
        <v>0</v>
      </c>
      <c r="G45">
        <f t="shared" si="253"/>
        <v>0</v>
      </c>
      <c r="H45">
        <f t="shared" si="253"/>
        <v>0</v>
      </c>
      <c r="I45">
        <f t="shared" si="253"/>
        <v>0</v>
      </c>
      <c r="J45">
        <f t="shared" si="253"/>
        <v>0</v>
      </c>
      <c r="K45">
        <f t="shared" si="253"/>
        <v>0</v>
      </c>
      <c r="L45">
        <f t="shared" si="253"/>
        <v>0</v>
      </c>
      <c r="M45">
        <f t="shared" si="253"/>
        <v>0</v>
      </c>
      <c r="N45">
        <f t="shared" si="253"/>
        <v>0</v>
      </c>
      <c r="O45">
        <f t="shared" si="253"/>
        <v>0</v>
      </c>
      <c r="P45">
        <f t="shared" si="253"/>
        <v>0</v>
      </c>
      <c r="Q45">
        <f t="shared" si="253"/>
        <v>0</v>
      </c>
      <c r="R45">
        <f t="shared" si="253"/>
        <v>0</v>
      </c>
      <c r="S45">
        <f t="shared" si="253"/>
        <v>0</v>
      </c>
      <c r="T45">
        <f t="shared" si="253"/>
        <v>0</v>
      </c>
      <c r="U45">
        <f t="shared" si="253"/>
        <v>0</v>
      </c>
      <c r="V45">
        <f t="shared" si="253"/>
        <v>0</v>
      </c>
      <c r="W45">
        <f t="shared" si="253"/>
        <v>0</v>
      </c>
      <c r="X45">
        <f t="shared" si="253"/>
        <v>0</v>
      </c>
      <c r="Y45">
        <f t="shared" si="253"/>
        <v>0</v>
      </c>
      <c r="Z45">
        <f t="shared" si="253"/>
        <v>0</v>
      </c>
      <c r="AB45" s="7" t="s">
        <v>40</v>
      </c>
      <c r="AC45">
        <f t="shared" si="253"/>
        <v>0.2672612419124244</v>
      </c>
      <c r="AD45">
        <f t="shared" si="253"/>
        <v>0.2672612419124244</v>
      </c>
      <c r="AE45">
        <f t="shared" si="253"/>
        <v>0.2672612419124244</v>
      </c>
      <c r="AF45">
        <f t="shared" si="253"/>
        <v>0.2672612419124244</v>
      </c>
      <c r="AG45">
        <f t="shared" si="253"/>
        <v>0.2672612419124244</v>
      </c>
      <c r="AH45">
        <f t="shared" si="253"/>
        <v>0.2672612419124244</v>
      </c>
      <c r="AI45">
        <f t="shared" si="253"/>
        <v>0.2672612419124244</v>
      </c>
      <c r="AJ45">
        <f t="shared" si="253"/>
        <v>0</v>
      </c>
      <c r="AK45">
        <f t="shared" si="253"/>
        <v>0</v>
      </c>
      <c r="AL45">
        <f t="shared" si="253"/>
        <v>0</v>
      </c>
      <c r="AM45">
        <f t="shared" si="253"/>
        <v>0</v>
      </c>
      <c r="AN45">
        <f t="shared" si="253"/>
        <v>0</v>
      </c>
      <c r="AO45">
        <f t="shared" si="253"/>
        <v>0</v>
      </c>
      <c r="AP45">
        <f t="shared" si="253"/>
        <v>0</v>
      </c>
      <c r="AQ45">
        <f t="shared" si="253"/>
        <v>0</v>
      </c>
      <c r="AR45">
        <f t="shared" si="253"/>
        <v>0.53452248382484879</v>
      </c>
      <c r="AS45">
        <f t="shared" si="253"/>
        <v>0.53452248382484879</v>
      </c>
      <c r="AT45">
        <f t="shared" si="253"/>
        <v>0.53452248382484879</v>
      </c>
      <c r="AU45">
        <f t="shared" si="253"/>
        <v>0.80178372573727319</v>
      </c>
      <c r="AV45">
        <f t="shared" si="253"/>
        <v>0</v>
      </c>
      <c r="AW45">
        <f t="shared" si="253"/>
        <v>0</v>
      </c>
      <c r="AX45">
        <f t="shared" si="253"/>
        <v>0</v>
      </c>
      <c r="AY45">
        <f t="shared" si="253"/>
        <v>0</v>
      </c>
      <c r="BA45" s="7" t="s">
        <v>40</v>
      </c>
      <c r="BB45">
        <f t="shared" si="253"/>
        <v>0</v>
      </c>
      <c r="BC45">
        <f t="shared" si="253"/>
        <v>0</v>
      </c>
      <c r="BD45">
        <f t="shared" si="253"/>
        <v>0</v>
      </c>
      <c r="BE45">
        <f t="shared" si="253"/>
        <v>0</v>
      </c>
      <c r="BF45">
        <f t="shared" si="253"/>
        <v>0</v>
      </c>
      <c r="BG45">
        <f t="shared" si="253"/>
        <v>0</v>
      </c>
      <c r="BH45">
        <f t="shared" si="253"/>
        <v>0</v>
      </c>
      <c r="BI45">
        <f t="shared" si="253"/>
        <v>0</v>
      </c>
      <c r="BJ45">
        <f t="shared" si="253"/>
        <v>0</v>
      </c>
      <c r="BK45">
        <f t="shared" si="253"/>
        <v>0</v>
      </c>
      <c r="BL45">
        <f t="shared" si="253"/>
        <v>0</v>
      </c>
      <c r="BM45">
        <f t="shared" si="253"/>
        <v>0</v>
      </c>
      <c r="BN45">
        <f t="shared" si="253"/>
        <v>0</v>
      </c>
      <c r="BO45">
        <f t="shared" si="253"/>
        <v>0</v>
      </c>
      <c r="BP45">
        <f t="shared" ref="BP45:EA45" si="254">STDEV(BP30:BP43)</f>
        <v>0.53452248382484879</v>
      </c>
      <c r="BQ45">
        <f t="shared" si="254"/>
        <v>0.53452248382484879</v>
      </c>
      <c r="BR45">
        <f t="shared" si="254"/>
        <v>0.53452248382484879</v>
      </c>
      <c r="BS45">
        <f t="shared" si="254"/>
        <v>0.53452248382484879</v>
      </c>
      <c r="BT45">
        <f t="shared" si="254"/>
        <v>0</v>
      </c>
      <c r="BU45">
        <f t="shared" si="254"/>
        <v>0</v>
      </c>
      <c r="BV45">
        <f t="shared" si="254"/>
        <v>0</v>
      </c>
      <c r="BW45">
        <f t="shared" si="254"/>
        <v>0</v>
      </c>
      <c r="BX45">
        <f t="shared" si="254"/>
        <v>0</v>
      </c>
      <c r="BZ45" s="7" t="s">
        <v>40</v>
      </c>
      <c r="CA45">
        <f t="shared" si="254"/>
        <v>0</v>
      </c>
      <c r="CB45">
        <f t="shared" si="254"/>
        <v>0</v>
      </c>
      <c r="CC45">
        <f t="shared" si="254"/>
        <v>0</v>
      </c>
      <c r="CD45">
        <f t="shared" si="254"/>
        <v>0</v>
      </c>
      <c r="CE45">
        <f t="shared" si="254"/>
        <v>0</v>
      </c>
      <c r="CF45">
        <f t="shared" si="254"/>
        <v>0</v>
      </c>
      <c r="CG45">
        <f t="shared" si="254"/>
        <v>0</v>
      </c>
      <c r="CH45">
        <f t="shared" si="254"/>
        <v>0</v>
      </c>
      <c r="CI45">
        <f t="shared" si="254"/>
        <v>0</v>
      </c>
      <c r="CJ45">
        <f t="shared" si="254"/>
        <v>0</v>
      </c>
      <c r="CK45">
        <f t="shared" si="254"/>
        <v>0</v>
      </c>
      <c r="CL45">
        <f t="shared" si="254"/>
        <v>0</v>
      </c>
      <c r="CM45">
        <f t="shared" si="254"/>
        <v>0</v>
      </c>
      <c r="CN45">
        <f t="shared" si="254"/>
        <v>0</v>
      </c>
      <c r="CO45">
        <f t="shared" si="254"/>
        <v>0.53452248382484879</v>
      </c>
      <c r="CP45">
        <f t="shared" si="254"/>
        <v>0.53452248382484879</v>
      </c>
      <c r="CQ45">
        <f t="shared" si="254"/>
        <v>0.53452248382484879</v>
      </c>
      <c r="CR45">
        <f t="shared" si="254"/>
        <v>0.53452248382484879</v>
      </c>
      <c r="CS45">
        <f t="shared" si="254"/>
        <v>0.80178372573727319</v>
      </c>
      <c r="CT45">
        <f t="shared" si="254"/>
        <v>0.80178372573727319</v>
      </c>
      <c r="CU45">
        <f t="shared" si="254"/>
        <v>0.80178372573727319</v>
      </c>
      <c r="CV45">
        <f t="shared" si="254"/>
        <v>0.80178372573727319</v>
      </c>
      <c r="CW45">
        <f t="shared" si="254"/>
        <v>1.2860194997923451</v>
      </c>
      <c r="CY45" s="7" t="s">
        <v>40</v>
      </c>
      <c r="CZ45">
        <f t="shared" si="254"/>
        <v>0.80178372573727319</v>
      </c>
      <c r="DA45">
        <f t="shared" si="254"/>
        <v>0</v>
      </c>
      <c r="DB45">
        <f t="shared" si="254"/>
        <v>0.80178372573727319</v>
      </c>
      <c r="DC45">
        <f t="shared" si="254"/>
        <v>1.6035674514745464</v>
      </c>
      <c r="DD45">
        <f t="shared" si="254"/>
        <v>1.6035674514745464</v>
      </c>
      <c r="DE45">
        <f t="shared" si="254"/>
        <v>0.80178372573727319</v>
      </c>
      <c r="DF45">
        <f t="shared" si="254"/>
        <v>0</v>
      </c>
      <c r="DG45">
        <f t="shared" si="254"/>
        <v>0</v>
      </c>
      <c r="DH45">
        <f t="shared" si="254"/>
        <v>0.80178372573727319</v>
      </c>
      <c r="DI45">
        <f t="shared" si="254"/>
        <v>0</v>
      </c>
      <c r="DJ45">
        <f t="shared" si="254"/>
        <v>2.1380899352993952</v>
      </c>
      <c r="DK45">
        <f t="shared" si="254"/>
        <v>0</v>
      </c>
      <c r="DL45">
        <f t="shared" si="254"/>
        <v>0.80178372573727319</v>
      </c>
      <c r="DM45">
        <f t="shared" si="254"/>
        <v>0.53452248382484879</v>
      </c>
      <c r="DN45">
        <f t="shared" si="254"/>
        <v>0</v>
      </c>
      <c r="DO45">
        <f t="shared" si="254"/>
        <v>0</v>
      </c>
      <c r="DP45">
        <f t="shared" si="254"/>
        <v>0.53452248382484879</v>
      </c>
      <c r="DQ45">
        <f t="shared" si="254"/>
        <v>0</v>
      </c>
      <c r="DR45">
        <f t="shared" si="254"/>
        <v>0</v>
      </c>
      <c r="DS45">
        <f t="shared" si="254"/>
        <v>0.2672612419124244</v>
      </c>
      <c r="DT45">
        <f t="shared" si="254"/>
        <v>0</v>
      </c>
      <c r="DU45">
        <f t="shared" si="254"/>
        <v>0</v>
      </c>
      <c r="DV45">
        <f t="shared" si="254"/>
        <v>1.5406577730392865</v>
      </c>
      <c r="DX45" s="37" t="s">
        <v>40</v>
      </c>
      <c r="DY45" s="30">
        <f t="shared" si="254"/>
        <v>0</v>
      </c>
      <c r="DZ45" s="30">
        <f t="shared" si="254"/>
        <v>0</v>
      </c>
      <c r="EA45" s="30">
        <f t="shared" si="254"/>
        <v>0</v>
      </c>
      <c r="EB45" s="30">
        <f t="shared" ref="EB45:GM45" si="255">STDEV(EB30:EB43)</f>
        <v>2.6726124191242437</v>
      </c>
      <c r="EC45" s="30">
        <f t="shared" si="255"/>
        <v>3.484660262185848</v>
      </c>
      <c r="ED45" s="30">
        <f t="shared" si="255"/>
        <v>4.0708019567928595</v>
      </c>
      <c r="EE45" s="30">
        <f t="shared" si="255"/>
        <v>2.6457513110645907</v>
      </c>
      <c r="EF45" s="30">
        <f t="shared" si="255"/>
        <v>0</v>
      </c>
      <c r="EG45" s="30">
        <f t="shared" si="255"/>
        <v>2.2677868380553634</v>
      </c>
      <c r="EH45" s="30">
        <f t="shared" si="255"/>
        <v>0</v>
      </c>
      <c r="EI45" s="30">
        <f t="shared" si="255"/>
        <v>0</v>
      </c>
      <c r="EJ45" s="30">
        <f t="shared" si="255"/>
        <v>0</v>
      </c>
      <c r="EK45" s="30">
        <f t="shared" si="255"/>
        <v>0</v>
      </c>
      <c r="EL45" s="30">
        <f t="shared" si="255"/>
        <v>0</v>
      </c>
      <c r="EM45" s="30">
        <f t="shared" si="255"/>
        <v>1.8898223650461361</v>
      </c>
      <c r="EN45" s="30">
        <f t="shared" si="255"/>
        <v>2.2677868380553634</v>
      </c>
      <c r="EO45" s="30">
        <f t="shared" si="255"/>
        <v>0</v>
      </c>
      <c r="EP45" s="30">
        <f t="shared" si="255"/>
        <v>0</v>
      </c>
      <c r="EQ45" s="30">
        <f t="shared" si="255"/>
        <v>0</v>
      </c>
      <c r="ER45" s="30">
        <f t="shared" si="255"/>
        <v>2.6457513110645907</v>
      </c>
      <c r="ES45" s="30">
        <f t="shared" si="255"/>
        <v>1.1338934190276817</v>
      </c>
      <c r="ET45" s="30">
        <f t="shared" si="255"/>
        <v>1.1338934190276817</v>
      </c>
      <c r="EU45" s="30">
        <f t="shared" si="255"/>
        <v>0</v>
      </c>
      <c r="EW45" s="7" t="s">
        <v>40</v>
      </c>
      <c r="EX45">
        <f t="shared" si="255"/>
        <v>0</v>
      </c>
      <c r="EY45">
        <f t="shared" si="255"/>
        <v>0</v>
      </c>
      <c r="EZ45">
        <f t="shared" si="255"/>
        <v>0</v>
      </c>
      <c r="FA45">
        <f t="shared" si="255"/>
        <v>0</v>
      </c>
      <c r="FB45">
        <f t="shared" si="255"/>
        <v>0</v>
      </c>
      <c r="FC45">
        <f t="shared" si="255"/>
        <v>0</v>
      </c>
      <c r="FD45">
        <f t="shared" si="255"/>
        <v>0</v>
      </c>
      <c r="FE45">
        <f t="shared" si="255"/>
        <v>0</v>
      </c>
      <c r="FF45">
        <f t="shared" si="255"/>
        <v>0</v>
      </c>
      <c r="FG45">
        <f t="shared" si="255"/>
        <v>0</v>
      </c>
      <c r="FH45">
        <f t="shared" si="255"/>
        <v>0</v>
      </c>
      <c r="FI45">
        <f t="shared" si="255"/>
        <v>1.6035674514745464</v>
      </c>
      <c r="FJ45">
        <f t="shared" si="255"/>
        <v>0</v>
      </c>
      <c r="FK45">
        <f t="shared" si="255"/>
        <v>0</v>
      </c>
      <c r="FL45">
        <f t="shared" si="255"/>
        <v>0</v>
      </c>
      <c r="FM45">
        <f t="shared" si="255"/>
        <v>0</v>
      </c>
      <c r="FN45">
        <f t="shared" si="255"/>
        <v>0</v>
      </c>
      <c r="FO45">
        <f t="shared" si="255"/>
        <v>0</v>
      </c>
      <c r="FP45">
        <f t="shared" si="255"/>
        <v>0</v>
      </c>
      <c r="FQ45">
        <f t="shared" si="255"/>
        <v>0</v>
      </c>
      <c r="FR45">
        <f t="shared" si="255"/>
        <v>0</v>
      </c>
      <c r="FS45">
        <f t="shared" si="255"/>
        <v>0</v>
      </c>
      <c r="FT45">
        <f t="shared" si="255"/>
        <v>0.80178372573727319</v>
      </c>
      <c r="FV45" s="7" t="s">
        <v>40</v>
      </c>
      <c r="FW45">
        <f t="shared" si="255"/>
        <v>0</v>
      </c>
      <c r="FX45">
        <f t="shared" si="255"/>
        <v>0.80178372573727319</v>
      </c>
      <c r="FY45">
        <f t="shared" si="255"/>
        <v>1.8708286933869707</v>
      </c>
      <c r="FZ45">
        <f t="shared" si="255"/>
        <v>1.7368026705655184</v>
      </c>
      <c r="GA45">
        <f t="shared" si="255"/>
        <v>1.2774459408789602</v>
      </c>
      <c r="GB45">
        <f t="shared" si="255"/>
        <v>0</v>
      </c>
      <c r="GC45">
        <f t="shared" si="255"/>
        <v>0.80178372573727319</v>
      </c>
      <c r="GD45">
        <f t="shared" si="255"/>
        <v>0</v>
      </c>
      <c r="GE45">
        <f t="shared" si="255"/>
        <v>0</v>
      </c>
      <c r="GF45">
        <f t="shared" si="255"/>
        <v>0</v>
      </c>
      <c r="GG45">
        <f t="shared" si="255"/>
        <v>0</v>
      </c>
      <c r="GH45">
        <f t="shared" si="255"/>
        <v>0</v>
      </c>
      <c r="GI45">
        <f t="shared" si="255"/>
        <v>0</v>
      </c>
      <c r="GJ45">
        <f t="shared" si="255"/>
        <v>0</v>
      </c>
      <c r="GK45">
        <f t="shared" si="255"/>
        <v>0</v>
      </c>
      <c r="GL45">
        <f t="shared" si="255"/>
        <v>0.80178372573727319</v>
      </c>
      <c r="GM45">
        <f t="shared" si="255"/>
        <v>1.0690449676496976</v>
      </c>
      <c r="GN45">
        <f t="shared" ref="GN45:GS45" si="256">STDEV(GN30:GN43)</f>
        <v>0.80178372573727319</v>
      </c>
      <c r="GO45">
        <f t="shared" si="256"/>
        <v>0.80178372573727319</v>
      </c>
      <c r="GP45">
        <f t="shared" si="256"/>
        <v>0</v>
      </c>
      <c r="GQ45">
        <f t="shared" si="256"/>
        <v>0</v>
      </c>
      <c r="GR45">
        <f t="shared" si="256"/>
        <v>0</v>
      </c>
      <c r="GS45">
        <f t="shared" si="256"/>
        <v>0.53452248382484879</v>
      </c>
      <c r="GU45" s="7" t="s">
        <v>40</v>
      </c>
      <c r="GV45">
        <f t="shared" ref="GV45:HR45" si="257">STDEV(GV30:GV43)</f>
        <v>0</v>
      </c>
      <c r="GW45">
        <f t="shared" si="257"/>
        <v>0</v>
      </c>
      <c r="GX45">
        <f t="shared" si="257"/>
        <v>0</v>
      </c>
      <c r="GY45">
        <f t="shared" si="257"/>
        <v>0</v>
      </c>
      <c r="GZ45">
        <f t="shared" si="257"/>
        <v>0</v>
      </c>
      <c r="HA45">
        <f t="shared" si="257"/>
        <v>0</v>
      </c>
      <c r="HB45">
        <f t="shared" si="257"/>
        <v>0</v>
      </c>
      <c r="HC45">
        <f t="shared" si="257"/>
        <v>0</v>
      </c>
      <c r="HD45">
        <f t="shared" si="257"/>
        <v>0</v>
      </c>
      <c r="HE45">
        <f t="shared" si="257"/>
        <v>0</v>
      </c>
      <c r="HF45">
        <f t="shared" si="257"/>
        <v>0</v>
      </c>
      <c r="HG45">
        <f t="shared" si="257"/>
        <v>0</v>
      </c>
      <c r="HH45">
        <f t="shared" si="257"/>
        <v>0</v>
      </c>
      <c r="HI45">
        <f t="shared" si="257"/>
        <v>0</v>
      </c>
      <c r="HJ45">
        <f t="shared" si="257"/>
        <v>0</v>
      </c>
      <c r="HK45">
        <f t="shared" si="257"/>
        <v>0</v>
      </c>
      <c r="HL45">
        <f t="shared" si="257"/>
        <v>0</v>
      </c>
      <c r="HM45">
        <f t="shared" si="257"/>
        <v>0</v>
      </c>
      <c r="HN45">
        <f t="shared" si="257"/>
        <v>0</v>
      </c>
      <c r="HO45">
        <f t="shared" si="257"/>
        <v>0</v>
      </c>
      <c r="HP45">
        <f t="shared" si="257"/>
        <v>0</v>
      </c>
      <c r="HQ45">
        <f t="shared" si="257"/>
        <v>0</v>
      </c>
      <c r="HR45">
        <f t="shared" si="257"/>
        <v>0</v>
      </c>
      <c r="HT45" s="7" t="s">
        <v>40</v>
      </c>
      <c r="HU45">
        <f t="shared" ref="HU45:IQ45" si="258">STDEV(HU30:HU43)</f>
        <v>0</v>
      </c>
      <c r="HV45">
        <f t="shared" si="258"/>
        <v>2.1380899352993952</v>
      </c>
      <c r="HW45">
        <f t="shared" si="258"/>
        <v>1.6035674514745464</v>
      </c>
      <c r="HX45">
        <f t="shared" si="258"/>
        <v>0</v>
      </c>
      <c r="HY45">
        <f t="shared" si="258"/>
        <v>0</v>
      </c>
      <c r="HZ45">
        <f t="shared" si="258"/>
        <v>0</v>
      </c>
      <c r="IA45">
        <f t="shared" si="258"/>
        <v>0</v>
      </c>
      <c r="IB45">
        <f t="shared" si="258"/>
        <v>0</v>
      </c>
      <c r="IC45">
        <f t="shared" si="258"/>
        <v>0</v>
      </c>
      <c r="ID45">
        <f t="shared" si="258"/>
        <v>0</v>
      </c>
      <c r="IE45">
        <f t="shared" si="258"/>
        <v>0</v>
      </c>
      <c r="IF45">
        <f t="shared" si="258"/>
        <v>0</v>
      </c>
      <c r="IG45">
        <f t="shared" si="258"/>
        <v>0</v>
      </c>
      <c r="IH45">
        <f t="shared" si="258"/>
        <v>0</v>
      </c>
      <c r="II45">
        <f t="shared" si="258"/>
        <v>0</v>
      </c>
      <c r="IJ45">
        <f t="shared" si="258"/>
        <v>0</v>
      </c>
      <c r="IK45">
        <f t="shared" si="258"/>
        <v>0</v>
      </c>
      <c r="IL45">
        <f t="shared" si="258"/>
        <v>0</v>
      </c>
      <c r="IM45">
        <f t="shared" si="258"/>
        <v>0</v>
      </c>
      <c r="IN45">
        <f t="shared" si="258"/>
        <v>0</v>
      </c>
      <c r="IO45">
        <f t="shared" si="258"/>
        <v>0</v>
      </c>
      <c r="IP45">
        <f t="shared" si="258"/>
        <v>0</v>
      </c>
      <c r="IQ45">
        <f t="shared" si="258"/>
        <v>0</v>
      </c>
      <c r="IS45" s="7" t="s">
        <v>40</v>
      </c>
      <c r="IT45">
        <f t="shared" ref="IT45:JP45" si="259">STDEV(IT30:IT43)</f>
        <v>0</v>
      </c>
      <c r="IU45">
        <f t="shared" si="259"/>
        <v>0</v>
      </c>
      <c r="IV45">
        <f t="shared" si="259"/>
        <v>0</v>
      </c>
      <c r="IW45">
        <f t="shared" si="259"/>
        <v>0</v>
      </c>
      <c r="IX45">
        <f t="shared" si="259"/>
        <v>0</v>
      </c>
      <c r="IY45">
        <f t="shared" si="259"/>
        <v>0</v>
      </c>
      <c r="IZ45">
        <f t="shared" si="259"/>
        <v>0</v>
      </c>
      <c r="JA45">
        <f t="shared" si="259"/>
        <v>0</v>
      </c>
      <c r="JB45">
        <f t="shared" si="259"/>
        <v>0</v>
      </c>
      <c r="JC45">
        <f t="shared" si="259"/>
        <v>0</v>
      </c>
      <c r="JD45">
        <f t="shared" si="259"/>
        <v>0</v>
      </c>
      <c r="JE45">
        <f t="shared" si="259"/>
        <v>0</v>
      </c>
      <c r="JF45">
        <f t="shared" si="259"/>
        <v>0</v>
      </c>
      <c r="JG45">
        <f t="shared" si="259"/>
        <v>0</v>
      </c>
      <c r="JH45">
        <f t="shared" si="259"/>
        <v>0</v>
      </c>
      <c r="JI45">
        <f t="shared" si="259"/>
        <v>0</v>
      </c>
      <c r="JJ45">
        <f t="shared" si="259"/>
        <v>0</v>
      </c>
      <c r="JK45">
        <f t="shared" si="259"/>
        <v>0</v>
      </c>
      <c r="JL45">
        <f t="shared" si="259"/>
        <v>0</v>
      </c>
      <c r="JM45">
        <f t="shared" si="259"/>
        <v>0</v>
      </c>
      <c r="JN45">
        <f t="shared" si="259"/>
        <v>0</v>
      </c>
      <c r="JO45">
        <f t="shared" si="259"/>
        <v>0</v>
      </c>
      <c r="JP45">
        <f t="shared" si="259"/>
        <v>0</v>
      </c>
      <c r="JR45" s="7" t="s">
        <v>40</v>
      </c>
      <c r="JS45">
        <f t="shared" ref="JS45:KO45" si="260">STDEV(JS30:JS43)</f>
        <v>0</v>
      </c>
      <c r="JT45">
        <f t="shared" si="260"/>
        <v>0</v>
      </c>
      <c r="JU45">
        <f t="shared" si="260"/>
        <v>0</v>
      </c>
      <c r="JV45">
        <f t="shared" si="260"/>
        <v>0</v>
      </c>
      <c r="JW45">
        <f t="shared" si="260"/>
        <v>0</v>
      </c>
      <c r="JX45">
        <f t="shared" si="260"/>
        <v>0</v>
      </c>
      <c r="JY45">
        <f t="shared" si="260"/>
        <v>0</v>
      </c>
      <c r="JZ45">
        <f t="shared" si="260"/>
        <v>0</v>
      </c>
      <c r="KA45">
        <f t="shared" si="260"/>
        <v>0</v>
      </c>
      <c r="KB45">
        <f t="shared" si="260"/>
        <v>0</v>
      </c>
      <c r="KC45">
        <f t="shared" si="260"/>
        <v>0</v>
      </c>
      <c r="KD45">
        <f t="shared" si="260"/>
        <v>0</v>
      </c>
      <c r="KE45">
        <f t="shared" si="260"/>
        <v>0</v>
      </c>
      <c r="KF45">
        <f t="shared" si="260"/>
        <v>0</v>
      </c>
      <c r="KG45">
        <f t="shared" si="260"/>
        <v>0</v>
      </c>
      <c r="KH45">
        <f t="shared" si="260"/>
        <v>0</v>
      </c>
      <c r="KI45">
        <f t="shared" si="260"/>
        <v>0</v>
      </c>
      <c r="KJ45">
        <f t="shared" si="260"/>
        <v>0</v>
      </c>
      <c r="KK45">
        <f t="shared" si="260"/>
        <v>0</v>
      </c>
      <c r="KL45">
        <f t="shared" si="260"/>
        <v>0</v>
      </c>
      <c r="KM45">
        <f t="shared" si="260"/>
        <v>0</v>
      </c>
      <c r="KN45">
        <f t="shared" si="260"/>
        <v>0</v>
      </c>
      <c r="KO45">
        <f t="shared" si="260"/>
        <v>0</v>
      </c>
      <c r="KQ45" s="7" t="s">
        <v>40</v>
      </c>
      <c r="KR45">
        <f t="shared" ref="KR45:LN45" si="261">STDEV(KR30:KR43)</f>
        <v>0</v>
      </c>
      <c r="KS45">
        <f t="shared" si="261"/>
        <v>0</v>
      </c>
      <c r="KT45">
        <f t="shared" si="261"/>
        <v>0</v>
      </c>
      <c r="KU45">
        <f t="shared" si="261"/>
        <v>0</v>
      </c>
      <c r="KV45">
        <f t="shared" si="261"/>
        <v>0</v>
      </c>
      <c r="KW45">
        <f t="shared" si="261"/>
        <v>0</v>
      </c>
      <c r="KX45">
        <f t="shared" si="261"/>
        <v>0</v>
      </c>
      <c r="KY45">
        <f t="shared" si="261"/>
        <v>0</v>
      </c>
      <c r="KZ45">
        <f t="shared" si="261"/>
        <v>0</v>
      </c>
      <c r="LA45">
        <f t="shared" si="261"/>
        <v>0</v>
      </c>
      <c r="LB45">
        <f t="shared" si="261"/>
        <v>0</v>
      </c>
      <c r="LC45">
        <f t="shared" si="261"/>
        <v>0</v>
      </c>
      <c r="LD45">
        <f t="shared" si="261"/>
        <v>0</v>
      </c>
      <c r="LE45">
        <f t="shared" si="261"/>
        <v>0</v>
      </c>
      <c r="LF45">
        <f t="shared" si="261"/>
        <v>0</v>
      </c>
      <c r="LG45">
        <f t="shared" si="261"/>
        <v>0</v>
      </c>
      <c r="LH45">
        <f t="shared" si="261"/>
        <v>0</v>
      </c>
      <c r="LI45">
        <f t="shared" si="261"/>
        <v>0.80178372573727319</v>
      </c>
      <c r="LJ45">
        <f t="shared" si="261"/>
        <v>0</v>
      </c>
      <c r="LK45">
        <f t="shared" si="261"/>
        <v>0</v>
      </c>
      <c r="LL45">
        <f t="shared" si="261"/>
        <v>0</v>
      </c>
      <c r="LM45">
        <f t="shared" si="261"/>
        <v>0</v>
      </c>
      <c r="LN45">
        <f t="shared" si="261"/>
        <v>0</v>
      </c>
      <c r="LP45" s="7" t="s">
        <v>40</v>
      </c>
      <c r="LQ45">
        <f t="shared" ref="LQ45:MM45" si="262">STDEV(LQ30:LQ43)</f>
        <v>0</v>
      </c>
      <c r="LR45">
        <f t="shared" si="262"/>
        <v>0</v>
      </c>
      <c r="LS45">
        <f t="shared" si="262"/>
        <v>0</v>
      </c>
      <c r="LT45">
        <f t="shared" si="262"/>
        <v>0</v>
      </c>
      <c r="LU45">
        <f t="shared" si="262"/>
        <v>0</v>
      </c>
      <c r="LV45">
        <f t="shared" si="262"/>
        <v>0</v>
      </c>
      <c r="LW45">
        <f t="shared" si="262"/>
        <v>0</v>
      </c>
      <c r="LX45">
        <f t="shared" si="262"/>
        <v>0</v>
      </c>
      <c r="LY45">
        <f t="shared" si="262"/>
        <v>0</v>
      </c>
      <c r="LZ45">
        <f t="shared" si="262"/>
        <v>0</v>
      </c>
      <c r="MA45">
        <f t="shared" si="262"/>
        <v>0</v>
      </c>
      <c r="MB45">
        <f t="shared" si="262"/>
        <v>0</v>
      </c>
      <c r="MC45">
        <f t="shared" si="262"/>
        <v>0</v>
      </c>
      <c r="MD45">
        <f t="shared" si="262"/>
        <v>0</v>
      </c>
      <c r="ME45">
        <f t="shared" si="262"/>
        <v>0</v>
      </c>
      <c r="MF45">
        <f t="shared" si="262"/>
        <v>0</v>
      </c>
      <c r="MG45">
        <f t="shared" si="262"/>
        <v>0</v>
      </c>
      <c r="MH45">
        <f t="shared" si="262"/>
        <v>0</v>
      </c>
      <c r="MI45">
        <f t="shared" si="262"/>
        <v>0</v>
      </c>
      <c r="MJ45">
        <f t="shared" si="262"/>
        <v>0</v>
      </c>
      <c r="MK45">
        <f t="shared" si="262"/>
        <v>0</v>
      </c>
      <c r="ML45">
        <f t="shared" si="262"/>
        <v>0</v>
      </c>
      <c r="MM45">
        <f t="shared" si="262"/>
        <v>0</v>
      </c>
      <c r="MO45" s="7" t="s">
        <v>40</v>
      </c>
      <c r="MP45">
        <f t="shared" ref="MP45:NL45" si="263">STDEV(MP30:MP43)</f>
        <v>0</v>
      </c>
      <c r="MQ45">
        <f t="shared" si="263"/>
        <v>0</v>
      </c>
      <c r="MR45">
        <f t="shared" si="263"/>
        <v>0</v>
      </c>
      <c r="MS45">
        <f t="shared" si="263"/>
        <v>0</v>
      </c>
      <c r="MT45">
        <f t="shared" si="263"/>
        <v>0</v>
      </c>
      <c r="MU45">
        <f t="shared" si="263"/>
        <v>0</v>
      </c>
      <c r="MV45">
        <f t="shared" si="263"/>
        <v>0</v>
      </c>
      <c r="MW45">
        <f t="shared" si="263"/>
        <v>0</v>
      </c>
      <c r="MX45">
        <f t="shared" si="263"/>
        <v>0</v>
      </c>
      <c r="MY45">
        <f t="shared" si="263"/>
        <v>0</v>
      </c>
      <c r="MZ45">
        <f t="shared" si="263"/>
        <v>0</v>
      </c>
      <c r="NA45">
        <f t="shared" si="263"/>
        <v>0</v>
      </c>
      <c r="NB45">
        <f t="shared" si="263"/>
        <v>0</v>
      </c>
      <c r="NC45">
        <f t="shared" si="263"/>
        <v>0</v>
      </c>
      <c r="ND45">
        <f t="shared" si="263"/>
        <v>0</v>
      </c>
      <c r="NE45">
        <f t="shared" si="263"/>
        <v>0</v>
      </c>
      <c r="NF45">
        <f t="shared" si="263"/>
        <v>0</v>
      </c>
      <c r="NG45">
        <f t="shared" si="263"/>
        <v>0</v>
      </c>
      <c r="NH45">
        <f t="shared" si="263"/>
        <v>0</v>
      </c>
      <c r="NI45">
        <f t="shared" si="263"/>
        <v>0</v>
      </c>
      <c r="NJ45">
        <f t="shared" si="263"/>
        <v>0</v>
      </c>
      <c r="NK45">
        <f t="shared" si="263"/>
        <v>0</v>
      </c>
      <c r="NL45">
        <f t="shared" si="263"/>
        <v>1.8708286933869707</v>
      </c>
    </row>
    <row r="49" spans="3:376" x14ac:dyDescent="0.3">
      <c r="E49" t="s">
        <v>42</v>
      </c>
      <c r="AD49" t="s">
        <v>54</v>
      </c>
      <c r="BC49" t="s">
        <v>59</v>
      </c>
      <c r="CB49" t="s">
        <v>64</v>
      </c>
      <c r="DA49" t="s">
        <v>69</v>
      </c>
      <c r="DZ49" s="30" t="s">
        <v>74</v>
      </c>
      <c r="EY49" t="s">
        <v>79</v>
      </c>
      <c r="FX49" t="s">
        <v>84</v>
      </c>
      <c r="GW49" t="s">
        <v>89</v>
      </c>
      <c r="HV49" t="s">
        <v>94</v>
      </c>
      <c r="IU49" t="s">
        <v>99</v>
      </c>
      <c r="JT49" t="s">
        <v>104</v>
      </c>
      <c r="KS49" t="s">
        <v>109</v>
      </c>
      <c r="LR49" t="s">
        <v>114</v>
      </c>
      <c r="MQ49" t="s">
        <v>119</v>
      </c>
    </row>
    <row r="50" spans="3:376" x14ac:dyDescent="0.3">
      <c r="C50" t="s">
        <v>0</v>
      </c>
      <c r="D50" s="1" t="s">
        <v>15</v>
      </c>
      <c r="E50" s="1" t="s">
        <v>16</v>
      </c>
      <c r="F50" s="2" t="s">
        <v>17</v>
      </c>
      <c r="G50" s="2" t="s">
        <v>18</v>
      </c>
      <c r="H50" s="2" t="s">
        <v>19</v>
      </c>
      <c r="I50" s="2" t="s">
        <v>20</v>
      </c>
      <c r="J50" s="1" t="s">
        <v>21</v>
      </c>
      <c r="K50" s="2" t="s">
        <v>22</v>
      </c>
      <c r="L50" s="2" t="s">
        <v>23</v>
      </c>
      <c r="M50" s="1" t="s">
        <v>24</v>
      </c>
      <c r="N50" s="2" t="s">
        <v>25</v>
      </c>
      <c r="O50" s="2" t="s">
        <v>26</v>
      </c>
      <c r="P50" s="1" t="s">
        <v>27</v>
      </c>
      <c r="Q50" s="2" t="s">
        <v>28</v>
      </c>
      <c r="R50" s="2" t="s">
        <v>29</v>
      </c>
      <c r="S50" s="1" t="s">
        <v>30</v>
      </c>
      <c r="T50" s="2" t="s">
        <v>31</v>
      </c>
      <c r="U50" s="2" t="s">
        <v>32</v>
      </c>
      <c r="V50" s="1" t="s">
        <v>33</v>
      </c>
      <c r="W50" s="2" t="s">
        <v>34</v>
      </c>
      <c r="X50" s="1" t="s">
        <v>35</v>
      </c>
      <c r="Y50" s="2" t="s">
        <v>36</v>
      </c>
      <c r="Z50" s="3" t="s">
        <v>37</v>
      </c>
      <c r="AB50" t="s">
        <v>0</v>
      </c>
      <c r="AC50" s="1" t="s">
        <v>15</v>
      </c>
      <c r="AD50" s="1" t="s">
        <v>16</v>
      </c>
      <c r="AE50" s="2" t="s">
        <v>17</v>
      </c>
      <c r="AF50" s="2" t="s">
        <v>18</v>
      </c>
      <c r="AG50" s="2" t="s">
        <v>19</v>
      </c>
      <c r="AH50" s="2" t="s">
        <v>20</v>
      </c>
      <c r="AI50" s="1" t="s">
        <v>21</v>
      </c>
      <c r="AJ50" s="2" t="s">
        <v>22</v>
      </c>
      <c r="AK50" s="2" t="s">
        <v>23</v>
      </c>
      <c r="AL50" s="1" t="s">
        <v>24</v>
      </c>
      <c r="AM50" s="2" t="s">
        <v>25</v>
      </c>
      <c r="AN50" s="2" t="s">
        <v>26</v>
      </c>
      <c r="AO50" s="1" t="s">
        <v>27</v>
      </c>
      <c r="AP50" s="2" t="s">
        <v>28</v>
      </c>
      <c r="AQ50" s="2" t="s">
        <v>29</v>
      </c>
      <c r="AR50" s="1" t="s">
        <v>30</v>
      </c>
      <c r="AS50" s="2" t="s">
        <v>31</v>
      </c>
      <c r="AT50" s="2" t="s">
        <v>32</v>
      </c>
      <c r="AU50" s="1" t="s">
        <v>33</v>
      </c>
      <c r="AV50" s="2" t="s">
        <v>34</v>
      </c>
      <c r="AW50" s="1" t="s">
        <v>35</v>
      </c>
      <c r="AX50" s="2" t="s">
        <v>36</v>
      </c>
      <c r="AY50" s="3" t="s">
        <v>37</v>
      </c>
      <c r="BA50" t="s">
        <v>0</v>
      </c>
      <c r="BB50" s="1" t="s">
        <v>15</v>
      </c>
      <c r="BC50" s="1" t="s">
        <v>16</v>
      </c>
      <c r="BD50" s="2" t="s">
        <v>17</v>
      </c>
      <c r="BE50" s="2" t="s">
        <v>18</v>
      </c>
      <c r="BF50" s="2" t="s">
        <v>19</v>
      </c>
      <c r="BG50" s="2" t="s">
        <v>20</v>
      </c>
      <c r="BH50" s="1" t="s">
        <v>21</v>
      </c>
      <c r="BI50" s="2" t="s">
        <v>22</v>
      </c>
      <c r="BJ50" s="2" t="s">
        <v>23</v>
      </c>
      <c r="BK50" s="1" t="s">
        <v>24</v>
      </c>
      <c r="BL50" s="2" t="s">
        <v>25</v>
      </c>
      <c r="BM50" s="2" t="s">
        <v>26</v>
      </c>
      <c r="BN50" s="1" t="s">
        <v>27</v>
      </c>
      <c r="BO50" s="2" t="s">
        <v>28</v>
      </c>
      <c r="BP50" s="2" t="s">
        <v>29</v>
      </c>
      <c r="BQ50" s="1" t="s">
        <v>30</v>
      </c>
      <c r="BR50" s="2" t="s">
        <v>31</v>
      </c>
      <c r="BS50" s="2" t="s">
        <v>32</v>
      </c>
      <c r="BT50" s="1" t="s">
        <v>33</v>
      </c>
      <c r="BU50" s="2" t="s">
        <v>34</v>
      </c>
      <c r="BV50" s="1" t="s">
        <v>35</v>
      </c>
      <c r="BW50" s="2" t="s">
        <v>36</v>
      </c>
      <c r="BX50" s="3" t="s">
        <v>37</v>
      </c>
      <c r="BZ50" t="s">
        <v>0</v>
      </c>
      <c r="CA50" s="1" t="s">
        <v>15</v>
      </c>
      <c r="CB50" s="1" t="s">
        <v>16</v>
      </c>
      <c r="CC50" s="2" t="s">
        <v>17</v>
      </c>
      <c r="CD50" s="2" t="s">
        <v>18</v>
      </c>
      <c r="CE50" s="2" t="s">
        <v>19</v>
      </c>
      <c r="CF50" s="2" t="s">
        <v>20</v>
      </c>
      <c r="CG50" s="1" t="s">
        <v>21</v>
      </c>
      <c r="CH50" s="2" t="s">
        <v>22</v>
      </c>
      <c r="CI50" s="2" t="s">
        <v>23</v>
      </c>
      <c r="CJ50" s="1" t="s">
        <v>24</v>
      </c>
      <c r="CK50" s="2" t="s">
        <v>25</v>
      </c>
      <c r="CL50" s="2" t="s">
        <v>26</v>
      </c>
      <c r="CM50" s="1" t="s">
        <v>27</v>
      </c>
      <c r="CN50" s="2" t="s">
        <v>28</v>
      </c>
      <c r="CO50" s="2" t="s">
        <v>29</v>
      </c>
      <c r="CP50" s="1" t="s">
        <v>30</v>
      </c>
      <c r="CQ50" s="2" t="s">
        <v>31</v>
      </c>
      <c r="CR50" s="2" t="s">
        <v>32</v>
      </c>
      <c r="CS50" s="1" t="s">
        <v>33</v>
      </c>
      <c r="CT50" s="2" t="s">
        <v>34</v>
      </c>
      <c r="CU50" s="1" t="s">
        <v>35</v>
      </c>
      <c r="CV50" s="2" t="s">
        <v>36</v>
      </c>
      <c r="CW50" s="3" t="s">
        <v>37</v>
      </c>
      <c r="CY50" t="s">
        <v>0</v>
      </c>
      <c r="CZ50" s="1" t="s">
        <v>15</v>
      </c>
      <c r="DA50" s="1" t="s">
        <v>16</v>
      </c>
      <c r="DB50" s="2" t="s">
        <v>17</v>
      </c>
      <c r="DC50" s="2" t="s">
        <v>18</v>
      </c>
      <c r="DD50" s="2" t="s">
        <v>19</v>
      </c>
      <c r="DE50" s="2" t="s">
        <v>20</v>
      </c>
      <c r="DF50" s="1" t="s">
        <v>21</v>
      </c>
      <c r="DG50" s="2" t="s">
        <v>22</v>
      </c>
      <c r="DH50" s="2" t="s">
        <v>23</v>
      </c>
      <c r="DI50" s="1" t="s">
        <v>24</v>
      </c>
      <c r="DJ50" s="2" t="s">
        <v>25</v>
      </c>
      <c r="DK50" s="2" t="s">
        <v>26</v>
      </c>
      <c r="DL50" s="1" t="s">
        <v>27</v>
      </c>
      <c r="DM50" s="2" t="s">
        <v>28</v>
      </c>
      <c r="DN50" s="2" t="s">
        <v>29</v>
      </c>
      <c r="DO50" s="1" t="s">
        <v>30</v>
      </c>
      <c r="DP50" s="2" t="s">
        <v>31</v>
      </c>
      <c r="DQ50" s="2" t="s">
        <v>32</v>
      </c>
      <c r="DR50" s="1" t="s">
        <v>33</v>
      </c>
      <c r="DS50" s="2" t="s">
        <v>34</v>
      </c>
      <c r="DT50" s="1" t="s">
        <v>35</v>
      </c>
      <c r="DU50" s="2" t="s">
        <v>36</v>
      </c>
      <c r="DV50" s="3" t="s">
        <v>37</v>
      </c>
      <c r="DX50" s="30" t="s">
        <v>0</v>
      </c>
      <c r="DY50" s="31" t="s">
        <v>15</v>
      </c>
      <c r="DZ50" s="31" t="s">
        <v>16</v>
      </c>
      <c r="EA50" s="32" t="s">
        <v>17</v>
      </c>
      <c r="EB50" s="32" t="s">
        <v>18</v>
      </c>
      <c r="EC50" s="32" t="s">
        <v>19</v>
      </c>
      <c r="ED50" s="32" t="s">
        <v>20</v>
      </c>
      <c r="EE50" s="31" t="s">
        <v>21</v>
      </c>
      <c r="EF50" s="32" t="s">
        <v>22</v>
      </c>
      <c r="EG50" s="32" t="s">
        <v>23</v>
      </c>
      <c r="EH50" s="31" t="s">
        <v>24</v>
      </c>
      <c r="EI50" s="32" t="s">
        <v>25</v>
      </c>
      <c r="EJ50" s="32" t="s">
        <v>26</v>
      </c>
      <c r="EK50" s="31" t="s">
        <v>27</v>
      </c>
      <c r="EL50" s="32" t="s">
        <v>28</v>
      </c>
      <c r="EM50" s="32" t="s">
        <v>29</v>
      </c>
      <c r="EN50" s="31" t="s">
        <v>30</v>
      </c>
      <c r="EO50" s="32" t="s">
        <v>31</v>
      </c>
      <c r="EP50" s="32" t="s">
        <v>32</v>
      </c>
      <c r="EQ50" s="31" t="s">
        <v>33</v>
      </c>
      <c r="ER50" s="32" t="s">
        <v>34</v>
      </c>
      <c r="ES50" s="31" t="s">
        <v>35</v>
      </c>
      <c r="ET50" s="32" t="s">
        <v>36</v>
      </c>
      <c r="EU50" s="33" t="s">
        <v>37</v>
      </c>
      <c r="EW50" t="s">
        <v>0</v>
      </c>
      <c r="EX50" s="1" t="s">
        <v>15</v>
      </c>
      <c r="EY50" s="1" t="s">
        <v>16</v>
      </c>
      <c r="EZ50" s="2" t="s">
        <v>17</v>
      </c>
      <c r="FA50" s="2" t="s">
        <v>18</v>
      </c>
      <c r="FB50" s="2" t="s">
        <v>19</v>
      </c>
      <c r="FC50" s="2" t="s">
        <v>20</v>
      </c>
      <c r="FD50" s="1" t="s">
        <v>21</v>
      </c>
      <c r="FE50" s="2" t="s">
        <v>22</v>
      </c>
      <c r="FF50" s="2" t="s">
        <v>23</v>
      </c>
      <c r="FG50" s="1" t="s">
        <v>24</v>
      </c>
      <c r="FH50" s="2" t="s">
        <v>25</v>
      </c>
      <c r="FI50" s="2" t="s">
        <v>26</v>
      </c>
      <c r="FJ50" s="1" t="s">
        <v>27</v>
      </c>
      <c r="FK50" s="2" t="s">
        <v>28</v>
      </c>
      <c r="FL50" s="2" t="s">
        <v>29</v>
      </c>
      <c r="FM50" s="1" t="s">
        <v>30</v>
      </c>
      <c r="FN50" s="2" t="s">
        <v>31</v>
      </c>
      <c r="FO50" s="2" t="s">
        <v>32</v>
      </c>
      <c r="FP50" s="1" t="s">
        <v>33</v>
      </c>
      <c r="FQ50" s="2" t="s">
        <v>34</v>
      </c>
      <c r="FR50" s="1" t="s">
        <v>35</v>
      </c>
      <c r="FS50" s="2" t="s">
        <v>36</v>
      </c>
      <c r="FT50" s="3" t="s">
        <v>37</v>
      </c>
      <c r="FV50" t="s">
        <v>0</v>
      </c>
      <c r="FW50" s="1" t="s">
        <v>15</v>
      </c>
      <c r="FX50" s="1" t="s">
        <v>16</v>
      </c>
      <c r="FY50" s="2" t="s">
        <v>17</v>
      </c>
      <c r="FZ50" s="2" t="s">
        <v>18</v>
      </c>
      <c r="GA50" s="2" t="s">
        <v>19</v>
      </c>
      <c r="GB50" s="2" t="s">
        <v>20</v>
      </c>
      <c r="GC50" s="1" t="s">
        <v>21</v>
      </c>
      <c r="GD50" s="2" t="s">
        <v>22</v>
      </c>
      <c r="GE50" s="2" t="s">
        <v>23</v>
      </c>
      <c r="GF50" s="1" t="s">
        <v>24</v>
      </c>
      <c r="GG50" s="2" t="s">
        <v>25</v>
      </c>
      <c r="GH50" s="2" t="s">
        <v>26</v>
      </c>
      <c r="GI50" s="1" t="s">
        <v>27</v>
      </c>
      <c r="GJ50" s="2" t="s">
        <v>28</v>
      </c>
      <c r="GK50" s="2" t="s">
        <v>29</v>
      </c>
      <c r="GL50" s="1" t="s">
        <v>30</v>
      </c>
      <c r="GM50" s="2" t="s">
        <v>31</v>
      </c>
      <c r="GN50" s="2" t="s">
        <v>32</v>
      </c>
      <c r="GO50" s="1" t="s">
        <v>33</v>
      </c>
      <c r="GP50" s="2" t="s">
        <v>34</v>
      </c>
      <c r="GQ50" s="1" t="s">
        <v>35</v>
      </c>
      <c r="GR50" s="2" t="s">
        <v>36</v>
      </c>
      <c r="GS50" s="3" t="s">
        <v>37</v>
      </c>
      <c r="GU50" t="s">
        <v>0</v>
      </c>
      <c r="GV50" s="1" t="s">
        <v>15</v>
      </c>
      <c r="GW50" s="1" t="s">
        <v>16</v>
      </c>
      <c r="GX50" s="2" t="s">
        <v>17</v>
      </c>
      <c r="GY50" s="2" t="s">
        <v>18</v>
      </c>
      <c r="GZ50" s="2" t="s">
        <v>19</v>
      </c>
      <c r="HA50" s="2" t="s">
        <v>20</v>
      </c>
      <c r="HB50" s="1" t="s">
        <v>21</v>
      </c>
      <c r="HC50" s="2" t="s">
        <v>22</v>
      </c>
      <c r="HD50" s="2" t="s">
        <v>23</v>
      </c>
      <c r="HE50" s="1" t="s">
        <v>24</v>
      </c>
      <c r="HF50" s="2" t="s">
        <v>25</v>
      </c>
      <c r="HG50" s="2" t="s">
        <v>26</v>
      </c>
      <c r="HH50" s="1" t="s">
        <v>27</v>
      </c>
      <c r="HI50" s="2" t="s">
        <v>28</v>
      </c>
      <c r="HJ50" s="2" t="s">
        <v>29</v>
      </c>
      <c r="HK50" s="1" t="s">
        <v>30</v>
      </c>
      <c r="HL50" s="2" t="s">
        <v>31</v>
      </c>
      <c r="HM50" s="2" t="s">
        <v>32</v>
      </c>
      <c r="HN50" s="1" t="s">
        <v>33</v>
      </c>
      <c r="HO50" s="2" t="s">
        <v>34</v>
      </c>
      <c r="HP50" s="1" t="s">
        <v>35</v>
      </c>
      <c r="HQ50" s="2" t="s">
        <v>36</v>
      </c>
      <c r="HR50" s="3" t="s">
        <v>37</v>
      </c>
      <c r="HT50" t="s">
        <v>0</v>
      </c>
      <c r="HU50" s="1" t="s">
        <v>15</v>
      </c>
      <c r="HV50" s="1" t="s">
        <v>16</v>
      </c>
      <c r="HW50" s="2" t="s">
        <v>17</v>
      </c>
      <c r="HX50" s="2" t="s">
        <v>18</v>
      </c>
      <c r="HY50" s="2" t="s">
        <v>19</v>
      </c>
      <c r="HZ50" s="2" t="s">
        <v>20</v>
      </c>
      <c r="IA50" s="1" t="s">
        <v>21</v>
      </c>
      <c r="IB50" s="2" t="s">
        <v>22</v>
      </c>
      <c r="IC50" s="2" t="s">
        <v>23</v>
      </c>
      <c r="ID50" s="1" t="s">
        <v>24</v>
      </c>
      <c r="IE50" s="2" t="s">
        <v>25</v>
      </c>
      <c r="IF50" s="2" t="s">
        <v>26</v>
      </c>
      <c r="IG50" s="1" t="s">
        <v>27</v>
      </c>
      <c r="IH50" s="2" t="s">
        <v>28</v>
      </c>
      <c r="II50" s="2" t="s">
        <v>29</v>
      </c>
      <c r="IJ50" s="1" t="s">
        <v>30</v>
      </c>
      <c r="IK50" s="2" t="s">
        <v>31</v>
      </c>
      <c r="IL50" s="2" t="s">
        <v>32</v>
      </c>
      <c r="IM50" s="1" t="s">
        <v>33</v>
      </c>
      <c r="IN50" s="2" t="s">
        <v>34</v>
      </c>
      <c r="IO50" s="1" t="s">
        <v>35</v>
      </c>
      <c r="IP50" s="2" t="s">
        <v>36</v>
      </c>
      <c r="IQ50" s="3" t="s">
        <v>37</v>
      </c>
      <c r="IS50" t="s">
        <v>0</v>
      </c>
      <c r="IT50" s="1" t="s">
        <v>15</v>
      </c>
      <c r="IU50" s="1" t="s">
        <v>16</v>
      </c>
      <c r="IV50" s="2" t="s">
        <v>17</v>
      </c>
      <c r="IW50" s="2" t="s">
        <v>18</v>
      </c>
      <c r="IX50" s="2" t="s">
        <v>19</v>
      </c>
      <c r="IY50" s="2" t="s">
        <v>20</v>
      </c>
      <c r="IZ50" s="1" t="s">
        <v>21</v>
      </c>
      <c r="JA50" s="2" t="s">
        <v>22</v>
      </c>
      <c r="JB50" s="2" t="s">
        <v>23</v>
      </c>
      <c r="JC50" s="1" t="s">
        <v>24</v>
      </c>
      <c r="JD50" s="2" t="s">
        <v>25</v>
      </c>
      <c r="JE50" s="2" t="s">
        <v>26</v>
      </c>
      <c r="JF50" s="1" t="s">
        <v>27</v>
      </c>
      <c r="JG50" s="2" t="s">
        <v>28</v>
      </c>
      <c r="JH50" s="2" t="s">
        <v>29</v>
      </c>
      <c r="JI50" s="1" t="s">
        <v>30</v>
      </c>
      <c r="JJ50" s="2" t="s">
        <v>31</v>
      </c>
      <c r="JK50" s="2" t="s">
        <v>32</v>
      </c>
      <c r="JL50" s="1" t="s">
        <v>33</v>
      </c>
      <c r="JM50" s="2" t="s">
        <v>34</v>
      </c>
      <c r="JN50" s="1" t="s">
        <v>35</v>
      </c>
      <c r="JO50" s="2" t="s">
        <v>36</v>
      </c>
      <c r="JP50" s="3" t="s">
        <v>37</v>
      </c>
      <c r="JR50" t="s">
        <v>0</v>
      </c>
      <c r="JS50" s="1" t="s">
        <v>15</v>
      </c>
      <c r="JT50" s="1" t="s">
        <v>16</v>
      </c>
      <c r="JU50" s="2" t="s">
        <v>17</v>
      </c>
      <c r="JV50" s="2" t="s">
        <v>18</v>
      </c>
      <c r="JW50" s="2" t="s">
        <v>19</v>
      </c>
      <c r="JX50" s="2" t="s">
        <v>20</v>
      </c>
      <c r="JY50" s="1" t="s">
        <v>21</v>
      </c>
      <c r="JZ50" s="2" t="s">
        <v>22</v>
      </c>
      <c r="KA50" s="2" t="s">
        <v>23</v>
      </c>
      <c r="KB50" s="1" t="s">
        <v>24</v>
      </c>
      <c r="KC50" s="2" t="s">
        <v>25</v>
      </c>
      <c r="KD50" s="2" t="s">
        <v>26</v>
      </c>
      <c r="KE50" s="1" t="s">
        <v>27</v>
      </c>
      <c r="KF50" s="2" t="s">
        <v>28</v>
      </c>
      <c r="KG50" s="2" t="s">
        <v>29</v>
      </c>
      <c r="KH50" s="1" t="s">
        <v>30</v>
      </c>
      <c r="KI50" s="2" t="s">
        <v>31</v>
      </c>
      <c r="KJ50" s="2" t="s">
        <v>32</v>
      </c>
      <c r="KK50" s="1" t="s">
        <v>33</v>
      </c>
      <c r="KL50" s="2" t="s">
        <v>34</v>
      </c>
      <c r="KM50" s="1" t="s">
        <v>35</v>
      </c>
      <c r="KN50" s="2" t="s">
        <v>36</v>
      </c>
      <c r="KO50" s="3" t="s">
        <v>37</v>
      </c>
      <c r="KQ50" t="s">
        <v>0</v>
      </c>
      <c r="KR50" s="1" t="s">
        <v>15</v>
      </c>
      <c r="KS50" s="1" t="s">
        <v>16</v>
      </c>
      <c r="KT50" s="2" t="s">
        <v>17</v>
      </c>
      <c r="KU50" s="2" t="s">
        <v>18</v>
      </c>
      <c r="KV50" s="2" t="s">
        <v>19</v>
      </c>
      <c r="KW50" s="2" t="s">
        <v>20</v>
      </c>
      <c r="KX50" s="1" t="s">
        <v>21</v>
      </c>
      <c r="KY50" s="2" t="s">
        <v>22</v>
      </c>
      <c r="KZ50" s="2" t="s">
        <v>23</v>
      </c>
      <c r="LA50" s="1" t="s">
        <v>24</v>
      </c>
      <c r="LB50" s="2" t="s">
        <v>25</v>
      </c>
      <c r="LC50" s="2" t="s">
        <v>26</v>
      </c>
      <c r="LD50" s="1" t="s">
        <v>27</v>
      </c>
      <c r="LE50" s="2" t="s">
        <v>28</v>
      </c>
      <c r="LF50" s="2" t="s">
        <v>29</v>
      </c>
      <c r="LG50" s="1" t="s">
        <v>30</v>
      </c>
      <c r="LH50" s="2" t="s">
        <v>31</v>
      </c>
      <c r="LI50" s="2" t="s">
        <v>32</v>
      </c>
      <c r="LJ50" s="1" t="s">
        <v>33</v>
      </c>
      <c r="LK50" s="2" t="s">
        <v>34</v>
      </c>
      <c r="LL50" s="1" t="s">
        <v>35</v>
      </c>
      <c r="LM50" s="2" t="s">
        <v>36</v>
      </c>
      <c r="LN50" s="3" t="s">
        <v>37</v>
      </c>
      <c r="LP50" t="s">
        <v>0</v>
      </c>
      <c r="LQ50" s="1" t="s">
        <v>15</v>
      </c>
      <c r="LR50" s="1" t="s">
        <v>16</v>
      </c>
      <c r="LS50" s="2" t="s">
        <v>17</v>
      </c>
      <c r="LT50" s="2" t="s">
        <v>18</v>
      </c>
      <c r="LU50" s="2" t="s">
        <v>19</v>
      </c>
      <c r="LV50" s="2" t="s">
        <v>20</v>
      </c>
      <c r="LW50" s="1" t="s">
        <v>21</v>
      </c>
      <c r="LX50" s="2" t="s">
        <v>22</v>
      </c>
      <c r="LY50" s="2" t="s">
        <v>23</v>
      </c>
      <c r="LZ50" s="1" t="s">
        <v>24</v>
      </c>
      <c r="MA50" s="2" t="s">
        <v>25</v>
      </c>
      <c r="MB50" s="2" t="s">
        <v>26</v>
      </c>
      <c r="MC50" s="1" t="s">
        <v>27</v>
      </c>
      <c r="MD50" s="2" t="s">
        <v>28</v>
      </c>
      <c r="ME50" s="2" t="s">
        <v>29</v>
      </c>
      <c r="MF50" s="1" t="s">
        <v>30</v>
      </c>
      <c r="MG50" s="2" t="s">
        <v>31</v>
      </c>
      <c r="MH50" s="2" t="s">
        <v>32</v>
      </c>
      <c r="MI50" s="1" t="s">
        <v>33</v>
      </c>
      <c r="MJ50" s="2" t="s">
        <v>34</v>
      </c>
      <c r="MK50" s="1" t="s">
        <v>35</v>
      </c>
      <c r="ML50" s="2" t="s">
        <v>36</v>
      </c>
      <c r="MM50" s="3" t="s">
        <v>37</v>
      </c>
      <c r="MO50" t="s">
        <v>0</v>
      </c>
      <c r="MP50" s="1" t="s">
        <v>15</v>
      </c>
      <c r="MQ50" s="1" t="s">
        <v>16</v>
      </c>
      <c r="MR50" s="2" t="s">
        <v>17</v>
      </c>
      <c r="MS50" s="2" t="s">
        <v>18</v>
      </c>
      <c r="MT50" s="2" t="s">
        <v>19</v>
      </c>
      <c r="MU50" s="2" t="s">
        <v>20</v>
      </c>
      <c r="MV50" s="1" t="s">
        <v>21</v>
      </c>
      <c r="MW50" s="2" t="s">
        <v>22</v>
      </c>
      <c r="MX50" s="2" t="s">
        <v>23</v>
      </c>
      <c r="MY50" s="1" t="s">
        <v>24</v>
      </c>
      <c r="MZ50" s="2" t="s">
        <v>25</v>
      </c>
      <c r="NA50" s="2" t="s">
        <v>26</v>
      </c>
      <c r="NB50" s="1" t="s">
        <v>27</v>
      </c>
      <c r="NC50" s="2" t="s">
        <v>28</v>
      </c>
      <c r="ND50" s="2" t="s">
        <v>29</v>
      </c>
      <c r="NE50" s="1" t="s">
        <v>30</v>
      </c>
      <c r="NF50" s="2" t="s">
        <v>31</v>
      </c>
      <c r="NG50" s="2" t="s">
        <v>32</v>
      </c>
      <c r="NH50" s="1" t="s">
        <v>33</v>
      </c>
      <c r="NI50" s="2" t="s">
        <v>34</v>
      </c>
      <c r="NJ50" s="1" t="s">
        <v>35</v>
      </c>
      <c r="NK50" s="2" t="s">
        <v>36</v>
      </c>
      <c r="NL50" s="3" t="s">
        <v>37</v>
      </c>
    </row>
    <row r="51" spans="3:376" x14ac:dyDescent="0.3">
      <c r="C51" t="s">
        <v>1</v>
      </c>
      <c r="D51" s="4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3">
        <v>2</v>
      </c>
      <c r="AB51" t="s">
        <v>1</v>
      </c>
      <c r="AC51" s="4">
        <v>0</v>
      </c>
      <c r="AD51" s="5">
        <v>0</v>
      </c>
      <c r="AE51" s="5">
        <v>0</v>
      </c>
      <c r="AF51" s="5">
        <v>0</v>
      </c>
      <c r="AG51" s="54">
        <v>3</v>
      </c>
      <c r="AH51" s="54">
        <v>3</v>
      </c>
      <c r="AI51" s="54">
        <v>3</v>
      </c>
      <c r="AJ51" s="54">
        <v>3</v>
      </c>
      <c r="AK51" s="54">
        <v>3</v>
      </c>
      <c r="AL51" s="54">
        <v>3</v>
      </c>
      <c r="AM51" s="54">
        <v>3</v>
      </c>
      <c r="AN51" s="54">
        <v>3</v>
      </c>
      <c r="AO51" s="54">
        <v>3</v>
      </c>
      <c r="AP51" s="54">
        <v>3</v>
      </c>
      <c r="AQ51" s="54">
        <v>2</v>
      </c>
      <c r="AR51" s="54">
        <v>2</v>
      </c>
      <c r="AS51" s="54">
        <v>2</v>
      </c>
      <c r="AT51" s="54">
        <v>2</v>
      </c>
      <c r="AU51" s="54">
        <v>2</v>
      </c>
      <c r="AV51" s="54">
        <v>2</v>
      </c>
      <c r="AW51" s="54">
        <v>2</v>
      </c>
      <c r="AX51" s="54">
        <v>2</v>
      </c>
      <c r="AY51" s="6">
        <v>0</v>
      </c>
      <c r="BA51" t="s">
        <v>1</v>
      </c>
      <c r="BB51" s="20">
        <v>0</v>
      </c>
      <c r="BC51" s="21">
        <v>0</v>
      </c>
      <c r="BD51" s="21">
        <v>0</v>
      </c>
      <c r="BE51" s="21">
        <v>0</v>
      </c>
      <c r="BF51" s="21">
        <v>0</v>
      </c>
      <c r="BG51" s="21">
        <v>0</v>
      </c>
      <c r="BH51" s="21">
        <v>0</v>
      </c>
      <c r="BI51" s="21">
        <v>0</v>
      </c>
      <c r="BJ51" s="21">
        <v>0</v>
      </c>
      <c r="BK51" s="21">
        <v>0</v>
      </c>
      <c r="BL51" s="21">
        <v>0</v>
      </c>
      <c r="BM51" s="21">
        <v>0</v>
      </c>
      <c r="BN51" s="21">
        <v>0</v>
      </c>
      <c r="BO51" s="21">
        <v>0</v>
      </c>
      <c r="BP51" s="21">
        <v>0</v>
      </c>
      <c r="BQ51" s="21">
        <v>0</v>
      </c>
      <c r="BR51" s="21">
        <v>0</v>
      </c>
      <c r="BS51" s="21">
        <v>0</v>
      </c>
      <c r="BT51" s="21">
        <v>0</v>
      </c>
      <c r="BU51" s="21">
        <v>0</v>
      </c>
      <c r="BV51" s="21">
        <v>0</v>
      </c>
      <c r="BW51" s="21">
        <v>0</v>
      </c>
      <c r="BX51" s="22">
        <v>0</v>
      </c>
      <c r="BZ51" t="s">
        <v>1</v>
      </c>
      <c r="CA51" s="4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4">
        <v>1</v>
      </c>
      <c r="CO51" s="5">
        <v>0</v>
      </c>
      <c r="CP51" s="5">
        <v>0</v>
      </c>
      <c r="CQ51" s="5">
        <v>0</v>
      </c>
      <c r="CR51" s="5">
        <v>0</v>
      </c>
      <c r="CS51" s="54">
        <v>2</v>
      </c>
      <c r="CT51" s="54">
        <v>2</v>
      </c>
      <c r="CU51" s="54">
        <v>2</v>
      </c>
      <c r="CV51" s="54">
        <v>2</v>
      </c>
      <c r="CW51" s="53">
        <v>3</v>
      </c>
      <c r="CY51" t="s">
        <v>1</v>
      </c>
      <c r="CZ51" s="4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3">
        <v>3</v>
      </c>
      <c r="DX51" s="30" t="s">
        <v>1</v>
      </c>
      <c r="DY51" s="34">
        <v>0</v>
      </c>
      <c r="DZ51" s="35">
        <v>0</v>
      </c>
      <c r="EA51" s="35">
        <v>0</v>
      </c>
      <c r="EB51" s="35">
        <v>0</v>
      </c>
      <c r="EC51" s="35">
        <v>0</v>
      </c>
      <c r="ED51" s="35">
        <v>0</v>
      </c>
      <c r="EE51" s="35">
        <v>0</v>
      </c>
      <c r="EF51" s="35">
        <v>0</v>
      </c>
      <c r="EG51" s="35">
        <v>0</v>
      </c>
      <c r="EH51" s="35">
        <v>0</v>
      </c>
      <c r="EI51" s="35">
        <v>0</v>
      </c>
      <c r="EJ51" s="35">
        <v>0</v>
      </c>
      <c r="EK51" s="35">
        <v>0</v>
      </c>
      <c r="EL51" s="35">
        <v>0</v>
      </c>
      <c r="EM51" s="35">
        <v>0</v>
      </c>
      <c r="EN51" s="35">
        <v>0</v>
      </c>
      <c r="EO51" s="35">
        <v>0</v>
      </c>
      <c r="EP51" s="35">
        <v>0</v>
      </c>
      <c r="EQ51" s="35">
        <v>0</v>
      </c>
      <c r="ER51" s="35">
        <v>0</v>
      </c>
      <c r="ES51" s="35">
        <v>0</v>
      </c>
      <c r="ET51" s="35">
        <v>0</v>
      </c>
      <c r="EU51" s="36">
        <v>0</v>
      </c>
      <c r="EW51" t="s">
        <v>1</v>
      </c>
      <c r="EX51" s="4">
        <v>0</v>
      </c>
      <c r="EY51" s="5">
        <v>0</v>
      </c>
      <c r="EZ51" s="5">
        <v>0</v>
      </c>
      <c r="FA51" s="54">
        <v>4</v>
      </c>
      <c r="FB51" s="54">
        <v>7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4">
        <v>5</v>
      </c>
      <c r="FJ51" s="54">
        <v>9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6">
        <v>0</v>
      </c>
      <c r="FV51" t="s">
        <v>1</v>
      </c>
      <c r="FW51" s="4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6">
        <v>0</v>
      </c>
      <c r="GU51" t="s">
        <v>1</v>
      </c>
      <c r="GV51" s="4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6">
        <v>0</v>
      </c>
      <c r="HT51" t="s">
        <v>1</v>
      </c>
      <c r="HU51" s="4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6">
        <v>0</v>
      </c>
      <c r="IS51" t="s">
        <v>1</v>
      </c>
      <c r="IT51" s="4">
        <v>0</v>
      </c>
      <c r="IU51" s="5">
        <v>0</v>
      </c>
      <c r="IV51" s="5">
        <v>0</v>
      </c>
      <c r="IW51" s="5">
        <v>0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0</v>
      </c>
      <c r="JD51" s="5">
        <v>0</v>
      </c>
      <c r="JE51" s="5">
        <v>0</v>
      </c>
      <c r="JF51" s="5">
        <v>0</v>
      </c>
      <c r="JG51" s="5">
        <v>0</v>
      </c>
      <c r="JH51" s="5">
        <v>0</v>
      </c>
      <c r="JI51" s="5">
        <v>0</v>
      </c>
      <c r="JJ51" s="5">
        <v>0</v>
      </c>
      <c r="JK51" s="5">
        <v>0</v>
      </c>
      <c r="JL51" s="5">
        <v>0</v>
      </c>
      <c r="JM51" s="5">
        <v>0</v>
      </c>
      <c r="JN51" s="5">
        <v>0</v>
      </c>
      <c r="JO51" s="5">
        <v>0</v>
      </c>
      <c r="JP51" s="6">
        <v>0</v>
      </c>
      <c r="JR51" t="s">
        <v>1</v>
      </c>
      <c r="JS51" s="4">
        <v>0</v>
      </c>
      <c r="JT51" s="5">
        <v>0</v>
      </c>
      <c r="JU51" s="5">
        <v>0</v>
      </c>
      <c r="JV51" s="5">
        <v>0</v>
      </c>
      <c r="JW51" s="5">
        <v>0</v>
      </c>
      <c r="JX51" s="54">
        <v>1</v>
      </c>
      <c r="JY51" s="5">
        <v>0</v>
      </c>
      <c r="JZ51" s="5">
        <v>0</v>
      </c>
      <c r="KA51" s="5">
        <v>0</v>
      </c>
      <c r="KB51" s="5">
        <v>0</v>
      </c>
      <c r="KC51" s="54">
        <v>2</v>
      </c>
      <c r="KD51" s="5">
        <v>0</v>
      </c>
      <c r="KE51" s="54">
        <v>2</v>
      </c>
      <c r="KF51" s="54">
        <v>2</v>
      </c>
      <c r="KG51" s="54">
        <v>2</v>
      </c>
      <c r="KH51" s="5">
        <v>0</v>
      </c>
      <c r="KI51" s="5">
        <v>0</v>
      </c>
      <c r="KJ51" s="5">
        <v>0</v>
      </c>
      <c r="KK51" s="5">
        <v>0</v>
      </c>
      <c r="KL51" s="5">
        <v>0</v>
      </c>
      <c r="KM51" s="5">
        <v>0</v>
      </c>
      <c r="KN51" s="5">
        <v>0</v>
      </c>
      <c r="KO51" s="6">
        <v>0</v>
      </c>
      <c r="KQ51" t="s">
        <v>1</v>
      </c>
      <c r="KR51" s="4">
        <v>0</v>
      </c>
      <c r="KS51" s="5">
        <v>0</v>
      </c>
      <c r="KT51" s="5">
        <v>0</v>
      </c>
      <c r="KU51" s="5">
        <v>0</v>
      </c>
      <c r="KV51" s="5">
        <v>0</v>
      </c>
      <c r="KW51" s="5">
        <v>0</v>
      </c>
      <c r="KX51" s="5">
        <v>0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s="5">
        <v>0</v>
      </c>
      <c r="LE51" s="5">
        <v>0</v>
      </c>
      <c r="LF51" s="5">
        <v>0</v>
      </c>
      <c r="LG51" s="5">
        <v>0</v>
      </c>
      <c r="LH51" s="5">
        <v>0</v>
      </c>
      <c r="LI51" s="5">
        <v>0</v>
      </c>
      <c r="LJ51" s="5">
        <v>0</v>
      </c>
      <c r="LK51" s="5">
        <v>0</v>
      </c>
      <c r="LL51" s="5">
        <v>0</v>
      </c>
      <c r="LM51" s="5">
        <v>0</v>
      </c>
      <c r="LN51" s="6">
        <v>0</v>
      </c>
      <c r="LP51" t="s">
        <v>1</v>
      </c>
      <c r="LQ51" s="4">
        <v>0</v>
      </c>
      <c r="LR51" s="5">
        <v>0</v>
      </c>
      <c r="LS51" s="5">
        <v>0</v>
      </c>
      <c r="LT51" s="5">
        <v>0</v>
      </c>
      <c r="LU51" s="5">
        <v>0</v>
      </c>
      <c r="LV51" s="5">
        <v>0</v>
      </c>
      <c r="LW51" s="5">
        <v>0</v>
      </c>
      <c r="LX51" s="5">
        <v>0</v>
      </c>
      <c r="LY51" s="5">
        <v>0</v>
      </c>
      <c r="LZ51" s="5">
        <v>0</v>
      </c>
      <c r="MA51" s="5">
        <v>0</v>
      </c>
      <c r="MB51" s="5">
        <v>0</v>
      </c>
      <c r="MC51" s="5">
        <v>0</v>
      </c>
      <c r="MD51" s="5">
        <v>0</v>
      </c>
      <c r="ME51" s="5">
        <v>0</v>
      </c>
      <c r="MF51" s="5">
        <v>0</v>
      </c>
      <c r="MG51" s="5">
        <v>0</v>
      </c>
      <c r="MH51" s="5">
        <v>0</v>
      </c>
      <c r="MI51" s="5">
        <v>0</v>
      </c>
      <c r="MJ51" s="5">
        <v>0</v>
      </c>
      <c r="MK51" s="5">
        <v>0</v>
      </c>
      <c r="ML51" s="5">
        <v>0</v>
      </c>
      <c r="MM51" s="6">
        <v>0</v>
      </c>
      <c r="MO51" t="s">
        <v>1</v>
      </c>
      <c r="MP51" s="4">
        <v>0</v>
      </c>
      <c r="MQ51" s="5">
        <v>0</v>
      </c>
      <c r="MR51" s="5">
        <v>0</v>
      </c>
      <c r="MS51" s="5">
        <v>0</v>
      </c>
      <c r="MT51" s="5">
        <v>0</v>
      </c>
      <c r="MU51" s="5">
        <v>0</v>
      </c>
      <c r="MV51" s="5">
        <v>0</v>
      </c>
      <c r="MW51" s="5">
        <v>0</v>
      </c>
      <c r="MX51" s="5">
        <v>0</v>
      </c>
      <c r="MY51" s="5">
        <v>0</v>
      </c>
      <c r="MZ51" s="5">
        <v>0</v>
      </c>
      <c r="NA51" s="5">
        <v>0</v>
      </c>
      <c r="NB51" s="5">
        <v>0</v>
      </c>
      <c r="NC51" s="5">
        <v>0</v>
      </c>
      <c r="ND51" s="5">
        <v>0</v>
      </c>
      <c r="NE51" s="5">
        <v>0</v>
      </c>
      <c r="NF51" s="5">
        <v>0</v>
      </c>
      <c r="NG51" s="5">
        <v>0</v>
      </c>
      <c r="NH51" s="5">
        <v>0</v>
      </c>
      <c r="NI51" s="5">
        <v>0</v>
      </c>
      <c r="NJ51" s="5">
        <v>0</v>
      </c>
      <c r="NK51" s="5">
        <v>0</v>
      </c>
      <c r="NL51" s="53">
        <v>5</v>
      </c>
    </row>
    <row r="52" spans="3:376" x14ac:dyDescent="0.3">
      <c r="C52" t="s">
        <v>2</v>
      </c>
      <c r="D52" s="4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6">
        <v>0</v>
      </c>
      <c r="AB52" t="s">
        <v>2</v>
      </c>
      <c r="AC52" s="4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6">
        <v>0</v>
      </c>
      <c r="BA52" t="s">
        <v>2</v>
      </c>
      <c r="BB52" s="20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0</v>
      </c>
      <c r="BV52" s="21">
        <v>0</v>
      </c>
      <c r="BW52" s="21">
        <v>0</v>
      </c>
      <c r="BX52" s="22">
        <v>0</v>
      </c>
      <c r="BZ52" t="s">
        <v>2</v>
      </c>
      <c r="CA52" s="4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3">
        <v>4</v>
      </c>
      <c r="CY52" t="s">
        <v>2</v>
      </c>
      <c r="CZ52" s="4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6">
        <v>0</v>
      </c>
      <c r="DX52" s="30" t="s">
        <v>2</v>
      </c>
      <c r="DY52" s="34">
        <v>0</v>
      </c>
      <c r="DZ52" s="35">
        <v>0</v>
      </c>
      <c r="EA52" s="35">
        <v>0</v>
      </c>
      <c r="EB52" s="35">
        <v>0</v>
      </c>
      <c r="EC52" s="35">
        <v>0</v>
      </c>
      <c r="ED52" s="35">
        <v>5</v>
      </c>
      <c r="EE52" s="35">
        <v>0</v>
      </c>
      <c r="EF52" s="35">
        <v>0</v>
      </c>
      <c r="EG52" s="35">
        <v>0</v>
      </c>
      <c r="EH52" s="35">
        <v>0</v>
      </c>
      <c r="EI52" s="35">
        <v>0</v>
      </c>
      <c r="EJ52" s="35">
        <v>0</v>
      </c>
      <c r="EK52" s="35">
        <v>0</v>
      </c>
      <c r="EL52" s="35">
        <v>0</v>
      </c>
      <c r="EM52" s="35">
        <v>0</v>
      </c>
      <c r="EN52" s="35">
        <v>0</v>
      </c>
      <c r="EO52" s="35">
        <v>6</v>
      </c>
      <c r="EP52" s="35">
        <v>0</v>
      </c>
      <c r="EQ52" s="35">
        <v>0</v>
      </c>
      <c r="ER52" s="35">
        <v>0</v>
      </c>
      <c r="ES52" s="35">
        <v>0</v>
      </c>
      <c r="ET52" s="35">
        <v>0</v>
      </c>
      <c r="EU52" s="36">
        <v>0</v>
      </c>
      <c r="EW52" t="s">
        <v>2</v>
      </c>
      <c r="EX52" s="4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4">
        <v>10</v>
      </c>
      <c r="FR52" s="5">
        <v>0</v>
      </c>
      <c r="FS52" s="5">
        <v>0</v>
      </c>
      <c r="FT52" s="6">
        <v>0</v>
      </c>
      <c r="FV52" t="s">
        <v>2</v>
      </c>
      <c r="FW52" s="4">
        <v>0</v>
      </c>
      <c r="FX52" s="5">
        <v>0</v>
      </c>
      <c r="FY52" s="5">
        <v>0</v>
      </c>
      <c r="FZ52" s="5">
        <v>0</v>
      </c>
      <c r="GA52" s="5">
        <v>0</v>
      </c>
      <c r="GB52" s="54">
        <v>4</v>
      </c>
      <c r="GC52" s="54">
        <v>1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4">
        <v>2</v>
      </c>
      <c r="GP52" s="5">
        <v>0</v>
      </c>
      <c r="GQ52" s="5">
        <v>0</v>
      </c>
      <c r="GR52" s="5">
        <v>0</v>
      </c>
      <c r="GS52" s="6">
        <v>0</v>
      </c>
      <c r="GU52" t="s">
        <v>2</v>
      </c>
      <c r="GV52" s="4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4">
        <v>3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6">
        <v>0</v>
      </c>
      <c r="HT52" t="s">
        <v>2</v>
      </c>
      <c r="HU52" s="4">
        <v>0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0</v>
      </c>
      <c r="IB52" s="5">
        <v>0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0</v>
      </c>
      <c r="IP52" s="5">
        <v>0</v>
      </c>
      <c r="IQ52" s="6">
        <v>0</v>
      </c>
      <c r="IS52" t="s">
        <v>2</v>
      </c>
      <c r="IT52" s="4">
        <v>0</v>
      </c>
      <c r="IU52" s="5">
        <v>0</v>
      </c>
      <c r="IV52" s="5">
        <v>0</v>
      </c>
      <c r="IW52" s="5">
        <v>0</v>
      </c>
      <c r="IX52" s="5">
        <v>0</v>
      </c>
      <c r="IY52" s="5">
        <v>0</v>
      </c>
      <c r="IZ52" s="5">
        <v>0</v>
      </c>
      <c r="JA52" s="5">
        <v>0</v>
      </c>
      <c r="JB52" s="5">
        <v>0</v>
      </c>
      <c r="JC52" s="5">
        <v>0</v>
      </c>
      <c r="JD52" s="5">
        <v>0</v>
      </c>
      <c r="JE52" s="5">
        <v>0</v>
      </c>
      <c r="JF52" s="5">
        <v>0</v>
      </c>
      <c r="JG52" s="5">
        <v>0</v>
      </c>
      <c r="JH52" s="5">
        <v>0</v>
      </c>
      <c r="JI52" s="5">
        <v>0</v>
      </c>
      <c r="JJ52" s="5">
        <v>0</v>
      </c>
      <c r="JK52" s="5">
        <v>0</v>
      </c>
      <c r="JL52" s="5">
        <v>0</v>
      </c>
      <c r="JM52" s="5">
        <v>0</v>
      </c>
      <c r="JN52" s="5">
        <v>0</v>
      </c>
      <c r="JO52" s="5">
        <v>0</v>
      </c>
      <c r="JP52" s="6">
        <v>0</v>
      </c>
      <c r="JR52" t="s">
        <v>2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Q52" t="s">
        <v>2</v>
      </c>
      <c r="KR52" s="4">
        <v>0</v>
      </c>
      <c r="KS52" s="5">
        <v>0</v>
      </c>
      <c r="KT52" s="5">
        <v>0</v>
      </c>
      <c r="KU52" s="5">
        <v>0</v>
      </c>
      <c r="KV52" s="5">
        <v>0</v>
      </c>
      <c r="KW52" s="5">
        <v>0</v>
      </c>
      <c r="KX52" s="5">
        <v>0</v>
      </c>
      <c r="KY52" s="5">
        <v>0</v>
      </c>
      <c r="KZ52" s="5">
        <v>0</v>
      </c>
      <c r="LA52" s="5">
        <v>0</v>
      </c>
      <c r="LB52" s="5">
        <v>0</v>
      </c>
      <c r="LC52" s="5">
        <v>0</v>
      </c>
      <c r="LD52" s="5">
        <v>0</v>
      </c>
      <c r="LE52" s="5">
        <v>0</v>
      </c>
      <c r="LF52" s="5">
        <v>0</v>
      </c>
      <c r="LG52" s="5">
        <v>0</v>
      </c>
      <c r="LH52" s="5">
        <v>0</v>
      </c>
      <c r="LI52" s="5">
        <v>0</v>
      </c>
      <c r="LJ52" s="5">
        <v>0</v>
      </c>
      <c r="LK52" s="5">
        <v>0</v>
      </c>
      <c r="LL52" s="5">
        <v>0</v>
      </c>
      <c r="LM52" s="5">
        <v>0</v>
      </c>
      <c r="LN52" s="6">
        <v>0</v>
      </c>
      <c r="LP52" t="s">
        <v>2</v>
      </c>
      <c r="LQ52" s="4">
        <v>0</v>
      </c>
      <c r="LR52" s="5">
        <v>0</v>
      </c>
      <c r="LS52" s="5">
        <v>0</v>
      </c>
      <c r="LT52" s="5">
        <v>0</v>
      </c>
      <c r="LU52" s="5">
        <v>0</v>
      </c>
      <c r="LV52" s="5">
        <v>0</v>
      </c>
      <c r="LW52" s="5">
        <v>0</v>
      </c>
      <c r="LX52" s="5">
        <v>0</v>
      </c>
      <c r="LY52" s="5">
        <v>0</v>
      </c>
      <c r="LZ52" s="5">
        <v>0</v>
      </c>
      <c r="MA52" s="5">
        <v>0</v>
      </c>
      <c r="MB52" s="5">
        <v>0</v>
      </c>
      <c r="MC52" s="5">
        <v>0</v>
      </c>
      <c r="MD52" s="5">
        <v>0</v>
      </c>
      <c r="ME52" s="5">
        <v>0</v>
      </c>
      <c r="MF52" s="5">
        <v>0</v>
      </c>
      <c r="MG52" s="5">
        <v>0</v>
      </c>
      <c r="MH52" s="5">
        <v>0</v>
      </c>
      <c r="MI52" s="5">
        <v>0</v>
      </c>
      <c r="MJ52" s="5">
        <v>0</v>
      </c>
      <c r="MK52" s="5">
        <v>0</v>
      </c>
      <c r="ML52" s="5">
        <v>0</v>
      </c>
      <c r="MM52" s="6">
        <v>0</v>
      </c>
      <c r="MO52" t="s">
        <v>2</v>
      </c>
      <c r="MP52" s="4">
        <v>0</v>
      </c>
      <c r="MQ52" s="5">
        <v>0</v>
      </c>
      <c r="MR52" s="5">
        <v>0</v>
      </c>
      <c r="MS52" s="5">
        <v>0</v>
      </c>
      <c r="MT52" s="5">
        <v>0</v>
      </c>
      <c r="MU52" s="5">
        <v>0</v>
      </c>
      <c r="MV52" s="5">
        <v>0</v>
      </c>
      <c r="MW52" s="5">
        <v>0</v>
      </c>
      <c r="MX52" s="5">
        <v>0</v>
      </c>
      <c r="MY52" s="5">
        <v>0</v>
      </c>
      <c r="MZ52" s="5">
        <v>0</v>
      </c>
      <c r="NA52" s="5">
        <v>0</v>
      </c>
      <c r="NB52" s="5">
        <v>0</v>
      </c>
      <c r="NC52" s="5">
        <v>0</v>
      </c>
      <c r="ND52" s="5">
        <v>0</v>
      </c>
      <c r="NE52" s="5">
        <v>0</v>
      </c>
      <c r="NF52" s="5">
        <v>0</v>
      </c>
      <c r="NG52" s="5">
        <v>0</v>
      </c>
      <c r="NH52" s="5">
        <v>0</v>
      </c>
      <c r="NI52" s="54">
        <v>10</v>
      </c>
      <c r="NJ52" s="5">
        <v>0</v>
      </c>
      <c r="NK52" s="5">
        <v>0</v>
      </c>
      <c r="NL52" s="6">
        <v>0</v>
      </c>
    </row>
    <row r="53" spans="3:376" x14ac:dyDescent="0.3">
      <c r="C53" t="s">
        <v>3</v>
      </c>
      <c r="D53" s="4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6">
        <v>0</v>
      </c>
      <c r="AB53" t="s">
        <v>3</v>
      </c>
      <c r="AC53" s="4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6">
        <v>0</v>
      </c>
      <c r="BA53" t="s">
        <v>3</v>
      </c>
      <c r="BB53" s="20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0</v>
      </c>
      <c r="BH53" s="21">
        <v>0</v>
      </c>
      <c r="BI53" s="21">
        <v>0</v>
      </c>
      <c r="BJ53" s="21"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0</v>
      </c>
      <c r="BP53" s="21">
        <v>0</v>
      </c>
      <c r="BQ53" s="21">
        <v>0</v>
      </c>
      <c r="BR53" s="21">
        <v>0</v>
      </c>
      <c r="BS53" s="21">
        <v>0</v>
      </c>
      <c r="BT53" s="21">
        <v>0</v>
      </c>
      <c r="BU53" s="21">
        <v>0</v>
      </c>
      <c r="BV53" s="21">
        <v>0</v>
      </c>
      <c r="BW53" s="21">
        <v>0</v>
      </c>
      <c r="BX53" s="22">
        <v>0</v>
      </c>
      <c r="BZ53" t="s">
        <v>3</v>
      </c>
      <c r="CA53" s="4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3">
        <v>7</v>
      </c>
      <c r="CY53" t="s">
        <v>3</v>
      </c>
      <c r="CZ53" s="4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6">
        <v>0</v>
      </c>
      <c r="DX53" s="30" t="s">
        <v>3</v>
      </c>
      <c r="DY53" s="30">
        <v>0</v>
      </c>
      <c r="DZ53" s="30">
        <v>0</v>
      </c>
      <c r="EA53" s="30">
        <v>0</v>
      </c>
      <c r="EB53" s="30">
        <v>0</v>
      </c>
      <c r="EC53" s="30">
        <v>0</v>
      </c>
      <c r="ED53" s="30">
        <v>0</v>
      </c>
      <c r="EE53" s="30">
        <v>0</v>
      </c>
      <c r="EF53" s="30">
        <v>0</v>
      </c>
      <c r="EG53" s="30">
        <v>0</v>
      </c>
      <c r="EH53" s="30">
        <v>0</v>
      </c>
      <c r="EI53" s="30">
        <v>0</v>
      </c>
      <c r="EJ53" s="30">
        <v>0</v>
      </c>
      <c r="EK53" s="30">
        <v>0</v>
      </c>
      <c r="EL53" s="30">
        <v>0</v>
      </c>
      <c r="EM53" s="30">
        <v>0</v>
      </c>
      <c r="EN53" s="30">
        <v>0</v>
      </c>
      <c r="EO53" s="30">
        <v>0</v>
      </c>
      <c r="EP53" s="30">
        <v>0</v>
      </c>
      <c r="EQ53" s="30">
        <v>0</v>
      </c>
      <c r="ER53" s="30">
        <v>0</v>
      </c>
      <c r="ES53" s="30">
        <v>0</v>
      </c>
      <c r="ET53" s="30">
        <v>0</v>
      </c>
      <c r="EU53" s="30">
        <v>0</v>
      </c>
      <c r="EW53" t="s">
        <v>3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V53" t="s">
        <v>3</v>
      </c>
      <c r="FW53" s="4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6">
        <v>0</v>
      </c>
      <c r="GU53" t="s">
        <v>3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T53" t="s">
        <v>3</v>
      </c>
      <c r="HU53" s="4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6">
        <v>0</v>
      </c>
      <c r="IS53" t="s">
        <v>3</v>
      </c>
      <c r="IT53" s="4">
        <v>0</v>
      </c>
      <c r="IU53" s="5">
        <v>0</v>
      </c>
      <c r="IV53" s="5">
        <v>0</v>
      </c>
      <c r="IW53" s="5">
        <v>0</v>
      </c>
      <c r="IX53" s="5">
        <v>0</v>
      </c>
      <c r="IY53" s="5">
        <v>0</v>
      </c>
      <c r="IZ53" s="5">
        <v>0</v>
      </c>
      <c r="JA53" s="5">
        <v>0</v>
      </c>
      <c r="JB53" s="5">
        <v>0</v>
      </c>
      <c r="JC53" s="5">
        <v>0</v>
      </c>
      <c r="JD53" s="5">
        <v>0</v>
      </c>
      <c r="JE53" s="5">
        <v>0</v>
      </c>
      <c r="JF53" s="5">
        <v>0</v>
      </c>
      <c r="JG53" s="5">
        <v>0</v>
      </c>
      <c r="JH53" s="5">
        <v>0</v>
      </c>
      <c r="JI53" s="5">
        <v>0</v>
      </c>
      <c r="JJ53" s="5">
        <v>0</v>
      </c>
      <c r="JK53" s="5">
        <v>0</v>
      </c>
      <c r="JL53" s="5">
        <v>0</v>
      </c>
      <c r="JM53" s="5">
        <v>0</v>
      </c>
      <c r="JN53" s="5">
        <v>0</v>
      </c>
      <c r="JO53" s="5">
        <v>0</v>
      </c>
      <c r="JP53" s="6">
        <v>0</v>
      </c>
      <c r="JR53" t="s">
        <v>3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Q53" t="s">
        <v>3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P53" t="s">
        <v>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O53" t="s">
        <v>3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</row>
    <row r="54" spans="3:376" x14ac:dyDescent="0.3">
      <c r="C54" t="s">
        <v>4</v>
      </c>
      <c r="D54" s="4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3">
        <v>3</v>
      </c>
      <c r="AB54" t="s">
        <v>4</v>
      </c>
      <c r="AC54" s="4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6">
        <v>0</v>
      </c>
      <c r="BA54" t="s">
        <v>4</v>
      </c>
      <c r="BB54" s="20">
        <v>0</v>
      </c>
      <c r="BC54" s="21">
        <v>0</v>
      </c>
      <c r="BD54" s="21">
        <v>0</v>
      </c>
      <c r="BE54" s="21">
        <v>0</v>
      </c>
      <c r="BF54" s="21">
        <v>0</v>
      </c>
      <c r="BG54" s="21">
        <v>0</v>
      </c>
      <c r="BH54" s="21">
        <v>0</v>
      </c>
      <c r="BI54" s="21">
        <v>0</v>
      </c>
      <c r="BJ54" s="21">
        <v>0</v>
      </c>
      <c r="BK54" s="21">
        <v>0</v>
      </c>
      <c r="BL54" s="21">
        <v>0</v>
      </c>
      <c r="BM54" s="21">
        <v>0</v>
      </c>
      <c r="BN54" s="21">
        <v>0</v>
      </c>
      <c r="BO54" s="21">
        <v>0</v>
      </c>
      <c r="BP54" s="21">
        <v>0</v>
      </c>
      <c r="BQ54" s="21">
        <v>0</v>
      </c>
      <c r="BR54" s="21">
        <v>0</v>
      </c>
      <c r="BS54" s="21">
        <v>0</v>
      </c>
      <c r="BT54" s="21">
        <v>0</v>
      </c>
      <c r="BU54" s="21">
        <v>0</v>
      </c>
      <c r="BV54" s="21">
        <v>0</v>
      </c>
      <c r="BW54" s="21">
        <v>0</v>
      </c>
      <c r="BX54" s="22">
        <v>0</v>
      </c>
      <c r="BZ54" t="s">
        <v>4</v>
      </c>
      <c r="CA54" s="4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6">
        <v>0</v>
      </c>
      <c r="CY54" t="s">
        <v>4</v>
      </c>
      <c r="CZ54" s="4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6">
        <v>0</v>
      </c>
      <c r="DX54" s="30" t="s">
        <v>4</v>
      </c>
      <c r="DY54" s="34">
        <v>0</v>
      </c>
      <c r="DZ54" s="35">
        <v>0</v>
      </c>
      <c r="EA54" s="35">
        <v>0</v>
      </c>
      <c r="EB54" s="35">
        <v>0</v>
      </c>
      <c r="EC54" s="35">
        <v>0</v>
      </c>
      <c r="ED54" s="35">
        <v>3</v>
      </c>
      <c r="EE54" s="35">
        <v>9</v>
      </c>
      <c r="EF54" s="35">
        <v>0</v>
      </c>
      <c r="EG54" s="35">
        <v>0</v>
      </c>
      <c r="EH54" s="35">
        <v>0</v>
      </c>
      <c r="EI54" s="35">
        <v>0</v>
      </c>
      <c r="EJ54" s="35">
        <v>0</v>
      </c>
      <c r="EK54" s="35">
        <v>0</v>
      </c>
      <c r="EL54" s="35">
        <v>0</v>
      </c>
      <c r="EM54" s="35">
        <v>0</v>
      </c>
      <c r="EN54" s="35">
        <v>0</v>
      </c>
      <c r="EO54" s="35">
        <v>0</v>
      </c>
      <c r="EP54" s="35">
        <v>0</v>
      </c>
      <c r="EQ54" s="35">
        <v>3</v>
      </c>
      <c r="ER54" s="35">
        <v>3</v>
      </c>
      <c r="ES54" s="35">
        <v>3</v>
      </c>
      <c r="ET54" s="35">
        <v>9</v>
      </c>
      <c r="EU54" s="36">
        <v>0</v>
      </c>
      <c r="EW54" t="s">
        <v>4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V54" t="s">
        <v>4</v>
      </c>
      <c r="FW54" s="4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4">
        <v>3</v>
      </c>
      <c r="GH54" s="5">
        <v>0</v>
      </c>
      <c r="GI54" s="5">
        <v>0</v>
      </c>
      <c r="GJ54" s="5">
        <v>0</v>
      </c>
      <c r="GK54" s="54">
        <v>3</v>
      </c>
      <c r="GL54" s="5">
        <v>0</v>
      </c>
      <c r="GM54" s="5">
        <v>0</v>
      </c>
      <c r="GN54" s="5">
        <v>0</v>
      </c>
      <c r="GO54" s="54">
        <v>3</v>
      </c>
      <c r="GP54" s="5">
        <v>0</v>
      </c>
      <c r="GQ54" s="5">
        <v>0</v>
      </c>
      <c r="GR54" s="5">
        <v>0</v>
      </c>
      <c r="GS54" s="6">
        <v>0</v>
      </c>
      <c r="GU54" t="s">
        <v>4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 s="25">
        <v>0</v>
      </c>
      <c r="HT54" t="s">
        <v>4</v>
      </c>
      <c r="HU54" s="4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6">
        <v>0</v>
      </c>
      <c r="IS54" t="s">
        <v>4</v>
      </c>
      <c r="IT54" s="4">
        <v>0</v>
      </c>
      <c r="IU54" s="5">
        <v>0</v>
      </c>
      <c r="IV54" s="5">
        <v>0</v>
      </c>
      <c r="IW54" s="5">
        <v>0</v>
      </c>
      <c r="IX54" s="5">
        <v>0</v>
      </c>
      <c r="IY54" s="5">
        <v>0</v>
      </c>
      <c r="IZ54" s="5">
        <v>0</v>
      </c>
      <c r="JA54" s="5">
        <v>0</v>
      </c>
      <c r="JB54" s="5">
        <v>0</v>
      </c>
      <c r="JC54" s="5">
        <v>0</v>
      </c>
      <c r="JD54" s="5">
        <v>0</v>
      </c>
      <c r="JE54" s="5">
        <v>0</v>
      </c>
      <c r="JF54" s="5">
        <v>0</v>
      </c>
      <c r="JG54" s="5">
        <v>0</v>
      </c>
      <c r="JH54" s="5">
        <v>0</v>
      </c>
      <c r="JI54" s="5">
        <v>0</v>
      </c>
      <c r="JJ54" s="5">
        <v>0</v>
      </c>
      <c r="JK54" s="5">
        <v>0</v>
      </c>
      <c r="JL54" s="5">
        <v>0</v>
      </c>
      <c r="JM54" s="5">
        <v>0</v>
      </c>
      <c r="JN54" s="5">
        <v>0</v>
      </c>
      <c r="JO54" s="5">
        <v>0</v>
      </c>
      <c r="JP54" s="6">
        <v>0</v>
      </c>
      <c r="JR54" t="s">
        <v>4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Q54" t="s">
        <v>4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P54" t="s">
        <v>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O54" t="s">
        <v>4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</row>
    <row r="55" spans="3:376" x14ac:dyDescent="0.3">
      <c r="C55" t="s">
        <v>5</v>
      </c>
      <c r="D55" s="4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6">
        <v>0</v>
      </c>
      <c r="AB55" t="s">
        <v>5</v>
      </c>
      <c r="AC55" s="4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6">
        <v>0</v>
      </c>
      <c r="BA55" t="s">
        <v>5</v>
      </c>
      <c r="BB55" s="20">
        <v>0</v>
      </c>
      <c r="BC55" s="21">
        <v>0</v>
      </c>
      <c r="BD55" s="21">
        <v>0</v>
      </c>
      <c r="BE55" s="21">
        <v>0</v>
      </c>
      <c r="BF55" s="21">
        <v>0</v>
      </c>
      <c r="BG55" s="21">
        <v>0</v>
      </c>
      <c r="BH55" s="21">
        <v>0</v>
      </c>
      <c r="BI55" s="21">
        <v>0</v>
      </c>
      <c r="BJ55" s="21">
        <v>0</v>
      </c>
      <c r="BK55" s="21">
        <v>0</v>
      </c>
      <c r="BL55" s="21">
        <v>0</v>
      </c>
      <c r="BM55" s="21">
        <v>0</v>
      </c>
      <c r="BN55" s="21">
        <v>0</v>
      </c>
      <c r="BO55" s="21">
        <v>0</v>
      </c>
      <c r="BP55" s="21">
        <v>0</v>
      </c>
      <c r="BQ55" s="21">
        <v>0</v>
      </c>
      <c r="BR55" s="21">
        <v>0</v>
      </c>
      <c r="BS55" s="21">
        <v>0</v>
      </c>
      <c r="BT55" s="21">
        <v>0</v>
      </c>
      <c r="BU55" s="21">
        <v>0</v>
      </c>
      <c r="BV55" s="21">
        <v>0</v>
      </c>
      <c r="BW55" s="21">
        <v>0</v>
      </c>
      <c r="BX55" s="22">
        <v>0</v>
      </c>
      <c r="BZ55" t="s">
        <v>5</v>
      </c>
      <c r="CA55" s="4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6">
        <v>0</v>
      </c>
      <c r="CY55" t="s">
        <v>5</v>
      </c>
      <c r="CZ55" s="4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6">
        <v>0</v>
      </c>
      <c r="DX55" s="30" t="s">
        <v>5</v>
      </c>
      <c r="DY55" s="34">
        <v>0</v>
      </c>
      <c r="DZ55" s="35">
        <v>0</v>
      </c>
      <c r="EA55" s="35">
        <v>0</v>
      </c>
      <c r="EB55" s="35">
        <v>0</v>
      </c>
      <c r="EC55" s="35">
        <v>0</v>
      </c>
      <c r="ED55" s="35">
        <v>0</v>
      </c>
      <c r="EE55" s="35">
        <v>0</v>
      </c>
      <c r="EF55" s="35">
        <v>0</v>
      </c>
      <c r="EG55" s="35">
        <v>4</v>
      </c>
      <c r="EH55" s="35">
        <v>0</v>
      </c>
      <c r="EI55" s="35">
        <v>0</v>
      </c>
      <c r="EJ55" s="35">
        <v>0</v>
      </c>
      <c r="EK55" s="35">
        <v>0</v>
      </c>
      <c r="EL55" s="35">
        <v>0</v>
      </c>
      <c r="EM55" s="35">
        <v>0</v>
      </c>
      <c r="EN55" s="35">
        <v>0</v>
      </c>
      <c r="EO55" s="35">
        <v>0</v>
      </c>
      <c r="EP55" s="35">
        <v>0</v>
      </c>
      <c r="EQ55" s="35">
        <v>0</v>
      </c>
      <c r="ER55" s="35">
        <v>0</v>
      </c>
      <c r="ES55" s="35">
        <v>0</v>
      </c>
      <c r="ET55" s="35">
        <v>0</v>
      </c>
      <c r="EU55" s="36">
        <v>0</v>
      </c>
      <c r="EW55" t="s">
        <v>5</v>
      </c>
      <c r="EX55" s="4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4">
        <v>4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4">
        <v>10</v>
      </c>
      <c r="FP55" s="5">
        <v>0</v>
      </c>
      <c r="FQ55" s="5">
        <v>0</v>
      </c>
      <c r="FR55" s="5">
        <v>0</v>
      </c>
      <c r="FS55" s="5">
        <v>0</v>
      </c>
      <c r="FT55" s="6">
        <v>0</v>
      </c>
      <c r="FV55" t="s">
        <v>5</v>
      </c>
      <c r="FW55" s="4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6">
        <v>0</v>
      </c>
      <c r="GU55" t="s">
        <v>5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 s="25">
        <v>0</v>
      </c>
      <c r="HT55" t="s">
        <v>5</v>
      </c>
      <c r="HU55" s="4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6">
        <v>0</v>
      </c>
      <c r="IS55" t="s">
        <v>5</v>
      </c>
      <c r="IT55" s="4">
        <v>0</v>
      </c>
      <c r="IU55" s="5">
        <v>0</v>
      </c>
      <c r="IV55" s="5">
        <v>0</v>
      </c>
      <c r="IW55" s="5">
        <v>0</v>
      </c>
      <c r="IX55" s="5">
        <v>0</v>
      </c>
      <c r="IY55" s="5">
        <v>0</v>
      </c>
      <c r="IZ55" s="5">
        <v>0</v>
      </c>
      <c r="JA55" s="5">
        <v>0</v>
      </c>
      <c r="JB55" s="5">
        <v>0</v>
      </c>
      <c r="JC55" s="5">
        <v>0</v>
      </c>
      <c r="JD55" s="5">
        <v>0</v>
      </c>
      <c r="JE55" s="5">
        <v>0</v>
      </c>
      <c r="JF55" s="5">
        <v>0</v>
      </c>
      <c r="JG55" s="5">
        <v>0</v>
      </c>
      <c r="JH55" s="5">
        <v>0</v>
      </c>
      <c r="JI55" s="5">
        <v>0</v>
      </c>
      <c r="JJ55" s="5">
        <v>0</v>
      </c>
      <c r="JK55" s="5">
        <v>0</v>
      </c>
      <c r="JL55" s="5">
        <v>0</v>
      </c>
      <c r="JM55" s="5">
        <v>0</v>
      </c>
      <c r="JN55" s="5">
        <v>0</v>
      </c>
      <c r="JO55" s="5">
        <v>0</v>
      </c>
      <c r="JP55" s="6">
        <v>0</v>
      </c>
      <c r="JR55" t="s">
        <v>5</v>
      </c>
      <c r="JS55" s="4">
        <v>0</v>
      </c>
      <c r="JT55" s="5">
        <v>0</v>
      </c>
      <c r="JU55" s="5">
        <v>0</v>
      </c>
      <c r="JV55" s="5">
        <v>0</v>
      </c>
      <c r="JW55" s="5">
        <v>0</v>
      </c>
      <c r="JX55" s="5">
        <v>0</v>
      </c>
      <c r="JY55" s="5">
        <v>0</v>
      </c>
      <c r="JZ55" s="5">
        <v>0</v>
      </c>
      <c r="KA55" s="5">
        <v>0</v>
      </c>
      <c r="KB55" s="5">
        <v>0</v>
      </c>
      <c r="KC55" s="5">
        <v>0</v>
      </c>
      <c r="KD55" s="5">
        <v>0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3">
        <v>3</v>
      </c>
      <c r="KQ55" t="s">
        <v>5</v>
      </c>
      <c r="KR55" s="29">
        <v>0</v>
      </c>
      <c r="KS55" s="29">
        <v>0</v>
      </c>
      <c r="KT55" s="29">
        <v>0</v>
      </c>
      <c r="KU55" s="29">
        <v>0</v>
      </c>
      <c r="KV55" s="29">
        <v>0</v>
      </c>
      <c r="KW55" s="29">
        <v>0</v>
      </c>
      <c r="KX55" s="29">
        <v>0</v>
      </c>
      <c r="KY55" s="29">
        <v>0</v>
      </c>
      <c r="KZ55" s="29">
        <v>0</v>
      </c>
      <c r="LA55" s="29">
        <v>0</v>
      </c>
      <c r="LB55" s="29">
        <v>0</v>
      </c>
      <c r="LC55" s="29">
        <v>0</v>
      </c>
      <c r="LD55" s="29">
        <v>0</v>
      </c>
      <c r="LE55" s="29">
        <v>0</v>
      </c>
      <c r="LF55" s="29">
        <v>0</v>
      </c>
      <c r="LG55" s="29">
        <v>0</v>
      </c>
      <c r="LH55" s="29">
        <v>0</v>
      </c>
      <c r="LI55" s="29">
        <v>0</v>
      </c>
      <c r="LJ55" s="29">
        <v>0</v>
      </c>
      <c r="LK55" s="29">
        <v>0</v>
      </c>
      <c r="LL55" s="29">
        <v>0</v>
      </c>
      <c r="LM55" s="29">
        <v>0</v>
      </c>
      <c r="LN55" s="29">
        <v>0</v>
      </c>
      <c r="LP55" t="s">
        <v>5</v>
      </c>
      <c r="LQ55" s="29">
        <v>0</v>
      </c>
      <c r="LR55" s="29">
        <v>0</v>
      </c>
      <c r="LS55" s="29">
        <v>0</v>
      </c>
      <c r="LT55" s="29">
        <v>0</v>
      </c>
      <c r="LU55" s="29">
        <v>0</v>
      </c>
      <c r="LV55" s="29">
        <v>0</v>
      </c>
      <c r="LW55" s="29">
        <v>0</v>
      </c>
      <c r="LX55" s="29">
        <v>0</v>
      </c>
      <c r="LY55" s="29">
        <v>0</v>
      </c>
      <c r="LZ55" s="29">
        <v>0</v>
      </c>
      <c r="MA55" s="29">
        <v>0</v>
      </c>
      <c r="MB55" s="29">
        <v>0</v>
      </c>
      <c r="MC55" s="29">
        <v>0</v>
      </c>
      <c r="MD55" s="29">
        <v>0</v>
      </c>
      <c r="ME55" s="29">
        <v>0</v>
      </c>
      <c r="MF55" s="29">
        <v>0</v>
      </c>
      <c r="MG55" s="29">
        <v>0</v>
      </c>
      <c r="MH55" s="29">
        <v>0</v>
      </c>
      <c r="MI55" s="29">
        <v>0</v>
      </c>
      <c r="MJ55" s="29">
        <v>0</v>
      </c>
      <c r="MK55" s="29">
        <v>0</v>
      </c>
      <c r="ML55" s="29">
        <v>0</v>
      </c>
      <c r="MM55" s="29">
        <v>0</v>
      </c>
      <c r="MO55" t="s">
        <v>5</v>
      </c>
      <c r="MP55" s="4">
        <v>0</v>
      </c>
      <c r="MQ55" s="5">
        <v>0</v>
      </c>
      <c r="MR55" s="5">
        <v>0</v>
      </c>
      <c r="MS55" s="5">
        <v>0</v>
      </c>
      <c r="MT55" s="5">
        <v>0</v>
      </c>
      <c r="MU55" s="5">
        <v>0</v>
      </c>
      <c r="MV55" s="5">
        <v>0</v>
      </c>
      <c r="MW55" s="5">
        <v>0</v>
      </c>
      <c r="MX55" s="5">
        <v>0</v>
      </c>
      <c r="MY55" s="5">
        <v>0</v>
      </c>
      <c r="MZ55" s="5">
        <v>0</v>
      </c>
      <c r="NA55" s="5">
        <v>0</v>
      </c>
      <c r="NB55" s="5">
        <v>0</v>
      </c>
      <c r="NC55" s="5">
        <v>0</v>
      </c>
      <c r="ND55" s="5">
        <v>0</v>
      </c>
      <c r="NE55" s="5">
        <v>0</v>
      </c>
      <c r="NF55" s="5">
        <v>0</v>
      </c>
      <c r="NG55" s="54">
        <v>10</v>
      </c>
      <c r="NH55" s="5">
        <v>0</v>
      </c>
      <c r="NI55" s="5">
        <v>0</v>
      </c>
      <c r="NJ55" s="5">
        <v>0</v>
      </c>
      <c r="NK55" s="5">
        <v>0</v>
      </c>
      <c r="NL55" s="53">
        <v>3</v>
      </c>
    </row>
    <row r="56" spans="3:376" x14ac:dyDescent="0.3">
      <c r="C56" t="s">
        <v>6</v>
      </c>
      <c r="D56" s="4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6">
        <v>0</v>
      </c>
      <c r="AB56" t="s">
        <v>6</v>
      </c>
      <c r="AC56" s="4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3">
        <v>3</v>
      </c>
      <c r="BA56" t="s">
        <v>6</v>
      </c>
      <c r="BB56" s="20">
        <v>0</v>
      </c>
      <c r="BC56" s="21">
        <v>0</v>
      </c>
      <c r="BD56" s="21">
        <v>0</v>
      </c>
      <c r="BE56" s="21">
        <v>0</v>
      </c>
      <c r="BF56" s="21">
        <v>0</v>
      </c>
      <c r="BG56" s="21">
        <v>0</v>
      </c>
      <c r="BH56" s="21">
        <v>0</v>
      </c>
      <c r="BI56" s="21">
        <v>0</v>
      </c>
      <c r="BJ56" s="21">
        <v>0</v>
      </c>
      <c r="BK56" s="21">
        <v>0</v>
      </c>
      <c r="BL56" s="21">
        <v>0</v>
      </c>
      <c r="BM56" s="21">
        <v>0</v>
      </c>
      <c r="BN56" s="21">
        <v>0</v>
      </c>
      <c r="BO56" s="21">
        <v>0</v>
      </c>
      <c r="BP56" s="21">
        <v>0</v>
      </c>
      <c r="BQ56" s="21">
        <v>0</v>
      </c>
      <c r="BR56" s="21">
        <v>0</v>
      </c>
      <c r="BS56" s="21">
        <v>0</v>
      </c>
      <c r="BT56" s="21">
        <v>0</v>
      </c>
      <c r="BU56" s="21">
        <v>0</v>
      </c>
      <c r="BV56" s="21">
        <v>0</v>
      </c>
      <c r="BW56" s="21">
        <v>0</v>
      </c>
      <c r="BX56" s="22">
        <v>0</v>
      </c>
      <c r="BZ56" t="s">
        <v>6</v>
      </c>
      <c r="CA56" s="4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6">
        <v>0</v>
      </c>
      <c r="CY56" t="s">
        <v>6</v>
      </c>
      <c r="CZ56" s="4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4">
        <v>2</v>
      </c>
      <c r="DI56" s="54">
        <v>3</v>
      </c>
      <c r="DJ56" s="54">
        <v>3</v>
      </c>
      <c r="DK56" s="54">
        <v>3</v>
      </c>
      <c r="DL56" s="54">
        <v>3</v>
      </c>
      <c r="DM56" s="54">
        <v>5</v>
      </c>
      <c r="DN56" s="54">
        <v>6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6">
        <v>0</v>
      </c>
      <c r="DX56" s="30" t="s">
        <v>6</v>
      </c>
      <c r="DY56" s="34">
        <v>0</v>
      </c>
      <c r="DZ56" s="35">
        <v>0</v>
      </c>
      <c r="EA56" s="35">
        <v>0</v>
      </c>
      <c r="EB56" s="35">
        <v>0</v>
      </c>
      <c r="EC56" s="35">
        <v>0</v>
      </c>
      <c r="ED56" s="35">
        <v>0</v>
      </c>
      <c r="EE56" s="35">
        <v>0</v>
      </c>
      <c r="EF56" s="35">
        <v>0</v>
      </c>
      <c r="EG56" s="35">
        <v>0</v>
      </c>
      <c r="EH56" s="35">
        <v>0</v>
      </c>
      <c r="EI56" s="35">
        <v>0</v>
      </c>
      <c r="EJ56" s="35">
        <v>0</v>
      </c>
      <c r="EK56" s="35">
        <v>0</v>
      </c>
      <c r="EL56" s="35">
        <v>0</v>
      </c>
      <c r="EM56" s="35">
        <v>0</v>
      </c>
      <c r="EN56" s="35">
        <v>0</v>
      </c>
      <c r="EO56" s="35">
        <v>0</v>
      </c>
      <c r="EP56" s="35">
        <v>0</v>
      </c>
      <c r="EQ56" s="35">
        <v>0</v>
      </c>
      <c r="ER56" s="35">
        <v>0</v>
      </c>
      <c r="ES56" s="35">
        <v>0</v>
      </c>
      <c r="ET56" s="35">
        <v>0</v>
      </c>
      <c r="EU56" s="36">
        <v>0</v>
      </c>
      <c r="EW56" t="s">
        <v>6</v>
      </c>
      <c r="EX56" s="4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4">
        <v>5</v>
      </c>
      <c r="FL56" s="5">
        <v>0</v>
      </c>
      <c r="FM56" s="5">
        <v>0</v>
      </c>
      <c r="FN56" s="5">
        <v>0</v>
      </c>
      <c r="FO56" s="5">
        <v>0</v>
      </c>
      <c r="FP56" s="54">
        <v>5</v>
      </c>
      <c r="FQ56" s="5">
        <v>0</v>
      </c>
      <c r="FR56" s="5">
        <v>0</v>
      </c>
      <c r="FS56" s="5">
        <v>0</v>
      </c>
      <c r="FT56" s="6">
        <v>0</v>
      </c>
      <c r="FV56" t="s">
        <v>6</v>
      </c>
      <c r="FW56" s="4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6">
        <v>0</v>
      </c>
      <c r="GU56" t="s">
        <v>6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 s="61">
        <v>4</v>
      </c>
      <c r="HT56" t="s">
        <v>6</v>
      </c>
      <c r="HU56" s="4">
        <v>0</v>
      </c>
      <c r="HV56" s="5">
        <v>0</v>
      </c>
      <c r="HW56" s="5">
        <v>0</v>
      </c>
      <c r="HX56" s="5">
        <v>0</v>
      </c>
      <c r="HY56" s="5">
        <v>0</v>
      </c>
      <c r="HZ56" s="5">
        <v>0</v>
      </c>
      <c r="IA56" s="5">
        <v>0</v>
      </c>
      <c r="IB56" s="5">
        <v>0</v>
      </c>
      <c r="IC56" s="5">
        <v>0</v>
      </c>
      <c r="ID56" s="5">
        <v>0</v>
      </c>
      <c r="IE56" s="5">
        <v>0</v>
      </c>
      <c r="IF56" s="5">
        <v>0</v>
      </c>
      <c r="IG56" s="5">
        <v>0</v>
      </c>
      <c r="IH56" s="5">
        <v>0</v>
      </c>
      <c r="II56" s="5">
        <v>0</v>
      </c>
      <c r="IJ56" s="5">
        <v>0</v>
      </c>
      <c r="IK56" s="5">
        <v>0</v>
      </c>
      <c r="IL56" s="5">
        <v>0</v>
      </c>
      <c r="IM56" s="5">
        <v>0</v>
      </c>
      <c r="IN56" s="5">
        <v>0</v>
      </c>
      <c r="IO56" s="5">
        <v>0</v>
      </c>
      <c r="IP56" s="5">
        <v>0</v>
      </c>
      <c r="IQ56" s="6">
        <v>0</v>
      </c>
      <c r="IS56" t="s">
        <v>6</v>
      </c>
      <c r="IT56" s="4">
        <v>0</v>
      </c>
      <c r="IU56" s="5">
        <v>0</v>
      </c>
      <c r="IV56" s="5">
        <v>0</v>
      </c>
      <c r="IW56" s="5">
        <v>0</v>
      </c>
      <c r="IX56" s="5">
        <v>0</v>
      </c>
      <c r="IY56" s="5">
        <v>0</v>
      </c>
      <c r="IZ56" s="5">
        <v>0</v>
      </c>
      <c r="JA56" s="5">
        <v>0</v>
      </c>
      <c r="JB56" s="5">
        <v>0</v>
      </c>
      <c r="JC56" s="5">
        <v>0</v>
      </c>
      <c r="JD56" s="5">
        <v>0</v>
      </c>
      <c r="JE56" s="5">
        <v>0</v>
      </c>
      <c r="JF56" s="5">
        <v>0</v>
      </c>
      <c r="JG56" s="5">
        <v>0</v>
      </c>
      <c r="JH56" s="5">
        <v>0</v>
      </c>
      <c r="JI56" s="5">
        <v>0</v>
      </c>
      <c r="JJ56" s="5">
        <v>0</v>
      </c>
      <c r="JK56" s="5">
        <v>0</v>
      </c>
      <c r="JL56" s="5">
        <v>0</v>
      </c>
      <c r="JM56" s="5">
        <v>0</v>
      </c>
      <c r="JN56" s="5">
        <v>0</v>
      </c>
      <c r="JO56" s="5">
        <v>0</v>
      </c>
      <c r="JP56" s="6">
        <v>0</v>
      </c>
      <c r="JR56" t="s">
        <v>6</v>
      </c>
      <c r="JS56" s="4">
        <v>0</v>
      </c>
      <c r="JT56" s="5">
        <v>0</v>
      </c>
      <c r="JU56" s="5">
        <v>0</v>
      </c>
      <c r="JV56" s="5">
        <v>0</v>
      </c>
      <c r="JW56" s="5">
        <v>0</v>
      </c>
      <c r="JX56" s="5">
        <v>0</v>
      </c>
      <c r="JY56" s="5">
        <v>0</v>
      </c>
      <c r="JZ56" s="5">
        <v>0</v>
      </c>
      <c r="KA56" s="5">
        <v>0</v>
      </c>
      <c r="KB56" s="5">
        <v>0</v>
      </c>
      <c r="KC56" s="5">
        <v>0</v>
      </c>
      <c r="KD56" s="5">
        <v>0</v>
      </c>
      <c r="KE56" s="5">
        <v>0</v>
      </c>
      <c r="KF56" s="5">
        <v>0</v>
      </c>
      <c r="KG56" s="5">
        <v>0</v>
      </c>
      <c r="KH56" s="5">
        <v>0</v>
      </c>
      <c r="KI56" s="5">
        <v>0</v>
      </c>
      <c r="KJ56" s="5">
        <v>0</v>
      </c>
      <c r="KK56" s="5">
        <v>0</v>
      </c>
      <c r="KL56" s="5">
        <v>0</v>
      </c>
      <c r="KM56" s="5">
        <v>0</v>
      </c>
      <c r="KN56" s="5">
        <v>0</v>
      </c>
      <c r="KO56" s="6">
        <v>0</v>
      </c>
      <c r="KQ56" t="s">
        <v>6</v>
      </c>
      <c r="KR56" s="29">
        <v>0</v>
      </c>
      <c r="KS56" s="29">
        <v>0</v>
      </c>
      <c r="KT56" s="29">
        <v>0</v>
      </c>
      <c r="KU56" s="29">
        <v>0</v>
      </c>
      <c r="KV56" s="29">
        <v>0</v>
      </c>
      <c r="KW56" s="29">
        <v>0</v>
      </c>
      <c r="KX56" s="29">
        <v>0</v>
      </c>
      <c r="KY56" s="29">
        <v>0</v>
      </c>
      <c r="KZ56" s="29">
        <v>0</v>
      </c>
      <c r="LA56" s="29">
        <v>0</v>
      </c>
      <c r="LB56" s="29">
        <v>0</v>
      </c>
      <c r="LC56" s="29">
        <v>0</v>
      </c>
      <c r="LD56" s="29">
        <v>0</v>
      </c>
      <c r="LE56" s="29">
        <v>0</v>
      </c>
      <c r="LF56" s="29">
        <v>0</v>
      </c>
      <c r="LG56" s="29">
        <v>0</v>
      </c>
      <c r="LH56" s="29">
        <v>0</v>
      </c>
      <c r="LI56" s="29">
        <v>0</v>
      </c>
      <c r="LJ56" s="29">
        <v>0</v>
      </c>
      <c r="LK56" s="29">
        <v>0</v>
      </c>
      <c r="LL56" s="29">
        <v>0</v>
      </c>
      <c r="LM56" s="29">
        <v>0</v>
      </c>
      <c r="LN56" s="29">
        <v>0</v>
      </c>
      <c r="LP56" t="s">
        <v>6</v>
      </c>
      <c r="LQ56" s="29">
        <v>0</v>
      </c>
      <c r="LR56" s="29">
        <v>0</v>
      </c>
      <c r="LS56" s="29">
        <v>0</v>
      </c>
      <c r="LT56" s="29">
        <v>0</v>
      </c>
      <c r="LU56" s="29">
        <v>0</v>
      </c>
      <c r="LV56" s="29">
        <v>0</v>
      </c>
      <c r="LW56" s="29">
        <v>0</v>
      </c>
      <c r="LX56" s="29">
        <v>0</v>
      </c>
      <c r="LY56" s="29">
        <v>0</v>
      </c>
      <c r="LZ56" s="29">
        <v>0</v>
      </c>
      <c r="MA56" s="29">
        <v>0</v>
      </c>
      <c r="MB56" s="29">
        <v>0</v>
      </c>
      <c r="MC56" s="29">
        <v>0</v>
      </c>
      <c r="MD56" s="29">
        <v>0</v>
      </c>
      <c r="ME56" s="29">
        <v>0</v>
      </c>
      <c r="MF56" s="29">
        <v>0</v>
      </c>
      <c r="MG56" s="29">
        <v>0</v>
      </c>
      <c r="MH56" s="29">
        <v>0</v>
      </c>
      <c r="MI56" s="29">
        <v>0</v>
      </c>
      <c r="MJ56" s="29">
        <v>0</v>
      </c>
      <c r="MK56" s="29">
        <v>0</v>
      </c>
      <c r="ML56" s="29">
        <v>0</v>
      </c>
      <c r="MM56" s="29">
        <v>0</v>
      </c>
      <c r="MO56" t="s">
        <v>6</v>
      </c>
      <c r="MP56" s="4">
        <v>0</v>
      </c>
      <c r="MQ56" s="5">
        <v>0</v>
      </c>
      <c r="MR56" s="5">
        <v>0</v>
      </c>
      <c r="MS56" s="5">
        <v>0</v>
      </c>
      <c r="MT56" s="5">
        <v>0</v>
      </c>
      <c r="MU56" s="5">
        <v>0</v>
      </c>
      <c r="MV56" s="5">
        <v>0</v>
      </c>
      <c r="MW56" s="5">
        <v>0</v>
      </c>
      <c r="MX56" s="5">
        <v>0</v>
      </c>
      <c r="MY56" s="5">
        <v>0</v>
      </c>
      <c r="MZ56" s="5">
        <v>0</v>
      </c>
      <c r="NA56" s="5">
        <v>0</v>
      </c>
      <c r="NB56" s="5">
        <v>0</v>
      </c>
      <c r="NC56" s="5">
        <v>0</v>
      </c>
      <c r="ND56" s="54">
        <v>4</v>
      </c>
      <c r="NE56" s="5">
        <v>0</v>
      </c>
      <c r="NF56" s="5">
        <v>0</v>
      </c>
      <c r="NG56" s="5">
        <v>0</v>
      </c>
      <c r="NH56" s="5">
        <v>0</v>
      </c>
      <c r="NI56" s="54">
        <v>3</v>
      </c>
      <c r="NJ56" s="5">
        <v>0</v>
      </c>
      <c r="NK56" s="5">
        <v>0</v>
      </c>
      <c r="NL56" s="53">
        <v>4</v>
      </c>
    </row>
    <row r="57" spans="3:376" x14ac:dyDescent="0.3">
      <c r="C57" t="s">
        <v>7</v>
      </c>
      <c r="D57" s="4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6">
        <v>0</v>
      </c>
      <c r="AB57" t="s">
        <v>7</v>
      </c>
      <c r="AC57" s="4">
        <v>0</v>
      </c>
      <c r="AD57" s="54">
        <v>6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6">
        <v>0</v>
      </c>
      <c r="BA57" t="s">
        <v>7</v>
      </c>
      <c r="BB57" s="20">
        <v>0</v>
      </c>
      <c r="BC57" s="21">
        <v>0</v>
      </c>
      <c r="BD57" s="21">
        <v>0</v>
      </c>
      <c r="BE57" s="21">
        <v>0</v>
      </c>
      <c r="BF57" s="21">
        <v>0</v>
      </c>
      <c r="BG57" s="21">
        <v>0</v>
      </c>
      <c r="BH57" s="21">
        <v>0</v>
      </c>
      <c r="BI57" s="21">
        <v>0</v>
      </c>
      <c r="BJ57" s="21">
        <v>0</v>
      </c>
      <c r="BK57" s="21">
        <v>0</v>
      </c>
      <c r="BL57" s="21">
        <v>0</v>
      </c>
      <c r="BM57" s="21">
        <v>0</v>
      </c>
      <c r="BN57" s="21">
        <v>0</v>
      </c>
      <c r="BO57" s="21">
        <v>0</v>
      </c>
      <c r="BP57" s="21">
        <v>0</v>
      </c>
      <c r="BQ57" s="21">
        <v>0</v>
      </c>
      <c r="BR57" s="21">
        <v>0</v>
      </c>
      <c r="BS57" s="21">
        <v>0</v>
      </c>
      <c r="BT57" s="21">
        <v>0</v>
      </c>
      <c r="BU57" s="21">
        <v>0</v>
      </c>
      <c r="BV57" s="21">
        <v>0</v>
      </c>
      <c r="BW57" s="21">
        <v>0</v>
      </c>
      <c r="BX57" s="22">
        <v>0</v>
      </c>
      <c r="BZ57" t="s">
        <v>7</v>
      </c>
      <c r="CA57" s="4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6">
        <v>0</v>
      </c>
      <c r="CY57" t="s">
        <v>7</v>
      </c>
      <c r="CZ57" s="23">
        <v>0</v>
      </c>
      <c r="DA57" s="23">
        <v>0</v>
      </c>
      <c r="DB57" s="23">
        <v>0</v>
      </c>
      <c r="DC57" s="23">
        <v>0</v>
      </c>
      <c r="DD57" s="23">
        <v>0</v>
      </c>
      <c r="DE57" s="23">
        <v>0</v>
      </c>
      <c r="DF57" s="23">
        <v>0</v>
      </c>
      <c r="DG57" s="23">
        <v>0</v>
      </c>
      <c r="DH57" s="23">
        <v>0</v>
      </c>
      <c r="DI57" s="23">
        <v>0</v>
      </c>
      <c r="DJ57" s="23">
        <v>0</v>
      </c>
      <c r="DK57" s="23">
        <v>0</v>
      </c>
      <c r="DL57" s="23">
        <v>0</v>
      </c>
      <c r="DM57" s="23">
        <v>0</v>
      </c>
      <c r="DN57" s="23">
        <v>0</v>
      </c>
      <c r="DO57" s="23">
        <v>0</v>
      </c>
      <c r="DP57" s="23">
        <v>0</v>
      </c>
      <c r="DQ57" s="23">
        <v>0</v>
      </c>
      <c r="DR57" s="23">
        <v>0</v>
      </c>
      <c r="DS57" s="23">
        <v>0</v>
      </c>
      <c r="DT57" s="23">
        <v>0</v>
      </c>
      <c r="DU57" s="23">
        <v>0</v>
      </c>
      <c r="DV57" s="24">
        <v>0</v>
      </c>
      <c r="DX57" s="30" t="s">
        <v>7</v>
      </c>
      <c r="DY57" s="34">
        <v>0</v>
      </c>
      <c r="DZ57" s="35">
        <v>0</v>
      </c>
      <c r="EA57" s="35">
        <v>0</v>
      </c>
      <c r="EB57" s="35">
        <v>0</v>
      </c>
      <c r="EC57" s="35">
        <v>0</v>
      </c>
      <c r="ED57" s="35">
        <v>0</v>
      </c>
      <c r="EE57" s="35">
        <v>0</v>
      </c>
      <c r="EF57" s="35">
        <v>0</v>
      </c>
      <c r="EG57" s="35">
        <v>0</v>
      </c>
      <c r="EH57" s="35">
        <v>0</v>
      </c>
      <c r="EI57" s="35">
        <v>0</v>
      </c>
      <c r="EJ57" s="35">
        <v>0</v>
      </c>
      <c r="EK57" s="35">
        <v>0</v>
      </c>
      <c r="EL57" s="35">
        <v>0</v>
      </c>
      <c r="EM57" s="35">
        <v>0</v>
      </c>
      <c r="EN57" s="35">
        <v>0</v>
      </c>
      <c r="EO57" s="35">
        <v>0</v>
      </c>
      <c r="EP57" s="35">
        <v>0</v>
      </c>
      <c r="EQ57" s="35">
        <v>0</v>
      </c>
      <c r="ER57" s="35">
        <v>0</v>
      </c>
      <c r="ES57" s="35">
        <v>0</v>
      </c>
      <c r="ET57" s="35">
        <v>0</v>
      </c>
      <c r="EU57" s="36">
        <v>0</v>
      </c>
      <c r="EW57" t="s">
        <v>7</v>
      </c>
      <c r="EX57" s="4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4">
        <v>7</v>
      </c>
      <c r="FO57" s="5">
        <v>0</v>
      </c>
      <c r="FP57" s="5">
        <v>0</v>
      </c>
      <c r="FQ57" s="5">
        <v>0</v>
      </c>
      <c r="FR57" s="5">
        <v>0</v>
      </c>
      <c r="FS57" s="54">
        <v>5</v>
      </c>
      <c r="FT57" s="6">
        <v>0</v>
      </c>
      <c r="FV57" t="s">
        <v>7</v>
      </c>
      <c r="FW57" s="4">
        <v>0</v>
      </c>
      <c r="FX57" s="5">
        <v>0</v>
      </c>
      <c r="FY57" s="5">
        <v>0</v>
      </c>
      <c r="FZ57" s="5">
        <v>0</v>
      </c>
      <c r="GA57" s="54">
        <v>3</v>
      </c>
      <c r="GB57" s="54">
        <v>3</v>
      </c>
      <c r="GC57" s="54">
        <v>3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6">
        <v>0</v>
      </c>
      <c r="GU57" t="s">
        <v>7</v>
      </c>
      <c r="GV57" s="4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6">
        <v>0</v>
      </c>
      <c r="HT57" t="s">
        <v>7</v>
      </c>
      <c r="HU57" s="4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5">
        <v>0</v>
      </c>
      <c r="IJ57" s="5">
        <v>0</v>
      </c>
      <c r="IK57" s="5">
        <v>0</v>
      </c>
      <c r="IL57" s="5">
        <v>0</v>
      </c>
      <c r="IM57" s="5">
        <v>0</v>
      </c>
      <c r="IN57" s="5">
        <v>0</v>
      </c>
      <c r="IO57" s="5">
        <v>0</v>
      </c>
      <c r="IP57" s="5">
        <v>0</v>
      </c>
      <c r="IQ57" s="6">
        <v>0</v>
      </c>
      <c r="IS57" t="s">
        <v>7</v>
      </c>
      <c r="IT57" s="4">
        <v>0</v>
      </c>
      <c r="IU57" s="5">
        <v>0</v>
      </c>
      <c r="IV57" s="5">
        <v>0</v>
      </c>
      <c r="IW57" s="5">
        <v>0</v>
      </c>
      <c r="IX57" s="5">
        <v>0</v>
      </c>
      <c r="IY57" s="5">
        <v>0</v>
      </c>
      <c r="IZ57" s="5">
        <v>0</v>
      </c>
      <c r="JA57" s="5">
        <v>0</v>
      </c>
      <c r="JB57" s="5">
        <v>0</v>
      </c>
      <c r="JC57" s="5">
        <v>0</v>
      </c>
      <c r="JD57" s="5">
        <v>0</v>
      </c>
      <c r="JE57" s="5">
        <v>0</v>
      </c>
      <c r="JF57" s="5">
        <v>0</v>
      </c>
      <c r="JG57" s="5">
        <v>0</v>
      </c>
      <c r="JH57" s="5">
        <v>0</v>
      </c>
      <c r="JI57" s="5">
        <v>0</v>
      </c>
      <c r="JJ57" s="5">
        <v>0</v>
      </c>
      <c r="JK57" s="5">
        <v>0</v>
      </c>
      <c r="JL57" s="5">
        <v>0</v>
      </c>
      <c r="JM57" s="5">
        <v>0</v>
      </c>
      <c r="JN57" s="5">
        <v>0</v>
      </c>
      <c r="JO57" s="5">
        <v>0</v>
      </c>
      <c r="JP57" s="6">
        <v>0</v>
      </c>
      <c r="JR57" t="s">
        <v>7</v>
      </c>
      <c r="JS57" s="4">
        <v>0</v>
      </c>
      <c r="JT57" s="5">
        <v>0</v>
      </c>
      <c r="JU57" s="5">
        <v>0</v>
      </c>
      <c r="JV57" s="5">
        <v>0</v>
      </c>
      <c r="JW57" s="5">
        <v>0</v>
      </c>
      <c r="JX57" s="5">
        <v>0</v>
      </c>
      <c r="JY57" s="5">
        <v>0</v>
      </c>
      <c r="JZ57" s="5">
        <v>0</v>
      </c>
      <c r="KA57" s="5">
        <v>0</v>
      </c>
      <c r="KB57" s="5">
        <v>0</v>
      </c>
      <c r="KC57" s="5">
        <v>0</v>
      </c>
      <c r="KD57" s="5">
        <v>0</v>
      </c>
      <c r="KE57" s="5">
        <v>0</v>
      </c>
      <c r="KF57" s="5">
        <v>0</v>
      </c>
      <c r="KG57" s="5">
        <v>0</v>
      </c>
      <c r="KH57" s="5">
        <v>0</v>
      </c>
      <c r="KI57" s="5">
        <v>0</v>
      </c>
      <c r="KJ57" s="5">
        <v>0</v>
      </c>
      <c r="KK57" s="5">
        <v>0</v>
      </c>
      <c r="KL57" s="5">
        <v>0</v>
      </c>
      <c r="KM57" s="5">
        <v>0</v>
      </c>
      <c r="KN57" s="5">
        <v>0</v>
      </c>
      <c r="KO57" s="6">
        <v>0</v>
      </c>
      <c r="KQ57" t="s">
        <v>7</v>
      </c>
      <c r="KR57" s="29">
        <v>0</v>
      </c>
      <c r="KS57" s="29">
        <v>0</v>
      </c>
      <c r="KT57" s="29">
        <v>0</v>
      </c>
      <c r="KU57" s="29">
        <v>0</v>
      </c>
      <c r="KV57" s="29">
        <v>0</v>
      </c>
      <c r="KW57" s="29">
        <v>0</v>
      </c>
      <c r="KX57" s="29">
        <v>0</v>
      </c>
      <c r="KY57" s="29">
        <v>0</v>
      </c>
      <c r="KZ57" s="29">
        <v>0</v>
      </c>
      <c r="LA57" s="29">
        <v>0</v>
      </c>
      <c r="LB57" s="29">
        <v>0</v>
      </c>
      <c r="LC57" s="29">
        <v>0</v>
      </c>
      <c r="LD57" s="29">
        <v>0</v>
      </c>
      <c r="LE57" s="29">
        <v>0</v>
      </c>
      <c r="LF57" s="29">
        <v>0</v>
      </c>
      <c r="LG57" s="29">
        <v>0</v>
      </c>
      <c r="LH57" s="29">
        <v>0</v>
      </c>
      <c r="LI57" s="29">
        <v>0</v>
      </c>
      <c r="LJ57" s="29">
        <v>0</v>
      </c>
      <c r="LK57" s="29">
        <v>0</v>
      </c>
      <c r="LL57" s="29">
        <v>0</v>
      </c>
      <c r="LM57" s="29">
        <v>0</v>
      </c>
      <c r="LN57" s="29">
        <v>0</v>
      </c>
      <c r="LP57" t="s">
        <v>7</v>
      </c>
      <c r="LQ57" s="29">
        <v>0</v>
      </c>
      <c r="LR57" s="29">
        <v>0</v>
      </c>
      <c r="LS57" s="29">
        <v>0</v>
      </c>
      <c r="LT57" s="29">
        <v>0</v>
      </c>
      <c r="LU57" s="29">
        <v>0</v>
      </c>
      <c r="LV57" s="29">
        <v>0</v>
      </c>
      <c r="LW57" s="29">
        <v>0</v>
      </c>
      <c r="LX57" s="29">
        <v>0</v>
      </c>
      <c r="LY57" s="29">
        <v>0</v>
      </c>
      <c r="LZ57" s="29">
        <v>0</v>
      </c>
      <c r="MA57" s="29">
        <v>0</v>
      </c>
      <c r="MB57" s="29">
        <v>0</v>
      </c>
      <c r="MC57" s="29">
        <v>0</v>
      </c>
      <c r="MD57" s="29">
        <v>0</v>
      </c>
      <c r="ME57" s="29">
        <v>0</v>
      </c>
      <c r="MF57" s="29">
        <v>0</v>
      </c>
      <c r="MG57" s="29">
        <v>0</v>
      </c>
      <c r="MH57" s="29">
        <v>0</v>
      </c>
      <c r="MI57" s="29">
        <v>0</v>
      </c>
      <c r="MJ57" s="29">
        <v>0</v>
      </c>
      <c r="MK57" s="29">
        <v>0</v>
      </c>
      <c r="ML57" s="29">
        <v>0</v>
      </c>
      <c r="MM57" s="29">
        <v>0</v>
      </c>
      <c r="MO57" t="s">
        <v>7</v>
      </c>
      <c r="MP57" s="4">
        <v>0</v>
      </c>
      <c r="MQ57" s="5">
        <v>0</v>
      </c>
      <c r="MR57" s="5">
        <v>0</v>
      </c>
      <c r="MS57" s="5">
        <v>0</v>
      </c>
      <c r="MT57" s="5">
        <v>0</v>
      </c>
      <c r="MU57" s="5">
        <v>0</v>
      </c>
      <c r="MV57" s="5">
        <v>0</v>
      </c>
      <c r="MW57" s="5">
        <v>0</v>
      </c>
      <c r="MX57" s="5">
        <v>0</v>
      </c>
      <c r="MY57" s="5">
        <v>0</v>
      </c>
      <c r="MZ57" s="5">
        <v>0</v>
      </c>
      <c r="NA57" s="5">
        <v>0</v>
      </c>
      <c r="NB57" s="5">
        <v>0</v>
      </c>
      <c r="NC57" s="5">
        <v>0</v>
      </c>
      <c r="ND57" s="5">
        <v>0</v>
      </c>
      <c r="NE57" s="5">
        <v>0</v>
      </c>
      <c r="NF57" s="5">
        <v>0</v>
      </c>
      <c r="NG57" s="54">
        <v>10</v>
      </c>
      <c r="NH57" s="5">
        <v>0</v>
      </c>
      <c r="NI57" s="5">
        <v>0</v>
      </c>
      <c r="NJ57" s="5">
        <v>0</v>
      </c>
      <c r="NK57" s="5">
        <v>0</v>
      </c>
      <c r="NL57" s="53">
        <v>4</v>
      </c>
    </row>
    <row r="58" spans="3:376" x14ac:dyDescent="0.3">
      <c r="C58" t="s">
        <v>8</v>
      </c>
      <c r="D58" s="4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6">
        <v>0</v>
      </c>
      <c r="AB58" t="s">
        <v>8</v>
      </c>
      <c r="AC58" s="4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6">
        <v>0</v>
      </c>
      <c r="BA58" t="s">
        <v>8</v>
      </c>
      <c r="BB58" s="20">
        <v>0</v>
      </c>
      <c r="BC58" s="21">
        <v>0</v>
      </c>
      <c r="BD58" s="21">
        <v>0</v>
      </c>
      <c r="BE58" s="21">
        <v>0</v>
      </c>
      <c r="BF58" s="21">
        <v>0</v>
      </c>
      <c r="BG58" s="21">
        <v>0</v>
      </c>
      <c r="BH58" s="21">
        <v>0</v>
      </c>
      <c r="BI58" s="21">
        <v>0</v>
      </c>
      <c r="BJ58" s="21">
        <v>0</v>
      </c>
      <c r="BK58" s="21">
        <v>0</v>
      </c>
      <c r="BL58" s="21">
        <v>0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1">
        <v>0</v>
      </c>
      <c r="BV58" s="21">
        <v>0</v>
      </c>
      <c r="BW58" s="21">
        <v>0</v>
      </c>
      <c r="BX58" s="22">
        <v>0</v>
      </c>
      <c r="BZ58" t="s">
        <v>8</v>
      </c>
      <c r="CA58" s="4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6">
        <v>0</v>
      </c>
      <c r="CY58" t="s">
        <v>8</v>
      </c>
      <c r="CZ58" s="23">
        <v>0</v>
      </c>
      <c r="DA58" s="23">
        <v>0</v>
      </c>
      <c r="DB58" s="23">
        <v>0</v>
      </c>
      <c r="DC58" s="23">
        <v>0</v>
      </c>
      <c r="DD58" s="23">
        <v>0</v>
      </c>
      <c r="DE58" s="23">
        <v>0</v>
      </c>
      <c r="DF58" s="23">
        <v>0</v>
      </c>
      <c r="DG58" s="23">
        <v>0</v>
      </c>
      <c r="DH58" s="23">
        <v>0</v>
      </c>
      <c r="DI58" s="23">
        <v>0</v>
      </c>
      <c r="DJ58" s="23">
        <v>0</v>
      </c>
      <c r="DK58" s="23">
        <v>0</v>
      </c>
      <c r="DL58" s="23">
        <v>0</v>
      </c>
      <c r="DM58" s="23">
        <v>0</v>
      </c>
      <c r="DN58" s="23">
        <v>0</v>
      </c>
      <c r="DO58" s="23">
        <v>0</v>
      </c>
      <c r="DP58" s="23">
        <v>0</v>
      </c>
      <c r="DQ58" s="23">
        <v>0</v>
      </c>
      <c r="DR58" s="23">
        <v>0</v>
      </c>
      <c r="DS58" s="23">
        <v>0</v>
      </c>
      <c r="DT58" s="23">
        <v>0</v>
      </c>
      <c r="DU58" s="23">
        <v>0</v>
      </c>
      <c r="DV58" s="24">
        <v>0</v>
      </c>
      <c r="DX58" s="30" t="s">
        <v>8</v>
      </c>
      <c r="EW58" t="s">
        <v>8</v>
      </c>
      <c r="EX58" s="4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3">
        <v>2</v>
      </c>
      <c r="FV58" t="s">
        <v>8</v>
      </c>
      <c r="FW58" s="23">
        <v>0</v>
      </c>
      <c r="FX58" s="23">
        <v>0</v>
      </c>
      <c r="FY58" s="23">
        <v>0</v>
      </c>
      <c r="FZ58" s="23">
        <v>0</v>
      </c>
      <c r="GA58" s="23">
        <v>0</v>
      </c>
      <c r="GB58" s="23">
        <v>0</v>
      </c>
      <c r="GC58" s="23">
        <v>0</v>
      </c>
      <c r="GD58" s="23">
        <v>0</v>
      </c>
      <c r="GE58" s="23">
        <v>0</v>
      </c>
      <c r="GF58" s="23">
        <v>0</v>
      </c>
      <c r="GG58" s="23">
        <v>0</v>
      </c>
      <c r="GH58" s="23">
        <v>0</v>
      </c>
      <c r="GI58" s="23">
        <v>0</v>
      </c>
      <c r="GJ58" s="23">
        <v>0</v>
      </c>
      <c r="GK58" s="23">
        <v>0</v>
      </c>
      <c r="GL58" s="23">
        <v>0</v>
      </c>
      <c r="GM58" s="23">
        <v>0</v>
      </c>
      <c r="GN58" s="23">
        <v>0</v>
      </c>
      <c r="GO58" s="23">
        <v>0</v>
      </c>
      <c r="GP58" s="23">
        <v>0</v>
      </c>
      <c r="GQ58" s="23">
        <v>0</v>
      </c>
      <c r="GR58" s="23">
        <v>0</v>
      </c>
      <c r="GS58" s="24">
        <v>0</v>
      </c>
      <c r="GU58" t="s">
        <v>8</v>
      </c>
      <c r="GV58" s="4">
        <v>0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6">
        <v>0</v>
      </c>
      <c r="HT58" t="s">
        <v>8</v>
      </c>
      <c r="HU58" s="4">
        <v>0</v>
      </c>
      <c r="HV58" s="5">
        <v>0</v>
      </c>
      <c r="HW58" s="5">
        <v>0</v>
      </c>
      <c r="HX58" s="5">
        <v>0</v>
      </c>
      <c r="HY58" s="5">
        <v>0</v>
      </c>
      <c r="HZ58" s="5">
        <v>0</v>
      </c>
      <c r="IA58" s="5">
        <v>0</v>
      </c>
      <c r="IB58" s="5">
        <v>0</v>
      </c>
      <c r="IC58" s="5">
        <v>0</v>
      </c>
      <c r="ID58" s="5">
        <v>0</v>
      </c>
      <c r="IE58" s="5">
        <v>0</v>
      </c>
      <c r="IF58" s="5">
        <v>0</v>
      </c>
      <c r="IG58" s="5">
        <v>0</v>
      </c>
      <c r="IH58" s="5">
        <v>0</v>
      </c>
      <c r="II58" s="5">
        <v>0</v>
      </c>
      <c r="IJ58" s="5">
        <v>0</v>
      </c>
      <c r="IK58" s="5">
        <v>0</v>
      </c>
      <c r="IL58" s="5">
        <v>0</v>
      </c>
      <c r="IM58" s="5">
        <v>0</v>
      </c>
      <c r="IN58" s="5">
        <v>0</v>
      </c>
      <c r="IO58" s="5">
        <v>0</v>
      </c>
      <c r="IP58" s="5">
        <v>0</v>
      </c>
      <c r="IQ58" s="6">
        <v>0</v>
      </c>
      <c r="IS58" t="s">
        <v>8</v>
      </c>
      <c r="IT58" s="4">
        <v>0</v>
      </c>
      <c r="IU58" s="5">
        <v>0</v>
      </c>
      <c r="IV58" s="5">
        <v>0</v>
      </c>
      <c r="IW58" s="5">
        <v>0</v>
      </c>
      <c r="IX58" s="5">
        <v>0</v>
      </c>
      <c r="IY58" s="5">
        <v>0</v>
      </c>
      <c r="IZ58" s="5">
        <v>0</v>
      </c>
      <c r="JA58" s="5">
        <v>0</v>
      </c>
      <c r="JB58" s="5">
        <v>0</v>
      </c>
      <c r="JC58" s="5">
        <v>0</v>
      </c>
      <c r="JD58" s="5">
        <v>0</v>
      </c>
      <c r="JE58" s="5">
        <v>0</v>
      </c>
      <c r="JF58" s="5">
        <v>0</v>
      </c>
      <c r="JG58" s="5">
        <v>0</v>
      </c>
      <c r="JH58" s="5">
        <v>0</v>
      </c>
      <c r="JI58" s="5">
        <v>0</v>
      </c>
      <c r="JJ58" s="5">
        <v>0</v>
      </c>
      <c r="JK58" s="5">
        <v>0</v>
      </c>
      <c r="JL58" s="5">
        <v>0</v>
      </c>
      <c r="JM58" s="5">
        <v>0</v>
      </c>
      <c r="JN58" s="5">
        <v>0</v>
      </c>
      <c r="JO58" s="5">
        <v>0</v>
      </c>
      <c r="JP58" s="6">
        <v>0</v>
      </c>
      <c r="JR58" t="s">
        <v>8</v>
      </c>
      <c r="JS58" s="4">
        <v>0</v>
      </c>
      <c r="JT58" s="5">
        <v>0</v>
      </c>
      <c r="JU58" s="5">
        <v>0</v>
      </c>
      <c r="JV58" s="5">
        <v>0</v>
      </c>
      <c r="JW58" s="5">
        <v>0</v>
      </c>
      <c r="JX58" s="5">
        <v>0</v>
      </c>
      <c r="JY58" s="5">
        <v>0</v>
      </c>
      <c r="JZ58" s="5">
        <v>0</v>
      </c>
      <c r="KA58" s="5">
        <v>0</v>
      </c>
      <c r="KB58" s="5">
        <v>0</v>
      </c>
      <c r="KC58" s="5">
        <v>0</v>
      </c>
      <c r="KD58" s="5">
        <v>0</v>
      </c>
      <c r="KE58" s="5">
        <v>0</v>
      </c>
      <c r="KF58" s="5">
        <v>0</v>
      </c>
      <c r="KG58" s="5">
        <v>0</v>
      </c>
      <c r="KH58" s="5">
        <v>0</v>
      </c>
      <c r="KI58" s="5">
        <v>0</v>
      </c>
      <c r="KJ58" s="5">
        <v>0</v>
      </c>
      <c r="KK58" s="5">
        <v>0</v>
      </c>
      <c r="KL58" s="5">
        <v>0</v>
      </c>
      <c r="KM58" s="5">
        <v>0</v>
      </c>
      <c r="KN58" s="5">
        <v>0</v>
      </c>
      <c r="KO58" s="6">
        <v>0</v>
      </c>
      <c r="KQ58" t="s">
        <v>8</v>
      </c>
      <c r="KR58" s="29">
        <v>0</v>
      </c>
      <c r="KS58" s="29">
        <v>0</v>
      </c>
      <c r="KT58" s="29">
        <v>0</v>
      </c>
      <c r="KU58" s="29">
        <v>0</v>
      </c>
      <c r="KV58" s="29">
        <v>0</v>
      </c>
      <c r="KW58" s="29">
        <v>0</v>
      </c>
      <c r="KX58" s="29">
        <v>0</v>
      </c>
      <c r="KY58" s="29">
        <v>0</v>
      </c>
      <c r="KZ58" s="29">
        <v>0</v>
      </c>
      <c r="LA58" s="29">
        <v>0</v>
      </c>
      <c r="LB58" s="29">
        <v>0</v>
      </c>
      <c r="LC58" s="29">
        <v>0</v>
      </c>
      <c r="LD58" s="29">
        <v>0</v>
      </c>
      <c r="LE58" s="29">
        <v>0</v>
      </c>
      <c r="LF58" s="29">
        <v>0</v>
      </c>
      <c r="LG58" s="29">
        <v>0</v>
      </c>
      <c r="LH58" s="29">
        <v>0</v>
      </c>
      <c r="LI58" s="29">
        <v>0</v>
      </c>
      <c r="LJ58" s="29">
        <v>0</v>
      </c>
      <c r="LK58" s="29">
        <v>0</v>
      </c>
      <c r="LL58" s="29">
        <v>0</v>
      </c>
      <c r="LM58" s="29">
        <v>0</v>
      </c>
      <c r="LN58" s="29">
        <v>0</v>
      </c>
      <c r="LP58" t="s">
        <v>8</v>
      </c>
      <c r="LQ58" s="29">
        <v>0</v>
      </c>
      <c r="LR58" s="29">
        <v>0</v>
      </c>
      <c r="LS58" s="29">
        <v>0</v>
      </c>
      <c r="LT58" s="29">
        <v>0</v>
      </c>
      <c r="LU58" s="29">
        <v>0</v>
      </c>
      <c r="LV58" s="29">
        <v>0</v>
      </c>
      <c r="LW58" s="29">
        <v>0</v>
      </c>
      <c r="LX58" s="29">
        <v>0</v>
      </c>
      <c r="LY58" s="29">
        <v>0</v>
      </c>
      <c r="LZ58" s="29">
        <v>0</v>
      </c>
      <c r="MA58" s="29">
        <v>0</v>
      </c>
      <c r="MB58" s="29">
        <v>0</v>
      </c>
      <c r="MC58" s="29">
        <v>0</v>
      </c>
      <c r="MD58" s="29">
        <v>0</v>
      </c>
      <c r="ME58" s="29">
        <v>0</v>
      </c>
      <c r="MF58" s="29">
        <v>0</v>
      </c>
      <c r="MG58" s="29">
        <v>0</v>
      </c>
      <c r="MH58" s="29">
        <v>0</v>
      </c>
      <c r="MI58" s="29">
        <v>0</v>
      </c>
      <c r="MJ58" s="29">
        <v>0</v>
      </c>
      <c r="MK58" s="29">
        <v>0</v>
      </c>
      <c r="ML58" s="29">
        <v>0</v>
      </c>
      <c r="MM58" s="29">
        <v>0</v>
      </c>
      <c r="MO58" t="s">
        <v>8</v>
      </c>
      <c r="MP58" s="29">
        <v>0</v>
      </c>
      <c r="MQ58" s="29">
        <v>0</v>
      </c>
      <c r="MR58" s="29">
        <v>0</v>
      </c>
      <c r="MS58" s="29">
        <v>0</v>
      </c>
      <c r="MT58" s="29">
        <v>0</v>
      </c>
      <c r="MU58" s="29">
        <v>0</v>
      </c>
      <c r="MV58" s="29">
        <v>0</v>
      </c>
      <c r="MW58" s="29">
        <v>0</v>
      </c>
      <c r="MX58" s="29">
        <v>0</v>
      </c>
      <c r="MY58" s="29">
        <v>0</v>
      </c>
      <c r="MZ58" s="29">
        <v>0</v>
      </c>
      <c r="NA58" s="29">
        <v>0</v>
      </c>
      <c r="NB58" s="29">
        <v>0</v>
      </c>
      <c r="NC58" s="29">
        <v>0</v>
      </c>
      <c r="ND58" s="29">
        <v>0</v>
      </c>
      <c r="NE58" s="29">
        <v>0</v>
      </c>
      <c r="NF58" s="29">
        <v>0</v>
      </c>
      <c r="NG58" s="29">
        <v>0</v>
      </c>
      <c r="NH58" s="29">
        <v>0</v>
      </c>
      <c r="NI58" s="29">
        <v>0</v>
      </c>
      <c r="NJ58" s="29">
        <v>0</v>
      </c>
      <c r="NK58" s="29">
        <v>0</v>
      </c>
      <c r="NL58" s="29">
        <v>0</v>
      </c>
    </row>
    <row r="59" spans="3:376" x14ac:dyDescent="0.3">
      <c r="C59" t="s">
        <v>9</v>
      </c>
      <c r="D59" s="4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6">
        <v>0</v>
      </c>
      <c r="AB59" t="s">
        <v>9</v>
      </c>
      <c r="AC59" s="4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6">
        <v>0</v>
      </c>
      <c r="BA59" t="s">
        <v>9</v>
      </c>
      <c r="BB59" s="20">
        <v>0</v>
      </c>
      <c r="BC59" s="21">
        <v>0</v>
      </c>
      <c r="BD59" s="21">
        <v>0</v>
      </c>
      <c r="BE59" s="21">
        <v>0</v>
      </c>
      <c r="BF59" s="21">
        <v>0</v>
      </c>
      <c r="BG59" s="21">
        <v>0</v>
      </c>
      <c r="BH59" s="21">
        <v>0</v>
      </c>
      <c r="BI59" s="21">
        <v>0</v>
      </c>
      <c r="BJ59" s="21">
        <v>0</v>
      </c>
      <c r="BK59" s="21">
        <v>0</v>
      </c>
      <c r="BL59" s="21">
        <v>0</v>
      </c>
      <c r="BM59" s="21">
        <v>0</v>
      </c>
      <c r="BN59" s="21">
        <v>0</v>
      </c>
      <c r="BO59" s="21">
        <v>0</v>
      </c>
      <c r="BP59" s="21">
        <v>0</v>
      </c>
      <c r="BQ59" s="21">
        <v>0</v>
      </c>
      <c r="BR59" s="21">
        <v>0</v>
      </c>
      <c r="BS59" s="21">
        <v>0</v>
      </c>
      <c r="BT59" s="21">
        <v>0</v>
      </c>
      <c r="BU59" s="21">
        <v>0</v>
      </c>
      <c r="BV59" s="21">
        <v>0</v>
      </c>
      <c r="BW59" s="21">
        <v>0</v>
      </c>
      <c r="BX59" s="22">
        <v>0</v>
      </c>
      <c r="BZ59" t="s">
        <v>9</v>
      </c>
      <c r="CA59" s="4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6">
        <v>0</v>
      </c>
      <c r="CY59" t="s">
        <v>9</v>
      </c>
      <c r="CZ59" s="23">
        <v>0</v>
      </c>
      <c r="DA59" s="23">
        <v>0</v>
      </c>
      <c r="DB59" s="23">
        <v>0</v>
      </c>
      <c r="DC59" s="23">
        <v>0</v>
      </c>
      <c r="DD59" s="23">
        <v>0</v>
      </c>
      <c r="DE59" s="23">
        <v>0</v>
      </c>
      <c r="DF59" s="23">
        <v>0</v>
      </c>
      <c r="DG59" s="23">
        <v>0</v>
      </c>
      <c r="DH59" s="23">
        <v>0</v>
      </c>
      <c r="DI59" s="23">
        <v>0</v>
      </c>
      <c r="DJ59" s="23">
        <v>0</v>
      </c>
      <c r="DK59" s="23">
        <v>0</v>
      </c>
      <c r="DL59" s="23">
        <v>0</v>
      </c>
      <c r="DM59" s="23">
        <v>0</v>
      </c>
      <c r="DN59" s="23">
        <v>0</v>
      </c>
      <c r="DO59" s="23">
        <v>0</v>
      </c>
      <c r="DP59" s="23">
        <v>0</v>
      </c>
      <c r="DQ59" s="23">
        <v>0</v>
      </c>
      <c r="DR59" s="23">
        <v>0</v>
      </c>
      <c r="DS59" s="23">
        <v>0</v>
      </c>
      <c r="DT59" s="23">
        <v>0</v>
      </c>
      <c r="DU59" s="23">
        <v>0</v>
      </c>
      <c r="DV59" s="24">
        <v>0</v>
      </c>
      <c r="DX59" s="30" t="s">
        <v>9</v>
      </c>
      <c r="EW59" t="s">
        <v>9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V59" t="s">
        <v>9</v>
      </c>
      <c r="FW59" s="4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6">
        <v>0</v>
      </c>
      <c r="GU59" t="s">
        <v>9</v>
      </c>
      <c r="GV59" s="4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0</v>
      </c>
      <c r="HO59" s="5">
        <v>0</v>
      </c>
      <c r="HP59" s="5">
        <v>0</v>
      </c>
      <c r="HQ59" s="5">
        <v>0</v>
      </c>
      <c r="HR59" s="6">
        <v>0</v>
      </c>
      <c r="HT59" t="s">
        <v>9</v>
      </c>
      <c r="HU59" s="4">
        <v>0</v>
      </c>
      <c r="HV59" s="5">
        <v>0</v>
      </c>
      <c r="HW59" s="5">
        <v>0</v>
      </c>
      <c r="HX59" s="5">
        <v>0</v>
      </c>
      <c r="HY59" s="5">
        <v>0</v>
      </c>
      <c r="HZ59" s="5">
        <v>0</v>
      </c>
      <c r="IA59" s="5">
        <v>0</v>
      </c>
      <c r="IB59" s="5">
        <v>0</v>
      </c>
      <c r="IC59" s="5">
        <v>0</v>
      </c>
      <c r="ID59" s="5">
        <v>0</v>
      </c>
      <c r="IE59" s="5">
        <v>0</v>
      </c>
      <c r="IF59" s="5">
        <v>0</v>
      </c>
      <c r="IG59" s="5">
        <v>0</v>
      </c>
      <c r="IH59" s="5">
        <v>0</v>
      </c>
      <c r="II59" s="5">
        <v>0</v>
      </c>
      <c r="IJ59" s="5">
        <v>0</v>
      </c>
      <c r="IK59" s="5">
        <v>0</v>
      </c>
      <c r="IL59" s="5">
        <v>0</v>
      </c>
      <c r="IM59" s="5">
        <v>0</v>
      </c>
      <c r="IN59" s="5">
        <v>0</v>
      </c>
      <c r="IO59" s="5">
        <v>0</v>
      </c>
      <c r="IP59" s="5">
        <v>0</v>
      </c>
      <c r="IQ59" s="6">
        <v>0</v>
      </c>
      <c r="IS59" t="s">
        <v>9</v>
      </c>
      <c r="IT59" s="4">
        <v>0</v>
      </c>
      <c r="IU59" s="5">
        <v>0</v>
      </c>
      <c r="IV59" s="5">
        <v>0</v>
      </c>
      <c r="IW59" s="5">
        <v>0</v>
      </c>
      <c r="IX59" s="5">
        <v>0</v>
      </c>
      <c r="IY59" s="5">
        <v>0</v>
      </c>
      <c r="IZ59" s="5">
        <v>0</v>
      </c>
      <c r="JA59" s="5">
        <v>0</v>
      </c>
      <c r="JB59" s="5">
        <v>0</v>
      </c>
      <c r="JC59" s="5">
        <v>0</v>
      </c>
      <c r="JD59" s="5">
        <v>0</v>
      </c>
      <c r="JE59" s="5">
        <v>0</v>
      </c>
      <c r="JF59" s="5">
        <v>0</v>
      </c>
      <c r="JG59" s="5">
        <v>0</v>
      </c>
      <c r="JH59" s="5">
        <v>0</v>
      </c>
      <c r="JI59" s="5">
        <v>0</v>
      </c>
      <c r="JJ59" s="5">
        <v>0</v>
      </c>
      <c r="JK59" s="5">
        <v>0</v>
      </c>
      <c r="JL59" s="5">
        <v>0</v>
      </c>
      <c r="JM59" s="5">
        <v>0</v>
      </c>
      <c r="JN59" s="5">
        <v>0</v>
      </c>
      <c r="JO59" s="5">
        <v>0</v>
      </c>
      <c r="JP59" s="6">
        <v>0</v>
      </c>
      <c r="JR59" t="s">
        <v>9</v>
      </c>
      <c r="JS59" s="4">
        <v>0</v>
      </c>
      <c r="JT59" s="5">
        <v>0</v>
      </c>
      <c r="JU59" s="5">
        <v>0</v>
      </c>
      <c r="JV59" s="5">
        <v>0</v>
      </c>
      <c r="JW59" s="5">
        <v>0</v>
      </c>
      <c r="JX59" s="5">
        <v>0</v>
      </c>
      <c r="JY59" s="5">
        <v>0</v>
      </c>
      <c r="JZ59" s="5">
        <v>0</v>
      </c>
      <c r="KA59" s="5">
        <v>0</v>
      </c>
      <c r="KB59" s="5">
        <v>0</v>
      </c>
      <c r="KC59" s="5">
        <v>0</v>
      </c>
      <c r="KD59" s="5">
        <v>0</v>
      </c>
      <c r="KE59" s="5">
        <v>0</v>
      </c>
      <c r="KF59" s="5">
        <v>0</v>
      </c>
      <c r="KG59" s="5">
        <v>0</v>
      </c>
      <c r="KH59" s="5">
        <v>0</v>
      </c>
      <c r="KI59" s="5">
        <v>0</v>
      </c>
      <c r="KJ59" s="5">
        <v>0</v>
      </c>
      <c r="KK59" s="5">
        <v>0</v>
      </c>
      <c r="KL59" s="5">
        <v>0</v>
      </c>
      <c r="KM59" s="5">
        <v>0</v>
      </c>
      <c r="KN59" s="5">
        <v>0</v>
      </c>
      <c r="KO59" s="6">
        <v>0</v>
      </c>
      <c r="KQ59" t="s">
        <v>9</v>
      </c>
      <c r="KR59" s="29">
        <v>0</v>
      </c>
      <c r="KS59" s="29">
        <v>0</v>
      </c>
      <c r="KT59" s="29">
        <v>0</v>
      </c>
      <c r="KU59" s="29">
        <v>0</v>
      </c>
      <c r="KV59" s="29">
        <v>0</v>
      </c>
      <c r="KW59" s="29">
        <v>0</v>
      </c>
      <c r="KX59" s="29">
        <v>0</v>
      </c>
      <c r="KY59" s="29">
        <v>0</v>
      </c>
      <c r="KZ59" s="29">
        <v>0</v>
      </c>
      <c r="LA59" s="29">
        <v>0</v>
      </c>
      <c r="LB59" s="29">
        <v>0</v>
      </c>
      <c r="LC59" s="29">
        <v>0</v>
      </c>
      <c r="LD59" s="29">
        <v>0</v>
      </c>
      <c r="LE59" s="29">
        <v>0</v>
      </c>
      <c r="LF59" s="29">
        <v>0</v>
      </c>
      <c r="LG59" s="29">
        <v>0</v>
      </c>
      <c r="LH59" s="29">
        <v>0</v>
      </c>
      <c r="LI59" s="29">
        <v>0</v>
      </c>
      <c r="LJ59" s="29">
        <v>0</v>
      </c>
      <c r="LK59" s="29">
        <v>0</v>
      </c>
      <c r="LL59" s="29">
        <v>0</v>
      </c>
      <c r="LM59" s="29">
        <v>0</v>
      </c>
      <c r="LN59" s="29">
        <v>0</v>
      </c>
      <c r="LP59" t="s">
        <v>9</v>
      </c>
      <c r="LQ59" s="29">
        <v>0</v>
      </c>
      <c r="LR59" s="29">
        <v>0</v>
      </c>
      <c r="LS59" s="29">
        <v>0</v>
      </c>
      <c r="LT59" s="29">
        <v>0</v>
      </c>
      <c r="LU59" s="29">
        <v>0</v>
      </c>
      <c r="LV59" s="29">
        <v>0</v>
      </c>
      <c r="LW59" s="29">
        <v>0</v>
      </c>
      <c r="LX59" s="29">
        <v>0</v>
      </c>
      <c r="LY59" s="29">
        <v>0</v>
      </c>
      <c r="LZ59" s="29">
        <v>0</v>
      </c>
      <c r="MA59" s="29">
        <v>0</v>
      </c>
      <c r="MB59" s="29">
        <v>0</v>
      </c>
      <c r="MC59" s="29">
        <v>0</v>
      </c>
      <c r="MD59" s="29">
        <v>0</v>
      </c>
      <c r="ME59" s="29">
        <v>0</v>
      </c>
      <c r="MF59" s="29">
        <v>0</v>
      </c>
      <c r="MG59" s="29">
        <v>0</v>
      </c>
      <c r="MH59" s="29">
        <v>0</v>
      </c>
      <c r="MI59" s="29">
        <v>0</v>
      </c>
      <c r="MJ59" s="29">
        <v>0</v>
      </c>
      <c r="MK59" s="29">
        <v>0</v>
      </c>
      <c r="ML59" s="29">
        <v>0</v>
      </c>
      <c r="MM59" s="29">
        <v>0</v>
      </c>
      <c r="MO59" t="s">
        <v>9</v>
      </c>
      <c r="MP59" s="29">
        <v>0</v>
      </c>
      <c r="MQ59" s="29">
        <v>0</v>
      </c>
      <c r="MR59" s="29">
        <v>0</v>
      </c>
      <c r="MS59" s="29">
        <v>0</v>
      </c>
      <c r="MT59" s="29">
        <v>0</v>
      </c>
      <c r="MU59" s="29">
        <v>0</v>
      </c>
      <c r="MV59" s="29">
        <v>0</v>
      </c>
      <c r="MW59" s="29">
        <v>0</v>
      </c>
      <c r="MX59" s="29">
        <v>0</v>
      </c>
      <c r="MY59" s="29">
        <v>0</v>
      </c>
      <c r="MZ59" s="29">
        <v>0</v>
      </c>
      <c r="NA59" s="29">
        <v>0</v>
      </c>
      <c r="NB59" s="29">
        <v>0</v>
      </c>
      <c r="NC59" s="29">
        <v>0</v>
      </c>
      <c r="ND59" s="29">
        <v>0</v>
      </c>
      <c r="NE59" s="29">
        <v>0</v>
      </c>
      <c r="NF59" s="29">
        <v>0</v>
      </c>
      <c r="NG59" s="29">
        <v>0</v>
      </c>
      <c r="NH59" s="29">
        <v>0</v>
      </c>
      <c r="NI59" s="29">
        <v>0</v>
      </c>
      <c r="NJ59" s="29">
        <v>0</v>
      </c>
      <c r="NK59" s="29">
        <v>0</v>
      </c>
      <c r="NL59" s="29">
        <v>0</v>
      </c>
    </row>
    <row r="60" spans="3:376" x14ac:dyDescent="0.3">
      <c r="C60" t="s">
        <v>10</v>
      </c>
      <c r="D60" s="4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6">
        <v>0</v>
      </c>
      <c r="AB60" t="s">
        <v>10</v>
      </c>
      <c r="AC60" s="4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6">
        <v>0</v>
      </c>
      <c r="BA60" t="s">
        <v>10</v>
      </c>
      <c r="BB60" s="4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4">
        <v>3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6">
        <v>0</v>
      </c>
      <c r="BZ60" t="s">
        <v>10</v>
      </c>
      <c r="CA60" s="4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6">
        <v>0</v>
      </c>
      <c r="CY60" t="s">
        <v>10</v>
      </c>
      <c r="CZ60" s="4">
        <v>0</v>
      </c>
      <c r="DA60" s="5">
        <v>0</v>
      </c>
      <c r="DB60" s="5">
        <v>0</v>
      </c>
      <c r="DC60" s="5">
        <v>0</v>
      </c>
      <c r="DD60" s="5">
        <v>0</v>
      </c>
      <c r="DE60" s="54">
        <v>3</v>
      </c>
      <c r="DF60" s="54">
        <v>3</v>
      </c>
      <c r="DG60" s="5">
        <v>0</v>
      </c>
      <c r="DH60" s="54">
        <v>3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6</v>
      </c>
      <c r="DO60" s="54">
        <v>9</v>
      </c>
      <c r="DP60" s="54">
        <v>9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3">
        <v>6</v>
      </c>
      <c r="DX60" s="30" t="s">
        <v>10</v>
      </c>
      <c r="DY60" s="34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6"/>
      <c r="EW60" t="s">
        <v>10</v>
      </c>
      <c r="EX60" s="4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4">
        <v>3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6">
        <v>0</v>
      </c>
      <c r="FV60" t="s">
        <v>10</v>
      </c>
      <c r="FW60" s="4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4">
        <v>3</v>
      </c>
      <c r="GD60" s="5">
        <v>0</v>
      </c>
      <c r="GE60" s="54">
        <v>3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6">
        <v>0</v>
      </c>
      <c r="GU60" t="s">
        <v>10</v>
      </c>
      <c r="GV60" s="4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0</v>
      </c>
      <c r="HC60" s="5">
        <v>0</v>
      </c>
      <c r="HD60" s="54">
        <v>6</v>
      </c>
      <c r="HE60" s="5">
        <v>0</v>
      </c>
      <c r="HF60" s="5">
        <v>0</v>
      </c>
      <c r="HG60" s="5">
        <v>0</v>
      </c>
      <c r="HH60" s="5">
        <v>0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6">
        <v>0</v>
      </c>
      <c r="HT60" t="s">
        <v>10</v>
      </c>
      <c r="HU60" s="4">
        <v>0</v>
      </c>
      <c r="HV60" s="5">
        <v>0</v>
      </c>
      <c r="HW60" s="5">
        <v>0</v>
      </c>
      <c r="HX60" s="5">
        <v>0</v>
      </c>
      <c r="HY60" s="5">
        <v>0</v>
      </c>
      <c r="HZ60" s="5">
        <v>0</v>
      </c>
      <c r="IA60" s="5">
        <v>0</v>
      </c>
      <c r="IB60" s="5">
        <v>0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5">
        <v>0</v>
      </c>
      <c r="IJ60" s="5">
        <v>0</v>
      </c>
      <c r="IK60" s="5">
        <v>0</v>
      </c>
      <c r="IL60" s="5">
        <v>0</v>
      </c>
      <c r="IM60" s="5">
        <v>0</v>
      </c>
      <c r="IN60" s="5">
        <v>0</v>
      </c>
      <c r="IO60" s="5">
        <v>0</v>
      </c>
      <c r="IP60" s="5">
        <v>0</v>
      </c>
      <c r="IQ60" s="6">
        <v>0</v>
      </c>
      <c r="IS60" t="s">
        <v>10</v>
      </c>
      <c r="IT60" s="4">
        <v>0</v>
      </c>
      <c r="IU60" s="5">
        <v>0</v>
      </c>
      <c r="IV60" s="5">
        <v>0</v>
      </c>
      <c r="IW60" s="5">
        <v>0</v>
      </c>
      <c r="IX60" s="5">
        <v>0</v>
      </c>
      <c r="IY60" s="5">
        <v>0</v>
      </c>
      <c r="IZ60" s="5">
        <v>0</v>
      </c>
      <c r="JA60" s="5">
        <v>0</v>
      </c>
      <c r="JB60" s="5">
        <v>0</v>
      </c>
      <c r="JC60" s="5">
        <v>0</v>
      </c>
      <c r="JD60" s="5">
        <v>0</v>
      </c>
      <c r="JE60" s="5">
        <v>0</v>
      </c>
      <c r="JF60" s="5">
        <v>0</v>
      </c>
      <c r="JG60" s="5">
        <v>0</v>
      </c>
      <c r="JH60" s="5">
        <v>0</v>
      </c>
      <c r="JI60" s="5">
        <v>0</v>
      </c>
      <c r="JJ60" s="5">
        <v>0</v>
      </c>
      <c r="JK60" s="5">
        <v>0</v>
      </c>
      <c r="JL60" s="5">
        <v>0</v>
      </c>
      <c r="JM60" s="5">
        <v>0</v>
      </c>
      <c r="JN60" s="5">
        <v>0</v>
      </c>
      <c r="JO60" s="5">
        <v>0</v>
      </c>
      <c r="JP60" s="6">
        <v>0</v>
      </c>
      <c r="JR60" t="s">
        <v>10</v>
      </c>
      <c r="JS60" s="4">
        <v>0</v>
      </c>
      <c r="JT60" s="5">
        <v>0</v>
      </c>
      <c r="JU60" s="5">
        <v>0</v>
      </c>
      <c r="JV60" s="5">
        <v>0</v>
      </c>
      <c r="JW60" s="5">
        <v>0</v>
      </c>
      <c r="JX60" s="5">
        <v>0</v>
      </c>
      <c r="JY60" s="5">
        <v>0</v>
      </c>
      <c r="JZ60" s="5">
        <v>0</v>
      </c>
      <c r="KA60" s="5">
        <v>0</v>
      </c>
      <c r="KB60" s="5">
        <v>0</v>
      </c>
      <c r="KC60" s="5">
        <v>0</v>
      </c>
      <c r="KD60" s="5">
        <v>0</v>
      </c>
      <c r="KE60" s="5">
        <v>0</v>
      </c>
      <c r="KF60" s="5">
        <v>0</v>
      </c>
      <c r="KG60" s="5">
        <v>0</v>
      </c>
      <c r="KH60" s="5">
        <v>0</v>
      </c>
      <c r="KI60" s="5">
        <v>0</v>
      </c>
      <c r="KJ60" s="5">
        <v>0</v>
      </c>
      <c r="KK60" s="5">
        <v>0</v>
      </c>
      <c r="KL60" s="5">
        <v>0</v>
      </c>
      <c r="KM60" s="5">
        <v>0</v>
      </c>
      <c r="KN60" s="5">
        <v>0</v>
      </c>
      <c r="KO60" s="6">
        <v>0</v>
      </c>
      <c r="KQ60" t="s">
        <v>10</v>
      </c>
      <c r="KR60" s="29">
        <v>0</v>
      </c>
      <c r="KS60" s="29">
        <v>0</v>
      </c>
      <c r="KT60" s="29">
        <v>0</v>
      </c>
      <c r="KU60" s="29">
        <v>0</v>
      </c>
      <c r="KV60" s="29">
        <v>0</v>
      </c>
      <c r="KW60" s="29">
        <v>0</v>
      </c>
      <c r="KX60" s="29">
        <v>0</v>
      </c>
      <c r="KY60" s="29">
        <v>0</v>
      </c>
      <c r="KZ60" s="29">
        <v>0</v>
      </c>
      <c r="LA60" s="29">
        <v>0</v>
      </c>
      <c r="LB60" s="29">
        <v>0</v>
      </c>
      <c r="LC60" s="29">
        <v>0</v>
      </c>
      <c r="LD60" s="29">
        <v>0</v>
      </c>
      <c r="LE60" s="29">
        <v>0</v>
      </c>
      <c r="LF60" s="29">
        <v>0</v>
      </c>
      <c r="LG60" s="29">
        <v>0</v>
      </c>
      <c r="LH60" s="29">
        <v>0</v>
      </c>
      <c r="LI60" s="29">
        <v>0</v>
      </c>
      <c r="LJ60" s="29">
        <v>0</v>
      </c>
      <c r="LK60" s="29">
        <v>0</v>
      </c>
      <c r="LL60" s="29">
        <v>0</v>
      </c>
      <c r="LM60" s="29">
        <v>0</v>
      </c>
      <c r="LN60" s="29">
        <v>0</v>
      </c>
      <c r="LP60" t="s">
        <v>10</v>
      </c>
      <c r="LQ60" s="29">
        <v>0</v>
      </c>
      <c r="LR60" s="29">
        <v>0</v>
      </c>
      <c r="LS60" s="29">
        <v>0</v>
      </c>
      <c r="LT60" s="29">
        <v>0</v>
      </c>
      <c r="LU60" s="29">
        <v>0</v>
      </c>
      <c r="LV60" s="29">
        <v>0</v>
      </c>
      <c r="LW60" s="29">
        <v>0</v>
      </c>
      <c r="LX60" s="29">
        <v>0</v>
      </c>
      <c r="LY60" s="29">
        <v>0</v>
      </c>
      <c r="LZ60" s="29">
        <v>0</v>
      </c>
      <c r="MA60" s="29">
        <v>0</v>
      </c>
      <c r="MB60" s="29">
        <v>0</v>
      </c>
      <c r="MC60" s="29">
        <v>0</v>
      </c>
      <c r="MD60" s="29">
        <v>0</v>
      </c>
      <c r="ME60" s="29">
        <v>0</v>
      </c>
      <c r="MF60" s="29">
        <v>0</v>
      </c>
      <c r="MG60" s="29">
        <v>0</v>
      </c>
      <c r="MH60" s="29">
        <v>0</v>
      </c>
      <c r="MI60" s="29">
        <v>0</v>
      </c>
      <c r="MJ60" s="29">
        <v>0</v>
      </c>
      <c r="MK60" s="29">
        <v>0</v>
      </c>
      <c r="ML60" s="29">
        <v>0</v>
      </c>
      <c r="MM60" s="29">
        <v>0</v>
      </c>
      <c r="MO60" t="s">
        <v>10</v>
      </c>
      <c r="MP60" s="4">
        <v>0</v>
      </c>
      <c r="MQ60" s="5">
        <v>0</v>
      </c>
      <c r="MR60" s="5">
        <v>0</v>
      </c>
      <c r="MS60" s="5">
        <v>0</v>
      </c>
      <c r="MT60" s="5">
        <v>0</v>
      </c>
      <c r="MU60" s="5">
        <v>0</v>
      </c>
      <c r="MV60" s="5">
        <v>0</v>
      </c>
      <c r="MW60" s="5">
        <v>0</v>
      </c>
      <c r="MX60" s="5">
        <v>0</v>
      </c>
      <c r="MY60" s="5">
        <v>0</v>
      </c>
      <c r="MZ60" s="5">
        <v>0</v>
      </c>
      <c r="NA60" s="5">
        <v>0</v>
      </c>
      <c r="NB60" s="5">
        <v>0</v>
      </c>
      <c r="NC60" s="5">
        <v>0</v>
      </c>
      <c r="ND60" s="5">
        <v>0</v>
      </c>
      <c r="NE60" s="5">
        <v>0</v>
      </c>
      <c r="NF60" s="54">
        <v>5</v>
      </c>
      <c r="NG60" s="54">
        <v>5</v>
      </c>
      <c r="NH60" s="5">
        <v>0</v>
      </c>
      <c r="NI60" s="5">
        <v>0</v>
      </c>
      <c r="NJ60" s="5">
        <v>0</v>
      </c>
      <c r="NK60" s="5">
        <v>0</v>
      </c>
      <c r="NL60" s="6">
        <v>0</v>
      </c>
    </row>
    <row r="61" spans="3:376" x14ac:dyDescent="0.3">
      <c r="C61" t="s">
        <v>11</v>
      </c>
      <c r="D61" s="4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6">
        <v>0</v>
      </c>
      <c r="AB61" t="s">
        <v>11</v>
      </c>
      <c r="AC61" s="4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6">
        <v>0</v>
      </c>
      <c r="BA61" t="s">
        <v>11</v>
      </c>
      <c r="BB61" s="20">
        <v>0</v>
      </c>
      <c r="BC61" s="21">
        <v>0</v>
      </c>
      <c r="BD61" s="21">
        <v>0</v>
      </c>
      <c r="BE61" s="21">
        <v>0</v>
      </c>
      <c r="BF61" s="21">
        <v>0</v>
      </c>
      <c r="BG61" s="21">
        <v>0</v>
      </c>
      <c r="BH61" s="21">
        <v>0</v>
      </c>
      <c r="BI61" s="21">
        <v>0</v>
      </c>
      <c r="BJ61" s="21">
        <v>0</v>
      </c>
      <c r="BK61" s="21">
        <v>0</v>
      </c>
      <c r="BL61" s="21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0</v>
      </c>
      <c r="BS61" s="21">
        <v>0</v>
      </c>
      <c r="BT61" s="21">
        <v>0</v>
      </c>
      <c r="BU61" s="21">
        <v>0</v>
      </c>
      <c r="BV61" s="21">
        <v>0</v>
      </c>
      <c r="BW61" s="21">
        <v>0</v>
      </c>
      <c r="BX61" s="22">
        <v>0</v>
      </c>
      <c r="BZ61" t="s">
        <v>11</v>
      </c>
      <c r="CA61" s="4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6">
        <v>0</v>
      </c>
      <c r="CY61" t="s">
        <v>11</v>
      </c>
      <c r="CZ61" s="4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3">
        <v>5</v>
      </c>
      <c r="DX61" s="30" t="s">
        <v>11</v>
      </c>
      <c r="DY61" s="34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6"/>
      <c r="EW61" t="s">
        <v>11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 s="25">
        <v>0</v>
      </c>
      <c r="FV61" t="s">
        <v>11</v>
      </c>
      <c r="FW61" s="4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3">
        <v>4</v>
      </c>
      <c r="GU61" t="s">
        <v>11</v>
      </c>
      <c r="GV61" s="4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3">
        <v>2</v>
      </c>
      <c r="HT61" t="s">
        <v>11</v>
      </c>
      <c r="HU61" s="4">
        <v>0</v>
      </c>
      <c r="HV61" s="5">
        <v>0</v>
      </c>
      <c r="HW61" s="5">
        <v>0</v>
      </c>
      <c r="HX61" s="5">
        <v>0</v>
      </c>
      <c r="HY61" s="5">
        <v>0</v>
      </c>
      <c r="HZ61" s="5">
        <v>0</v>
      </c>
      <c r="IA61" s="5">
        <v>0</v>
      </c>
      <c r="IB61" s="5">
        <v>0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5">
        <v>0</v>
      </c>
      <c r="IJ61" s="5">
        <v>0</v>
      </c>
      <c r="IK61" s="5">
        <v>0</v>
      </c>
      <c r="IL61" s="5">
        <v>0</v>
      </c>
      <c r="IM61" s="5">
        <v>0</v>
      </c>
      <c r="IN61" s="5">
        <v>0</v>
      </c>
      <c r="IO61" s="5">
        <v>0</v>
      </c>
      <c r="IP61" s="5">
        <v>0</v>
      </c>
      <c r="IQ61" s="6">
        <v>0</v>
      </c>
      <c r="IS61" t="s">
        <v>11</v>
      </c>
      <c r="IT61" s="4">
        <v>0</v>
      </c>
      <c r="IU61" s="5">
        <v>0</v>
      </c>
      <c r="IV61" s="5">
        <v>0</v>
      </c>
      <c r="IW61" s="5">
        <v>0</v>
      </c>
      <c r="IX61" s="5">
        <v>0</v>
      </c>
      <c r="IY61" s="5">
        <v>0</v>
      </c>
      <c r="IZ61" s="5">
        <v>0</v>
      </c>
      <c r="JA61" s="5">
        <v>0</v>
      </c>
      <c r="JB61" s="5">
        <v>0</v>
      </c>
      <c r="JC61" s="5">
        <v>0</v>
      </c>
      <c r="JD61" s="5">
        <v>0</v>
      </c>
      <c r="JE61" s="5">
        <v>0</v>
      </c>
      <c r="JF61" s="5">
        <v>0</v>
      </c>
      <c r="JG61" s="5">
        <v>0</v>
      </c>
      <c r="JH61" s="5">
        <v>0</v>
      </c>
      <c r="JI61" s="5">
        <v>0</v>
      </c>
      <c r="JJ61" s="5">
        <v>0</v>
      </c>
      <c r="JK61" s="5">
        <v>0</v>
      </c>
      <c r="JL61" s="5">
        <v>0</v>
      </c>
      <c r="JM61" s="5">
        <v>0</v>
      </c>
      <c r="JN61" s="5">
        <v>0</v>
      </c>
      <c r="JO61" s="5">
        <v>0</v>
      </c>
      <c r="JP61" s="6">
        <v>0</v>
      </c>
      <c r="JR61" t="s">
        <v>11</v>
      </c>
      <c r="JS61" s="4">
        <v>0</v>
      </c>
      <c r="JT61" s="5">
        <v>0</v>
      </c>
      <c r="JU61" s="5">
        <v>0</v>
      </c>
      <c r="JV61" s="5">
        <v>0</v>
      </c>
      <c r="JW61" s="5">
        <v>0</v>
      </c>
      <c r="JX61" s="5">
        <v>0</v>
      </c>
      <c r="JY61" s="5">
        <v>0</v>
      </c>
      <c r="JZ61" s="5">
        <v>0</v>
      </c>
      <c r="KA61" s="5">
        <v>0</v>
      </c>
      <c r="KB61" s="5">
        <v>0</v>
      </c>
      <c r="KC61" s="5">
        <v>0</v>
      </c>
      <c r="KD61" s="5">
        <v>0</v>
      </c>
      <c r="KE61" s="5">
        <v>0</v>
      </c>
      <c r="KF61" s="5">
        <v>0</v>
      </c>
      <c r="KG61" s="5">
        <v>0</v>
      </c>
      <c r="KH61" s="5">
        <v>0</v>
      </c>
      <c r="KI61" s="5">
        <v>0</v>
      </c>
      <c r="KJ61" s="5">
        <v>0</v>
      </c>
      <c r="KK61" s="5">
        <v>0</v>
      </c>
      <c r="KL61" s="5">
        <v>0</v>
      </c>
      <c r="KM61" s="5">
        <v>0</v>
      </c>
      <c r="KN61" s="5">
        <v>0</v>
      </c>
      <c r="KO61" s="6">
        <v>0</v>
      </c>
      <c r="KQ61" t="s">
        <v>11</v>
      </c>
      <c r="KR61" s="29">
        <v>0</v>
      </c>
      <c r="KS61" s="29">
        <v>0</v>
      </c>
      <c r="KT61" s="29">
        <v>0</v>
      </c>
      <c r="KU61" s="29">
        <v>0</v>
      </c>
      <c r="KV61" s="29">
        <v>0</v>
      </c>
      <c r="KW61" s="29">
        <v>0</v>
      </c>
      <c r="KX61" s="29">
        <v>0</v>
      </c>
      <c r="KY61" s="29">
        <v>0</v>
      </c>
      <c r="KZ61" s="29">
        <v>0</v>
      </c>
      <c r="LA61" s="29">
        <v>0</v>
      </c>
      <c r="LB61" s="29">
        <v>0</v>
      </c>
      <c r="LC61" s="29">
        <v>0</v>
      </c>
      <c r="LD61" s="29">
        <v>0</v>
      </c>
      <c r="LE61" s="29">
        <v>0</v>
      </c>
      <c r="LF61" s="29">
        <v>0</v>
      </c>
      <c r="LG61" s="29">
        <v>0</v>
      </c>
      <c r="LH61" s="29">
        <v>0</v>
      </c>
      <c r="LI61" s="29">
        <v>0</v>
      </c>
      <c r="LJ61" s="29">
        <v>0</v>
      </c>
      <c r="LK61" s="29">
        <v>0</v>
      </c>
      <c r="LL61" s="29">
        <v>0</v>
      </c>
      <c r="LM61" s="29">
        <v>0</v>
      </c>
      <c r="LN61" s="29">
        <v>0</v>
      </c>
      <c r="LP61" t="s">
        <v>11</v>
      </c>
      <c r="LQ61" s="29">
        <v>0</v>
      </c>
      <c r="LR61" s="29">
        <v>0</v>
      </c>
      <c r="LS61" s="29">
        <v>0</v>
      </c>
      <c r="LT61" s="29">
        <v>0</v>
      </c>
      <c r="LU61" s="29">
        <v>0</v>
      </c>
      <c r="LV61" s="29">
        <v>0</v>
      </c>
      <c r="LW61" s="29">
        <v>0</v>
      </c>
      <c r="LX61" s="29">
        <v>0</v>
      </c>
      <c r="LY61" s="29">
        <v>0</v>
      </c>
      <c r="LZ61" s="29">
        <v>0</v>
      </c>
      <c r="MA61" s="29">
        <v>0</v>
      </c>
      <c r="MB61" s="29">
        <v>0</v>
      </c>
      <c r="MC61" s="29">
        <v>0</v>
      </c>
      <c r="MD61" s="29">
        <v>0</v>
      </c>
      <c r="ME61" s="29">
        <v>0</v>
      </c>
      <c r="MF61" s="29">
        <v>0</v>
      </c>
      <c r="MG61" s="29">
        <v>0</v>
      </c>
      <c r="MH61" s="29">
        <v>0</v>
      </c>
      <c r="MI61" s="29">
        <v>0</v>
      </c>
      <c r="MJ61" s="29">
        <v>0</v>
      </c>
      <c r="MK61" s="29">
        <v>0</v>
      </c>
      <c r="ML61" s="29">
        <v>0</v>
      </c>
      <c r="MM61" s="29">
        <v>0</v>
      </c>
      <c r="MO61" t="s">
        <v>11</v>
      </c>
      <c r="MP61" s="29">
        <v>0</v>
      </c>
      <c r="MQ61" s="29">
        <v>0</v>
      </c>
      <c r="MR61" s="29">
        <v>0</v>
      </c>
      <c r="MS61" s="29">
        <v>0</v>
      </c>
      <c r="MT61" s="29">
        <v>0</v>
      </c>
      <c r="MU61" s="29">
        <v>0</v>
      </c>
      <c r="MV61" s="29">
        <v>0</v>
      </c>
      <c r="MW61" s="29">
        <v>0</v>
      </c>
      <c r="MX61" s="29">
        <v>0</v>
      </c>
      <c r="MY61" s="29">
        <v>0</v>
      </c>
      <c r="MZ61" s="29">
        <v>0</v>
      </c>
      <c r="NA61" s="29">
        <v>0</v>
      </c>
      <c r="NB61" s="29">
        <v>0</v>
      </c>
      <c r="NC61" s="29">
        <v>0</v>
      </c>
      <c r="ND61" s="29">
        <v>0</v>
      </c>
      <c r="NE61" s="29">
        <v>0</v>
      </c>
      <c r="NF61" s="29">
        <v>0</v>
      </c>
      <c r="NG61" s="29">
        <v>0</v>
      </c>
      <c r="NH61" s="29">
        <v>0</v>
      </c>
      <c r="NI61" s="29">
        <v>0</v>
      </c>
      <c r="NJ61" s="29">
        <v>0</v>
      </c>
      <c r="NK61" s="29">
        <v>0</v>
      </c>
      <c r="NL61" s="29">
        <v>0</v>
      </c>
    </row>
    <row r="62" spans="3:376" x14ac:dyDescent="0.3">
      <c r="C62" t="s">
        <v>12</v>
      </c>
      <c r="D62" s="4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6">
        <v>0</v>
      </c>
      <c r="AB62" t="s">
        <v>12</v>
      </c>
      <c r="AC62" s="4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6">
        <v>0</v>
      </c>
      <c r="BA62" t="s">
        <v>12</v>
      </c>
      <c r="BB62" s="4">
        <v>0</v>
      </c>
      <c r="BC62" s="5">
        <v>0</v>
      </c>
      <c r="BD62" s="5">
        <v>0</v>
      </c>
      <c r="BE62" s="54">
        <v>6</v>
      </c>
      <c r="BF62" s="54">
        <v>6</v>
      </c>
      <c r="BG62" s="54">
        <v>6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6">
        <v>0</v>
      </c>
      <c r="BZ62" t="s">
        <v>12</v>
      </c>
      <c r="CA62" s="4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6">
        <v>0</v>
      </c>
      <c r="CY62" t="s">
        <v>12</v>
      </c>
      <c r="CZ62" s="4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6">
        <v>0</v>
      </c>
      <c r="DX62" s="30" t="s">
        <v>12</v>
      </c>
      <c r="DY62" s="34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6"/>
      <c r="EW62" t="s">
        <v>12</v>
      </c>
      <c r="EX62" s="4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6">
        <v>0</v>
      </c>
      <c r="FV62" t="s">
        <v>12</v>
      </c>
      <c r="FW62" s="4">
        <v>0</v>
      </c>
      <c r="FX62" s="5">
        <v>0</v>
      </c>
      <c r="FY62" s="5">
        <v>0</v>
      </c>
      <c r="FZ62" s="5">
        <v>0</v>
      </c>
      <c r="GA62" s="5">
        <v>0</v>
      </c>
      <c r="GB62" s="54">
        <v>6</v>
      </c>
      <c r="GC62" s="54">
        <v>6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6">
        <v>0</v>
      </c>
      <c r="GU62" t="s">
        <v>12</v>
      </c>
      <c r="GV62" s="4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6">
        <v>0</v>
      </c>
      <c r="HT62" t="s">
        <v>12</v>
      </c>
      <c r="HU62" s="4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0</v>
      </c>
      <c r="II62" s="5">
        <v>0</v>
      </c>
      <c r="IJ62" s="5">
        <v>0</v>
      </c>
      <c r="IK62" s="5">
        <v>0</v>
      </c>
      <c r="IL62" s="5">
        <v>0</v>
      </c>
      <c r="IM62" s="5">
        <v>0</v>
      </c>
      <c r="IN62" s="5">
        <v>0</v>
      </c>
      <c r="IO62" s="5">
        <v>0</v>
      </c>
      <c r="IP62" s="5">
        <v>0</v>
      </c>
      <c r="IQ62" s="6">
        <v>0</v>
      </c>
      <c r="IS62" t="s">
        <v>12</v>
      </c>
      <c r="IT62" s="4">
        <v>0</v>
      </c>
      <c r="IU62" s="5">
        <v>0</v>
      </c>
      <c r="IV62" s="5">
        <v>0</v>
      </c>
      <c r="IW62" s="5">
        <v>0</v>
      </c>
      <c r="IX62" s="5">
        <v>0</v>
      </c>
      <c r="IY62" s="5">
        <v>0</v>
      </c>
      <c r="IZ62" s="5">
        <v>0</v>
      </c>
      <c r="JA62" s="5">
        <v>0</v>
      </c>
      <c r="JB62" s="5">
        <v>0</v>
      </c>
      <c r="JC62" s="5">
        <v>0</v>
      </c>
      <c r="JD62" s="5">
        <v>0</v>
      </c>
      <c r="JE62" s="5">
        <v>0</v>
      </c>
      <c r="JF62" s="5">
        <v>0</v>
      </c>
      <c r="JG62" s="5">
        <v>0</v>
      </c>
      <c r="JH62" s="5">
        <v>0</v>
      </c>
      <c r="JI62" s="5">
        <v>0</v>
      </c>
      <c r="JJ62" s="5">
        <v>0</v>
      </c>
      <c r="JK62" s="5">
        <v>0</v>
      </c>
      <c r="JL62" s="5">
        <v>0</v>
      </c>
      <c r="JM62" s="5">
        <v>0</v>
      </c>
      <c r="JN62" s="5">
        <v>0</v>
      </c>
      <c r="JO62" s="5">
        <v>0</v>
      </c>
      <c r="JP62" s="6">
        <v>0</v>
      </c>
      <c r="JR62" t="s">
        <v>12</v>
      </c>
      <c r="JS62" s="26">
        <v>0</v>
      </c>
      <c r="JT62" s="27">
        <v>0</v>
      </c>
      <c r="JU62" s="27">
        <v>0</v>
      </c>
      <c r="JV62" s="27">
        <v>0</v>
      </c>
      <c r="JW62" s="27">
        <v>0</v>
      </c>
      <c r="JX62" s="27">
        <v>0</v>
      </c>
      <c r="JY62" s="27">
        <v>0</v>
      </c>
      <c r="JZ62" s="27">
        <v>0</v>
      </c>
      <c r="KA62" s="27">
        <v>0</v>
      </c>
      <c r="KB62" s="27">
        <v>0</v>
      </c>
      <c r="KC62" s="27">
        <v>0</v>
      </c>
      <c r="KD62" s="27">
        <v>0</v>
      </c>
      <c r="KE62" s="27">
        <v>0</v>
      </c>
      <c r="KF62" s="27">
        <v>0</v>
      </c>
      <c r="KG62" s="27">
        <v>0</v>
      </c>
      <c r="KH62" s="27">
        <v>0</v>
      </c>
      <c r="KI62" s="27">
        <v>0</v>
      </c>
      <c r="KJ62" s="27">
        <v>0</v>
      </c>
      <c r="KK62" s="27">
        <v>0</v>
      </c>
      <c r="KL62" s="27">
        <v>0</v>
      </c>
      <c r="KM62" s="27">
        <v>0</v>
      </c>
      <c r="KN62" s="27">
        <v>0</v>
      </c>
      <c r="KO62" s="28">
        <v>0</v>
      </c>
      <c r="KQ62" t="s">
        <v>12</v>
      </c>
      <c r="KR62" s="4">
        <v>0</v>
      </c>
      <c r="KS62" s="5">
        <v>0</v>
      </c>
      <c r="KT62" s="5">
        <v>0</v>
      </c>
      <c r="KU62" s="5">
        <v>0</v>
      </c>
      <c r="KV62" s="5">
        <v>0</v>
      </c>
      <c r="KW62" s="5">
        <v>0</v>
      </c>
      <c r="KX62" s="5">
        <v>0</v>
      </c>
      <c r="KY62" s="5">
        <v>0</v>
      </c>
      <c r="KZ62" s="5">
        <v>0</v>
      </c>
      <c r="LA62" s="5">
        <v>0</v>
      </c>
      <c r="LB62" s="5">
        <v>0</v>
      </c>
      <c r="LC62" s="5">
        <v>0</v>
      </c>
      <c r="LD62" s="5">
        <v>0</v>
      </c>
      <c r="LE62" s="5">
        <v>0</v>
      </c>
      <c r="LF62" s="5">
        <v>0</v>
      </c>
      <c r="LG62" s="5">
        <v>0</v>
      </c>
      <c r="LH62" s="5">
        <v>0</v>
      </c>
      <c r="LI62" s="5">
        <v>0</v>
      </c>
      <c r="LJ62" s="5">
        <v>0</v>
      </c>
      <c r="LK62" s="5">
        <v>0</v>
      </c>
      <c r="LL62" s="5">
        <v>0</v>
      </c>
      <c r="LM62" s="5">
        <v>0</v>
      </c>
      <c r="LN62" s="6">
        <v>0</v>
      </c>
      <c r="LP62" t="s">
        <v>12</v>
      </c>
      <c r="LQ62" s="4">
        <v>0</v>
      </c>
      <c r="LR62" s="5">
        <v>0</v>
      </c>
      <c r="LS62" s="5">
        <v>0</v>
      </c>
      <c r="LT62" s="5">
        <v>0</v>
      </c>
      <c r="LU62" s="5">
        <v>0</v>
      </c>
      <c r="LV62" s="5">
        <v>0</v>
      </c>
      <c r="LW62" s="5">
        <v>0</v>
      </c>
      <c r="LX62" s="5">
        <v>0</v>
      </c>
      <c r="LY62" s="5">
        <v>0</v>
      </c>
      <c r="LZ62" s="5">
        <v>0</v>
      </c>
      <c r="MA62" s="5">
        <v>0</v>
      </c>
      <c r="MB62" s="5">
        <v>0</v>
      </c>
      <c r="MC62" s="5">
        <v>0</v>
      </c>
      <c r="MD62" s="5">
        <v>0</v>
      </c>
      <c r="ME62" s="5">
        <v>0</v>
      </c>
      <c r="MF62" s="5">
        <v>0</v>
      </c>
      <c r="MG62" s="5">
        <v>0</v>
      </c>
      <c r="MH62" s="5">
        <v>0</v>
      </c>
      <c r="MI62" s="5">
        <v>0</v>
      </c>
      <c r="MJ62" s="5">
        <v>0</v>
      </c>
      <c r="MK62" s="5">
        <v>0</v>
      </c>
      <c r="ML62" s="5">
        <v>0</v>
      </c>
      <c r="MM62" s="6">
        <v>0</v>
      </c>
      <c r="MO62" t="s">
        <v>12</v>
      </c>
      <c r="MP62" s="4">
        <v>0</v>
      </c>
      <c r="MQ62" s="5">
        <v>0</v>
      </c>
      <c r="MR62" s="5">
        <v>0</v>
      </c>
      <c r="MS62" s="5">
        <v>0</v>
      </c>
      <c r="MT62" s="5">
        <v>0</v>
      </c>
      <c r="MU62" s="5">
        <v>0</v>
      </c>
      <c r="MV62" s="5">
        <v>0</v>
      </c>
      <c r="MW62" s="5">
        <v>0</v>
      </c>
      <c r="MX62" s="5">
        <v>0</v>
      </c>
      <c r="MY62" s="5">
        <v>0</v>
      </c>
      <c r="MZ62" s="5">
        <v>0</v>
      </c>
      <c r="NA62" s="5">
        <v>0</v>
      </c>
      <c r="NB62" s="5">
        <v>0</v>
      </c>
      <c r="NC62" s="5">
        <v>0</v>
      </c>
      <c r="ND62" s="5">
        <v>0</v>
      </c>
      <c r="NE62" s="5">
        <v>0</v>
      </c>
      <c r="NF62" s="5">
        <v>0</v>
      </c>
      <c r="NG62" s="5">
        <v>0</v>
      </c>
      <c r="NH62" s="5">
        <v>0</v>
      </c>
      <c r="NI62" s="5">
        <v>0</v>
      </c>
      <c r="NJ62" s="5">
        <v>0</v>
      </c>
      <c r="NK62" s="5">
        <v>0</v>
      </c>
      <c r="NL62" s="6">
        <v>0</v>
      </c>
    </row>
    <row r="63" spans="3:376" x14ac:dyDescent="0.3">
      <c r="C63" t="s">
        <v>13</v>
      </c>
      <c r="D63" s="4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6">
        <v>0</v>
      </c>
      <c r="AB63" t="s">
        <v>13</v>
      </c>
      <c r="AC63" s="4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6">
        <v>0</v>
      </c>
      <c r="BA63" t="s">
        <v>13</v>
      </c>
      <c r="BB63" s="20">
        <v>0</v>
      </c>
      <c r="BC63" s="21">
        <v>0</v>
      </c>
      <c r="BD63" s="21">
        <v>0</v>
      </c>
      <c r="BE63" s="21">
        <v>0</v>
      </c>
      <c r="BF63" s="21">
        <v>0</v>
      </c>
      <c r="BG63" s="21">
        <v>0</v>
      </c>
      <c r="BH63" s="21">
        <v>0</v>
      </c>
      <c r="BI63" s="21">
        <v>0</v>
      </c>
      <c r="BJ63" s="21">
        <v>0</v>
      </c>
      <c r="BK63" s="21">
        <v>0</v>
      </c>
      <c r="BL63" s="21">
        <v>0</v>
      </c>
      <c r="BM63" s="21">
        <v>0</v>
      </c>
      <c r="BN63" s="21">
        <v>0</v>
      </c>
      <c r="BO63" s="21">
        <v>0</v>
      </c>
      <c r="BP63" s="21">
        <v>0</v>
      </c>
      <c r="BQ63" s="21">
        <v>0</v>
      </c>
      <c r="BR63" s="21">
        <v>0</v>
      </c>
      <c r="BS63" s="21">
        <v>0</v>
      </c>
      <c r="BT63" s="21">
        <v>0</v>
      </c>
      <c r="BU63" s="21">
        <v>0</v>
      </c>
      <c r="BV63" s="21">
        <v>0</v>
      </c>
      <c r="BW63" s="21">
        <v>0</v>
      </c>
      <c r="BX63" s="22">
        <v>0</v>
      </c>
      <c r="BZ63" t="s">
        <v>13</v>
      </c>
      <c r="CA63" s="4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6">
        <v>0</v>
      </c>
      <c r="CY63" t="s">
        <v>13</v>
      </c>
      <c r="CZ63" s="4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6">
        <v>0</v>
      </c>
      <c r="DX63" s="30" t="s">
        <v>13</v>
      </c>
      <c r="DY63" s="34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6"/>
      <c r="EW63" t="s">
        <v>13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 s="25">
        <v>0</v>
      </c>
      <c r="FV63" t="s">
        <v>13</v>
      </c>
      <c r="FW63" s="23">
        <v>0</v>
      </c>
      <c r="FX63" s="23">
        <v>0</v>
      </c>
      <c r="FY63" s="23">
        <v>0</v>
      </c>
      <c r="FZ63" s="23">
        <v>0</v>
      </c>
      <c r="GA63" s="23">
        <v>0</v>
      </c>
      <c r="GB63" s="23">
        <v>0</v>
      </c>
      <c r="GC63" s="23">
        <v>0</v>
      </c>
      <c r="GD63" s="23">
        <v>0</v>
      </c>
      <c r="GE63" s="23">
        <v>0</v>
      </c>
      <c r="GF63" s="23">
        <v>0</v>
      </c>
      <c r="GG63" s="23">
        <v>0</v>
      </c>
      <c r="GH63" s="23">
        <v>0</v>
      </c>
      <c r="GI63" s="23">
        <v>0</v>
      </c>
      <c r="GJ63" s="23">
        <v>0</v>
      </c>
      <c r="GK63" s="23">
        <v>0</v>
      </c>
      <c r="GL63" s="23">
        <v>0</v>
      </c>
      <c r="GM63" s="23">
        <v>0</v>
      </c>
      <c r="GN63" s="23">
        <v>0</v>
      </c>
      <c r="GO63" s="23">
        <v>0</v>
      </c>
      <c r="GP63" s="23">
        <v>0</v>
      </c>
      <c r="GQ63" s="23">
        <v>0</v>
      </c>
      <c r="GR63" s="23">
        <v>0</v>
      </c>
      <c r="GS63" s="24">
        <v>0</v>
      </c>
      <c r="GU63" t="s">
        <v>13</v>
      </c>
      <c r="GV63" s="4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6">
        <v>0</v>
      </c>
      <c r="HT63" t="s">
        <v>13</v>
      </c>
      <c r="HU63" s="23">
        <v>0</v>
      </c>
      <c r="HV63" s="23">
        <v>0</v>
      </c>
      <c r="HW63" s="23">
        <v>0</v>
      </c>
      <c r="HX63" s="23">
        <v>0</v>
      </c>
      <c r="HY63" s="23">
        <v>0</v>
      </c>
      <c r="HZ63" s="23">
        <v>0</v>
      </c>
      <c r="IA63" s="23">
        <v>0</v>
      </c>
      <c r="IB63" s="23">
        <v>0</v>
      </c>
      <c r="IC63" s="23">
        <v>0</v>
      </c>
      <c r="ID63" s="23">
        <v>0</v>
      </c>
      <c r="IE63" s="23">
        <v>0</v>
      </c>
      <c r="IF63" s="23">
        <v>0</v>
      </c>
      <c r="IG63" s="23">
        <v>0</v>
      </c>
      <c r="IH63" s="23">
        <v>0</v>
      </c>
      <c r="II63" s="23">
        <v>0</v>
      </c>
      <c r="IJ63" s="23">
        <v>0</v>
      </c>
      <c r="IK63" s="23">
        <v>0</v>
      </c>
      <c r="IL63" s="23">
        <v>0</v>
      </c>
      <c r="IM63" s="23">
        <v>0</v>
      </c>
      <c r="IN63" s="23">
        <v>0</v>
      </c>
      <c r="IO63" s="23">
        <v>0</v>
      </c>
      <c r="IP63" s="23">
        <v>0</v>
      </c>
      <c r="IQ63" s="24">
        <v>0</v>
      </c>
      <c r="IS63" t="s">
        <v>13</v>
      </c>
      <c r="IT63" s="4">
        <v>0</v>
      </c>
      <c r="IU63" s="5">
        <v>0</v>
      </c>
      <c r="IV63" s="5">
        <v>0</v>
      </c>
      <c r="IW63" s="5">
        <v>0</v>
      </c>
      <c r="IX63" s="5">
        <v>0</v>
      </c>
      <c r="IY63" s="5">
        <v>0</v>
      </c>
      <c r="IZ63" s="5">
        <v>0</v>
      </c>
      <c r="JA63" s="5">
        <v>0</v>
      </c>
      <c r="JB63" s="5">
        <v>0</v>
      </c>
      <c r="JC63" s="5">
        <v>0</v>
      </c>
      <c r="JD63" s="5">
        <v>0</v>
      </c>
      <c r="JE63" s="5">
        <v>0</v>
      </c>
      <c r="JF63" s="5">
        <v>0</v>
      </c>
      <c r="JG63" s="5">
        <v>0</v>
      </c>
      <c r="JH63" s="5">
        <v>0</v>
      </c>
      <c r="JI63" s="5">
        <v>0</v>
      </c>
      <c r="JJ63" s="5">
        <v>0</v>
      </c>
      <c r="JK63" s="5">
        <v>0</v>
      </c>
      <c r="JL63" s="5">
        <v>0</v>
      </c>
      <c r="JM63" s="5">
        <v>0</v>
      </c>
      <c r="JN63" s="5">
        <v>0</v>
      </c>
      <c r="JO63" s="5">
        <v>0</v>
      </c>
      <c r="JP63" s="6">
        <v>0</v>
      </c>
      <c r="JR63" t="s">
        <v>13</v>
      </c>
      <c r="JS63" s="26">
        <v>0</v>
      </c>
      <c r="JT63" s="27">
        <v>0</v>
      </c>
      <c r="JU63" s="27">
        <v>0</v>
      </c>
      <c r="JV63" s="27">
        <v>0</v>
      </c>
      <c r="JW63" s="27">
        <v>0</v>
      </c>
      <c r="JX63" s="27">
        <v>0</v>
      </c>
      <c r="JY63" s="27">
        <v>0</v>
      </c>
      <c r="JZ63" s="27">
        <v>0</v>
      </c>
      <c r="KA63" s="27">
        <v>0</v>
      </c>
      <c r="KB63" s="27">
        <v>0</v>
      </c>
      <c r="KC63" s="27">
        <v>0</v>
      </c>
      <c r="KD63" s="27">
        <v>0</v>
      </c>
      <c r="KE63" s="27">
        <v>0</v>
      </c>
      <c r="KF63" s="27">
        <v>0</v>
      </c>
      <c r="KG63" s="27">
        <v>0</v>
      </c>
      <c r="KH63" s="27">
        <v>0</v>
      </c>
      <c r="KI63" s="27">
        <v>0</v>
      </c>
      <c r="KJ63" s="27">
        <v>0</v>
      </c>
      <c r="KK63" s="27">
        <v>0</v>
      </c>
      <c r="KL63" s="27">
        <v>0</v>
      </c>
      <c r="KM63" s="27">
        <v>0</v>
      </c>
      <c r="KN63" s="27">
        <v>0</v>
      </c>
      <c r="KO63" s="28">
        <v>0</v>
      </c>
      <c r="KQ63" t="s">
        <v>13</v>
      </c>
      <c r="KR63" s="4">
        <v>0</v>
      </c>
      <c r="KS63" s="5">
        <v>0</v>
      </c>
      <c r="KT63" s="5">
        <v>0</v>
      </c>
      <c r="KU63" s="5">
        <v>0</v>
      </c>
      <c r="KV63" s="5">
        <v>0</v>
      </c>
      <c r="KW63" s="5">
        <v>0</v>
      </c>
      <c r="KX63" s="5">
        <v>0</v>
      </c>
      <c r="KY63" s="5">
        <v>0</v>
      </c>
      <c r="KZ63" s="5">
        <v>0</v>
      </c>
      <c r="LA63" s="5">
        <v>0</v>
      </c>
      <c r="LB63" s="5">
        <v>0</v>
      </c>
      <c r="LC63" s="5">
        <v>0</v>
      </c>
      <c r="LD63" s="5">
        <v>0</v>
      </c>
      <c r="LE63" s="5">
        <v>0</v>
      </c>
      <c r="LF63" s="5">
        <v>0</v>
      </c>
      <c r="LG63" s="5">
        <v>0</v>
      </c>
      <c r="LH63" s="5">
        <v>0</v>
      </c>
      <c r="LI63" s="5">
        <v>0</v>
      </c>
      <c r="LJ63" s="5">
        <v>0</v>
      </c>
      <c r="LK63" s="5">
        <v>0</v>
      </c>
      <c r="LL63" s="5">
        <v>0</v>
      </c>
      <c r="LM63" s="5">
        <v>0</v>
      </c>
      <c r="LN63" s="6">
        <v>0</v>
      </c>
      <c r="LP63" t="s">
        <v>13</v>
      </c>
      <c r="LQ63" s="4">
        <v>0</v>
      </c>
      <c r="LR63" s="5">
        <v>0</v>
      </c>
      <c r="LS63" s="5">
        <v>0</v>
      </c>
      <c r="LT63" s="5">
        <v>0</v>
      </c>
      <c r="LU63" s="5">
        <v>0</v>
      </c>
      <c r="LV63" s="5">
        <v>0</v>
      </c>
      <c r="LW63" s="5">
        <v>0</v>
      </c>
      <c r="LX63" s="5">
        <v>0</v>
      </c>
      <c r="LY63" s="5">
        <v>0</v>
      </c>
      <c r="LZ63" s="5">
        <v>0</v>
      </c>
      <c r="MA63" s="5">
        <v>0</v>
      </c>
      <c r="MB63" s="5">
        <v>0</v>
      </c>
      <c r="MC63" s="5">
        <v>0</v>
      </c>
      <c r="MD63" s="5">
        <v>0</v>
      </c>
      <c r="ME63" s="5">
        <v>0</v>
      </c>
      <c r="MF63" s="5">
        <v>0</v>
      </c>
      <c r="MG63" s="5">
        <v>0</v>
      </c>
      <c r="MH63" s="5">
        <v>0</v>
      </c>
      <c r="MI63" s="5">
        <v>0</v>
      </c>
      <c r="MJ63" s="5">
        <v>0</v>
      </c>
      <c r="MK63" s="5">
        <v>0</v>
      </c>
      <c r="ML63" s="5">
        <v>0</v>
      </c>
      <c r="MM63" s="6">
        <v>0</v>
      </c>
      <c r="MO63" t="s">
        <v>13</v>
      </c>
      <c r="MP63" s="4">
        <v>0</v>
      </c>
      <c r="MQ63" s="5">
        <v>0</v>
      </c>
      <c r="MR63" s="5">
        <v>0</v>
      </c>
      <c r="MS63" s="5">
        <v>0</v>
      </c>
      <c r="MT63" s="5">
        <v>0</v>
      </c>
      <c r="MU63" s="5">
        <v>0</v>
      </c>
      <c r="MV63" s="5">
        <v>0</v>
      </c>
      <c r="MW63" s="5">
        <v>0</v>
      </c>
      <c r="MX63" s="5">
        <v>0</v>
      </c>
      <c r="MY63" s="5">
        <v>0</v>
      </c>
      <c r="MZ63" s="5">
        <v>0</v>
      </c>
      <c r="NA63" s="5">
        <v>0</v>
      </c>
      <c r="NB63" s="5">
        <v>0</v>
      </c>
      <c r="NC63" s="5">
        <v>0</v>
      </c>
      <c r="ND63" s="5">
        <v>0</v>
      </c>
      <c r="NE63" s="5">
        <v>0</v>
      </c>
      <c r="NF63" s="5">
        <v>0</v>
      </c>
      <c r="NG63" s="5">
        <v>0</v>
      </c>
      <c r="NH63" s="5">
        <v>0</v>
      </c>
      <c r="NI63" s="5">
        <v>0</v>
      </c>
      <c r="NJ63" s="5">
        <v>0</v>
      </c>
      <c r="NK63" s="5">
        <v>0</v>
      </c>
      <c r="NL63" s="6">
        <v>0</v>
      </c>
    </row>
    <row r="64" spans="3:376" x14ac:dyDescent="0.3">
      <c r="C64" t="s">
        <v>14</v>
      </c>
      <c r="D64" s="4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6">
        <v>0</v>
      </c>
      <c r="AB64" t="s">
        <v>14</v>
      </c>
      <c r="AC64" s="4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6">
        <v>0</v>
      </c>
      <c r="BA64" t="s">
        <v>14</v>
      </c>
      <c r="BB64" s="20">
        <v>0</v>
      </c>
      <c r="BC64" s="21">
        <v>0</v>
      </c>
      <c r="BD64" s="21">
        <v>0</v>
      </c>
      <c r="BE64" s="21">
        <v>0</v>
      </c>
      <c r="BF64" s="21">
        <v>0</v>
      </c>
      <c r="BG64" s="21">
        <v>0</v>
      </c>
      <c r="BH64" s="21">
        <v>0</v>
      </c>
      <c r="BI64" s="21">
        <v>0</v>
      </c>
      <c r="BJ64" s="21">
        <v>0</v>
      </c>
      <c r="BK64" s="21">
        <v>0</v>
      </c>
      <c r="BL64" s="21">
        <v>0</v>
      </c>
      <c r="BM64" s="21">
        <v>0</v>
      </c>
      <c r="BN64" s="21">
        <v>0</v>
      </c>
      <c r="BO64" s="21">
        <v>0</v>
      </c>
      <c r="BP64" s="21">
        <v>0</v>
      </c>
      <c r="BQ64" s="21">
        <v>0</v>
      </c>
      <c r="BR64" s="21">
        <v>0</v>
      </c>
      <c r="BS64" s="21">
        <v>0</v>
      </c>
      <c r="BT64" s="21">
        <v>0</v>
      </c>
      <c r="BU64" s="21">
        <v>0</v>
      </c>
      <c r="BV64" s="21">
        <v>0</v>
      </c>
      <c r="BW64" s="21">
        <v>0</v>
      </c>
      <c r="BX64" s="22">
        <v>0</v>
      </c>
      <c r="BZ64" t="s">
        <v>14</v>
      </c>
      <c r="CA64" s="4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6">
        <v>0</v>
      </c>
      <c r="CY64" t="s">
        <v>14</v>
      </c>
      <c r="CZ64" s="4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4">
        <v>8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6">
        <v>0</v>
      </c>
      <c r="DX64" s="30" t="s">
        <v>14</v>
      </c>
      <c r="DY64" s="34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6"/>
      <c r="EW64" t="s">
        <v>14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 s="25">
        <v>0</v>
      </c>
      <c r="FV64" t="s">
        <v>14</v>
      </c>
      <c r="FW64" s="23">
        <v>0</v>
      </c>
      <c r="FX64" s="23">
        <v>0</v>
      </c>
      <c r="FY64" s="23">
        <v>0</v>
      </c>
      <c r="FZ64" s="23">
        <v>0</v>
      </c>
      <c r="GA64" s="23">
        <v>0</v>
      </c>
      <c r="GB64" s="23">
        <v>0</v>
      </c>
      <c r="GC64" s="23">
        <v>0</v>
      </c>
      <c r="GD64" s="23">
        <v>0</v>
      </c>
      <c r="GE64" s="23">
        <v>0</v>
      </c>
      <c r="GF64" s="23">
        <v>0</v>
      </c>
      <c r="GG64" s="23">
        <v>0</v>
      </c>
      <c r="GH64" s="23">
        <v>0</v>
      </c>
      <c r="GI64" s="23">
        <v>0</v>
      </c>
      <c r="GJ64" s="23">
        <v>0</v>
      </c>
      <c r="GK64" s="23">
        <v>0</v>
      </c>
      <c r="GL64" s="23">
        <v>0</v>
      </c>
      <c r="GM64" s="23">
        <v>0</v>
      </c>
      <c r="GN64" s="23">
        <v>0</v>
      </c>
      <c r="GO64" s="23">
        <v>0</v>
      </c>
      <c r="GP64" s="23">
        <v>0</v>
      </c>
      <c r="GQ64" s="23">
        <v>0</v>
      </c>
      <c r="GR64" s="23">
        <v>0</v>
      </c>
      <c r="GS64" s="24">
        <v>0</v>
      </c>
      <c r="GU64" t="s">
        <v>14</v>
      </c>
      <c r="GV64" s="4">
        <v>0</v>
      </c>
      <c r="GW64" s="5">
        <v>0</v>
      </c>
      <c r="GX64" s="5">
        <v>0</v>
      </c>
      <c r="GY64" s="5">
        <v>0</v>
      </c>
      <c r="GZ64" s="5">
        <v>0</v>
      </c>
      <c r="HA64" s="5">
        <v>0</v>
      </c>
      <c r="HB64" s="5">
        <v>0</v>
      </c>
      <c r="HC64" s="5">
        <v>0</v>
      </c>
      <c r="HD64" s="5">
        <v>0</v>
      </c>
      <c r="HE64" s="5">
        <v>0</v>
      </c>
      <c r="HF64" s="5">
        <v>0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6">
        <v>0</v>
      </c>
      <c r="HT64" t="s">
        <v>14</v>
      </c>
      <c r="HU64" s="23">
        <v>0</v>
      </c>
      <c r="HV64" s="23">
        <v>0</v>
      </c>
      <c r="HW64" s="23">
        <v>0</v>
      </c>
      <c r="HX64" s="23">
        <v>0</v>
      </c>
      <c r="HY64" s="23">
        <v>0</v>
      </c>
      <c r="HZ64" s="23">
        <v>0</v>
      </c>
      <c r="IA64" s="23">
        <v>0</v>
      </c>
      <c r="IB64" s="23">
        <v>0</v>
      </c>
      <c r="IC64" s="23">
        <v>0</v>
      </c>
      <c r="ID64" s="23">
        <v>0</v>
      </c>
      <c r="IE64" s="23">
        <v>0</v>
      </c>
      <c r="IF64" s="23">
        <v>0</v>
      </c>
      <c r="IG64" s="23">
        <v>0</v>
      </c>
      <c r="IH64" s="23">
        <v>0</v>
      </c>
      <c r="II64" s="23">
        <v>0</v>
      </c>
      <c r="IJ64" s="23">
        <v>0</v>
      </c>
      <c r="IK64" s="23">
        <v>0</v>
      </c>
      <c r="IL64" s="23">
        <v>0</v>
      </c>
      <c r="IM64" s="23">
        <v>0</v>
      </c>
      <c r="IN64" s="23">
        <v>0</v>
      </c>
      <c r="IO64" s="23">
        <v>0</v>
      </c>
      <c r="IP64" s="23">
        <v>0</v>
      </c>
      <c r="IQ64" s="24">
        <v>0</v>
      </c>
      <c r="IS64" t="s">
        <v>14</v>
      </c>
      <c r="IT64" s="4">
        <v>0</v>
      </c>
      <c r="IU64" s="5">
        <v>0</v>
      </c>
      <c r="IV64" s="5">
        <v>0</v>
      </c>
      <c r="IW64" s="5">
        <v>0</v>
      </c>
      <c r="IX64" s="5">
        <v>0</v>
      </c>
      <c r="IY64" s="5">
        <v>0</v>
      </c>
      <c r="IZ64" s="5">
        <v>0</v>
      </c>
      <c r="JA64" s="5">
        <v>0</v>
      </c>
      <c r="JB64" s="5">
        <v>0</v>
      </c>
      <c r="JC64" s="5">
        <v>0</v>
      </c>
      <c r="JD64" s="5">
        <v>0</v>
      </c>
      <c r="JE64" s="5">
        <v>0</v>
      </c>
      <c r="JF64" s="5">
        <v>0</v>
      </c>
      <c r="JG64" s="5">
        <v>0</v>
      </c>
      <c r="JH64" s="5">
        <v>0</v>
      </c>
      <c r="JI64" s="5">
        <v>0</v>
      </c>
      <c r="JJ64" s="5">
        <v>0</v>
      </c>
      <c r="JK64" s="5">
        <v>0</v>
      </c>
      <c r="JL64" s="5">
        <v>0</v>
      </c>
      <c r="JM64" s="5">
        <v>0</v>
      </c>
      <c r="JN64" s="5">
        <v>0</v>
      </c>
      <c r="JO64" s="5">
        <v>0</v>
      </c>
      <c r="JP64" s="6">
        <v>0</v>
      </c>
      <c r="JR64" t="s">
        <v>14</v>
      </c>
      <c r="JS64" s="26">
        <v>0</v>
      </c>
      <c r="JT64" s="27">
        <v>0</v>
      </c>
      <c r="JU64" s="27">
        <v>0</v>
      </c>
      <c r="JV64" s="27">
        <v>0</v>
      </c>
      <c r="JW64" s="27">
        <v>0</v>
      </c>
      <c r="JX64" s="27">
        <v>0</v>
      </c>
      <c r="JY64" s="27">
        <v>0</v>
      </c>
      <c r="JZ64" s="27">
        <v>0</v>
      </c>
      <c r="KA64" s="27">
        <v>0</v>
      </c>
      <c r="KB64" s="27">
        <v>0</v>
      </c>
      <c r="KC64" s="27">
        <v>0</v>
      </c>
      <c r="KD64" s="27">
        <v>0</v>
      </c>
      <c r="KE64" s="27">
        <v>0</v>
      </c>
      <c r="KF64" s="27">
        <v>0</v>
      </c>
      <c r="KG64" s="27">
        <v>0</v>
      </c>
      <c r="KH64" s="27">
        <v>0</v>
      </c>
      <c r="KI64" s="27">
        <v>0</v>
      </c>
      <c r="KJ64" s="27">
        <v>0</v>
      </c>
      <c r="KK64" s="27">
        <v>0</v>
      </c>
      <c r="KL64" s="27">
        <v>0</v>
      </c>
      <c r="KM64" s="27">
        <v>0</v>
      </c>
      <c r="KN64" s="27">
        <v>0</v>
      </c>
      <c r="KO64" s="28">
        <v>0</v>
      </c>
      <c r="KQ64" t="s">
        <v>14</v>
      </c>
      <c r="KR64" s="4">
        <v>0</v>
      </c>
      <c r="KS64" s="5">
        <v>0</v>
      </c>
      <c r="KT64" s="5">
        <v>0</v>
      </c>
      <c r="KU64" s="5">
        <v>0</v>
      </c>
      <c r="KV64" s="5">
        <v>0</v>
      </c>
      <c r="KW64" s="5">
        <v>0</v>
      </c>
      <c r="KX64" s="5">
        <v>0</v>
      </c>
      <c r="KY64" s="5">
        <v>0</v>
      </c>
      <c r="KZ64" s="5">
        <v>0</v>
      </c>
      <c r="LA64" s="5">
        <v>0</v>
      </c>
      <c r="LB64" s="5">
        <v>0</v>
      </c>
      <c r="LC64" s="5">
        <v>0</v>
      </c>
      <c r="LD64" s="5">
        <v>0</v>
      </c>
      <c r="LE64" s="5">
        <v>0</v>
      </c>
      <c r="LF64" s="5">
        <v>0</v>
      </c>
      <c r="LG64" s="5">
        <v>0</v>
      </c>
      <c r="LH64" s="5">
        <v>0</v>
      </c>
      <c r="LI64" s="5">
        <v>0</v>
      </c>
      <c r="LJ64" s="5">
        <v>0</v>
      </c>
      <c r="LK64" s="5">
        <v>0</v>
      </c>
      <c r="LL64" s="5">
        <v>0</v>
      </c>
      <c r="LM64" s="5">
        <v>0</v>
      </c>
      <c r="LN64" s="6">
        <v>0</v>
      </c>
      <c r="LP64" t="s">
        <v>14</v>
      </c>
      <c r="LQ64" s="4">
        <v>0</v>
      </c>
      <c r="LR64" s="5">
        <v>0</v>
      </c>
      <c r="LS64" s="5">
        <v>0</v>
      </c>
      <c r="LT64" s="5">
        <v>0</v>
      </c>
      <c r="LU64" s="5">
        <v>0</v>
      </c>
      <c r="LV64" s="5">
        <v>0</v>
      </c>
      <c r="LW64" s="5">
        <v>0</v>
      </c>
      <c r="LX64" s="5">
        <v>0</v>
      </c>
      <c r="LY64" s="5">
        <v>0</v>
      </c>
      <c r="LZ64" s="5">
        <v>0</v>
      </c>
      <c r="MA64" s="5">
        <v>0</v>
      </c>
      <c r="MB64" s="5">
        <v>0</v>
      </c>
      <c r="MC64" s="5">
        <v>0</v>
      </c>
      <c r="MD64" s="5">
        <v>0</v>
      </c>
      <c r="ME64" s="5">
        <v>0</v>
      </c>
      <c r="MF64" s="5">
        <v>0</v>
      </c>
      <c r="MG64" s="5">
        <v>0</v>
      </c>
      <c r="MH64" s="5">
        <v>0</v>
      </c>
      <c r="MI64" s="5">
        <v>0</v>
      </c>
      <c r="MJ64" s="5">
        <v>0</v>
      </c>
      <c r="MK64" s="5">
        <v>0</v>
      </c>
      <c r="ML64" s="5">
        <v>0</v>
      </c>
      <c r="MM64" s="6">
        <v>0</v>
      </c>
      <c r="MO64" t="s">
        <v>14</v>
      </c>
      <c r="MP64" s="4">
        <v>0</v>
      </c>
      <c r="MQ64" s="5">
        <v>0</v>
      </c>
      <c r="MR64" s="5">
        <v>0</v>
      </c>
      <c r="MS64" s="5">
        <v>0</v>
      </c>
      <c r="MT64" s="5">
        <v>0</v>
      </c>
      <c r="MU64" s="5">
        <v>0</v>
      </c>
      <c r="MV64" s="5">
        <v>0</v>
      </c>
      <c r="MW64" s="5">
        <v>0</v>
      </c>
      <c r="MX64" s="5">
        <v>0</v>
      </c>
      <c r="MY64" s="5">
        <v>0</v>
      </c>
      <c r="MZ64" s="5">
        <v>0</v>
      </c>
      <c r="NA64" s="5">
        <v>0</v>
      </c>
      <c r="NB64" s="5">
        <v>0</v>
      </c>
      <c r="NC64" s="5">
        <v>0</v>
      </c>
      <c r="ND64" s="5">
        <v>0</v>
      </c>
      <c r="NE64" s="5">
        <v>0</v>
      </c>
      <c r="NF64" s="5">
        <v>0</v>
      </c>
      <c r="NG64" s="5">
        <v>0</v>
      </c>
      <c r="NH64" s="5">
        <v>0</v>
      </c>
      <c r="NI64" s="5">
        <v>0</v>
      </c>
      <c r="NJ64" s="5">
        <v>0</v>
      </c>
      <c r="NK64" s="5">
        <v>0</v>
      </c>
      <c r="NL64" s="6">
        <v>0</v>
      </c>
    </row>
    <row r="65" spans="3:376" x14ac:dyDescent="0.3">
      <c r="C65" s="7" t="s">
        <v>39</v>
      </c>
      <c r="D65">
        <f>AVERAGE(D51:D64)</f>
        <v>0</v>
      </c>
      <c r="E65">
        <f t="shared" ref="E65:BO65" si="264">AVERAGE(E51:E64)</f>
        <v>0</v>
      </c>
      <c r="F65">
        <f t="shared" si="264"/>
        <v>0</v>
      </c>
      <c r="G65">
        <f t="shared" si="264"/>
        <v>0</v>
      </c>
      <c r="H65">
        <f t="shared" si="264"/>
        <v>0</v>
      </c>
      <c r="I65">
        <f t="shared" si="264"/>
        <v>0</v>
      </c>
      <c r="J65">
        <f t="shared" si="264"/>
        <v>0</v>
      </c>
      <c r="K65">
        <f t="shared" si="264"/>
        <v>0</v>
      </c>
      <c r="L65">
        <f t="shared" si="264"/>
        <v>0</v>
      </c>
      <c r="M65">
        <f t="shared" si="264"/>
        <v>0</v>
      </c>
      <c r="N65">
        <f t="shared" si="264"/>
        <v>0</v>
      </c>
      <c r="O65">
        <f t="shared" si="264"/>
        <v>0</v>
      </c>
      <c r="P65">
        <f t="shared" si="264"/>
        <v>0</v>
      </c>
      <c r="Q65">
        <f t="shared" si="264"/>
        <v>0</v>
      </c>
      <c r="R65">
        <f t="shared" si="264"/>
        <v>0</v>
      </c>
      <c r="S65">
        <f t="shared" si="264"/>
        <v>0</v>
      </c>
      <c r="T65">
        <f t="shared" si="264"/>
        <v>0</v>
      </c>
      <c r="U65">
        <f t="shared" si="264"/>
        <v>0</v>
      </c>
      <c r="V65">
        <f t="shared" si="264"/>
        <v>0</v>
      </c>
      <c r="W65">
        <f t="shared" si="264"/>
        <v>0</v>
      </c>
      <c r="X65">
        <f t="shared" si="264"/>
        <v>0</v>
      </c>
      <c r="Y65">
        <f t="shared" si="264"/>
        <v>0</v>
      </c>
      <c r="Z65">
        <f t="shared" si="264"/>
        <v>0.35714285714285715</v>
      </c>
      <c r="AB65" s="7" t="s">
        <v>39</v>
      </c>
      <c r="AC65">
        <f t="shared" si="264"/>
        <v>0</v>
      </c>
      <c r="AD65">
        <f t="shared" si="264"/>
        <v>0.42857142857142855</v>
      </c>
      <c r="AE65">
        <f t="shared" si="264"/>
        <v>0</v>
      </c>
      <c r="AF65">
        <f t="shared" si="264"/>
        <v>0</v>
      </c>
      <c r="AG65">
        <f t="shared" si="264"/>
        <v>0.21428571428571427</v>
      </c>
      <c r="AH65">
        <f t="shared" si="264"/>
        <v>0.21428571428571427</v>
      </c>
      <c r="AI65">
        <f t="shared" si="264"/>
        <v>0.21428571428571427</v>
      </c>
      <c r="AJ65">
        <f t="shared" si="264"/>
        <v>0.21428571428571427</v>
      </c>
      <c r="AK65">
        <f t="shared" si="264"/>
        <v>0.21428571428571427</v>
      </c>
      <c r="AL65">
        <f t="shared" si="264"/>
        <v>0.21428571428571427</v>
      </c>
      <c r="AM65">
        <f t="shared" si="264"/>
        <v>0.21428571428571427</v>
      </c>
      <c r="AN65">
        <f t="shared" si="264"/>
        <v>0.21428571428571427</v>
      </c>
      <c r="AO65">
        <f t="shared" si="264"/>
        <v>0.21428571428571427</v>
      </c>
      <c r="AP65">
        <f t="shared" si="264"/>
        <v>0.21428571428571427</v>
      </c>
      <c r="AQ65">
        <f t="shared" si="264"/>
        <v>0.14285714285714285</v>
      </c>
      <c r="AR65">
        <f t="shared" si="264"/>
        <v>0.14285714285714285</v>
      </c>
      <c r="AS65">
        <f t="shared" si="264"/>
        <v>0.14285714285714285</v>
      </c>
      <c r="AT65">
        <f t="shared" si="264"/>
        <v>0.14285714285714285</v>
      </c>
      <c r="AU65">
        <f t="shared" si="264"/>
        <v>0.14285714285714285</v>
      </c>
      <c r="AV65">
        <f t="shared" si="264"/>
        <v>0.14285714285714285</v>
      </c>
      <c r="AW65">
        <f t="shared" si="264"/>
        <v>0.14285714285714285</v>
      </c>
      <c r="AX65">
        <f t="shared" si="264"/>
        <v>0.14285714285714285</v>
      </c>
      <c r="AY65">
        <f t="shared" si="264"/>
        <v>0.21428571428571427</v>
      </c>
      <c r="BA65" s="7" t="s">
        <v>39</v>
      </c>
      <c r="BB65">
        <f t="shared" si="264"/>
        <v>0</v>
      </c>
      <c r="BC65">
        <f t="shared" si="264"/>
        <v>0</v>
      </c>
      <c r="BD65">
        <f t="shared" si="264"/>
        <v>0</v>
      </c>
      <c r="BE65">
        <f t="shared" si="264"/>
        <v>0.42857142857142855</v>
      </c>
      <c r="BF65">
        <f t="shared" si="264"/>
        <v>0.42857142857142855</v>
      </c>
      <c r="BG65">
        <f t="shared" si="264"/>
        <v>0.42857142857142855</v>
      </c>
      <c r="BH65">
        <f t="shared" si="264"/>
        <v>0</v>
      </c>
      <c r="BI65">
        <f t="shared" si="264"/>
        <v>0</v>
      </c>
      <c r="BJ65">
        <f t="shared" si="264"/>
        <v>0.21428571428571427</v>
      </c>
      <c r="BK65">
        <f t="shared" si="264"/>
        <v>0</v>
      </c>
      <c r="BL65">
        <f t="shared" si="264"/>
        <v>0</v>
      </c>
      <c r="BM65">
        <f t="shared" si="264"/>
        <v>0</v>
      </c>
      <c r="BN65">
        <f t="shared" si="264"/>
        <v>0</v>
      </c>
      <c r="BO65">
        <f t="shared" si="264"/>
        <v>0</v>
      </c>
      <c r="BP65">
        <f t="shared" ref="BP65:EA65" si="265">AVERAGE(BP51:BP64)</f>
        <v>0</v>
      </c>
      <c r="BQ65">
        <f t="shared" si="265"/>
        <v>0</v>
      </c>
      <c r="BR65">
        <f t="shared" si="265"/>
        <v>0</v>
      </c>
      <c r="BS65">
        <f t="shared" si="265"/>
        <v>0</v>
      </c>
      <c r="BT65">
        <f t="shared" si="265"/>
        <v>0</v>
      </c>
      <c r="BU65">
        <f t="shared" si="265"/>
        <v>0</v>
      </c>
      <c r="BV65">
        <f t="shared" si="265"/>
        <v>0</v>
      </c>
      <c r="BW65">
        <f t="shared" si="265"/>
        <v>0</v>
      </c>
      <c r="BX65">
        <f t="shared" si="265"/>
        <v>0</v>
      </c>
      <c r="BZ65" s="7" t="s">
        <v>39</v>
      </c>
      <c r="CA65">
        <f t="shared" si="265"/>
        <v>0</v>
      </c>
      <c r="CB65">
        <f t="shared" si="265"/>
        <v>0</v>
      </c>
      <c r="CC65">
        <f t="shared" si="265"/>
        <v>0</v>
      </c>
      <c r="CD65">
        <f t="shared" si="265"/>
        <v>0</v>
      </c>
      <c r="CE65">
        <f t="shared" si="265"/>
        <v>0</v>
      </c>
      <c r="CF65">
        <f t="shared" si="265"/>
        <v>0</v>
      </c>
      <c r="CG65">
        <f t="shared" si="265"/>
        <v>0</v>
      </c>
      <c r="CH65">
        <f t="shared" si="265"/>
        <v>0</v>
      </c>
      <c r="CI65">
        <f t="shared" si="265"/>
        <v>0</v>
      </c>
      <c r="CJ65">
        <f t="shared" si="265"/>
        <v>0</v>
      </c>
      <c r="CK65">
        <f t="shared" si="265"/>
        <v>0</v>
      </c>
      <c r="CL65">
        <f t="shared" si="265"/>
        <v>0</v>
      </c>
      <c r="CM65">
        <f t="shared" si="265"/>
        <v>0</v>
      </c>
      <c r="CN65">
        <f t="shared" si="265"/>
        <v>7.1428571428571425E-2</v>
      </c>
      <c r="CO65">
        <f t="shared" si="265"/>
        <v>0</v>
      </c>
      <c r="CP65">
        <f t="shared" si="265"/>
        <v>0</v>
      </c>
      <c r="CQ65">
        <f t="shared" si="265"/>
        <v>0</v>
      </c>
      <c r="CR65">
        <f t="shared" si="265"/>
        <v>0</v>
      </c>
      <c r="CS65">
        <f t="shared" si="265"/>
        <v>0.14285714285714285</v>
      </c>
      <c r="CT65">
        <f t="shared" si="265"/>
        <v>0.14285714285714285</v>
      </c>
      <c r="CU65">
        <f t="shared" si="265"/>
        <v>0.14285714285714285</v>
      </c>
      <c r="CV65">
        <f t="shared" si="265"/>
        <v>0.14285714285714285</v>
      </c>
      <c r="CW65">
        <f t="shared" si="265"/>
        <v>1</v>
      </c>
      <c r="CY65" s="7" t="s">
        <v>39</v>
      </c>
      <c r="CZ65">
        <f t="shared" si="265"/>
        <v>0</v>
      </c>
      <c r="DA65">
        <f t="shared" si="265"/>
        <v>0</v>
      </c>
      <c r="DB65">
        <f t="shared" si="265"/>
        <v>0</v>
      </c>
      <c r="DC65">
        <f t="shared" si="265"/>
        <v>0</v>
      </c>
      <c r="DD65">
        <f t="shared" si="265"/>
        <v>0</v>
      </c>
      <c r="DE65">
        <f t="shared" si="265"/>
        <v>0.21428571428571427</v>
      </c>
      <c r="DF65">
        <f t="shared" si="265"/>
        <v>0.21428571428571427</v>
      </c>
      <c r="DG65">
        <f t="shared" si="265"/>
        <v>0</v>
      </c>
      <c r="DH65">
        <f t="shared" si="265"/>
        <v>0.35714285714285715</v>
      </c>
      <c r="DI65">
        <f t="shared" si="265"/>
        <v>0.21428571428571427</v>
      </c>
      <c r="DJ65">
        <f t="shared" si="265"/>
        <v>0.21428571428571427</v>
      </c>
      <c r="DK65">
        <f t="shared" si="265"/>
        <v>0.21428571428571427</v>
      </c>
      <c r="DL65">
        <f t="shared" si="265"/>
        <v>0.21428571428571427</v>
      </c>
      <c r="DM65">
        <f t="shared" si="265"/>
        <v>0.35714285714285715</v>
      </c>
      <c r="DN65">
        <f t="shared" si="265"/>
        <v>0.8571428571428571</v>
      </c>
      <c r="DO65">
        <f t="shared" si="265"/>
        <v>0.6428571428571429</v>
      </c>
      <c r="DP65">
        <f t="shared" si="265"/>
        <v>1.2142857142857142</v>
      </c>
      <c r="DQ65">
        <f t="shared" si="265"/>
        <v>0</v>
      </c>
      <c r="DR65">
        <f t="shared" si="265"/>
        <v>0</v>
      </c>
      <c r="DS65">
        <f t="shared" si="265"/>
        <v>0</v>
      </c>
      <c r="DT65">
        <f t="shared" si="265"/>
        <v>0</v>
      </c>
      <c r="DU65">
        <f t="shared" si="265"/>
        <v>0</v>
      </c>
      <c r="DV65">
        <f t="shared" si="265"/>
        <v>1</v>
      </c>
      <c r="DX65" s="37" t="s">
        <v>39</v>
      </c>
      <c r="DY65" s="30">
        <f t="shared" si="265"/>
        <v>0</v>
      </c>
      <c r="DZ65" s="30">
        <f t="shared" si="265"/>
        <v>0</v>
      </c>
      <c r="EA65" s="30">
        <f t="shared" si="265"/>
        <v>0</v>
      </c>
      <c r="EB65" s="30">
        <f t="shared" ref="EB65:GM65" si="266">AVERAGE(EB51:EB64)</f>
        <v>0</v>
      </c>
      <c r="EC65" s="30">
        <f t="shared" si="266"/>
        <v>0</v>
      </c>
      <c r="ED65" s="30">
        <f t="shared" si="266"/>
        <v>1.1428571428571428</v>
      </c>
      <c r="EE65" s="30">
        <f t="shared" si="266"/>
        <v>1.2857142857142858</v>
      </c>
      <c r="EF65" s="30">
        <f t="shared" si="266"/>
        <v>0</v>
      </c>
      <c r="EG65" s="30">
        <f t="shared" si="266"/>
        <v>0.5714285714285714</v>
      </c>
      <c r="EH65" s="30">
        <f t="shared" si="266"/>
        <v>0</v>
      </c>
      <c r="EI65" s="30">
        <f t="shared" si="266"/>
        <v>0</v>
      </c>
      <c r="EJ65" s="30">
        <f t="shared" si="266"/>
        <v>0</v>
      </c>
      <c r="EK65" s="30">
        <f t="shared" si="266"/>
        <v>0</v>
      </c>
      <c r="EL65" s="30">
        <f t="shared" si="266"/>
        <v>0</v>
      </c>
      <c r="EM65" s="30">
        <f t="shared" si="266"/>
        <v>0</v>
      </c>
      <c r="EN65" s="30">
        <f t="shared" si="266"/>
        <v>0</v>
      </c>
      <c r="EO65" s="30">
        <f t="shared" si="266"/>
        <v>0.8571428571428571</v>
      </c>
      <c r="EP65" s="30">
        <f t="shared" si="266"/>
        <v>0</v>
      </c>
      <c r="EQ65" s="30">
        <f t="shared" si="266"/>
        <v>0.42857142857142855</v>
      </c>
      <c r="ER65" s="30">
        <f t="shared" si="266"/>
        <v>0.42857142857142855</v>
      </c>
      <c r="ES65" s="30">
        <f t="shared" si="266"/>
        <v>0.42857142857142855</v>
      </c>
      <c r="ET65" s="30">
        <f t="shared" si="266"/>
        <v>1.2857142857142858</v>
      </c>
      <c r="EU65" s="30">
        <f t="shared" si="266"/>
        <v>0</v>
      </c>
      <c r="EW65" s="7" t="s">
        <v>39</v>
      </c>
      <c r="EX65">
        <f t="shared" si="266"/>
        <v>0</v>
      </c>
      <c r="EY65">
        <f t="shared" si="266"/>
        <v>0</v>
      </c>
      <c r="EZ65">
        <f t="shared" si="266"/>
        <v>0</v>
      </c>
      <c r="FA65">
        <f t="shared" si="266"/>
        <v>0.2857142857142857</v>
      </c>
      <c r="FB65">
        <f t="shared" si="266"/>
        <v>0.5</v>
      </c>
      <c r="FC65">
        <f t="shared" si="266"/>
        <v>0</v>
      </c>
      <c r="FD65">
        <f t="shared" si="266"/>
        <v>0</v>
      </c>
      <c r="FE65">
        <f t="shared" si="266"/>
        <v>0</v>
      </c>
      <c r="FF65">
        <f t="shared" si="266"/>
        <v>0.2857142857142857</v>
      </c>
      <c r="FG65">
        <f t="shared" si="266"/>
        <v>0</v>
      </c>
      <c r="FH65">
        <f t="shared" si="266"/>
        <v>0</v>
      </c>
      <c r="FI65">
        <f t="shared" si="266"/>
        <v>0.35714285714285715</v>
      </c>
      <c r="FJ65">
        <f t="shared" si="266"/>
        <v>0.6428571428571429</v>
      </c>
      <c r="FK65">
        <f t="shared" si="266"/>
        <v>0.35714285714285715</v>
      </c>
      <c r="FL65">
        <f t="shared" si="266"/>
        <v>0</v>
      </c>
      <c r="FM65">
        <f t="shared" si="266"/>
        <v>0</v>
      </c>
      <c r="FN65">
        <f t="shared" si="266"/>
        <v>0.7142857142857143</v>
      </c>
      <c r="FO65">
        <f t="shared" si="266"/>
        <v>0.7142857142857143</v>
      </c>
      <c r="FP65">
        <f t="shared" si="266"/>
        <v>0.35714285714285715</v>
      </c>
      <c r="FQ65">
        <f t="shared" si="266"/>
        <v>0.7142857142857143</v>
      </c>
      <c r="FR65">
        <f t="shared" si="266"/>
        <v>0</v>
      </c>
      <c r="FS65">
        <f t="shared" si="266"/>
        <v>0.35714285714285715</v>
      </c>
      <c r="FT65">
        <f t="shared" si="266"/>
        <v>0.14285714285714285</v>
      </c>
      <c r="FV65" s="7" t="s">
        <v>39</v>
      </c>
      <c r="FW65">
        <f t="shared" si="266"/>
        <v>0</v>
      </c>
      <c r="FX65">
        <f t="shared" si="266"/>
        <v>0</v>
      </c>
      <c r="FY65">
        <f t="shared" si="266"/>
        <v>0</v>
      </c>
      <c r="FZ65">
        <f t="shared" si="266"/>
        <v>0</v>
      </c>
      <c r="GA65">
        <f t="shared" si="266"/>
        <v>0.21428571428571427</v>
      </c>
      <c r="GB65">
        <f t="shared" si="266"/>
        <v>0.9285714285714286</v>
      </c>
      <c r="GC65">
        <f t="shared" si="266"/>
        <v>0.9285714285714286</v>
      </c>
      <c r="GD65">
        <f t="shared" si="266"/>
        <v>0</v>
      </c>
      <c r="GE65">
        <f t="shared" si="266"/>
        <v>0.21428571428571427</v>
      </c>
      <c r="GF65">
        <f t="shared" si="266"/>
        <v>0</v>
      </c>
      <c r="GG65">
        <f t="shared" si="266"/>
        <v>0.21428571428571427</v>
      </c>
      <c r="GH65">
        <f t="shared" si="266"/>
        <v>0</v>
      </c>
      <c r="GI65">
        <f t="shared" si="266"/>
        <v>0</v>
      </c>
      <c r="GJ65">
        <f t="shared" si="266"/>
        <v>0</v>
      </c>
      <c r="GK65">
        <f t="shared" si="266"/>
        <v>0.21428571428571427</v>
      </c>
      <c r="GL65">
        <f t="shared" si="266"/>
        <v>0</v>
      </c>
      <c r="GM65">
        <f t="shared" si="266"/>
        <v>0</v>
      </c>
      <c r="GN65">
        <f t="shared" ref="GN65:GS65" si="267">AVERAGE(GN51:GN64)</f>
        <v>0</v>
      </c>
      <c r="GO65">
        <f t="shared" si="267"/>
        <v>0.35714285714285715</v>
      </c>
      <c r="GP65">
        <f t="shared" si="267"/>
        <v>0</v>
      </c>
      <c r="GQ65">
        <f t="shared" si="267"/>
        <v>0</v>
      </c>
      <c r="GR65">
        <f t="shared" si="267"/>
        <v>0</v>
      </c>
      <c r="GS65">
        <f t="shared" si="267"/>
        <v>0.2857142857142857</v>
      </c>
      <c r="GU65" s="7" t="s">
        <v>39</v>
      </c>
      <c r="GV65">
        <f t="shared" ref="GV65" si="268">AVERAGE(GV51:GV64)</f>
        <v>0</v>
      </c>
      <c r="GW65">
        <f t="shared" ref="GW65" si="269">AVERAGE(GW51:GW64)</f>
        <v>0</v>
      </c>
      <c r="GX65">
        <f t="shared" ref="GX65" si="270">AVERAGE(GX51:GX64)</f>
        <v>0</v>
      </c>
      <c r="GY65">
        <f t="shared" ref="GY65" si="271">AVERAGE(GY51:GY64)</f>
        <v>0</v>
      </c>
      <c r="GZ65">
        <f t="shared" ref="GZ65" si="272">AVERAGE(GZ51:GZ64)</f>
        <v>0</v>
      </c>
      <c r="HA65">
        <f t="shared" ref="HA65" si="273">AVERAGE(HA51:HA64)</f>
        <v>0</v>
      </c>
      <c r="HB65">
        <f t="shared" ref="HB65" si="274">AVERAGE(HB51:HB64)</f>
        <v>0.21428571428571427</v>
      </c>
      <c r="HC65">
        <f t="shared" ref="HC65" si="275">AVERAGE(HC51:HC64)</f>
        <v>0</v>
      </c>
      <c r="HD65">
        <f t="shared" ref="HD65" si="276">AVERAGE(HD51:HD64)</f>
        <v>0.42857142857142855</v>
      </c>
      <c r="HE65">
        <f t="shared" ref="HE65" si="277">AVERAGE(HE51:HE64)</f>
        <v>0</v>
      </c>
      <c r="HF65">
        <f t="shared" ref="HF65" si="278">AVERAGE(HF51:HF64)</f>
        <v>0</v>
      </c>
      <c r="HG65">
        <f t="shared" ref="HG65" si="279">AVERAGE(HG51:HG64)</f>
        <v>0</v>
      </c>
      <c r="HH65">
        <f t="shared" ref="HH65" si="280">AVERAGE(HH51:HH64)</f>
        <v>0</v>
      </c>
      <c r="HI65">
        <f t="shared" ref="HI65" si="281">AVERAGE(HI51:HI64)</f>
        <v>0</v>
      </c>
      <c r="HJ65">
        <f t="shared" ref="HJ65" si="282">AVERAGE(HJ51:HJ64)</f>
        <v>0</v>
      </c>
      <c r="HK65">
        <f t="shared" ref="HK65" si="283">AVERAGE(HK51:HK64)</f>
        <v>0</v>
      </c>
      <c r="HL65">
        <f t="shared" ref="HL65" si="284">AVERAGE(HL51:HL64)</f>
        <v>0</v>
      </c>
      <c r="HM65">
        <f t="shared" ref="HM65" si="285">AVERAGE(HM51:HM64)</f>
        <v>0</v>
      </c>
      <c r="HN65">
        <f t="shared" ref="HN65" si="286">AVERAGE(HN51:HN64)</f>
        <v>0</v>
      </c>
      <c r="HO65">
        <f t="shared" ref="HO65" si="287">AVERAGE(HO51:HO64)</f>
        <v>0</v>
      </c>
      <c r="HP65">
        <f t="shared" ref="HP65" si="288">AVERAGE(HP51:HP64)</f>
        <v>0</v>
      </c>
      <c r="HQ65">
        <f t="shared" ref="HQ65" si="289">AVERAGE(HQ51:HQ64)</f>
        <v>0</v>
      </c>
      <c r="HR65">
        <f t="shared" ref="HR65" si="290">AVERAGE(HR51:HR64)</f>
        <v>0.42857142857142855</v>
      </c>
      <c r="HT65" s="7" t="s">
        <v>39</v>
      </c>
      <c r="HU65">
        <f t="shared" ref="HU65" si="291">AVERAGE(HU51:HU64)</f>
        <v>0</v>
      </c>
      <c r="HV65">
        <f t="shared" ref="HV65" si="292">AVERAGE(HV51:HV64)</f>
        <v>0</v>
      </c>
      <c r="HW65">
        <f t="shared" ref="HW65" si="293">AVERAGE(HW51:HW64)</f>
        <v>0</v>
      </c>
      <c r="HX65">
        <f t="shared" ref="HX65" si="294">AVERAGE(HX51:HX64)</f>
        <v>0</v>
      </c>
      <c r="HY65">
        <f t="shared" ref="HY65" si="295">AVERAGE(HY51:HY64)</f>
        <v>0</v>
      </c>
      <c r="HZ65">
        <f t="shared" ref="HZ65" si="296">AVERAGE(HZ51:HZ64)</f>
        <v>0</v>
      </c>
      <c r="IA65">
        <f t="shared" ref="IA65" si="297">AVERAGE(IA51:IA64)</f>
        <v>0</v>
      </c>
      <c r="IB65">
        <f t="shared" ref="IB65" si="298">AVERAGE(IB51:IB64)</f>
        <v>0</v>
      </c>
      <c r="IC65">
        <f t="shared" ref="IC65" si="299">AVERAGE(IC51:IC64)</f>
        <v>0</v>
      </c>
      <c r="ID65">
        <f t="shared" ref="ID65" si="300">AVERAGE(ID51:ID64)</f>
        <v>0</v>
      </c>
      <c r="IE65">
        <f t="shared" ref="IE65" si="301">AVERAGE(IE51:IE64)</f>
        <v>0</v>
      </c>
      <c r="IF65">
        <f t="shared" ref="IF65" si="302">AVERAGE(IF51:IF64)</f>
        <v>0</v>
      </c>
      <c r="IG65">
        <f t="shared" ref="IG65" si="303">AVERAGE(IG51:IG64)</f>
        <v>0</v>
      </c>
      <c r="IH65">
        <f t="shared" ref="IH65" si="304">AVERAGE(IH51:IH64)</f>
        <v>0</v>
      </c>
      <c r="II65">
        <f t="shared" ref="II65" si="305">AVERAGE(II51:II64)</f>
        <v>0</v>
      </c>
      <c r="IJ65">
        <f t="shared" ref="IJ65" si="306">AVERAGE(IJ51:IJ64)</f>
        <v>0</v>
      </c>
      <c r="IK65">
        <f t="shared" ref="IK65" si="307">AVERAGE(IK51:IK64)</f>
        <v>0</v>
      </c>
      <c r="IL65">
        <f t="shared" ref="IL65" si="308">AVERAGE(IL51:IL64)</f>
        <v>0</v>
      </c>
      <c r="IM65">
        <f t="shared" ref="IM65" si="309">AVERAGE(IM51:IM64)</f>
        <v>0</v>
      </c>
      <c r="IN65">
        <f t="shared" ref="IN65" si="310">AVERAGE(IN51:IN64)</f>
        <v>0</v>
      </c>
      <c r="IO65">
        <f t="shared" ref="IO65" si="311">AVERAGE(IO51:IO64)</f>
        <v>0</v>
      </c>
      <c r="IP65">
        <f t="shared" ref="IP65" si="312">AVERAGE(IP51:IP64)</f>
        <v>0</v>
      </c>
      <c r="IQ65">
        <f t="shared" ref="IQ65" si="313">AVERAGE(IQ51:IQ64)</f>
        <v>0</v>
      </c>
      <c r="IS65" s="7" t="s">
        <v>39</v>
      </c>
      <c r="IT65">
        <f t="shared" ref="IT65" si="314">AVERAGE(IT51:IT64)</f>
        <v>0</v>
      </c>
      <c r="IU65">
        <f t="shared" ref="IU65" si="315">AVERAGE(IU51:IU64)</f>
        <v>0</v>
      </c>
      <c r="IV65">
        <f t="shared" ref="IV65" si="316">AVERAGE(IV51:IV64)</f>
        <v>0</v>
      </c>
      <c r="IW65">
        <f t="shared" ref="IW65" si="317">AVERAGE(IW51:IW64)</f>
        <v>0</v>
      </c>
      <c r="IX65">
        <f t="shared" ref="IX65" si="318">AVERAGE(IX51:IX64)</f>
        <v>0</v>
      </c>
      <c r="IY65">
        <f t="shared" ref="IY65" si="319">AVERAGE(IY51:IY64)</f>
        <v>0</v>
      </c>
      <c r="IZ65">
        <f t="shared" ref="IZ65" si="320">AVERAGE(IZ51:IZ64)</f>
        <v>0</v>
      </c>
      <c r="JA65">
        <f t="shared" ref="JA65" si="321">AVERAGE(JA51:JA64)</f>
        <v>0</v>
      </c>
      <c r="JB65">
        <f t="shared" ref="JB65" si="322">AVERAGE(JB51:JB64)</f>
        <v>0</v>
      </c>
      <c r="JC65">
        <f t="shared" ref="JC65" si="323">AVERAGE(JC51:JC64)</f>
        <v>0</v>
      </c>
      <c r="JD65">
        <f t="shared" ref="JD65" si="324">AVERAGE(JD51:JD64)</f>
        <v>0</v>
      </c>
      <c r="JE65">
        <f t="shared" ref="JE65" si="325">AVERAGE(JE51:JE64)</f>
        <v>0</v>
      </c>
      <c r="JF65">
        <f t="shared" ref="JF65" si="326">AVERAGE(JF51:JF64)</f>
        <v>0</v>
      </c>
      <c r="JG65">
        <f t="shared" ref="JG65" si="327">AVERAGE(JG51:JG64)</f>
        <v>0</v>
      </c>
      <c r="JH65">
        <f t="shared" ref="JH65" si="328">AVERAGE(JH51:JH64)</f>
        <v>0</v>
      </c>
      <c r="JI65">
        <f t="shared" ref="JI65" si="329">AVERAGE(JI51:JI64)</f>
        <v>0</v>
      </c>
      <c r="JJ65">
        <f t="shared" ref="JJ65" si="330">AVERAGE(JJ51:JJ64)</f>
        <v>0</v>
      </c>
      <c r="JK65">
        <f t="shared" ref="JK65" si="331">AVERAGE(JK51:JK64)</f>
        <v>0</v>
      </c>
      <c r="JL65">
        <f t="shared" ref="JL65" si="332">AVERAGE(JL51:JL64)</f>
        <v>0</v>
      </c>
      <c r="JM65">
        <f t="shared" ref="JM65" si="333">AVERAGE(JM51:JM64)</f>
        <v>0</v>
      </c>
      <c r="JN65">
        <f t="shared" ref="JN65" si="334">AVERAGE(JN51:JN64)</f>
        <v>0</v>
      </c>
      <c r="JO65">
        <f t="shared" ref="JO65" si="335">AVERAGE(JO51:JO64)</f>
        <v>0</v>
      </c>
      <c r="JP65">
        <f t="shared" ref="JP65" si="336">AVERAGE(JP51:JP64)</f>
        <v>0</v>
      </c>
      <c r="JR65" s="7" t="s">
        <v>39</v>
      </c>
      <c r="JS65">
        <f t="shared" ref="JS65:KO65" si="337">AVERAGE(JS51:JS64)</f>
        <v>0</v>
      </c>
      <c r="JT65">
        <f t="shared" si="337"/>
        <v>0</v>
      </c>
      <c r="JU65">
        <f t="shared" si="337"/>
        <v>0</v>
      </c>
      <c r="JV65">
        <f t="shared" si="337"/>
        <v>0</v>
      </c>
      <c r="JW65">
        <f t="shared" si="337"/>
        <v>0</v>
      </c>
      <c r="JX65">
        <f t="shared" si="337"/>
        <v>7.1428571428571425E-2</v>
      </c>
      <c r="JY65">
        <f t="shared" si="337"/>
        <v>0</v>
      </c>
      <c r="JZ65">
        <f t="shared" si="337"/>
        <v>0</v>
      </c>
      <c r="KA65">
        <f t="shared" si="337"/>
        <v>0</v>
      </c>
      <c r="KB65">
        <f t="shared" si="337"/>
        <v>0</v>
      </c>
      <c r="KC65">
        <f t="shared" si="337"/>
        <v>0.14285714285714285</v>
      </c>
      <c r="KD65">
        <f t="shared" si="337"/>
        <v>0</v>
      </c>
      <c r="KE65">
        <f t="shared" si="337"/>
        <v>0.14285714285714285</v>
      </c>
      <c r="KF65">
        <f t="shared" si="337"/>
        <v>0.14285714285714285</v>
      </c>
      <c r="KG65">
        <f t="shared" si="337"/>
        <v>0.14285714285714285</v>
      </c>
      <c r="KH65">
        <f t="shared" si="337"/>
        <v>0</v>
      </c>
      <c r="KI65">
        <f t="shared" si="337"/>
        <v>0</v>
      </c>
      <c r="KJ65">
        <f t="shared" si="337"/>
        <v>0</v>
      </c>
      <c r="KK65">
        <f t="shared" si="337"/>
        <v>0</v>
      </c>
      <c r="KL65">
        <f t="shared" si="337"/>
        <v>0</v>
      </c>
      <c r="KM65">
        <f t="shared" si="337"/>
        <v>0</v>
      </c>
      <c r="KN65">
        <f t="shared" si="337"/>
        <v>0</v>
      </c>
      <c r="KO65">
        <f t="shared" si="337"/>
        <v>0.21428571428571427</v>
      </c>
      <c r="KQ65" s="7" t="s">
        <v>39</v>
      </c>
      <c r="KR65">
        <f t="shared" ref="KR65:LN65" si="338">AVERAGE(KR51:KR64)</f>
        <v>0</v>
      </c>
      <c r="KS65">
        <f t="shared" si="338"/>
        <v>0</v>
      </c>
      <c r="KT65">
        <f t="shared" si="338"/>
        <v>0</v>
      </c>
      <c r="KU65">
        <f t="shared" si="338"/>
        <v>0</v>
      </c>
      <c r="KV65">
        <f t="shared" si="338"/>
        <v>0</v>
      </c>
      <c r="KW65">
        <f t="shared" si="338"/>
        <v>0</v>
      </c>
      <c r="KX65">
        <f t="shared" si="338"/>
        <v>0</v>
      </c>
      <c r="KY65">
        <f t="shared" si="338"/>
        <v>0</v>
      </c>
      <c r="KZ65">
        <f t="shared" si="338"/>
        <v>0</v>
      </c>
      <c r="LA65">
        <f t="shared" si="338"/>
        <v>0</v>
      </c>
      <c r="LB65">
        <f t="shared" si="338"/>
        <v>0</v>
      </c>
      <c r="LC65">
        <f t="shared" si="338"/>
        <v>0</v>
      </c>
      <c r="LD65">
        <f t="shared" si="338"/>
        <v>0</v>
      </c>
      <c r="LE65">
        <f t="shared" si="338"/>
        <v>0</v>
      </c>
      <c r="LF65">
        <f t="shared" si="338"/>
        <v>0</v>
      </c>
      <c r="LG65">
        <f t="shared" si="338"/>
        <v>0</v>
      </c>
      <c r="LH65">
        <f t="shared" si="338"/>
        <v>0</v>
      </c>
      <c r="LI65">
        <f t="shared" si="338"/>
        <v>0</v>
      </c>
      <c r="LJ65">
        <f t="shared" si="338"/>
        <v>0</v>
      </c>
      <c r="LK65">
        <f t="shared" si="338"/>
        <v>0</v>
      </c>
      <c r="LL65">
        <f t="shared" si="338"/>
        <v>0</v>
      </c>
      <c r="LM65">
        <f t="shared" si="338"/>
        <v>0</v>
      </c>
      <c r="LN65">
        <f t="shared" si="338"/>
        <v>0</v>
      </c>
      <c r="LP65" s="7" t="s">
        <v>39</v>
      </c>
      <c r="LQ65">
        <f t="shared" ref="LQ65:MM65" si="339">AVERAGE(LQ51:LQ64)</f>
        <v>0</v>
      </c>
      <c r="LR65">
        <f t="shared" si="339"/>
        <v>0</v>
      </c>
      <c r="LS65">
        <f t="shared" si="339"/>
        <v>0</v>
      </c>
      <c r="LT65">
        <f t="shared" si="339"/>
        <v>0</v>
      </c>
      <c r="LU65">
        <f t="shared" si="339"/>
        <v>0</v>
      </c>
      <c r="LV65">
        <f t="shared" si="339"/>
        <v>0</v>
      </c>
      <c r="LW65">
        <f t="shared" si="339"/>
        <v>0</v>
      </c>
      <c r="LX65">
        <f t="shared" si="339"/>
        <v>0</v>
      </c>
      <c r="LY65">
        <f t="shared" si="339"/>
        <v>0</v>
      </c>
      <c r="LZ65">
        <f t="shared" si="339"/>
        <v>0</v>
      </c>
      <c r="MA65">
        <f t="shared" si="339"/>
        <v>0</v>
      </c>
      <c r="MB65">
        <f t="shared" si="339"/>
        <v>0</v>
      </c>
      <c r="MC65">
        <f t="shared" si="339"/>
        <v>0</v>
      </c>
      <c r="MD65">
        <f t="shared" si="339"/>
        <v>0</v>
      </c>
      <c r="ME65">
        <f t="shared" si="339"/>
        <v>0</v>
      </c>
      <c r="MF65">
        <f t="shared" si="339"/>
        <v>0</v>
      </c>
      <c r="MG65">
        <f t="shared" si="339"/>
        <v>0</v>
      </c>
      <c r="MH65">
        <f t="shared" si="339"/>
        <v>0</v>
      </c>
      <c r="MI65">
        <f t="shared" si="339"/>
        <v>0</v>
      </c>
      <c r="MJ65">
        <f t="shared" si="339"/>
        <v>0</v>
      </c>
      <c r="MK65">
        <f t="shared" si="339"/>
        <v>0</v>
      </c>
      <c r="ML65">
        <f t="shared" si="339"/>
        <v>0</v>
      </c>
      <c r="MM65">
        <f t="shared" si="339"/>
        <v>0</v>
      </c>
      <c r="MO65" s="7" t="s">
        <v>39</v>
      </c>
      <c r="MP65">
        <f t="shared" ref="MP65:NL65" si="340">AVERAGE(MP51:MP64)</f>
        <v>0</v>
      </c>
      <c r="MQ65">
        <f t="shared" si="340"/>
        <v>0</v>
      </c>
      <c r="MR65">
        <f t="shared" si="340"/>
        <v>0</v>
      </c>
      <c r="MS65">
        <f t="shared" si="340"/>
        <v>0</v>
      </c>
      <c r="MT65">
        <f t="shared" si="340"/>
        <v>0</v>
      </c>
      <c r="MU65">
        <f t="shared" si="340"/>
        <v>0</v>
      </c>
      <c r="MV65">
        <f t="shared" si="340"/>
        <v>0</v>
      </c>
      <c r="MW65">
        <f t="shared" si="340"/>
        <v>0</v>
      </c>
      <c r="MX65">
        <f t="shared" si="340"/>
        <v>0</v>
      </c>
      <c r="MY65">
        <f t="shared" si="340"/>
        <v>0</v>
      </c>
      <c r="MZ65">
        <f t="shared" si="340"/>
        <v>0</v>
      </c>
      <c r="NA65">
        <f t="shared" si="340"/>
        <v>0</v>
      </c>
      <c r="NB65">
        <f t="shared" si="340"/>
        <v>0</v>
      </c>
      <c r="NC65">
        <f t="shared" si="340"/>
        <v>0</v>
      </c>
      <c r="ND65">
        <f t="shared" si="340"/>
        <v>0.2857142857142857</v>
      </c>
      <c r="NE65">
        <f t="shared" si="340"/>
        <v>0</v>
      </c>
      <c r="NF65">
        <f t="shared" si="340"/>
        <v>0.35714285714285715</v>
      </c>
      <c r="NG65">
        <f t="shared" si="340"/>
        <v>1.7857142857142858</v>
      </c>
      <c r="NH65">
        <f t="shared" si="340"/>
        <v>0</v>
      </c>
      <c r="NI65">
        <f t="shared" si="340"/>
        <v>0.9285714285714286</v>
      </c>
      <c r="NJ65">
        <f t="shared" si="340"/>
        <v>0</v>
      </c>
      <c r="NK65">
        <f t="shared" si="340"/>
        <v>0</v>
      </c>
      <c r="NL65">
        <f t="shared" si="340"/>
        <v>1.1428571428571428</v>
      </c>
    </row>
    <row r="66" spans="3:376" x14ac:dyDescent="0.3">
      <c r="C66" s="7" t="s">
        <v>40</v>
      </c>
      <c r="D66">
        <f>STDEV(D51:D64)</f>
        <v>0</v>
      </c>
      <c r="E66">
        <f t="shared" ref="E66:BO66" si="341">STDEV(E51:E64)</f>
        <v>0</v>
      </c>
      <c r="F66">
        <f t="shared" si="341"/>
        <v>0</v>
      </c>
      <c r="G66">
        <f t="shared" si="341"/>
        <v>0</v>
      </c>
      <c r="H66">
        <f t="shared" si="341"/>
        <v>0</v>
      </c>
      <c r="I66">
        <f t="shared" si="341"/>
        <v>0</v>
      </c>
      <c r="J66">
        <f t="shared" si="341"/>
        <v>0</v>
      </c>
      <c r="K66">
        <f t="shared" si="341"/>
        <v>0</v>
      </c>
      <c r="L66">
        <f t="shared" si="341"/>
        <v>0</v>
      </c>
      <c r="M66">
        <f t="shared" si="341"/>
        <v>0</v>
      </c>
      <c r="N66">
        <f t="shared" si="341"/>
        <v>0</v>
      </c>
      <c r="O66">
        <f t="shared" si="341"/>
        <v>0</v>
      </c>
      <c r="P66">
        <f t="shared" si="341"/>
        <v>0</v>
      </c>
      <c r="Q66">
        <f t="shared" si="341"/>
        <v>0</v>
      </c>
      <c r="R66">
        <f t="shared" si="341"/>
        <v>0</v>
      </c>
      <c r="S66">
        <f t="shared" si="341"/>
        <v>0</v>
      </c>
      <c r="T66">
        <f t="shared" si="341"/>
        <v>0</v>
      </c>
      <c r="U66">
        <f t="shared" si="341"/>
        <v>0</v>
      </c>
      <c r="V66">
        <f t="shared" si="341"/>
        <v>0</v>
      </c>
      <c r="W66">
        <f t="shared" si="341"/>
        <v>0</v>
      </c>
      <c r="X66">
        <f t="shared" si="341"/>
        <v>0</v>
      </c>
      <c r="Y66">
        <f t="shared" si="341"/>
        <v>0</v>
      </c>
      <c r="Z66">
        <f t="shared" si="341"/>
        <v>0.928782731664065</v>
      </c>
      <c r="AB66" s="7" t="s">
        <v>40</v>
      </c>
      <c r="AC66">
        <f t="shared" si="341"/>
        <v>0</v>
      </c>
      <c r="AD66">
        <f t="shared" si="341"/>
        <v>1.6035674514745464</v>
      </c>
      <c r="AE66">
        <f t="shared" si="341"/>
        <v>0</v>
      </c>
      <c r="AF66">
        <f t="shared" si="341"/>
        <v>0</v>
      </c>
      <c r="AG66">
        <f t="shared" si="341"/>
        <v>0.80178372573727319</v>
      </c>
      <c r="AH66">
        <f t="shared" si="341"/>
        <v>0.80178372573727319</v>
      </c>
      <c r="AI66">
        <f t="shared" si="341"/>
        <v>0.80178372573727319</v>
      </c>
      <c r="AJ66">
        <f t="shared" si="341"/>
        <v>0.80178372573727319</v>
      </c>
      <c r="AK66">
        <f t="shared" si="341"/>
        <v>0.80178372573727319</v>
      </c>
      <c r="AL66">
        <f t="shared" si="341"/>
        <v>0.80178372573727319</v>
      </c>
      <c r="AM66">
        <f t="shared" si="341"/>
        <v>0.80178372573727319</v>
      </c>
      <c r="AN66">
        <f t="shared" si="341"/>
        <v>0.80178372573727319</v>
      </c>
      <c r="AO66">
        <f t="shared" si="341"/>
        <v>0.80178372573727319</v>
      </c>
      <c r="AP66">
        <f t="shared" si="341"/>
        <v>0.80178372573727319</v>
      </c>
      <c r="AQ66">
        <f t="shared" si="341"/>
        <v>0.53452248382484879</v>
      </c>
      <c r="AR66">
        <f t="shared" si="341"/>
        <v>0.53452248382484879</v>
      </c>
      <c r="AS66">
        <f t="shared" si="341"/>
        <v>0.53452248382484879</v>
      </c>
      <c r="AT66">
        <f t="shared" si="341"/>
        <v>0.53452248382484879</v>
      </c>
      <c r="AU66">
        <f t="shared" si="341"/>
        <v>0.53452248382484879</v>
      </c>
      <c r="AV66">
        <f t="shared" si="341"/>
        <v>0.53452248382484879</v>
      </c>
      <c r="AW66">
        <f t="shared" si="341"/>
        <v>0.53452248382484879</v>
      </c>
      <c r="AX66">
        <f t="shared" si="341"/>
        <v>0.53452248382484879</v>
      </c>
      <c r="AY66">
        <f t="shared" si="341"/>
        <v>0.80178372573727319</v>
      </c>
      <c r="BA66" s="7" t="s">
        <v>40</v>
      </c>
      <c r="BB66">
        <f t="shared" si="341"/>
        <v>0</v>
      </c>
      <c r="BC66">
        <f t="shared" si="341"/>
        <v>0</v>
      </c>
      <c r="BD66">
        <f t="shared" si="341"/>
        <v>0</v>
      </c>
      <c r="BE66">
        <f t="shared" si="341"/>
        <v>1.6035674514745464</v>
      </c>
      <c r="BF66">
        <f t="shared" si="341"/>
        <v>1.6035674514745464</v>
      </c>
      <c r="BG66">
        <f t="shared" si="341"/>
        <v>1.6035674514745464</v>
      </c>
      <c r="BH66">
        <f t="shared" si="341"/>
        <v>0</v>
      </c>
      <c r="BI66">
        <f t="shared" si="341"/>
        <v>0</v>
      </c>
      <c r="BJ66">
        <f t="shared" si="341"/>
        <v>0.80178372573727319</v>
      </c>
      <c r="BK66">
        <f t="shared" si="341"/>
        <v>0</v>
      </c>
      <c r="BL66">
        <f t="shared" si="341"/>
        <v>0</v>
      </c>
      <c r="BM66">
        <f t="shared" si="341"/>
        <v>0</v>
      </c>
      <c r="BN66">
        <f t="shared" si="341"/>
        <v>0</v>
      </c>
      <c r="BO66">
        <f t="shared" si="341"/>
        <v>0</v>
      </c>
      <c r="BP66">
        <f t="shared" ref="BP66:EA66" si="342">STDEV(BP51:BP64)</f>
        <v>0</v>
      </c>
      <c r="BQ66">
        <f t="shared" si="342"/>
        <v>0</v>
      </c>
      <c r="BR66">
        <f t="shared" si="342"/>
        <v>0</v>
      </c>
      <c r="BS66">
        <f t="shared" si="342"/>
        <v>0</v>
      </c>
      <c r="BT66">
        <f t="shared" si="342"/>
        <v>0</v>
      </c>
      <c r="BU66">
        <f t="shared" si="342"/>
        <v>0</v>
      </c>
      <c r="BV66">
        <f t="shared" si="342"/>
        <v>0</v>
      </c>
      <c r="BW66">
        <f t="shared" si="342"/>
        <v>0</v>
      </c>
      <c r="BX66">
        <f t="shared" si="342"/>
        <v>0</v>
      </c>
      <c r="BZ66" s="7" t="s">
        <v>40</v>
      </c>
      <c r="CA66">
        <f t="shared" si="342"/>
        <v>0</v>
      </c>
      <c r="CB66">
        <f t="shared" si="342"/>
        <v>0</v>
      </c>
      <c r="CC66">
        <f t="shared" si="342"/>
        <v>0</v>
      </c>
      <c r="CD66">
        <f t="shared" si="342"/>
        <v>0</v>
      </c>
      <c r="CE66">
        <f t="shared" si="342"/>
        <v>0</v>
      </c>
      <c r="CF66">
        <f t="shared" si="342"/>
        <v>0</v>
      </c>
      <c r="CG66">
        <f t="shared" si="342"/>
        <v>0</v>
      </c>
      <c r="CH66">
        <f t="shared" si="342"/>
        <v>0</v>
      </c>
      <c r="CI66">
        <f t="shared" si="342"/>
        <v>0</v>
      </c>
      <c r="CJ66">
        <f t="shared" si="342"/>
        <v>0</v>
      </c>
      <c r="CK66">
        <f t="shared" si="342"/>
        <v>0</v>
      </c>
      <c r="CL66">
        <f t="shared" si="342"/>
        <v>0</v>
      </c>
      <c r="CM66">
        <f t="shared" si="342"/>
        <v>0</v>
      </c>
      <c r="CN66">
        <f t="shared" si="342"/>
        <v>0.2672612419124244</v>
      </c>
      <c r="CO66">
        <f t="shared" si="342"/>
        <v>0</v>
      </c>
      <c r="CP66">
        <f t="shared" si="342"/>
        <v>0</v>
      </c>
      <c r="CQ66">
        <f t="shared" si="342"/>
        <v>0</v>
      </c>
      <c r="CR66">
        <f t="shared" si="342"/>
        <v>0</v>
      </c>
      <c r="CS66">
        <f t="shared" si="342"/>
        <v>0.53452248382484879</v>
      </c>
      <c r="CT66">
        <f t="shared" si="342"/>
        <v>0.53452248382484879</v>
      </c>
      <c r="CU66">
        <f t="shared" si="342"/>
        <v>0.53452248382484879</v>
      </c>
      <c r="CV66">
        <f t="shared" si="342"/>
        <v>0.53452248382484879</v>
      </c>
      <c r="CW66">
        <f t="shared" si="342"/>
        <v>2.1483446221182985</v>
      </c>
      <c r="CY66" s="7" t="s">
        <v>40</v>
      </c>
      <c r="CZ66">
        <f t="shared" si="342"/>
        <v>0</v>
      </c>
      <c r="DA66">
        <f t="shared" si="342"/>
        <v>0</v>
      </c>
      <c r="DB66">
        <f t="shared" si="342"/>
        <v>0</v>
      </c>
      <c r="DC66">
        <f t="shared" si="342"/>
        <v>0</v>
      </c>
      <c r="DD66">
        <f t="shared" si="342"/>
        <v>0</v>
      </c>
      <c r="DE66">
        <f t="shared" si="342"/>
        <v>0.80178372573727319</v>
      </c>
      <c r="DF66">
        <f t="shared" si="342"/>
        <v>0.80178372573727319</v>
      </c>
      <c r="DG66">
        <f t="shared" si="342"/>
        <v>0</v>
      </c>
      <c r="DH66">
        <f t="shared" si="342"/>
        <v>0.928782731664065</v>
      </c>
      <c r="DI66">
        <f t="shared" si="342"/>
        <v>0.80178372573727319</v>
      </c>
      <c r="DJ66">
        <f t="shared" si="342"/>
        <v>0.80178372573727319</v>
      </c>
      <c r="DK66">
        <f t="shared" si="342"/>
        <v>0.80178372573727319</v>
      </c>
      <c r="DL66">
        <f t="shared" si="342"/>
        <v>0.80178372573727319</v>
      </c>
      <c r="DM66">
        <f t="shared" si="342"/>
        <v>1.3363062095621219</v>
      </c>
      <c r="DN66">
        <f t="shared" si="342"/>
        <v>2.1788191176076888</v>
      </c>
      <c r="DO66">
        <f t="shared" si="342"/>
        <v>2.4053511772118195</v>
      </c>
      <c r="DP66">
        <f t="shared" si="342"/>
        <v>3.0928844249234508</v>
      </c>
      <c r="DQ66">
        <f t="shared" si="342"/>
        <v>0</v>
      </c>
      <c r="DR66">
        <f t="shared" si="342"/>
        <v>0</v>
      </c>
      <c r="DS66">
        <f t="shared" si="342"/>
        <v>0</v>
      </c>
      <c r="DT66">
        <f t="shared" si="342"/>
        <v>0</v>
      </c>
      <c r="DU66">
        <f t="shared" si="342"/>
        <v>0</v>
      </c>
      <c r="DV66">
        <f t="shared" si="342"/>
        <v>2.0754980866510833</v>
      </c>
      <c r="DX66" s="37" t="s">
        <v>40</v>
      </c>
      <c r="DY66" s="30">
        <f t="shared" si="342"/>
        <v>0</v>
      </c>
      <c r="DZ66" s="30">
        <f t="shared" si="342"/>
        <v>0</v>
      </c>
      <c r="EA66" s="30">
        <f t="shared" si="342"/>
        <v>0</v>
      </c>
      <c r="EB66" s="30">
        <f t="shared" ref="EB66:GM66" si="343">STDEV(EB51:EB64)</f>
        <v>0</v>
      </c>
      <c r="EC66" s="30">
        <f t="shared" si="343"/>
        <v>0</v>
      </c>
      <c r="ED66" s="30">
        <f t="shared" si="343"/>
        <v>2.0354009783964297</v>
      </c>
      <c r="EE66" s="30">
        <f t="shared" si="343"/>
        <v>3.4016802570830449</v>
      </c>
      <c r="EF66" s="30">
        <f t="shared" si="343"/>
        <v>0</v>
      </c>
      <c r="EG66" s="30">
        <f t="shared" si="343"/>
        <v>1.511857892036909</v>
      </c>
      <c r="EH66" s="30">
        <f t="shared" si="343"/>
        <v>0</v>
      </c>
      <c r="EI66" s="30">
        <f t="shared" si="343"/>
        <v>0</v>
      </c>
      <c r="EJ66" s="30">
        <f t="shared" si="343"/>
        <v>0</v>
      </c>
      <c r="EK66" s="30">
        <f t="shared" si="343"/>
        <v>0</v>
      </c>
      <c r="EL66" s="30">
        <f t="shared" si="343"/>
        <v>0</v>
      </c>
      <c r="EM66" s="30">
        <f t="shared" si="343"/>
        <v>0</v>
      </c>
      <c r="EN66" s="30">
        <f t="shared" si="343"/>
        <v>0</v>
      </c>
      <c r="EO66" s="30">
        <f t="shared" si="343"/>
        <v>2.2677868380553634</v>
      </c>
      <c r="EP66" s="30">
        <f t="shared" si="343"/>
        <v>0</v>
      </c>
      <c r="EQ66" s="30">
        <f t="shared" si="343"/>
        <v>1.1338934190276817</v>
      </c>
      <c r="ER66" s="30">
        <f t="shared" si="343"/>
        <v>1.1338934190276817</v>
      </c>
      <c r="ES66" s="30">
        <f t="shared" si="343"/>
        <v>1.1338934190276817</v>
      </c>
      <c r="ET66" s="30">
        <f t="shared" si="343"/>
        <v>3.4016802570830449</v>
      </c>
      <c r="EU66" s="30">
        <f t="shared" si="343"/>
        <v>0</v>
      </c>
      <c r="EW66" s="7" t="s">
        <v>40</v>
      </c>
      <c r="EX66">
        <f t="shared" si="343"/>
        <v>0</v>
      </c>
      <c r="EY66">
        <f t="shared" si="343"/>
        <v>0</v>
      </c>
      <c r="EZ66">
        <f t="shared" si="343"/>
        <v>0</v>
      </c>
      <c r="FA66">
        <f t="shared" si="343"/>
        <v>1.0690449676496976</v>
      </c>
      <c r="FB66">
        <f t="shared" si="343"/>
        <v>1.8708286933869707</v>
      </c>
      <c r="FC66">
        <f t="shared" si="343"/>
        <v>0</v>
      </c>
      <c r="FD66">
        <f t="shared" si="343"/>
        <v>0</v>
      </c>
      <c r="FE66">
        <f t="shared" si="343"/>
        <v>0</v>
      </c>
      <c r="FF66">
        <f t="shared" si="343"/>
        <v>1.0690449676496976</v>
      </c>
      <c r="FG66">
        <f t="shared" si="343"/>
        <v>0</v>
      </c>
      <c r="FH66">
        <f t="shared" si="343"/>
        <v>0</v>
      </c>
      <c r="FI66">
        <f t="shared" si="343"/>
        <v>1.3363062095621219</v>
      </c>
      <c r="FJ66">
        <f t="shared" si="343"/>
        <v>2.4053511772118195</v>
      </c>
      <c r="FK66">
        <f t="shared" si="343"/>
        <v>1.3363062095621219</v>
      </c>
      <c r="FL66">
        <f t="shared" si="343"/>
        <v>0</v>
      </c>
      <c r="FM66">
        <f t="shared" si="343"/>
        <v>0</v>
      </c>
      <c r="FN66">
        <f t="shared" si="343"/>
        <v>1.9778998741311229</v>
      </c>
      <c r="FO66">
        <f t="shared" si="343"/>
        <v>2.6726124191242437</v>
      </c>
      <c r="FP66">
        <f t="shared" si="343"/>
        <v>1.3363062095621219</v>
      </c>
      <c r="FQ66">
        <f t="shared" si="343"/>
        <v>2.6726124191242437</v>
      </c>
      <c r="FR66">
        <f t="shared" si="343"/>
        <v>0</v>
      </c>
      <c r="FS66">
        <f t="shared" si="343"/>
        <v>1.3363062095621219</v>
      </c>
      <c r="FT66">
        <f t="shared" si="343"/>
        <v>0.53452248382484879</v>
      </c>
      <c r="FV66" s="7" t="s">
        <v>40</v>
      </c>
      <c r="FW66">
        <f t="shared" si="343"/>
        <v>0</v>
      </c>
      <c r="FX66">
        <f t="shared" si="343"/>
        <v>0</v>
      </c>
      <c r="FY66">
        <f t="shared" si="343"/>
        <v>0</v>
      </c>
      <c r="FZ66">
        <f t="shared" si="343"/>
        <v>0</v>
      </c>
      <c r="GA66">
        <f t="shared" si="343"/>
        <v>0.80178372573727319</v>
      </c>
      <c r="GB66">
        <f t="shared" si="343"/>
        <v>1.9400351192017797</v>
      </c>
      <c r="GC66">
        <f t="shared" si="343"/>
        <v>1.8171950369175573</v>
      </c>
      <c r="GD66">
        <f t="shared" si="343"/>
        <v>0</v>
      </c>
      <c r="GE66">
        <f t="shared" si="343"/>
        <v>0.80178372573727319</v>
      </c>
      <c r="GF66">
        <f t="shared" si="343"/>
        <v>0</v>
      </c>
      <c r="GG66">
        <f t="shared" si="343"/>
        <v>0.80178372573727319</v>
      </c>
      <c r="GH66">
        <f t="shared" si="343"/>
        <v>0</v>
      </c>
      <c r="GI66">
        <f t="shared" si="343"/>
        <v>0</v>
      </c>
      <c r="GJ66">
        <f t="shared" si="343"/>
        <v>0</v>
      </c>
      <c r="GK66">
        <f t="shared" si="343"/>
        <v>0.80178372573727319</v>
      </c>
      <c r="GL66">
        <f t="shared" si="343"/>
        <v>0</v>
      </c>
      <c r="GM66">
        <f t="shared" si="343"/>
        <v>0</v>
      </c>
      <c r="GN66">
        <f t="shared" ref="GN66:GS66" si="344">STDEV(GN51:GN64)</f>
        <v>0</v>
      </c>
      <c r="GO66">
        <f t="shared" si="344"/>
        <v>0.928782731664065</v>
      </c>
      <c r="GP66">
        <f t="shared" si="344"/>
        <v>0</v>
      </c>
      <c r="GQ66">
        <f t="shared" si="344"/>
        <v>0</v>
      </c>
      <c r="GR66">
        <f t="shared" si="344"/>
        <v>0</v>
      </c>
      <c r="GS66">
        <f t="shared" si="344"/>
        <v>1.0690449676496976</v>
      </c>
      <c r="GU66" s="7" t="s">
        <v>40</v>
      </c>
      <c r="GV66">
        <f t="shared" ref="GV66:HR66" si="345">STDEV(GV51:GV64)</f>
        <v>0</v>
      </c>
      <c r="GW66">
        <f t="shared" si="345"/>
        <v>0</v>
      </c>
      <c r="GX66">
        <f t="shared" si="345"/>
        <v>0</v>
      </c>
      <c r="GY66">
        <f t="shared" si="345"/>
        <v>0</v>
      </c>
      <c r="GZ66">
        <f t="shared" si="345"/>
        <v>0</v>
      </c>
      <c r="HA66">
        <f t="shared" si="345"/>
        <v>0</v>
      </c>
      <c r="HB66">
        <f t="shared" si="345"/>
        <v>0.80178372573727319</v>
      </c>
      <c r="HC66">
        <f t="shared" si="345"/>
        <v>0</v>
      </c>
      <c r="HD66">
        <f t="shared" si="345"/>
        <v>1.6035674514745464</v>
      </c>
      <c r="HE66">
        <f t="shared" si="345"/>
        <v>0</v>
      </c>
      <c r="HF66">
        <f t="shared" si="345"/>
        <v>0</v>
      </c>
      <c r="HG66">
        <f t="shared" si="345"/>
        <v>0</v>
      </c>
      <c r="HH66">
        <f t="shared" si="345"/>
        <v>0</v>
      </c>
      <c r="HI66">
        <f t="shared" si="345"/>
        <v>0</v>
      </c>
      <c r="HJ66">
        <f t="shared" si="345"/>
        <v>0</v>
      </c>
      <c r="HK66">
        <f t="shared" si="345"/>
        <v>0</v>
      </c>
      <c r="HL66">
        <f t="shared" si="345"/>
        <v>0</v>
      </c>
      <c r="HM66">
        <f t="shared" si="345"/>
        <v>0</v>
      </c>
      <c r="HN66">
        <f t="shared" si="345"/>
        <v>0</v>
      </c>
      <c r="HO66">
        <f t="shared" si="345"/>
        <v>0</v>
      </c>
      <c r="HP66">
        <f t="shared" si="345"/>
        <v>0</v>
      </c>
      <c r="HQ66">
        <f t="shared" si="345"/>
        <v>0</v>
      </c>
      <c r="HR66">
        <f t="shared" si="345"/>
        <v>1.1578684470436789</v>
      </c>
      <c r="HT66" s="7" t="s">
        <v>40</v>
      </c>
      <c r="HU66">
        <f t="shared" ref="HU66:IQ66" si="346">STDEV(HU51:HU64)</f>
        <v>0</v>
      </c>
      <c r="HV66">
        <f t="shared" si="346"/>
        <v>0</v>
      </c>
      <c r="HW66">
        <f t="shared" si="346"/>
        <v>0</v>
      </c>
      <c r="HX66">
        <f t="shared" si="346"/>
        <v>0</v>
      </c>
      <c r="HY66">
        <f t="shared" si="346"/>
        <v>0</v>
      </c>
      <c r="HZ66">
        <f t="shared" si="346"/>
        <v>0</v>
      </c>
      <c r="IA66">
        <f t="shared" si="346"/>
        <v>0</v>
      </c>
      <c r="IB66">
        <f t="shared" si="346"/>
        <v>0</v>
      </c>
      <c r="IC66">
        <f t="shared" si="346"/>
        <v>0</v>
      </c>
      <c r="ID66">
        <f t="shared" si="346"/>
        <v>0</v>
      </c>
      <c r="IE66">
        <f t="shared" si="346"/>
        <v>0</v>
      </c>
      <c r="IF66">
        <f t="shared" si="346"/>
        <v>0</v>
      </c>
      <c r="IG66">
        <f t="shared" si="346"/>
        <v>0</v>
      </c>
      <c r="IH66">
        <f t="shared" si="346"/>
        <v>0</v>
      </c>
      <c r="II66">
        <f t="shared" si="346"/>
        <v>0</v>
      </c>
      <c r="IJ66">
        <f t="shared" si="346"/>
        <v>0</v>
      </c>
      <c r="IK66">
        <f t="shared" si="346"/>
        <v>0</v>
      </c>
      <c r="IL66">
        <f t="shared" si="346"/>
        <v>0</v>
      </c>
      <c r="IM66">
        <f t="shared" si="346"/>
        <v>0</v>
      </c>
      <c r="IN66">
        <f t="shared" si="346"/>
        <v>0</v>
      </c>
      <c r="IO66">
        <f t="shared" si="346"/>
        <v>0</v>
      </c>
      <c r="IP66">
        <f t="shared" si="346"/>
        <v>0</v>
      </c>
      <c r="IQ66">
        <f t="shared" si="346"/>
        <v>0</v>
      </c>
      <c r="IS66" s="7" t="s">
        <v>40</v>
      </c>
      <c r="IT66">
        <f t="shared" ref="IT66:JP66" si="347">STDEV(IT51:IT64)</f>
        <v>0</v>
      </c>
      <c r="IU66">
        <f t="shared" si="347"/>
        <v>0</v>
      </c>
      <c r="IV66">
        <f t="shared" si="347"/>
        <v>0</v>
      </c>
      <c r="IW66">
        <f t="shared" si="347"/>
        <v>0</v>
      </c>
      <c r="IX66">
        <f t="shared" si="347"/>
        <v>0</v>
      </c>
      <c r="IY66">
        <f t="shared" si="347"/>
        <v>0</v>
      </c>
      <c r="IZ66">
        <f t="shared" si="347"/>
        <v>0</v>
      </c>
      <c r="JA66">
        <f t="shared" si="347"/>
        <v>0</v>
      </c>
      <c r="JB66">
        <f t="shared" si="347"/>
        <v>0</v>
      </c>
      <c r="JC66">
        <f t="shared" si="347"/>
        <v>0</v>
      </c>
      <c r="JD66">
        <f t="shared" si="347"/>
        <v>0</v>
      </c>
      <c r="JE66">
        <f t="shared" si="347"/>
        <v>0</v>
      </c>
      <c r="JF66">
        <f t="shared" si="347"/>
        <v>0</v>
      </c>
      <c r="JG66">
        <f t="shared" si="347"/>
        <v>0</v>
      </c>
      <c r="JH66">
        <f t="shared" si="347"/>
        <v>0</v>
      </c>
      <c r="JI66">
        <f t="shared" si="347"/>
        <v>0</v>
      </c>
      <c r="JJ66">
        <f t="shared" si="347"/>
        <v>0</v>
      </c>
      <c r="JK66">
        <f t="shared" si="347"/>
        <v>0</v>
      </c>
      <c r="JL66">
        <f t="shared" si="347"/>
        <v>0</v>
      </c>
      <c r="JM66">
        <f t="shared" si="347"/>
        <v>0</v>
      </c>
      <c r="JN66">
        <f t="shared" si="347"/>
        <v>0</v>
      </c>
      <c r="JO66">
        <f t="shared" si="347"/>
        <v>0</v>
      </c>
      <c r="JP66">
        <f t="shared" si="347"/>
        <v>0</v>
      </c>
      <c r="JR66" s="7" t="s">
        <v>40</v>
      </c>
      <c r="JS66">
        <f t="shared" ref="JS66:KO66" si="348">STDEV(JS51:JS64)</f>
        <v>0</v>
      </c>
      <c r="JT66">
        <f t="shared" si="348"/>
        <v>0</v>
      </c>
      <c r="JU66">
        <f t="shared" si="348"/>
        <v>0</v>
      </c>
      <c r="JV66">
        <f t="shared" si="348"/>
        <v>0</v>
      </c>
      <c r="JW66">
        <f t="shared" si="348"/>
        <v>0</v>
      </c>
      <c r="JX66">
        <f t="shared" si="348"/>
        <v>0.2672612419124244</v>
      </c>
      <c r="JY66">
        <f t="shared" si="348"/>
        <v>0</v>
      </c>
      <c r="JZ66">
        <f t="shared" si="348"/>
        <v>0</v>
      </c>
      <c r="KA66">
        <f t="shared" si="348"/>
        <v>0</v>
      </c>
      <c r="KB66">
        <f t="shared" si="348"/>
        <v>0</v>
      </c>
      <c r="KC66">
        <f t="shared" si="348"/>
        <v>0.53452248382484879</v>
      </c>
      <c r="KD66">
        <f t="shared" si="348"/>
        <v>0</v>
      </c>
      <c r="KE66">
        <f t="shared" si="348"/>
        <v>0.53452248382484879</v>
      </c>
      <c r="KF66">
        <f t="shared" si="348"/>
        <v>0.53452248382484879</v>
      </c>
      <c r="KG66">
        <f t="shared" si="348"/>
        <v>0.53452248382484879</v>
      </c>
      <c r="KH66">
        <f t="shared" si="348"/>
        <v>0</v>
      </c>
      <c r="KI66">
        <f t="shared" si="348"/>
        <v>0</v>
      </c>
      <c r="KJ66">
        <f t="shared" si="348"/>
        <v>0</v>
      </c>
      <c r="KK66">
        <f t="shared" si="348"/>
        <v>0</v>
      </c>
      <c r="KL66">
        <f t="shared" si="348"/>
        <v>0</v>
      </c>
      <c r="KM66">
        <f t="shared" si="348"/>
        <v>0</v>
      </c>
      <c r="KN66">
        <f t="shared" si="348"/>
        <v>0</v>
      </c>
      <c r="KO66">
        <f t="shared" si="348"/>
        <v>0.80178372573727319</v>
      </c>
      <c r="KQ66" s="7" t="s">
        <v>40</v>
      </c>
      <c r="KR66">
        <f t="shared" ref="KR66:LN66" si="349">STDEV(KR51:KR64)</f>
        <v>0</v>
      </c>
      <c r="KS66">
        <f t="shared" si="349"/>
        <v>0</v>
      </c>
      <c r="KT66">
        <f t="shared" si="349"/>
        <v>0</v>
      </c>
      <c r="KU66">
        <f t="shared" si="349"/>
        <v>0</v>
      </c>
      <c r="KV66">
        <f t="shared" si="349"/>
        <v>0</v>
      </c>
      <c r="KW66">
        <f t="shared" si="349"/>
        <v>0</v>
      </c>
      <c r="KX66">
        <f t="shared" si="349"/>
        <v>0</v>
      </c>
      <c r="KY66">
        <f t="shared" si="349"/>
        <v>0</v>
      </c>
      <c r="KZ66">
        <f t="shared" si="349"/>
        <v>0</v>
      </c>
      <c r="LA66">
        <f t="shared" si="349"/>
        <v>0</v>
      </c>
      <c r="LB66">
        <f t="shared" si="349"/>
        <v>0</v>
      </c>
      <c r="LC66">
        <f t="shared" si="349"/>
        <v>0</v>
      </c>
      <c r="LD66">
        <f t="shared" si="349"/>
        <v>0</v>
      </c>
      <c r="LE66">
        <f t="shared" si="349"/>
        <v>0</v>
      </c>
      <c r="LF66">
        <f t="shared" si="349"/>
        <v>0</v>
      </c>
      <c r="LG66">
        <f t="shared" si="349"/>
        <v>0</v>
      </c>
      <c r="LH66">
        <f t="shared" si="349"/>
        <v>0</v>
      </c>
      <c r="LI66">
        <f t="shared" si="349"/>
        <v>0</v>
      </c>
      <c r="LJ66">
        <f t="shared" si="349"/>
        <v>0</v>
      </c>
      <c r="LK66">
        <f t="shared" si="349"/>
        <v>0</v>
      </c>
      <c r="LL66">
        <f t="shared" si="349"/>
        <v>0</v>
      </c>
      <c r="LM66">
        <f t="shared" si="349"/>
        <v>0</v>
      </c>
      <c r="LN66">
        <f t="shared" si="349"/>
        <v>0</v>
      </c>
      <c r="LP66" s="7" t="s">
        <v>40</v>
      </c>
      <c r="LQ66">
        <f t="shared" ref="LQ66:MM66" si="350">STDEV(LQ51:LQ64)</f>
        <v>0</v>
      </c>
      <c r="LR66">
        <f t="shared" si="350"/>
        <v>0</v>
      </c>
      <c r="LS66">
        <f t="shared" si="350"/>
        <v>0</v>
      </c>
      <c r="LT66">
        <f t="shared" si="350"/>
        <v>0</v>
      </c>
      <c r="LU66">
        <f t="shared" si="350"/>
        <v>0</v>
      </c>
      <c r="LV66">
        <f t="shared" si="350"/>
        <v>0</v>
      </c>
      <c r="LW66">
        <f t="shared" si="350"/>
        <v>0</v>
      </c>
      <c r="LX66">
        <f t="shared" si="350"/>
        <v>0</v>
      </c>
      <c r="LY66">
        <f t="shared" si="350"/>
        <v>0</v>
      </c>
      <c r="LZ66">
        <f t="shared" si="350"/>
        <v>0</v>
      </c>
      <c r="MA66">
        <f t="shared" si="350"/>
        <v>0</v>
      </c>
      <c r="MB66">
        <f t="shared" si="350"/>
        <v>0</v>
      </c>
      <c r="MC66">
        <f t="shared" si="350"/>
        <v>0</v>
      </c>
      <c r="MD66">
        <f t="shared" si="350"/>
        <v>0</v>
      </c>
      <c r="ME66">
        <f t="shared" si="350"/>
        <v>0</v>
      </c>
      <c r="MF66">
        <f t="shared" si="350"/>
        <v>0</v>
      </c>
      <c r="MG66">
        <f t="shared" si="350"/>
        <v>0</v>
      </c>
      <c r="MH66">
        <f t="shared" si="350"/>
        <v>0</v>
      </c>
      <c r="MI66">
        <f t="shared" si="350"/>
        <v>0</v>
      </c>
      <c r="MJ66">
        <f t="shared" si="350"/>
        <v>0</v>
      </c>
      <c r="MK66">
        <f t="shared" si="350"/>
        <v>0</v>
      </c>
      <c r="ML66">
        <f t="shared" si="350"/>
        <v>0</v>
      </c>
      <c r="MM66">
        <f t="shared" si="350"/>
        <v>0</v>
      </c>
      <c r="MO66" s="7" t="s">
        <v>40</v>
      </c>
      <c r="MP66">
        <f t="shared" ref="MP66:NL66" si="351">STDEV(MP51:MP64)</f>
        <v>0</v>
      </c>
      <c r="MQ66">
        <f t="shared" si="351"/>
        <v>0</v>
      </c>
      <c r="MR66">
        <f t="shared" si="351"/>
        <v>0</v>
      </c>
      <c r="MS66">
        <f t="shared" si="351"/>
        <v>0</v>
      </c>
      <c r="MT66">
        <f t="shared" si="351"/>
        <v>0</v>
      </c>
      <c r="MU66">
        <f t="shared" si="351"/>
        <v>0</v>
      </c>
      <c r="MV66">
        <f t="shared" si="351"/>
        <v>0</v>
      </c>
      <c r="MW66">
        <f t="shared" si="351"/>
        <v>0</v>
      </c>
      <c r="MX66">
        <f t="shared" si="351"/>
        <v>0</v>
      </c>
      <c r="MY66">
        <f t="shared" si="351"/>
        <v>0</v>
      </c>
      <c r="MZ66">
        <f t="shared" si="351"/>
        <v>0</v>
      </c>
      <c r="NA66">
        <f t="shared" si="351"/>
        <v>0</v>
      </c>
      <c r="NB66">
        <f t="shared" si="351"/>
        <v>0</v>
      </c>
      <c r="NC66">
        <f t="shared" si="351"/>
        <v>0</v>
      </c>
      <c r="ND66">
        <f t="shared" si="351"/>
        <v>1.0690449676496976</v>
      </c>
      <c r="NE66">
        <f t="shared" si="351"/>
        <v>0</v>
      </c>
      <c r="NF66">
        <f t="shared" si="351"/>
        <v>1.3363062095621219</v>
      </c>
      <c r="NG66">
        <f t="shared" si="351"/>
        <v>3.72473171834246</v>
      </c>
      <c r="NH66">
        <f t="shared" si="351"/>
        <v>0</v>
      </c>
      <c r="NI66">
        <f t="shared" si="351"/>
        <v>2.7305757554120258</v>
      </c>
      <c r="NJ66">
        <f t="shared" si="351"/>
        <v>0</v>
      </c>
      <c r="NK66">
        <f t="shared" si="351"/>
        <v>0</v>
      </c>
      <c r="NL66">
        <f t="shared" si="351"/>
        <v>1.9158104473902606</v>
      </c>
    </row>
    <row r="70" spans="3:376" x14ac:dyDescent="0.3">
      <c r="E70" t="s">
        <v>43</v>
      </c>
      <c r="AD70" t="s">
        <v>55</v>
      </c>
      <c r="BC70" t="s">
        <v>60</v>
      </c>
      <c r="CB70" t="s">
        <v>65</v>
      </c>
      <c r="DA70" t="s">
        <v>70</v>
      </c>
      <c r="DZ70" s="30" t="s">
        <v>75</v>
      </c>
      <c r="EY70" t="s">
        <v>80</v>
      </c>
      <c r="FX70" t="s">
        <v>85</v>
      </c>
      <c r="GW70" t="s">
        <v>90</v>
      </c>
      <c r="HV70" t="s">
        <v>95</v>
      </c>
      <c r="IU70" t="s">
        <v>100</v>
      </c>
      <c r="JT70" t="s">
        <v>105</v>
      </c>
      <c r="KS70" t="s">
        <v>110</v>
      </c>
      <c r="LR70" t="s">
        <v>115</v>
      </c>
      <c r="MQ70" t="s">
        <v>120</v>
      </c>
    </row>
    <row r="71" spans="3:376" x14ac:dyDescent="0.3">
      <c r="C71" t="s">
        <v>0</v>
      </c>
      <c r="D71" s="1" t="s">
        <v>15</v>
      </c>
      <c r="E71" s="1" t="s">
        <v>16</v>
      </c>
      <c r="F71" s="2" t="s">
        <v>17</v>
      </c>
      <c r="G71" s="2" t="s">
        <v>18</v>
      </c>
      <c r="H71" s="2" t="s">
        <v>19</v>
      </c>
      <c r="I71" s="2" t="s">
        <v>20</v>
      </c>
      <c r="J71" s="1" t="s">
        <v>21</v>
      </c>
      <c r="K71" s="2" t="s">
        <v>22</v>
      </c>
      <c r="L71" s="2" t="s">
        <v>23</v>
      </c>
      <c r="M71" s="1" t="s">
        <v>24</v>
      </c>
      <c r="N71" s="2" t="s">
        <v>25</v>
      </c>
      <c r="O71" s="2" t="s">
        <v>26</v>
      </c>
      <c r="P71" s="1" t="s">
        <v>27</v>
      </c>
      <c r="Q71" s="2" t="s">
        <v>28</v>
      </c>
      <c r="R71" s="2" t="s">
        <v>29</v>
      </c>
      <c r="S71" s="1" t="s">
        <v>30</v>
      </c>
      <c r="T71" s="2" t="s">
        <v>31</v>
      </c>
      <c r="U71" s="2" t="s">
        <v>32</v>
      </c>
      <c r="V71" s="1" t="s">
        <v>33</v>
      </c>
      <c r="W71" s="2" t="s">
        <v>34</v>
      </c>
      <c r="X71" s="1" t="s">
        <v>35</v>
      </c>
      <c r="Y71" s="2" t="s">
        <v>36</v>
      </c>
      <c r="Z71" s="3" t="s">
        <v>37</v>
      </c>
      <c r="AB71" t="s">
        <v>0</v>
      </c>
      <c r="AC71" s="1" t="s">
        <v>15</v>
      </c>
      <c r="AD71" s="1" t="s">
        <v>16</v>
      </c>
      <c r="AE71" s="2" t="s">
        <v>17</v>
      </c>
      <c r="AF71" s="2" t="s">
        <v>18</v>
      </c>
      <c r="AG71" s="2" t="s">
        <v>19</v>
      </c>
      <c r="AH71" s="2" t="s">
        <v>20</v>
      </c>
      <c r="AI71" s="1" t="s">
        <v>21</v>
      </c>
      <c r="AJ71" s="2" t="s">
        <v>22</v>
      </c>
      <c r="AK71" s="2" t="s">
        <v>23</v>
      </c>
      <c r="AL71" s="1" t="s">
        <v>24</v>
      </c>
      <c r="AM71" s="2" t="s">
        <v>25</v>
      </c>
      <c r="AN71" s="2" t="s">
        <v>26</v>
      </c>
      <c r="AO71" s="1" t="s">
        <v>27</v>
      </c>
      <c r="AP71" s="2" t="s">
        <v>28</v>
      </c>
      <c r="AQ71" s="2" t="s">
        <v>29</v>
      </c>
      <c r="AR71" s="1" t="s">
        <v>30</v>
      </c>
      <c r="AS71" s="2" t="s">
        <v>31</v>
      </c>
      <c r="AT71" s="2" t="s">
        <v>32</v>
      </c>
      <c r="AU71" s="1" t="s">
        <v>33</v>
      </c>
      <c r="AV71" s="2" t="s">
        <v>34</v>
      </c>
      <c r="AW71" s="1" t="s">
        <v>35</v>
      </c>
      <c r="AX71" s="2" t="s">
        <v>36</v>
      </c>
      <c r="AY71" s="3" t="s">
        <v>37</v>
      </c>
      <c r="BA71" t="s">
        <v>0</v>
      </c>
      <c r="BB71" s="1" t="s">
        <v>15</v>
      </c>
      <c r="BC71" s="1" t="s">
        <v>16</v>
      </c>
      <c r="BD71" s="2" t="s">
        <v>17</v>
      </c>
      <c r="BE71" s="2" t="s">
        <v>18</v>
      </c>
      <c r="BF71" s="2" t="s">
        <v>19</v>
      </c>
      <c r="BG71" s="2" t="s">
        <v>20</v>
      </c>
      <c r="BH71" s="1" t="s">
        <v>21</v>
      </c>
      <c r="BI71" s="2" t="s">
        <v>22</v>
      </c>
      <c r="BJ71" s="2" t="s">
        <v>23</v>
      </c>
      <c r="BK71" s="1" t="s">
        <v>24</v>
      </c>
      <c r="BL71" s="2" t="s">
        <v>25</v>
      </c>
      <c r="BM71" s="2" t="s">
        <v>26</v>
      </c>
      <c r="BN71" s="1" t="s">
        <v>27</v>
      </c>
      <c r="BO71" s="2" t="s">
        <v>28</v>
      </c>
      <c r="BP71" s="2" t="s">
        <v>29</v>
      </c>
      <c r="BQ71" s="1" t="s">
        <v>30</v>
      </c>
      <c r="BR71" s="2" t="s">
        <v>31</v>
      </c>
      <c r="BS71" s="2" t="s">
        <v>32</v>
      </c>
      <c r="BT71" s="1" t="s">
        <v>33</v>
      </c>
      <c r="BU71" s="2" t="s">
        <v>34</v>
      </c>
      <c r="BV71" s="1" t="s">
        <v>35</v>
      </c>
      <c r="BW71" s="2" t="s">
        <v>36</v>
      </c>
      <c r="BX71" s="3" t="s">
        <v>37</v>
      </c>
      <c r="BZ71" t="s">
        <v>0</v>
      </c>
      <c r="CA71" s="1" t="s">
        <v>15</v>
      </c>
      <c r="CB71" s="1" t="s">
        <v>16</v>
      </c>
      <c r="CC71" s="2" t="s">
        <v>17</v>
      </c>
      <c r="CD71" s="2" t="s">
        <v>18</v>
      </c>
      <c r="CE71" s="2" t="s">
        <v>19</v>
      </c>
      <c r="CF71" s="2" t="s">
        <v>20</v>
      </c>
      <c r="CG71" s="1" t="s">
        <v>21</v>
      </c>
      <c r="CH71" s="2" t="s">
        <v>22</v>
      </c>
      <c r="CI71" s="2" t="s">
        <v>23</v>
      </c>
      <c r="CJ71" s="1" t="s">
        <v>24</v>
      </c>
      <c r="CK71" s="2" t="s">
        <v>25</v>
      </c>
      <c r="CL71" s="2" t="s">
        <v>26</v>
      </c>
      <c r="CM71" s="1" t="s">
        <v>27</v>
      </c>
      <c r="CN71" s="2" t="s">
        <v>28</v>
      </c>
      <c r="CO71" s="2" t="s">
        <v>29</v>
      </c>
      <c r="CP71" s="1" t="s">
        <v>30</v>
      </c>
      <c r="CQ71" s="2" t="s">
        <v>31</v>
      </c>
      <c r="CR71" s="2" t="s">
        <v>32</v>
      </c>
      <c r="CS71" s="1" t="s">
        <v>33</v>
      </c>
      <c r="CT71" s="2" t="s">
        <v>34</v>
      </c>
      <c r="CU71" s="1" t="s">
        <v>35</v>
      </c>
      <c r="CV71" s="2" t="s">
        <v>36</v>
      </c>
      <c r="CW71" s="3" t="s">
        <v>37</v>
      </c>
      <c r="CY71" t="s">
        <v>0</v>
      </c>
      <c r="CZ71" s="1" t="s">
        <v>15</v>
      </c>
      <c r="DA71" s="1" t="s">
        <v>16</v>
      </c>
      <c r="DB71" s="2" t="s">
        <v>17</v>
      </c>
      <c r="DC71" s="2" t="s">
        <v>18</v>
      </c>
      <c r="DD71" s="2" t="s">
        <v>19</v>
      </c>
      <c r="DE71" s="2" t="s">
        <v>20</v>
      </c>
      <c r="DF71" s="1" t="s">
        <v>21</v>
      </c>
      <c r="DG71" s="2" t="s">
        <v>22</v>
      </c>
      <c r="DH71" s="2" t="s">
        <v>23</v>
      </c>
      <c r="DI71" s="1" t="s">
        <v>24</v>
      </c>
      <c r="DJ71" s="2" t="s">
        <v>25</v>
      </c>
      <c r="DK71" s="2" t="s">
        <v>26</v>
      </c>
      <c r="DL71" s="1" t="s">
        <v>27</v>
      </c>
      <c r="DM71" s="2" t="s">
        <v>28</v>
      </c>
      <c r="DN71" s="2" t="s">
        <v>29</v>
      </c>
      <c r="DO71" s="1" t="s">
        <v>30</v>
      </c>
      <c r="DP71" s="2" t="s">
        <v>31</v>
      </c>
      <c r="DQ71" s="2" t="s">
        <v>32</v>
      </c>
      <c r="DR71" s="1" t="s">
        <v>33</v>
      </c>
      <c r="DS71" s="2" t="s">
        <v>34</v>
      </c>
      <c r="DT71" s="1" t="s">
        <v>35</v>
      </c>
      <c r="DU71" s="2" t="s">
        <v>36</v>
      </c>
      <c r="DV71" s="3" t="s">
        <v>37</v>
      </c>
      <c r="DX71" s="30" t="s">
        <v>0</v>
      </c>
      <c r="DY71" s="31" t="s">
        <v>15</v>
      </c>
      <c r="DZ71" s="31" t="s">
        <v>16</v>
      </c>
      <c r="EA71" s="32" t="s">
        <v>17</v>
      </c>
      <c r="EB71" s="32" t="s">
        <v>18</v>
      </c>
      <c r="EC71" s="32" t="s">
        <v>19</v>
      </c>
      <c r="ED71" s="32" t="s">
        <v>20</v>
      </c>
      <c r="EE71" s="31" t="s">
        <v>21</v>
      </c>
      <c r="EF71" s="32" t="s">
        <v>22</v>
      </c>
      <c r="EG71" s="32" t="s">
        <v>23</v>
      </c>
      <c r="EH71" s="31" t="s">
        <v>24</v>
      </c>
      <c r="EI71" s="32" t="s">
        <v>25</v>
      </c>
      <c r="EJ71" s="32" t="s">
        <v>26</v>
      </c>
      <c r="EK71" s="31" t="s">
        <v>27</v>
      </c>
      <c r="EL71" s="32" t="s">
        <v>28</v>
      </c>
      <c r="EM71" s="32" t="s">
        <v>29</v>
      </c>
      <c r="EN71" s="31" t="s">
        <v>30</v>
      </c>
      <c r="EO71" s="32" t="s">
        <v>31</v>
      </c>
      <c r="EP71" s="32" t="s">
        <v>32</v>
      </c>
      <c r="EQ71" s="31" t="s">
        <v>33</v>
      </c>
      <c r="ER71" s="32" t="s">
        <v>34</v>
      </c>
      <c r="ES71" s="31" t="s">
        <v>35</v>
      </c>
      <c r="ET71" s="32" t="s">
        <v>36</v>
      </c>
      <c r="EU71" s="33" t="s">
        <v>37</v>
      </c>
      <c r="EW71" t="s">
        <v>0</v>
      </c>
      <c r="EX71" s="1" t="s">
        <v>15</v>
      </c>
      <c r="EY71" s="1" t="s">
        <v>16</v>
      </c>
      <c r="EZ71" s="2" t="s">
        <v>17</v>
      </c>
      <c r="FA71" s="2" t="s">
        <v>18</v>
      </c>
      <c r="FB71" s="2" t="s">
        <v>19</v>
      </c>
      <c r="FC71" s="2" t="s">
        <v>20</v>
      </c>
      <c r="FD71" s="1" t="s">
        <v>21</v>
      </c>
      <c r="FE71" s="2" t="s">
        <v>22</v>
      </c>
      <c r="FF71" s="2" t="s">
        <v>23</v>
      </c>
      <c r="FG71" s="1" t="s">
        <v>24</v>
      </c>
      <c r="FH71" s="2" t="s">
        <v>25</v>
      </c>
      <c r="FI71" s="2" t="s">
        <v>26</v>
      </c>
      <c r="FJ71" s="1" t="s">
        <v>27</v>
      </c>
      <c r="FK71" s="2" t="s">
        <v>28</v>
      </c>
      <c r="FL71" s="2" t="s">
        <v>29</v>
      </c>
      <c r="FM71" s="1" t="s">
        <v>30</v>
      </c>
      <c r="FN71" s="2" t="s">
        <v>31</v>
      </c>
      <c r="FO71" s="2" t="s">
        <v>32</v>
      </c>
      <c r="FP71" s="1" t="s">
        <v>33</v>
      </c>
      <c r="FQ71" s="2" t="s">
        <v>34</v>
      </c>
      <c r="FR71" s="1" t="s">
        <v>35</v>
      </c>
      <c r="FS71" s="2" t="s">
        <v>36</v>
      </c>
      <c r="FT71" s="3" t="s">
        <v>37</v>
      </c>
      <c r="FV71" t="s">
        <v>0</v>
      </c>
      <c r="FW71" s="1" t="s">
        <v>15</v>
      </c>
      <c r="FX71" s="1" t="s">
        <v>16</v>
      </c>
      <c r="FY71" s="2" t="s">
        <v>17</v>
      </c>
      <c r="FZ71" s="2" t="s">
        <v>18</v>
      </c>
      <c r="GA71" s="2" t="s">
        <v>19</v>
      </c>
      <c r="GB71" s="2" t="s">
        <v>20</v>
      </c>
      <c r="GC71" s="1" t="s">
        <v>21</v>
      </c>
      <c r="GD71" s="2" t="s">
        <v>22</v>
      </c>
      <c r="GE71" s="2" t="s">
        <v>23</v>
      </c>
      <c r="GF71" s="1" t="s">
        <v>24</v>
      </c>
      <c r="GG71" s="2" t="s">
        <v>25</v>
      </c>
      <c r="GH71" s="2" t="s">
        <v>26</v>
      </c>
      <c r="GI71" s="1" t="s">
        <v>27</v>
      </c>
      <c r="GJ71" s="2" t="s">
        <v>28</v>
      </c>
      <c r="GK71" s="2" t="s">
        <v>29</v>
      </c>
      <c r="GL71" s="1" t="s">
        <v>30</v>
      </c>
      <c r="GM71" s="2" t="s">
        <v>31</v>
      </c>
      <c r="GN71" s="2" t="s">
        <v>32</v>
      </c>
      <c r="GO71" s="1" t="s">
        <v>33</v>
      </c>
      <c r="GP71" s="2" t="s">
        <v>34</v>
      </c>
      <c r="GQ71" s="1" t="s">
        <v>35</v>
      </c>
      <c r="GR71" s="2" t="s">
        <v>36</v>
      </c>
      <c r="GS71" s="3" t="s">
        <v>37</v>
      </c>
      <c r="GU71" t="s">
        <v>0</v>
      </c>
      <c r="GV71" s="1" t="s">
        <v>15</v>
      </c>
      <c r="GW71" s="1" t="s">
        <v>16</v>
      </c>
      <c r="GX71" s="2" t="s">
        <v>17</v>
      </c>
      <c r="GY71" s="2" t="s">
        <v>18</v>
      </c>
      <c r="GZ71" s="2" t="s">
        <v>19</v>
      </c>
      <c r="HA71" s="2" t="s">
        <v>20</v>
      </c>
      <c r="HB71" s="1" t="s">
        <v>21</v>
      </c>
      <c r="HC71" s="2" t="s">
        <v>22</v>
      </c>
      <c r="HD71" s="2" t="s">
        <v>23</v>
      </c>
      <c r="HE71" s="1" t="s">
        <v>24</v>
      </c>
      <c r="HF71" s="2" t="s">
        <v>25</v>
      </c>
      <c r="HG71" s="2" t="s">
        <v>26</v>
      </c>
      <c r="HH71" s="1" t="s">
        <v>27</v>
      </c>
      <c r="HI71" s="2" t="s">
        <v>28</v>
      </c>
      <c r="HJ71" s="2" t="s">
        <v>29</v>
      </c>
      <c r="HK71" s="1" t="s">
        <v>30</v>
      </c>
      <c r="HL71" s="2" t="s">
        <v>31</v>
      </c>
      <c r="HM71" s="2" t="s">
        <v>32</v>
      </c>
      <c r="HN71" s="1" t="s">
        <v>33</v>
      </c>
      <c r="HO71" s="2" t="s">
        <v>34</v>
      </c>
      <c r="HP71" s="1" t="s">
        <v>35</v>
      </c>
      <c r="HQ71" s="2" t="s">
        <v>36</v>
      </c>
      <c r="HR71" s="3" t="s">
        <v>37</v>
      </c>
      <c r="HT71" t="s">
        <v>0</v>
      </c>
      <c r="HU71" s="1" t="s">
        <v>15</v>
      </c>
      <c r="HV71" s="1" t="s">
        <v>16</v>
      </c>
      <c r="HW71" s="2" t="s">
        <v>17</v>
      </c>
      <c r="HX71" s="2" t="s">
        <v>18</v>
      </c>
      <c r="HY71" s="2" t="s">
        <v>19</v>
      </c>
      <c r="HZ71" s="2" t="s">
        <v>20</v>
      </c>
      <c r="IA71" s="1" t="s">
        <v>21</v>
      </c>
      <c r="IB71" s="2" t="s">
        <v>22</v>
      </c>
      <c r="IC71" s="2" t="s">
        <v>23</v>
      </c>
      <c r="ID71" s="1" t="s">
        <v>24</v>
      </c>
      <c r="IE71" s="2" t="s">
        <v>25</v>
      </c>
      <c r="IF71" s="2" t="s">
        <v>26</v>
      </c>
      <c r="IG71" s="1" t="s">
        <v>27</v>
      </c>
      <c r="IH71" s="2" t="s">
        <v>28</v>
      </c>
      <c r="II71" s="2" t="s">
        <v>29</v>
      </c>
      <c r="IJ71" s="1" t="s">
        <v>30</v>
      </c>
      <c r="IK71" s="2" t="s">
        <v>31</v>
      </c>
      <c r="IL71" s="2" t="s">
        <v>32</v>
      </c>
      <c r="IM71" s="1" t="s">
        <v>33</v>
      </c>
      <c r="IN71" s="2" t="s">
        <v>34</v>
      </c>
      <c r="IO71" s="1" t="s">
        <v>35</v>
      </c>
      <c r="IP71" s="2" t="s">
        <v>36</v>
      </c>
      <c r="IQ71" s="3" t="s">
        <v>37</v>
      </c>
      <c r="IS71" t="s">
        <v>0</v>
      </c>
      <c r="IT71" s="1" t="s">
        <v>15</v>
      </c>
      <c r="IU71" s="1" t="s">
        <v>16</v>
      </c>
      <c r="IV71" s="2" t="s">
        <v>17</v>
      </c>
      <c r="IW71" s="2" t="s">
        <v>18</v>
      </c>
      <c r="IX71" s="2" t="s">
        <v>19</v>
      </c>
      <c r="IY71" s="2" t="s">
        <v>20</v>
      </c>
      <c r="IZ71" s="1" t="s">
        <v>21</v>
      </c>
      <c r="JA71" s="2" t="s">
        <v>22</v>
      </c>
      <c r="JB71" s="2" t="s">
        <v>23</v>
      </c>
      <c r="JC71" s="1" t="s">
        <v>24</v>
      </c>
      <c r="JD71" s="2" t="s">
        <v>25</v>
      </c>
      <c r="JE71" s="2" t="s">
        <v>26</v>
      </c>
      <c r="JF71" s="1" t="s">
        <v>27</v>
      </c>
      <c r="JG71" s="2" t="s">
        <v>28</v>
      </c>
      <c r="JH71" s="2" t="s">
        <v>29</v>
      </c>
      <c r="JI71" s="1" t="s">
        <v>30</v>
      </c>
      <c r="JJ71" s="2" t="s">
        <v>31</v>
      </c>
      <c r="JK71" s="2" t="s">
        <v>32</v>
      </c>
      <c r="JL71" s="1" t="s">
        <v>33</v>
      </c>
      <c r="JM71" s="2" t="s">
        <v>34</v>
      </c>
      <c r="JN71" s="1" t="s">
        <v>35</v>
      </c>
      <c r="JO71" s="2" t="s">
        <v>36</v>
      </c>
      <c r="JP71" s="3" t="s">
        <v>37</v>
      </c>
      <c r="JR71" t="s">
        <v>0</v>
      </c>
      <c r="JS71" s="1" t="s">
        <v>15</v>
      </c>
      <c r="JT71" s="1" t="s">
        <v>16</v>
      </c>
      <c r="JU71" s="2" t="s">
        <v>17</v>
      </c>
      <c r="JV71" s="2" t="s">
        <v>18</v>
      </c>
      <c r="JW71" s="2" t="s">
        <v>19</v>
      </c>
      <c r="JX71" s="2" t="s">
        <v>20</v>
      </c>
      <c r="JY71" s="1" t="s">
        <v>21</v>
      </c>
      <c r="JZ71" s="2" t="s">
        <v>22</v>
      </c>
      <c r="KA71" s="2" t="s">
        <v>23</v>
      </c>
      <c r="KB71" s="1" t="s">
        <v>24</v>
      </c>
      <c r="KC71" s="2" t="s">
        <v>25</v>
      </c>
      <c r="KD71" s="2" t="s">
        <v>26</v>
      </c>
      <c r="KE71" s="1" t="s">
        <v>27</v>
      </c>
      <c r="KF71" s="2" t="s">
        <v>28</v>
      </c>
      <c r="KG71" s="2" t="s">
        <v>29</v>
      </c>
      <c r="KH71" s="1" t="s">
        <v>30</v>
      </c>
      <c r="KI71" s="2" t="s">
        <v>31</v>
      </c>
      <c r="KJ71" s="2" t="s">
        <v>32</v>
      </c>
      <c r="KK71" s="1" t="s">
        <v>33</v>
      </c>
      <c r="KL71" s="2" t="s">
        <v>34</v>
      </c>
      <c r="KM71" s="1" t="s">
        <v>35</v>
      </c>
      <c r="KN71" s="2" t="s">
        <v>36</v>
      </c>
      <c r="KO71" s="3" t="s">
        <v>37</v>
      </c>
      <c r="KQ71" t="s">
        <v>0</v>
      </c>
      <c r="KR71" s="1" t="s">
        <v>15</v>
      </c>
      <c r="KS71" s="1" t="s">
        <v>16</v>
      </c>
      <c r="KT71" s="2" t="s">
        <v>17</v>
      </c>
      <c r="KU71" s="2" t="s">
        <v>18</v>
      </c>
      <c r="KV71" s="2" t="s">
        <v>19</v>
      </c>
      <c r="KW71" s="2" t="s">
        <v>20</v>
      </c>
      <c r="KX71" s="1" t="s">
        <v>21</v>
      </c>
      <c r="KY71" s="2" t="s">
        <v>22</v>
      </c>
      <c r="KZ71" s="2" t="s">
        <v>23</v>
      </c>
      <c r="LA71" s="1" t="s">
        <v>24</v>
      </c>
      <c r="LB71" s="2" t="s">
        <v>25</v>
      </c>
      <c r="LC71" s="2" t="s">
        <v>26</v>
      </c>
      <c r="LD71" s="1" t="s">
        <v>27</v>
      </c>
      <c r="LE71" s="2" t="s">
        <v>28</v>
      </c>
      <c r="LF71" s="2" t="s">
        <v>29</v>
      </c>
      <c r="LG71" s="1" t="s">
        <v>30</v>
      </c>
      <c r="LH71" s="2" t="s">
        <v>31</v>
      </c>
      <c r="LI71" s="2" t="s">
        <v>32</v>
      </c>
      <c r="LJ71" s="1" t="s">
        <v>33</v>
      </c>
      <c r="LK71" s="2" t="s">
        <v>34</v>
      </c>
      <c r="LL71" s="1" t="s">
        <v>35</v>
      </c>
      <c r="LM71" s="2" t="s">
        <v>36</v>
      </c>
      <c r="LN71" s="3" t="s">
        <v>37</v>
      </c>
      <c r="LP71" t="s">
        <v>0</v>
      </c>
      <c r="LQ71" s="1" t="s">
        <v>15</v>
      </c>
      <c r="LR71" s="1" t="s">
        <v>16</v>
      </c>
      <c r="LS71" s="2" t="s">
        <v>17</v>
      </c>
      <c r="LT71" s="2" t="s">
        <v>18</v>
      </c>
      <c r="LU71" s="2" t="s">
        <v>19</v>
      </c>
      <c r="LV71" s="2" t="s">
        <v>20</v>
      </c>
      <c r="LW71" s="1" t="s">
        <v>21</v>
      </c>
      <c r="LX71" s="2" t="s">
        <v>22</v>
      </c>
      <c r="LY71" s="2" t="s">
        <v>23</v>
      </c>
      <c r="LZ71" s="1" t="s">
        <v>24</v>
      </c>
      <c r="MA71" s="2" t="s">
        <v>25</v>
      </c>
      <c r="MB71" s="2" t="s">
        <v>26</v>
      </c>
      <c r="MC71" s="1" t="s">
        <v>27</v>
      </c>
      <c r="MD71" s="2" t="s">
        <v>28</v>
      </c>
      <c r="ME71" s="2" t="s">
        <v>29</v>
      </c>
      <c r="MF71" s="1" t="s">
        <v>30</v>
      </c>
      <c r="MG71" s="2" t="s">
        <v>31</v>
      </c>
      <c r="MH71" s="2" t="s">
        <v>32</v>
      </c>
      <c r="MI71" s="1" t="s">
        <v>33</v>
      </c>
      <c r="MJ71" s="2" t="s">
        <v>34</v>
      </c>
      <c r="MK71" s="1" t="s">
        <v>35</v>
      </c>
      <c r="ML71" s="2" t="s">
        <v>36</v>
      </c>
      <c r="MM71" s="3" t="s">
        <v>37</v>
      </c>
      <c r="MO71" t="s">
        <v>0</v>
      </c>
      <c r="MP71" s="1" t="s">
        <v>15</v>
      </c>
      <c r="MQ71" s="1" t="s">
        <v>16</v>
      </c>
      <c r="MR71" s="2" t="s">
        <v>17</v>
      </c>
      <c r="MS71" s="2" t="s">
        <v>18</v>
      </c>
      <c r="MT71" s="2" t="s">
        <v>19</v>
      </c>
      <c r="MU71" s="2" t="s">
        <v>20</v>
      </c>
      <c r="MV71" s="1" t="s">
        <v>21</v>
      </c>
      <c r="MW71" s="2" t="s">
        <v>22</v>
      </c>
      <c r="MX71" s="2" t="s">
        <v>23</v>
      </c>
      <c r="MY71" s="1" t="s">
        <v>24</v>
      </c>
      <c r="MZ71" s="2" t="s">
        <v>25</v>
      </c>
      <c r="NA71" s="2" t="s">
        <v>26</v>
      </c>
      <c r="NB71" s="1" t="s">
        <v>27</v>
      </c>
      <c r="NC71" s="2" t="s">
        <v>28</v>
      </c>
      <c r="ND71" s="2" t="s">
        <v>29</v>
      </c>
      <c r="NE71" s="1" t="s">
        <v>30</v>
      </c>
      <c r="NF71" s="2" t="s">
        <v>31</v>
      </c>
      <c r="NG71" s="2" t="s">
        <v>32</v>
      </c>
      <c r="NH71" s="1" t="s">
        <v>33</v>
      </c>
      <c r="NI71" s="2" t="s">
        <v>34</v>
      </c>
      <c r="NJ71" s="1" t="s">
        <v>35</v>
      </c>
      <c r="NK71" s="2" t="s">
        <v>36</v>
      </c>
      <c r="NL71" s="3" t="s">
        <v>37</v>
      </c>
    </row>
    <row r="72" spans="3:376" x14ac:dyDescent="0.3">
      <c r="C72" t="s">
        <v>1</v>
      </c>
      <c r="D72" s="4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6">
        <v>0</v>
      </c>
      <c r="AB72" t="s">
        <v>1</v>
      </c>
      <c r="AC72" s="4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6">
        <v>0</v>
      </c>
      <c r="BA72" t="s">
        <v>1</v>
      </c>
      <c r="BB72" s="20">
        <v>0</v>
      </c>
      <c r="BC72" s="21">
        <v>0</v>
      </c>
      <c r="BD72" s="21">
        <v>0</v>
      </c>
      <c r="BE72" s="21">
        <v>0</v>
      </c>
      <c r="BF72" s="21">
        <v>0</v>
      </c>
      <c r="BG72" s="21">
        <v>0</v>
      </c>
      <c r="BH72" s="21">
        <v>0</v>
      </c>
      <c r="BI72" s="21">
        <v>0</v>
      </c>
      <c r="BJ72" s="21">
        <v>0</v>
      </c>
      <c r="BK72" s="21">
        <v>0</v>
      </c>
      <c r="BL72" s="21">
        <v>0</v>
      </c>
      <c r="BM72" s="21">
        <v>0</v>
      </c>
      <c r="BN72" s="21">
        <v>0</v>
      </c>
      <c r="BO72" s="21">
        <v>0</v>
      </c>
      <c r="BP72" s="21">
        <v>0</v>
      </c>
      <c r="BQ72" s="21">
        <v>0</v>
      </c>
      <c r="BR72" s="21">
        <v>0</v>
      </c>
      <c r="BS72" s="21">
        <v>0</v>
      </c>
      <c r="BT72" s="21">
        <v>0</v>
      </c>
      <c r="BU72" s="21">
        <v>0</v>
      </c>
      <c r="BV72" s="21">
        <v>0</v>
      </c>
      <c r="BW72" s="21">
        <v>0</v>
      </c>
      <c r="BX72" s="22">
        <v>0</v>
      </c>
      <c r="BZ72" t="s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Y72" t="s">
        <v>1</v>
      </c>
      <c r="CZ72" s="4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4">
        <v>3</v>
      </c>
      <c r="DG72" s="5">
        <v>0</v>
      </c>
      <c r="DH72" s="5">
        <v>0</v>
      </c>
      <c r="DI72" s="54">
        <v>5</v>
      </c>
      <c r="DJ72" s="54">
        <v>5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3">
        <v>5</v>
      </c>
      <c r="DX72" s="30" t="s">
        <v>1</v>
      </c>
      <c r="DY72" s="34">
        <v>0</v>
      </c>
      <c r="DZ72" s="35">
        <v>0</v>
      </c>
      <c r="EA72" s="35">
        <v>0</v>
      </c>
      <c r="EB72" s="35">
        <v>0</v>
      </c>
      <c r="EC72" s="35">
        <v>0</v>
      </c>
      <c r="ED72" s="35">
        <v>0</v>
      </c>
      <c r="EE72" s="35">
        <v>0</v>
      </c>
      <c r="EF72" s="35">
        <v>0</v>
      </c>
      <c r="EG72" s="35">
        <v>0</v>
      </c>
      <c r="EH72" s="35">
        <v>0</v>
      </c>
      <c r="EI72" s="35">
        <v>4</v>
      </c>
      <c r="EJ72" s="35">
        <v>0</v>
      </c>
      <c r="EK72" s="35">
        <v>0</v>
      </c>
      <c r="EL72" s="35">
        <v>0</v>
      </c>
      <c r="EM72" s="35">
        <v>0</v>
      </c>
      <c r="EN72" s="35">
        <v>0</v>
      </c>
      <c r="EO72" s="35">
        <v>0</v>
      </c>
      <c r="EP72" s="35">
        <v>0</v>
      </c>
      <c r="EQ72" s="35">
        <v>0</v>
      </c>
      <c r="ER72" s="35">
        <v>0</v>
      </c>
      <c r="ES72" s="35">
        <v>0</v>
      </c>
      <c r="ET72" s="35">
        <v>0</v>
      </c>
      <c r="EU72" s="36">
        <v>0</v>
      </c>
      <c r="EW72" t="s">
        <v>1</v>
      </c>
      <c r="EX72" s="4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4">
        <v>5</v>
      </c>
      <c r="FH72" s="54">
        <v>5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6">
        <v>0</v>
      </c>
      <c r="FV72" t="s">
        <v>1</v>
      </c>
      <c r="FW72" s="4">
        <v>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6">
        <v>0</v>
      </c>
      <c r="GU72" t="s">
        <v>1</v>
      </c>
      <c r="GV72" s="4">
        <v>0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0</v>
      </c>
      <c r="HN72" s="5">
        <v>0</v>
      </c>
      <c r="HO72" s="5">
        <v>0</v>
      </c>
      <c r="HP72" s="5">
        <v>0</v>
      </c>
      <c r="HQ72" s="5">
        <v>0</v>
      </c>
      <c r="HR72" s="6">
        <v>0</v>
      </c>
      <c r="HT72" t="s">
        <v>1</v>
      </c>
      <c r="HU72" s="4">
        <v>0</v>
      </c>
      <c r="HV72" s="5">
        <v>0</v>
      </c>
      <c r="HW72" s="5">
        <v>0</v>
      </c>
      <c r="HX72" s="5">
        <v>0</v>
      </c>
      <c r="HY72" s="5">
        <v>0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5">
        <v>0</v>
      </c>
      <c r="IJ72" s="5">
        <v>0</v>
      </c>
      <c r="IK72" s="5">
        <v>0</v>
      </c>
      <c r="IL72" s="5">
        <v>0</v>
      </c>
      <c r="IM72" s="5">
        <v>0</v>
      </c>
      <c r="IN72" s="5">
        <v>0</v>
      </c>
      <c r="IO72" s="5">
        <v>0</v>
      </c>
      <c r="IP72" s="5">
        <v>0</v>
      </c>
      <c r="IQ72" s="6">
        <v>0</v>
      </c>
      <c r="IS72" t="s">
        <v>1</v>
      </c>
      <c r="IT72" s="4">
        <v>0</v>
      </c>
      <c r="IU72" s="5">
        <v>0</v>
      </c>
      <c r="IV72" s="5">
        <v>0</v>
      </c>
      <c r="IW72" s="5">
        <v>0</v>
      </c>
      <c r="IX72" s="5">
        <v>0</v>
      </c>
      <c r="IY72" s="5">
        <v>0</v>
      </c>
      <c r="IZ72" s="5">
        <v>0</v>
      </c>
      <c r="JA72" s="5">
        <v>0</v>
      </c>
      <c r="JB72" s="5">
        <v>0</v>
      </c>
      <c r="JC72" s="5">
        <v>0</v>
      </c>
      <c r="JD72" s="5">
        <v>0</v>
      </c>
      <c r="JE72" s="5">
        <v>0</v>
      </c>
      <c r="JF72" s="5">
        <v>0</v>
      </c>
      <c r="JG72" s="5">
        <v>0</v>
      </c>
      <c r="JH72" s="5">
        <v>0</v>
      </c>
      <c r="JI72" s="5">
        <v>0</v>
      </c>
      <c r="JJ72" s="5">
        <v>0</v>
      </c>
      <c r="JK72" s="5">
        <v>0</v>
      </c>
      <c r="JL72" s="5">
        <v>0</v>
      </c>
      <c r="JM72" s="5">
        <v>0</v>
      </c>
      <c r="JN72" s="5">
        <v>0</v>
      </c>
      <c r="JO72" s="5">
        <v>0</v>
      </c>
      <c r="JP72" s="6">
        <v>0</v>
      </c>
      <c r="JR72" t="s">
        <v>1</v>
      </c>
      <c r="JS72" s="4">
        <v>0</v>
      </c>
      <c r="JT72" s="5">
        <v>0</v>
      </c>
      <c r="JU72" s="5">
        <v>0</v>
      </c>
      <c r="JV72" s="5">
        <v>0</v>
      </c>
      <c r="JW72" s="5">
        <v>0</v>
      </c>
      <c r="JX72" s="5">
        <v>0</v>
      </c>
      <c r="JY72" s="5">
        <v>0</v>
      </c>
      <c r="JZ72" s="5">
        <v>0</v>
      </c>
      <c r="KA72" s="5">
        <v>0</v>
      </c>
      <c r="KB72" s="5">
        <v>0</v>
      </c>
      <c r="KC72" s="5">
        <v>0</v>
      </c>
      <c r="KD72" s="5">
        <v>0</v>
      </c>
      <c r="KE72" s="5">
        <v>0</v>
      </c>
      <c r="KF72" s="5">
        <v>0</v>
      </c>
      <c r="KG72" s="5">
        <v>0</v>
      </c>
      <c r="KH72" s="5">
        <v>0</v>
      </c>
      <c r="KI72" s="5">
        <v>0</v>
      </c>
      <c r="KJ72" s="5">
        <v>0</v>
      </c>
      <c r="KK72" s="5">
        <v>0</v>
      </c>
      <c r="KL72" s="5">
        <v>0</v>
      </c>
      <c r="KM72" s="5">
        <v>0</v>
      </c>
      <c r="KN72" s="5">
        <v>0</v>
      </c>
      <c r="KO72" s="6">
        <v>0</v>
      </c>
      <c r="KQ72" t="s">
        <v>1</v>
      </c>
      <c r="KR72" s="4">
        <v>0</v>
      </c>
      <c r="KS72" s="5">
        <v>0</v>
      </c>
      <c r="KT72" s="5">
        <v>0</v>
      </c>
      <c r="KU72" s="5">
        <v>0</v>
      </c>
      <c r="KV72" s="5">
        <v>0</v>
      </c>
      <c r="KW72" s="5">
        <v>0</v>
      </c>
      <c r="KX72" s="5">
        <v>0</v>
      </c>
      <c r="KY72" s="5">
        <v>0</v>
      </c>
      <c r="KZ72" s="5">
        <v>0</v>
      </c>
      <c r="LA72" s="5">
        <v>0</v>
      </c>
      <c r="LB72" s="5">
        <v>0</v>
      </c>
      <c r="LC72" s="5">
        <v>0</v>
      </c>
      <c r="LD72" s="5">
        <v>0</v>
      </c>
      <c r="LE72" s="5">
        <v>0</v>
      </c>
      <c r="LF72" s="5">
        <v>0</v>
      </c>
      <c r="LG72" s="5">
        <v>0</v>
      </c>
      <c r="LH72" s="5">
        <v>0</v>
      </c>
      <c r="LI72" s="5">
        <v>0</v>
      </c>
      <c r="LJ72" s="5">
        <v>0</v>
      </c>
      <c r="LK72" s="5">
        <v>0</v>
      </c>
      <c r="LL72" s="5">
        <v>0</v>
      </c>
      <c r="LM72" s="5">
        <v>0</v>
      </c>
      <c r="LN72" s="6">
        <v>0</v>
      </c>
      <c r="LP72" t="s">
        <v>1</v>
      </c>
      <c r="LQ72" s="4">
        <v>0</v>
      </c>
      <c r="LR72" s="5">
        <v>0</v>
      </c>
      <c r="LS72" s="5">
        <v>0</v>
      </c>
      <c r="LT72" s="5">
        <v>0</v>
      </c>
      <c r="LU72" s="5">
        <v>0</v>
      </c>
      <c r="LV72" s="5">
        <v>0</v>
      </c>
      <c r="LW72" s="5">
        <v>0</v>
      </c>
      <c r="LX72" s="5">
        <v>0</v>
      </c>
      <c r="LY72" s="5">
        <v>0</v>
      </c>
      <c r="LZ72" s="5">
        <v>0</v>
      </c>
      <c r="MA72" s="5">
        <v>0</v>
      </c>
      <c r="MB72" s="5">
        <v>0</v>
      </c>
      <c r="MC72" s="5">
        <v>0</v>
      </c>
      <c r="MD72" s="5">
        <v>0</v>
      </c>
      <c r="ME72" s="5">
        <v>0</v>
      </c>
      <c r="MF72" s="5">
        <v>0</v>
      </c>
      <c r="MG72" s="5">
        <v>0</v>
      </c>
      <c r="MH72" s="5">
        <v>0</v>
      </c>
      <c r="MI72" s="5">
        <v>0</v>
      </c>
      <c r="MJ72" s="5">
        <v>0</v>
      </c>
      <c r="MK72" s="5">
        <v>0</v>
      </c>
      <c r="ML72" s="5">
        <v>0</v>
      </c>
      <c r="MM72" s="6">
        <v>0</v>
      </c>
      <c r="MO72" t="s">
        <v>1</v>
      </c>
      <c r="MP72" s="4">
        <v>0</v>
      </c>
      <c r="MQ72" s="5">
        <v>0</v>
      </c>
      <c r="MR72" s="5">
        <v>0</v>
      </c>
      <c r="MS72" s="5">
        <v>0</v>
      </c>
      <c r="MT72" s="5">
        <v>0</v>
      </c>
      <c r="MU72" s="5">
        <v>0</v>
      </c>
      <c r="MV72" s="5">
        <v>0</v>
      </c>
      <c r="MW72" s="5">
        <v>0</v>
      </c>
      <c r="MX72" s="5">
        <v>0</v>
      </c>
      <c r="MY72" s="5">
        <v>0</v>
      </c>
      <c r="MZ72" s="5">
        <v>0</v>
      </c>
      <c r="NA72" s="5">
        <v>0</v>
      </c>
      <c r="NB72" s="5">
        <v>0</v>
      </c>
      <c r="NC72" s="5">
        <v>0</v>
      </c>
      <c r="ND72" s="5">
        <v>0</v>
      </c>
      <c r="NE72" s="5">
        <v>0</v>
      </c>
      <c r="NF72" s="5">
        <v>0</v>
      </c>
      <c r="NG72" s="5">
        <v>0</v>
      </c>
      <c r="NH72" s="5">
        <v>0</v>
      </c>
      <c r="NI72" s="5">
        <v>0</v>
      </c>
      <c r="NJ72" s="5">
        <v>0</v>
      </c>
      <c r="NK72" s="5">
        <v>0</v>
      </c>
      <c r="NL72" s="6">
        <v>0</v>
      </c>
    </row>
    <row r="73" spans="3:376" x14ac:dyDescent="0.3">
      <c r="C73" t="s">
        <v>2</v>
      </c>
      <c r="D73" s="4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6">
        <v>0</v>
      </c>
      <c r="AB73" t="s">
        <v>2</v>
      </c>
      <c r="AC73" s="4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6">
        <v>0</v>
      </c>
      <c r="BA73" t="s">
        <v>2</v>
      </c>
      <c r="BB73" s="20">
        <v>0</v>
      </c>
      <c r="BC73" s="21">
        <v>0</v>
      </c>
      <c r="BD73" s="21">
        <v>0</v>
      </c>
      <c r="BE73" s="21">
        <v>0</v>
      </c>
      <c r="BF73" s="21">
        <v>0</v>
      </c>
      <c r="BG73" s="21">
        <v>0</v>
      </c>
      <c r="BH73" s="21">
        <v>0</v>
      </c>
      <c r="BI73" s="21">
        <v>0</v>
      </c>
      <c r="BJ73" s="21">
        <v>0</v>
      </c>
      <c r="BK73" s="21">
        <v>0</v>
      </c>
      <c r="BL73" s="21">
        <v>0</v>
      </c>
      <c r="BM73" s="21">
        <v>0</v>
      </c>
      <c r="BN73" s="21">
        <v>0</v>
      </c>
      <c r="BO73" s="21">
        <v>0</v>
      </c>
      <c r="BP73" s="21">
        <v>0</v>
      </c>
      <c r="BQ73" s="21">
        <v>0</v>
      </c>
      <c r="BR73" s="21">
        <v>0</v>
      </c>
      <c r="BS73" s="21">
        <v>0</v>
      </c>
      <c r="BT73" s="21">
        <v>0</v>
      </c>
      <c r="BU73" s="21">
        <v>0</v>
      </c>
      <c r="BV73" s="21">
        <v>0</v>
      </c>
      <c r="BW73" s="21">
        <v>0</v>
      </c>
      <c r="BX73" s="22">
        <v>0</v>
      </c>
      <c r="BZ73" t="s">
        <v>2</v>
      </c>
      <c r="CA73" s="4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3">
        <v>8</v>
      </c>
      <c r="CY73" t="s">
        <v>2</v>
      </c>
      <c r="CZ73" s="4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6">
        <v>0</v>
      </c>
      <c r="DX73" s="30" t="s">
        <v>2</v>
      </c>
      <c r="DY73" s="34">
        <v>0</v>
      </c>
      <c r="DZ73" s="35">
        <v>0</v>
      </c>
      <c r="EA73" s="35">
        <v>0</v>
      </c>
      <c r="EB73" s="35">
        <v>7</v>
      </c>
      <c r="EC73" s="35">
        <v>6</v>
      </c>
      <c r="ED73" s="35">
        <v>0</v>
      </c>
      <c r="EE73" s="35">
        <v>0</v>
      </c>
      <c r="EF73" s="35">
        <v>0</v>
      </c>
      <c r="EG73" s="35">
        <v>0</v>
      </c>
      <c r="EH73" s="35">
        <v>0</v>
      </c>
      <c r="EI73" s="35">
        <v>0</v>
      </c>
      <c r="EJ73" s="35">
        <v>0</v>
      </c>
      <c r="EK73" s="35">
        <v>0</v>
      </c>
      <c r="EL73" s="35">
        <v>0</v>
      </c>
      <c r="EM73" s="35">
        <v>0</v>
      </c>
      <c r="EN73" s="35">
        <v>0</v>
      </c>
      <c r="EO73" s="35">
        <v>5</v>
      </c>
      <c r="EP73" s="35">
        <v>0</v>
      </c>
      <c r="EQ73" s="35">
        <v>0</v>
      </c>
      <c r="ER73" s="35">
        <v>0</v>
      </c>
      <c r="ES73" s="35">
        <v>0</v>
      </c>
      <c r="ET73" s="35">
        <v>0</v>
      </c>
      <c r="EU73" s="36">
        <v>0</v>
      </c>
      <c r="EW73" t="s">
        <v>2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V73" t="s">
        <v>2</v>
      </c>
      <c r="FW73" s="4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6">
        <v>0</v>
      </c>
      <c r="GU73" t="s">
        <v>2</v>
      </c>
      <c r="GV73" s="4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6">
        <v>0</v>
      </c>
      <c r="HT73" t="s">
        <v>2</v>
      </c>
      <c r="HU73" s="4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0</v>
      </c>
      <c r="IL73" s="5">
        <v>0</v>
      </c>
      <c r="IM73" s="5">
        <v>0</v>
      </c>
      <c r="IN73" s="5">
        <v>0</v>
      </c>
      <c r="IO73" s="5">
        <v>0</v>
      </c>
      <c r="IP73" s="5">
        <v>0</v>
      </c>
      <c r="IQ73" s="6">
        <v>0</v>
      </c>
      <c r="IS73" t="s">
        <v>2</v>
      </c>
      <c r="IT73" s="4">
        <v>0</v>
      </c>
      <c r="IU73" s="5">
        <v>0</v>
      </c>
      <c r="IV73" s="5">
        <v>0</v>
      </c>
      <c r="IW73" s="5">
        <v>0</v>
      </c>
      <c r="IX73" s="5">
        <v>0</v>
      </c>
      <c r="IY73" s="5">
        <v>0</v>
      </c>
      <c r="IZ73" s="5">
        <v>0</v>
      </c>
      <c r="JA73" s="5">
        <v>0</v>
      </c>
      <c r="JB73" s="5">
        <v>0</v>
      </c>
      <c r="JC73" s="5">
        <v>0</v>
      </c>
      <c r="JD73" s="5">
        <v>0</v>
      </c>
      <c r="JE73" s="5">
        <v>0</v>
      </c>
      <c r="JF73" s="5">
        <v>0</v>
      </c>
      <c r="JG73" s="5">
        <v>0</v>
      </c>
      <c r="JH73" s="5">
        <v>0</v>
      </c>
      <c r="JI73" s="5">
        <v>0</v>
      </c>
      <c r="JJ73" s="5">
        <v>0</v>
      </c>
      <c r="JK73" s="5">
        <v>0</v>
      </c>
      <c r="JL73" s="5">
        <v>0</v>
      </c>
      <c r="JM73" s="5">
        <v>0</v>
      </c>
      <c r="JN73" s="5">
        <v>0</v>
      </c>
      <c r="JO73" s="5">
        <v>0</v>
      </c>
      <c r="JP73" s="6">
        <v>0</v>
      </c>
      <c r="JR73" t="s">
        <v>2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Q73" t="s">
        <v>2</v>
      </c>
      <c r="KR73" s="4">
        <v>0</v>
      </c>
      <c r="KS73" s="5">
        <v>0</v>
      </c>
      <c r="KT73" s="5">
        <v>0</v>
      </c>
      <c r="KU73" s="5">
        <v>0</v>
      </c>
      <c r="KV73" s="5">
        <v>0</v>
      </c>
      <c r="KW73" s="5">
        <v>0</v>
      </c>
      <c r="KX73" s="5">
        <v>0</v>
      </c>
      <c r="KY73" s="5">
        <v>0</v>
      </c>
      <c r="KZ73" s="5">
        <v>0</v>
      </c>
      <c r="LA73" s="5">
        <v>0</v>
      </c>
      <c r="LB73" s="5">
        <v>0</v>
      </c>
      <c r="LC73" s="5">
        <v>0</v>
      </c>
      <c r="LD73" s="5">
        <v>0</v>
      </c>
      <c r="LE73" s="5">
        <v>0</v>
      </c>
      <c r="LF73" s="5">
        <v>0</v>
      </c>
      <c r="LG73" s="5">
        <v>0</v>
      </c>
      <c r="LH73" s="5">
        <v>0</v>
      </c>
      <c r="LI73" s="5">
        <v>0</v>
      </c>
      <c r="LJ73" s="5">
        <v>0</v>
      </c>
      <c r="LK73" s="5">
        <v>0</v>
      </c>
      <c r="LL73" s="5">
        <v>0</v>
      </c>
      <c r="LM73" s="5">
        <v>0</v>
      </c>
      <c r="LN73" s="6">
        <v>0</v>
      </c>
      <c r="LP73" t="s">
        <v>2</v>
      </c>
      <c r="LQ73" s="4">
        <v>0</v>
      </c>
      <c r="LR73" s="5">
        <v>0</v>
      </c>
      <c r="LS73" s="5">
        <v>0</v>
      </c>
      <c r="LT73" s="5">
        <v>0</v>
      </c>
      <c r="LU73" s="5">
        <v>0</v>
      </c>
      <c r="LV73" s="5">
        <v>0</v>
      </c>
      <c r="LW73" s="5">
        <v>0</v>
      </c>
      <c r="LX73" s="5">
        <v>0</v>
      </c>
      <c r="LY73" s="5">
        <v>0</v>
      </c>
      <c r="LZ73" s="5">
        <v>0</v>
      </c>
      <c r="MA73" s="5">
        <v>0</v>
      </c>
      <c r="MB73" s="5">
        <v>0</v>
      </c>
      <c r="MC73" s="5">
        <v>0</v>
      </c>
      <c r="MD73" s="5">
        <v>0</v>
      </c>
      <c r="ME73" s="5">
        <v>0</v>
      </c>
      <c r="MF73" s="5">
        <v>0</v>
      </c>
      <c r="MG73" s="5">
        <v>0</v>
      </c>
      <c r="MH73" s="5">
        <v>0</v>
      </c>
      <c r="MI73" s="5">
        <v>0</v>
      </c>
      <c r="MJ73" s="5">
        <v>0</v>
      </c>
      <c r="MK73" s="5">
        <v>0</v>
      </c>
      <c r="ML73" s="5">
        <v>0</v>
      </c>
      <c r="MM73" s="6">
        <v>0</v>
      </c>
      <c r="MO73" t="s">
        <v>2</v>
      </c>
      <c r="MP73" s="4">
        <v>0</v>
      </c>
      <c r="MQ73" s="5">
        <v>0</v>
      </c>
      <c r="MR73" s="5">
        <v>0</v>
      </c>
      <c r="MS73" s="5">
        <v>0</v>
      </c>
      <c r="MT73" s="5">
        <v>0</v>
      </c>
      <c r="MU73" s="5">
        <v>0</v>
      </c>
      <c r="MV73" s="5">
        <v>0</v>
      </c>
      <c r="MW73" s="5">
        <v>0</v>
      </c>
      <c r="MX73" s="5">
        <v>0</v>
      </c>
      <c r="MY73" s="5">
        <v>0</v>
      </c>
      <c r="MZ73" s="5">
        <v>0</v>
      </c>
      <c r="NA73" s="5">
        <v>0</v>
      </c>
      <c r="NB73" s="5">
        <v>0</v>
      </c>
      <c r="NC73" s="5">
        <v>0</v>
      </c>
      <c r="ND73" s="5">
        <v>0</v>
      </c>
      <c r="NE73" s="5">
        <v>0</v>
      </c>
      <c r="NF73" s="5">
        <v>0</v>
      </c>
      <c r="NG73" s="5">
        <v>0</v>
      </c>
      <c r="NH73" s="5">
        <v>0</v>
      </c>
      <c r="NI73" s="5">
        <v>0</v>
      </c>
      <c r="NJ73" s="5">
        <v>0</v>
      </c>
      <c r="NK73" s="5">
        <v>0</v>
      </c>
      <c r="NL73" s="53">
        <v>7</v>
      </c>
    </row>
    <row r="74" spans="3:376" x14ac:dyDescent="0.3">
      <c r="C74" t="s">
        <v>3</v>
      </c>
      <c r="D74" s="4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6">
        <v>0</v>
      </c>
      <c r="AB74" t="s">
        <v>3</v>
      </c>
      <c r="AC74" s="4">
        <v>0</v>
      </c>
      <c r="AD74" s="5">
        <v>0</v>
      </c>
      <c r="AE74" s="5">
        <v>0</v>
      </c>
      <c r="AF74" s="5">
        <v>0</v>
      </c>
      <c r="AG74" s="54">
        <v>2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6">
        <v>0</v>
      </c>
      <c r="BA74" t="s">
        <v>3</v>
      </c>
      <c r="BB74" s="20">
        <v>0</v>
      </c>
      <c r="BC74" s="21">
        <v>0</v>
      </c>
      <c r="BD74" s="21">
        <v>0</v>
      </c>
      <c r="BE74" s="21">
        <v>0</v>
      </c>
      <c r="BF74" s="21">
        <v>0</v>
      </c>
      <c r="BG74" s="21">
        <v>0</v>
      </c>
      <c r="BH74" s="21">
        <v>0</v>
      </c>
      <c r="BI74" s="21">
        <v>0</v>
      </c>
      <c r="BJ74" s="21">
        <v>0</v>
      </c>
      <c r="BK74" s="21">
        <v>0</v>
      </c>
      <c r="BL74" s="21">
        <v>0</v>
      </c>
      <c r="BM74" s="21">
        <v>0</v>
      </c>
      <c r="BN74" s="21">
        <v>0</v>
      </c>
      <c r="BO74" s="21">
        <v>0</v>
      </c>
      <c r="BP74" s="21">
        <v>0</v>
      </c>
      <c r="BQ74" s="21">
        <v>0</v>
      </c>
      <c r="BR74" s="21">
        <v>0</v>
      </c>
      <c r="BS74" s="21">
        <v>0</v>
      </c>
      <c r="BT74" s="21">
        <v>0</v>
      </c>
      <c r="BU74" s="21">
        <v>0</v>
      </c>
      <c r="BV74" s="21">
        <v>0</v>
      </c>
      <c r="BW74" s="21">
        <v>0</v>
      </c>
      <c r="BX74" s="22">
        <v>0</v>
      </c>
      <c r="BZ74" t="s">
        <v>3</v>
      </c>
      <c r="CA74" s="4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6">
        <v>0</v>
      </c>
      <c r="CY74" t="s">
        <v>3</v>
      </c>
      <c r="CZ74" s="4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6">
        <v>0</v>
      </c>
      <c r="DX74" s="30" t="s">
        <v>3</v>
      </c>
      <c r="DY74" s="30">
        <v>0</v>
      </c>
      <c r="DZ74" s="30">
        <v>0</v>
      </c>
      <c r="EA74" s="30">
        <v>0</v>
      </c>
      <c r="EB74" s="30">
        <v>0</v>
      </c>
      <c r="EC74" s="30">
        <v>0</v>
      </c>
      <c r="ED74" s="30">
        <v>0</v>
      </c>
      <c r="EE74" s="30">
        <v>0</v>
      </c>
      <c r="EF74" s="30">
        <v>0</v>
      </c>
      <c r="EG74" s="30">
        <v>0</v>
      </c>
      <c r="EH74" s="30">
        <v>0</v>
      </c>
      <c r="EI74" s="30">
        <v>0</v>
      </c>
      <c r="EJ74" s="30">
        <v>0</v>
      </c>
      <c r="EK74" s="30">
        <v>0</v>
      </c>
      <c r="EL74" s="30">
        <v>0</v>
      </c>
      <c r="EM74" s="30">
        <v>0</v>
      </c>
      <c r="EN74" s="30">
        <v>0</v>
      </c>
      <c r="EO74" s="30">
        <v>0</v>
      </c>
      <c r="EP74" s="30">
        <v>0</v>
      </c>
      <c r="EQ74" s="30">
        <v>0</v>
      </c>
      <c r="ER74" s="30">
        <v>0</v>
      </c>
      <c r="ES74" s="30">
        <v>0</v>
      </c>
      <c r="ET74" s="30">
        <v>0</v>
      </c>
      <c r="EU74" s="30">
        <v>0</v>
      </c>
      <c r="EW74" t="s">
        <v>3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V74" t="s">
        <v>3</v>
      </c>
      <c r="FW74" s="4">
        <v>0</v>
      </c>
      <c r="FX74" s="5">
        <v>0</v>
      </c>
      <c r="FY74" s="5">
        <v>0</v>
      </c>
      <c r="FZ74" s="54">
        <v>3</v>
      </c>
      <c r="GA74" s="5">
        <v>0</v>
      </c>
      <c r="GB74" s="5">
        <v>0</v>
      </c>
      <c r="GC74" s="5">
        <v>0</v>
      </c>
      <c r="GD74" s="5">
        <v>0</v>
      </c>
      <c r="GE74" s="54">
        <v>2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6">
        <v>0</v>
      </c>
      <c r="GU74" t="s">
        <v>3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T74" t="s">
        <v>3</v>
      </c>
      <c r="HU74" s="4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5">
        <v>0</v>
      </c>
      <c r="IO74" s="5">
        <v>0</v>
      </c>
      <c r="IP74" s="5">
        <v>0</v>
      </c>
      <c r="IQ74" s="6">
        <v>0</v>
      </c>
      <c r="IS74" t="s">
        <v>3</v>
      </c>
      <c r="IT74" s="4">
        <v>0</v>
      </c>
      <c r="IU74" s="5">
        <v>0</v>
      </c>
      <c r="IV74" s="5">
        <v>0</v>
      </c>
      <c r="IW74" s="5">
        <v>0</v>
      </c>
      <c r="IX74" s="5">
        <v>0</v>
      </c>
      <c r="IY74" s="5">
        <v>0</v>
      </c>
      <c r="IZ74" s="5">
        <v>0</v>
      </c>
      <c r="JA74" s="5">
        <v>0</v>
      </c>
      <c r="JB74" s="5">
        <v>0</v>
      </c>
      <c r="JC74" s="5">
        <v>0</v>
      </c>
      <c r="JD74" s="5">
        <v>0</v>
      </c>
      <c r="JE74" s="5">
        <v>0</v>
      </c>
      <c r="JF74" s="5">
        <v>0</v>
      </c>
      <c r="JG74" s="5">
        <v>0</v>
      </c>
      <c r="JH74" s="5">
        <v>0</v>
      </c>
      <c r="JI74" s="5">
        <v>0</v>
      </c>
      <c r="JJ74" s="5">
        <v>0</v>
      </c>
      <c r="JK74" s="5">
        <v>0</v>
      </c>
      <c r="JL74" s="5">
        <v>0</v>
      </c>
      <c r="JM74" s="5">
        <v>0</v>
      </c>
      <c r="JN74" s="5">
        <v>0</v>
      </c>
      <c r="JO74" s="5">
        <v>0</v>
      </c>
      <c r="JP74" s="6">
        <v>0</v>
      </c>
      <c r="JR74" t="s">
        <v>3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Q74" t="s">
        <v>3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P74" t="s">
        <v>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O74" t="s">
        <v>3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</row>
    <row r="75" spans="3:376" x14ac:dyDescent="0.3">
      <c r="C75" t="s">
        <v>4</v>
      </c>
      <c r="D75" s="4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6">
        <v>0</v>
      </c>
      <c r="AB75" t="s">
        <v>4</v>
      </c>
      <c r="AC75" s="4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6">
        <v>0</v>
      </c>
      <c r="BA75" t="s">
        <v>4</v>
      </c>
      <c r="BB75" s="20">
        <v>0</v>
      </c>
      <c r="BC75" s="21">
        <v>0</v>
      </c>
      <c r="BD75" s="21">
        <v>0</v>
      </c>
      <c r="BE75" s="21">
        <v>0</v>
      </c>
      <c r="BF75" s="21">
        <v>0</v>
      </c>
      <c r="BG75" s="21">
        <v>0</v>
      </c>
      <c r="BH75" s="21">
        <v>0</v>
      </c>
      <c r="BI75" s="21">
        <v>0</v>
      </c>
      <c r="BJ75" s="21">
        <v>0</v>
      </c>
      <c r="BK75" s="21">
        <v>0</v>
      </c>
      <c r="BL75" s="21">
        <v>0</v>
      </c>
      <c r="BM75" s="21">
        <v>0</v>
      </c>
      <c r="BN75" s="21">
        <v>0</v>
      </c>
      <c r="BO75" s="21">
        <v>0</v>
      </c>
      <c r="BP75" s="21">
        <v>0</v>
      </c>
      <c r="BQ75" s="21">
        <v>0</v>
      </c>
      <c r="BR75" s="21">
        <v>0</v>
      </c>
      <c r="BS75" s="21">
        <v>0</v>
      </c>
      <c r="BT75" s="21">
        <v>0</v>
      </c>
      <c r="BU75" s="21">
        <v>0</v>
      </c>
      <c r="BV75" s="21">
        <v>0</v>
      </c>
      <c r="BW75" s="21">
        <v>0</v>
      </c>
      <c r="BX75" s="22">
        <v>0</v>
      </c>
      <c r="BZ75" t="s">
        <v>4</v>
      </c>
      <c r="CA75" s="4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6">
        <v>0</v>
      </c>
      <c r="CY75" t="s">
        <v>4</v>
      </c>
      <c r="CZ75" s="4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6">
        <v>0</v>
      </c>
      <c r="DX75" s="30" t="s">
        <v>4</v>
      </c>
      <c r="DY75" s="34">
        <v>0</v>
      </c>
      <c r="DZ75" s="35">
        <v>0</v>
      </c>
      <c r="EA75" s="35">
        <v>0</v>
      </c>
      <c r="EB75" s="35">
        <v>0</v>
      </c>
      <c r="EC75" s="35">
        <v>0</v>
      </c>
      <c r="ED75" s="35">
        <v>0</v>
      </c>
      <c r="EE75" s="35">
        <v>0</v>
      </c>
      <c r="EF75" s="35">
        <v>6</v>
      </c>
      <c r="EG75" s="35">
        <v>7</v>
      </c>
      <c r="EH75" s="35">
        <v>8</v>
      </c>
      <c r="EI75" s="35">
        <v>9</v>
      </c>
      <c r="EJ75" s="35">
        <v>0</v>
      </c>
      <c r="EK75" s="35">
        <v>0</v>
      </c>
      <c r="EL75" s="35">
        <v>0</v>
      </c>
      <c r="EM75" s="35">
        <v>0</v>
      </c>
      <c r="EN75" s="35">
        <v>0</v>
      </c>
      <c r="EO75" s="35">
        <v>0</v>
      </c>
      <c r="EP75" s="35">
        <v>0</v>
      </c>
      <c r="EQ75" s="35">
        <v>0</v>
      </c>
      <c r="ER75" s="35">
        <v>0</v>
      </c>
      <c r="ES75" s="35">
        <v>0</v>
      </c>
      <c r="ET75" s="35">
        <v>0</v>
      </c>
      <c r="EU75" s="36">
        <v>0</v>
      </c>
      <c r="EW75" t="s">
        <v>4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V75" t="s">
        <v>4</v>
      </c>
      <c r="FW75" s="4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6">
        <v>0</v>
      </c>
      <c r="GU75" t="s">
        <v>4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 s="25">
        <v>0</v>
      </c>
      <c r="HT75" t="s">
        <v>4</v>
      </c>
      <c r="HU75" s="4">
        <v>0</v>
      </c>
      <c r="HV75" s="5">
        <v>0</v>
      </c>
      <c r="HW75" s="5">
        <v>0</v>
      </c>
      <c r="HX75" s="5">
        <v>0</v>
      </c>
      <c r="HY75" s="5">
        <v>0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0</v>
      </c>
      <c r="IP75" s="5">
        <v>0</v>
      </c>
      <c r="IQ75" s="6">
        <v>0</v>
      </c>
      <c r="IS75" t="s">
        <v>4</v>
      </c>
      <c r="IT75" s="4">
        <v>0</v>
      </c>
      <c r="IU75" s="5">
        <v>0</v>
      </c>
      <c r="IV75" s="5">
        <v>0</v>
      </c>
      <c r="IW75" s="5">
        <v>0</v>
      </c>
      <c r="IX75" s="5">
        <v>0</v>
      </c>
      <c r="IY75" s="5">
        <v>0</v>
      </c>
      <c r="IZ75" s="5">
        <v>0</v>
      </c>
      <c r="JA75" s="5">
        <v>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0</v>
      </c>
      <c r="JL75" s="5">
        <v>0</v>
      </c>
      <c r="JM75" s="5">
        <v>0</v>
      </c>
      <c r="JN75" s="5">
        <v>0</v>
      </c>
      <c r="JO75" s="5">
        <v>0</v>
      </c>
      <c r="JP75" s="6">
        <v>0</v>
      </c>
      <c r="JR75" t="s">
        <v>4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Q75" t="s">
        <v>4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P75" t="s">
        <v>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O75" t="s">
        <v>4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</row>
    <row r="76" spans="3:376" x14ac:dyDescent="0.3">
      <c r="C76" t="s">
        <v>5</v>
      </c>
      <c r="D76" s="4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6">
        <v>0</v>
      </c>
      <c r="AB76" t="s">
        <v>5</v>
      </c>
      <c r="AC76" s="4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6">
        <v>0</v>
      </c>
      <c r="BA76" t="s">
        <v>5</v>
      </c>
      <c r="BB76" s="20">
        <v>0</v>
      </c>
      <c r="BC76" s="21">
        <v>0</v>
      </c>
      <c r="BD76" s="21">
        <v>0</v>
      </c>
      <c r="BE76" s="21">
        <v>0</v>
      </c>
      <c r="BF76" s="21">
        <v>0</v>
      </c>
      <c r="BG76" s="21">
        <v>0</v>
      </c>
      <c r="BH76" s="21">
        <v>0</v>
      </c>
      <c r="BI76" s="21">
        <v>0</v>
      </c>
      <c r="BJ76" s="21">
        <v>0</v>
      </c>
      <c r="BK76" s="21">
        <v>0</v>
      </c>
      <c r="BL76" s="21">
        <v>0</v>
      </c>
      <c r="BM76" s="21">
        <v>0</v>
      </c>
      <c r="BN76" s="21">
        <v>0</v>
      </c>
      <c r="BO76" s="21">
        <v>0</v>
      </c>
      <c r="BP76" s="21">
        <v>0</v>
      </c>
      <c r="BQ76" s="21">
        <v>0</v>
      </c>
      <c r="BR76" s="21">
        <v>0</v>
      </c>
      <c r="BS76" s="21">
        <v>0</v>
      </c>
      <c r="BT76" s="21">
        <v>0</v>
      </c>
      <c r="BU76" s="21">
        <v>0</v>
      </c>
      <c r="BV76" s="21">
        <v>0</v>
      </c>
      <c r="BW76" s="21">
        <v>0</v>
      </c>
      <c r="BX76" s="22">
        <v>0</v>
      </c>
      <c r="BZ76" t="s">
        <v>5</v>
      </c>
      <c r="CA76" s="4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6">
        <v>0</v>
      </c>
      <c r="CY76" t="s">
        <v>5</v>
      </c>
      <c r="CZ76" s="4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6">
        <v>0</v>
      </c>
      <c r="DX76" s="30" t="s">
        <v>5</v>
      </c>
      <c r="DY76" s="34">
        <v>2</v>
      </c>
      <c r="DZ76" s="35">
        <v>0</v>
      </c>
      <c r="EA76" s="35">
        <v>0</v>
      </c>
      <c r="EB76" s="35">
        <v>0</v>
      </c>
      <c r="EC76" s="35">
        <v>0</v>
      </c>
      <c r="ED76" s="35">
        <v>0</v>
      </c>
      <c r="EE76" s="35">
        <v>0</v>
      </c>
      <c r="EF76" s="35">
        <v>0</v>
      </c>
      <c r="EG76" s="35">
        <v>0</v>
      </c>
      <c r="EH76" s="35">
        <v>0</v>
      </c>
      <c r="EI76" s="35">
        <v>0</v>
      </c>
      <c r="EJ76" s="35">
        <v>0</v>
      </c>
      <c r="EK76" s="35">
        <v>0</v>
      </c>
      <c r="EL76" s="35">
        <v>0</v>
      </c>
      <c r="EM76" s="35">
        <v>0</v>
      </c>
      <c r="EN76" s="35">
        <v>0</v>
      </c>
      <c r="EO76" s="35">
        <v>0</v>
      </c>
      <c r="EP76" s="35">
        <v>0</v>
      </c>
      <c r="EQ76" s="35">
        <v>7</v>
      </c>
      <c r="ER76" s="35">
        <v>0</v>
      </c>
      <c r="ES76" s="35">
        <v>0</v>
      </c>
      <c r="ET76" s="35">
        <v>0</v>
      </c>
      <c r="EU76" s="36">
        <v>0</v>
      </c>
      <c r="EW76" t="s">
        <v>5</v>
      </c>
      <c r="EX76" s="4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6">
        <v>0</v>
      </c>
      <c r="FV76" t="s">
        <v>5</v>
      </c>
      <c r="FW76" s="4">
        <v>0</v>
      </c>
      <c r="FX76" s="54">
        <v>3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6">
        <v>0</v>
      </c>
      <c r="GU76" t="s">
        <v>5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 s="25">
        <v>0</v>
      </c>
      <c r="HT76" t="s">
        <v>5</v>
      </c>
      <c r="HU76" s="4">
        <v>0</v>
      </c>
      <c r="HV76" s="5">
        <v>0</v>
      </c>
      <c r="HW76" s="5">
        <v>0</v>
      </c>
      <c r="HX76" s="5">
        <v>0</v>
      </c>
      <c r="HY76" s="5">
        <v>0</v>
      </c>
      <c r="HZ76" s="5">
        <v>0</v>
      </c>
      <c r="IA76" s="5">
        <v>0</v>
      </c>
      <c r="IB76" s="5">
        <v>0</v>
      </c>
      <c r="IC76" s="5">
        <v>0</v>
      </c>
      <c r="ID76" s="5">
        <v>0</v>
      </c>
      <c r="IE76" s="5">
        <v>0</v>
      </c>
      <c r="IF76" s="5">
        <v>0</v>
      </c>
      <c r="IG76" s="5">
        <v>0</v>
      </c>
      <c r="IH76" s="5">
        <v>0</v>
      </c>
      <c r="II76" s="5">
        <v>0</v>
      </c>
      <c r="IJ76" s="5">
        <v>0</v>
      </c>
      <c r="IK76" s="5">
        <v>0</v>
      </c>
      <c r="IL76" s="5">
        <v>0</v>
      </c>
      <c r="IM76" s="5">
        <v>0</v>
      </c>
      <c r="IN76" s="5">
        <v>0</v>
      </c>
      <c r="IO76" s="5">
        <v>0</v>
      </c>
      <c r="IP76" s="5">
        <v>0</v>
      </c>
      <c r="IQ76" s="6">
        <v>0</v>
      </c>
      <c r="IS76" t="s">
        <v>5</v>
      </c>
      <c r="IT76" s="4">
        <v>0</v>
      </c>
      <c r="IU76" s="5">
        <v>0</v>
      </c>
      <c r="IV76" s="5">
        <v>0</v>
      </c>
      <c r="IW76" s="5">
        <v>0</v>
      </c>
      <c r="IX76" s="5">
        <v>0</v>
      </c>
      <c r="IY76" s="5">
        <v>0</v>
      </c>
      <c r="IZ76" s="5">
        <v>0</v>
      </c>
      <c r="JA76" s="5">
        <v>0</v>
      </c>
      <c r="JB76" s="5">
        <v>0</v>
      </c>
      <c r="JC76" s="5">
        <v>0</v>
      </c>
      <c r="JD76" s="5">
        <v>0</v>
      </c>
      <c r="JE76" s="5">
        <v>0</v>
      </c>
      <c r="JF76" s="5">
        <v>0</v>
      </c>
      <c r="JG76" s="5">
        <v>0</v>
      </c>
      <c r="JH76" s="5">
        <v>0</v>
      </c>
      <c r="JI76" s="5">
        <v>0</v>
      </c>
      <c r="JJ76" s="5">
        <v>0</v>
      </c>
      <c r="JK76" s="5">
        <v>0</v>
      </c>
      <c r="JL76" s="5">
        <v>0</v>
      </c>
      <c r="JM76" s="5">
        <v>0</v>
      </c>
      <c r="JN76" s="5">
        <v>0</v>
      </c>
      <c r="JO76" s="5">
        <v>0</v>
      </c>
      <c r="JP76" s="6">
        <v>0</v>
      </c>
      <c r="JR76" t="s">
        <v>5</v>
      </c>
      <c r="JS76" s="4">
        <v>0</v>
      </c>
      <c r="JT76" s="5">
        <v>0</v>
      </c>
      <c r="JU76" s="5">
        <v>0</v>
      </c>
      <c r="JV76" s="5">
        <v>0</v>
      </c>
      <c r="JW76" s="5">
        <v>0</v>
      </c>
      <c r="JX76" s="5">
        <v>0</v>
      </c>
      <c r="JY76" s="5">
        <v>0</v>
      </c>
      <c r="JZ76" s="5">
        <v>0</v>
      </c>
      <c r="KA76" s="5">
        <v>0</v>
      </c>
      <c r="KB76" s="5">
        <v>0</v>
      </c>
      <c r="KC76" s="5">
        <v>0</v>
      </c>
      <c r="KD76" s="5">
        <v>0</v>
      </c>
      <c r="KE76" s="5">
        <v>0</v>
      </c>
      <c r="KF76" s="5">
        <v>0</v>
      </c>
      <c r="KG76" s="5">
        <v>0</v>
      </c>
      <c r="KH76" s="5">
        <v>0</v>
      </c>
      <c r="KI76" s="5">
        <v>0</v>
      </c>
      <c r="KJ76" s="5">
        <v>0</v>
      </c>
      <c r="KK76" s="5">
        <v>0</v>
      </c>
      <c r="KL76" s="5">
        <v>0</v>
      </c>
      <c r="KM76" s="5">
        <v>0</v>
      </c>
      <c r="KN76" s="5">
        <v>0</v>
      </c>
      <c r="KO76" s="6">
        <v>0</v>
      </c>
      <c r="KQ76" t="s">
        <v>5</v>
      </c>
      <c r="KR76" s="29">
        <v>0</v>
      </c>
      <c r="KS76" s="29">
        <v>0</v>
      </c>
      <c r="KT76" s="29">
        <v>0</v>
      </c>
      <c r="KU76" s="29">
        <v>0</v>
      </c>
      <c r="KV76" s="29">
        <v>0</v>
      </c>
      <c r="KW76" s="29">
        <v>0</v>
      </c>
      <c r="KX76" s="29">
        <v>0</v>
      </c>
      <c r="KY76" s="29">
        <v>0</v>
      </c>
      <c r="KZ76" s="29">
        <v>0</v>
      </c>
      <c r="LA76" s="29">
        <v>0</v>
      </c>
      <c r="LB76" s="29">
        <v>0</v>
      </c>
      <c r="LC76" s="29">
        <v>0</v>
      </c>
      <c r="LD76" s="29">
        <v>0</v>
      </c>
      <c r="LE76" s="29">
        <v>0</v>
      </c>
      <c r="LF76" s="29">
        <v>0</v>
      </c>
      <c r="LG76" s="29">
        <v>0</v>
      </c>
      <c r="LH76" s="29">
        <v>0</v>
      </c>
      <c r="LI76" s="29">
        <v>0</v>
      </c>
      <c r="LJ76" s="29">
        <v>0</v>
      </c>
      <c r="LK76" s="29">
        <v>0</v>
      </c>
      <c r="LL76" s="29">
        <v>0</v>
      </c>
      <c r="LM76" s="29">
        <v>0</v>
      </c>
      <c r="LN76" s="29">
        <v>0</v>
      </c>
      <c r="LP76" t="s">
        <v>5</v>
      </c>
      <c r="LQ76" s="29">
        <v>0</v>
      </c>
      <c r="LR76" s="29">
        <v>0</v>
      </c>
      <c r="LS76" s="29">
        <v>0</v>
      </c>
      <c r="LT76" s="29">
        <v>0</v>
      </c>
      <c r="LU76" s="29">
        <v>0</v>
      </c>
      <c r="LV76" s="29">
        <v>0</v>
      </c>
      <c r="LW76" s="29">
        <v>0</v>
      </c>
      <c r="LX76" s="29">
        <v>0</v>
      </c>
      <c r="LY76" s="29">
        <v>0</v>
      </c>
      <c r="LZ76" s="29">
        <v>0</v>
      </c>
      <c r="MA76" s="29">
        <v>0</v>
      </c>
      <c r="MB76" s="29">
        <v>0</v>
      </c>
      <c r="MC76" s="29">
        <v>0</v>
      </c>
      <c r="MD76" s="29">
        <v>0</v>
      </c>
      <c r="ME76" s="29">
        <v>0</v>
      </c>
      <c r="MF76" s="29">
        <v>0</v>
      </c>
      <c r="MG76" s="29">
        <v>0</v>
      </c>
      <c r="MH76" s="29">
        <v>0</v>
      </c>
      <c r="MI76" s="29">
        <v>0</v>
      </c>
      <c r="MJ76" s="29">
        <v>0</v>
      </c>
      <c r="MK76" s="29">
        <v>0</v>
      </c>
      <c r="ML76" s="29">
        <v>0</v>
      </c>
      <c r="MM76" s="29">
        <v>0</v>
      </c>
      <c r="MO76" t="s">
        <v>5</v>
      </c>
      <c r="MP76" s="29">
        <v>0</v>
      </c>
      <c r="MQ76" s="29">
        <v>0</v>
      </c>
      <c r="MR76" s="29">
        <v>0</v>
      </c>
      <c r="MS76" s="29">
        <v>0</v>
      </c>
      <c r="MT76" s="29">
        <v>0</v>
      </c>
      <c r="MU76" s="29">
        <v>0</v>
      </c>
      <c r="MV76" s="29">
        <v>0</v>
      </c>
      <c r="MW76" s="29">
        <v>0</v>
      </c>
      <c r="MX76" s="29">
        <v>0</v>
      </c>
      <c r="MY76" s="29">
        <v>0</v>
      </c>
      <c r="MZ76" s="29">
        <v>0</v>
      </c>
      <c r="NA76" s="29">
        <v>0</v>
      </c>
      <c r="NB76" s="29">
        <v>0</v>
      </c>
      <c r="NC76" s="29">
        <v>0</v>
      </c>
      <c r="ND76" s="29">
        <v>0</v>
      </c>
      <c r="NE76" s="29">
        <v>0</v>
      </c>
      <c r="NF76" s="29">
        <v>0</v>
      </c>
      <c r="NG76" s="29">
        <v>0</v>
      </c>
      <c r="NH76" s="29">
        <v>0</v>
      </c>
      <c r="NI76" s="29">
        <v>0</v>
      </c>
      <c r="NJ76" s="29">
        <v>0</v>
      </c>
      <c r="NK76" s="29">
        <v>0</v>
      </c>
      <c r="NL76" s="29">
        <v>0</v>
      </c>
    </row>
    <row r="77" spans="3:376" x14ac:dyDescent="0.3">
      <c r="C77" t="s">
        <v>6</v>
      </c>
      <c r="D77" s="4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6">
        <v>0</v>
      </c>
      <c r="AB77" t="s">
        <v>6</v>
      </c>
      <c r="AC77" s="4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6">
        <v>0</v>
      </c>
      <c r="BA77" t="s">
        <v>6</v>
      </c>
      <c r="BB77" s="20">
        <v>0</v>
      </c>
      <c r="BC77" s="21">
        <v>0</v>
      </c>
      <c r="BD77" s="21">
        <v>0</v>
      </c>
      <c r="BE77" s="21">
        <v>0</v>
      </c>
      <c r="BF77" s="21">
        <v>0</v>
      </c>
      <c r="BG77" s="21">
        <v>0</v>
      </c>
      <c r="BH77" s="21">
        <v>0</v>
      </c>
      <c r="BI77" s="21">
        <v>0</v>
      </c>
      <c r="BJ77" s="21">
        <v>0</v>
      </c>
      <c r="BK77" s="21">
        <v>0</v>
      </c>
      <c r="BL77" s="21">
        <v>0</v>
      </c>
      <c r="BM77" s="21">
        <v>0</v>
      </c>
      <c r="BN77" s="21">
        <v>0</v>
      </c>
      <c r="BO77" s="21">
        <v>0</v>
      </c>
      <c r="BP77" s="21">
        <v>0</v>
      </c>
      <c r="BQ77" s="21">
        <v>0</v>
      </c>
      <c r="BR77" s="21">
        <v>0</v>
      </c>
      <c r="BS77" s="21">
        <v>0</v>
      </c>
      <c r="BT77" s="21">
        <v>0</v>
      </c>
      <c r="BU77" s="21">
        <v>0</v>
      </c>
      <c r="BV77" s="21">
        <v>0</v>
      </c>
      <c r="BW77" s="21">
        <v>0</v>
      </c>
      <c r="BX77" s="22">
        <v>0</v>
      </c>
      <c r="BZ77" t="s">
        <v>6</v>
      </c>
      <c r="CA77" s="4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3">
        <v>3</v>
      </c>
      <c r="CY77" t="s">
        <v>6</v>
      </c>
      <c r="CZ77" s="55">
        <v>2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6">
        <v>0</v>
      </c>
      <c r="DX77" s="30" t="s">
        <v>6</v>
      </c>
      <c r="DY77" s="34">
        <v>0</v>
      </c>
      <c r="DZ77" s="35">
        <v>0</v>
      </c>
      <c r="EA77" s="35">
        <v>0</v>
      </c>
      <c r="EB77" s="35">
        <v>0</v>
      </c>
      <c r="EC77" s="35">
        <v>0</v>
      </c>
      <c r="ED77" s="35">
        <v>0</v>
      </c>
      <c r="EE77" s="35">
        <v>0</v>
      </c>
      <c r="EF77" s="35">
        <v>0</v>
      </c>
      <c r="EG77" s="35">
        <v>4</v>
      </c>
      <c r="EH77" s="35">
        <v>0</v>
      </c>
      <c r="EI77" s="35">
        <v>0</v>
      </c>
      <c r="EJ77" s="35">
        <v>0</v>
      </c>
      <c r="EK77" s="35">
        <v>0</v>
      </c>
      <c r="EL77" s="35">
        <v>0</v>
      </c>
      <c r="EM77" s="35">
        <v>0</v>
      </c>
      <c r="EN77" s="35">
        <v>0</v>
      </c>
      <c r="EO77" s="35">
        <v>0</v>
      </c>
      <c r="EP77" s="35">
        <v>0</v>
      </c>
      <c r="EQ77" s="35">
        <v>0</v>
      </c>
      <c r="ER77" s="35">
        <v>0</v>
      </c>
      <c r="ES77" s="35">
        <v>0</v>
      </c>
      <c r="ET77" s="35">
        <v>0</v>
      </c>
      <c r="EU77" s="36">
        <v>0</v>
      </c>
      <c r="EW77" t="s">
        <v>6</v>
      </c>
      <c r="EX77" s="4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6">
        <v>0</v>
      </c>
      <c r="FV77" t="s">
        <v>6</v>
      </c>
      <c r="FW77" s="4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4">
        <v>2</v>
      </c>
      <c r="GR77" s="54">
        <v>2</v>
      </c>
      <c r="GS77" s="6">
        <v>0</v>
      </c>
      <c r="GU77" t="s">
        <v>6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 s="25">
        <v>0</v>
      </c>
      <c r="HT77" t="s">
        <v>6</v>
      </c>
      <c r="HU77" s="4">
        <v>0</v>
      </c>
      <c r="HV77" s="5">
        <v>0</v>
      </c>
      <c r="HW77" s="5">
        <v>0</v>
      </c>
      <c r="HX77" s="5">
        <v>0</v>
      </c>
      <c r="HY77" s="5">
        <v>0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0</v>
      </c>
      <c r="IH77" s="5">
        <v>0</v>
      </c>
      <c r="II77" s="5">
        <v>0</v>
      </c>
      <c r="IJ77" s="5">
        <v>0</v>
      </c>
      <c r="IK77" s="5">
        <v>0</v>
      </c>
      <c r="IL77" s="5">
        <v>0</v>
      </c>
      <c r="IM77" s="5">
        <v>0</v>
      </c>
      <c r="IN77" s="5">
        <v>0</v>
      </c>
      <c r="IO77" s="5">
        <v>0</v>
      </c>
      <c r="IP77" s="5">
        <v>0</v>
      </c>
      <c r="IQ77" s="6">
        <v>0</v>
      </c>
      <c r="IS77" t="s">
        <v>6</v>
      </c>
      <c r="IT77" s="4">
        <v>0</v>
      </c>
      <c r="IU77" s="5">
        <v>0</v>
      </c>
      <c r="IV77" s="5">
        <v>0</v>
      </c>
      <c r="IW77" s="5">
        <v>0</v>
      </c>
      <c r="IX77" s="5">
        <v>0</v>
      </c>
      <c r="IY77" s="5">
        <v>0</v>
      </c>
      <c r="IZ77" s="5">
        <v>0</v>
      </c>
      <c r="JA77" s="5">
        <v>0</v>
      </c>
      <c r="JB77" s="5">
        <v>0</v>
      </c>
      <c r="JC77" s="5">
        <v>0</v>
      </c>
      <c r="JD77" s="5">
        <v>0</v>
      </c>
      <c r="JE77" s="5">
        <v>0</v>
      </c>
      <c r="JF77" s="5">
        <v>0</v>
      </c>
      <c r="JG77" s="5">
        <v>0</v>
      </c>
      <c r="JH77" s="5">
        <v>0</v>
      </c>
      <c r="JI77" s="5">
        <v>0</v>
      </c>
      <c r="JJ77" s="5">
        <v>0</v>
      </c>
      <c r="JK77" s="5">
        <v>0</v>
      </c>
      <c r="JL77" s="5">
        <v>0</v>
      </c>
      <c r="JM77" s="5">
        <v>0</v>
      </c>
      <c r="JN77" s="5">
        <v>0</v>
      </c>
      <c r="JO77" s="5">
        <v>0</v>
      </c>
      <c r="JP77" s="6">
        <v>0</v>
      </c>
      <c r="JR77" t="s">
        <v>6</v>
      </c>
      <c r="JS77" s="4">
        <v>0</v>
      </c>
      <c r="JT77" s="5">
        <v>0</v>
      </c>
      <c r="JU77" s="5">
        <v>0</v>
      </c>
      <c r="JV77" s="5">
        <v>0</v>
      </c>
      <c r="JW77" s="5">
        <v>0</v>
      </c>
      <c r="JX77" s="5">
        <v>0</v>
      </c>
      <c r="JY77" s="5">
        <v>0</v>
      </c>
      <c r="JZ77" s="5">
        <v>0</v>
      </c>
      <c r="KA77" s="5">
        <v>0</v>
      </c>
      <c r="KB77" s="5">
        <v>0</v>
      </c>
      <c r="KC77" s="5">
        <v>0</v>
      </c>
      <c r="KD77" s="5">
        <v>0</v>
      </c>
      <c r="KE77" s="5">
        <v>0</v>
      </c>
      <c r="KF77" s="5">
        <v>0</v>
      </c>
      <c r="KG77" s="5">
        <v>0</v>
      </c>
      <c r="KH77" s="5">
        <v>0</v>
      </c>
      <c r="KI77" s="5">
        <v>0</v>
      </c>
      <c r="KJ77" s="5">
        <v>0</v>
      </c>
      <c r="KK77" s="5">
        <v>0</v>
      </c>
      <c r="KL77" s="5">
        <v>0</v>
      </c>
      <c r="KM77" s="5">
        <v>0</v>
      </c>
      <c r="KN77" s="5">
        <v>0</v>
      </c>
      <c r="KO77" s="6">
        <v>0</v>
      </c>
      <c r="KQ77" t="s">
        <v>6</v>
      </c>
      <c r="KR77" s="29">
        <v>0</v>
      </c>
      <c r="KS77" s="29">
        <v>0</v>
      </c>
      <c r="KT77" s="29">
        <v>0</v>
      </c>
      <c r="KU77" s="29">
        <v>0</v>
      </c>
      <c r="KV77" s="29">
        <v>0</v>
      </c>
      <c r="KW77" s="29">
        <v>0</v>
      </c>
      <c r="KX77" s="29">
        <v>0</v>
      </c>
      <c r="KY77" s="29">
        <v>0</v>
      </c>
      <c r="KZ77" s="29">
        <v>0</v>
      </c>
      <c r="LA77" s="29">
        <v>0</v>
      </c>
      <c r="LB77" s="29">
        <v>0</v>
      </c>
      <c r="LC77" s="29">
        <v>0</v>
      </c>
      <c r="LD77" s="29">
        <v>0</v>
      </c>
      <c r="LE77" s="29">
        <v>0</v>
      </c>
      <c r="LF77" s="29">
        <v>0</v>
      </c>
      <c r="LG77" s="29">
        <v>0</v>
      </c>
      <c r="LH77" s="29">
        <v>0</v>
      </c>
      <c r="LI77" s="29">
        <v>0</v>
      </c>
      <c r="LJ77" s="29">
        <v>0</v>
      </c>
      <c r="LK77" s="29">
        <v>0</v>
      </c>
      <c r="LL77" s="29">
        <v>0</v>
      </c>
      <c r="LM77" s="29">
        <v>0</v>
      </c>
      <c r="LN77" s="29">
        <v>0</v>
      </c>
      <c r="LP77" t="s">
        <v>6</v>
      </c>
      <c r="LQ77" s="29">
        <v>0</v>
      </c>
      <c r="LR77" s="29">
        <v>0</v>
      </c>
      <c r="LS77" s="29">
        <v>0</v>
      </c>
      <c r="LT77" s="29">
        <v>0</v>
      </c>
      <c r="LU77" s="29">
        <v>0</v>
      </c>
      <c r="LV77" s="29">
        <v>0</v>
      </c>
      <c r="LW77" s="29">
        <v>0</v>
      </c>
      <c r="LX77" s="29">
        <v>0</v>
      </c>
      <c r="LY77" s="29">
        <v>0</v>
      </c>
      <c r="LZ77" s="29">
        <v>0</v>
      </c>
      <c r="MA77" s="29">
        <v>0</v>
      </c>
      <c r="MB77" s="29">
        <v>0</v>
      </c>
      <c r="MC77" s="29">
        <v>0</v>
      </c>
      <c r="MD77" s="29">
        <v>0</v>
      </c>
      <c r="ME77" s="29">
        <v>0</v>
      </c>
      <c r="MF77" s="29">
        <v>0</v>
      </c>
      <c r="MG77" s="29">
        <v>0</v>
      </c>
      <c r="MH77" s="29">
        <v>0</v>
      </c>
      <c r="MI77" s="29">
        <v>0</v>
      </c>
      <c r="MJ77" s="29">
        <v>0</v>
      </c>
      <c r="MK77" s="29">
        <v>0</v>
      </c>
      <c r="ML77" s="29">
        <v>0</v>
      </c>
      <c r="MM77" s="29">
        <v>0</v>
      </c>
      <c r="MO77" t="s">
        <v>6</v>
      </c>
      <c r="MP77" s="29">
        <v>0</v>
      </c>
      <c r="MQ77" s="29">
        <v>0</v>
      </c>
      <c r="MR77" s="29">
        <v>0</v>
      </c>
      <c r="MS77" s="29">
        <v>0</v>
      </c>
      <c r="MT77" s="29">
        <v>0</v>
      </c>
      <c r="MU77" s="29">
        <v>0</v>
      </c>
      <c r="MV77" s="29">
        <v>0</v>
      </c>
      <c r="MW77" s="29">
        <v>0</v>
      </c>
      <c r="MX77" s="29">
        <v>0</v>
      </c>
      <c r="MY77" s="29">
        <v>0</v>
      </c>
      <c r="MZ77" s="29">
        <v>0</v>
      </c>
      <c r="NA77" s="29">
        <v>0</v>
      </c>
      <c r="NB77" s="29">
        <v>0</v>
      </c>
      <c r="NC77" s="29">
        <v>0</v>
      </c>
      <c r="ND77" s="29">
        <v>0</v>
      </c>
      <c r="NE77" s="29">
        <v>0</v>
      </c>
      <c r="NF77" s="29">
        <v>0</v>
      </c>
      <c r="NG77" s="29">
        <v>0</v>
      </c>
      <c r="NH77" s="29">
        <v>0</v>
      </c>
      <c r="NI77" s="29">
        <v>0</v>
      </c>
      <c r="NJ77" s="29">
        <v>0</v>
      </c>
      <c r="NK77" s="29">
        <v>0</v>
      </c>
      <c r="NL77" s="29">
        <v>0</v>
      </c>
    </row>
    <row r="78" spans="3:376" x14ac:dyDescent="0.3">
      <c r="C78" t="s">
        <v>7</v>
      </c>
      <c r="D78" s="4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6">
        <v>0</v>
      </c>
      <c r="AB78" t="s">
        <v>7</v>
      </c>
      <c r="AC78" s="4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6">
        <v>0</v>
      </c>
      <c r="BA78" t="s">
        <v>7</v>
      </c>
      <c r="BB78" s="20">
        <v>0</v>
      </c>
      <c r="BC78" s="21">
        <v>0</v>
      </c>
      <c r="BD78" s="21">
        <v>0</v>
      </c>
      <c r="BE78" s="21">
        <v>0</v>
      </c>
      <c r="BF78" s="21">
        <v>0</v>
      </c>
      <c r="BG78" s="21">
        <v>0</v>
      </c>
      <c r="BH78" s="21">
        <v>0</v>
      </c>
      <c r="BI78" s="21">
        <v>0</v>
      </c>
      <c r="BJ78" s="21">
        <v>0</v>
      </c>
      <c r="BK78" s="21">
        <v>0</v>
      </c>
      <c r="BL78" s="21">
        <v>0</v>
      </c>
      <c r="BM78" s="21">
        <v>0</v>
      </c>
      <c r="BN78" s="21">
        <v>0</v>
      </c>
      <c r="BO78" s="21">
        <v>0</v>
      </c>
      <c r="BP78" s="21">
        <v>0</v>
      </c>
      <c r="BQ78" s="21">
        <v>0</v>
      </c>
      <c r="BR78" s="21">
        <v>0</v>
      </c>
      <c r="BS78" s="21">
        <v>0</v>
      </c>
      <c r="BT78" s="21">
        <v>0</v>
      </c>
      <c r="BU78" s="21">
        <v>0</v>
      </c>
      <c r="BV78" s="21">
        <v>0</v>
      </c>
      <c r="BW78" s="21">
        <v>0</v>
      </c>
      <c r="BX78" s="22">
        <v>0</v>
      </c>
      <c r="BZ78" t="s">
        <v>7</v>
      </c>
      <c r="CA78" s="4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6">
        <v>0</v>
      </c>
      <c r="CY78" t="s">
        <v>7</v>
      </c>
      <c r="CZ78" s="23">
        <v>0</v>
      </c>
      <c r="DA78" s="23">
        <v>0</v>
      </c>
      <c r="DB78" s="23">
        <v>0</v>
      </c>
      <c r="DC78" s="23">
        <v>0</v>
      </c>
      <c r="DD78" s="23">
        <v>0</v>
      </c>
      <c r="DE78" s="23">
        <v>0</v>
      </c>
      <c r="DF78" s="23">
        <v>0</v>
      </c>
      <c r="DG78" s="23">
        <v>0</v>
      </c>
      <c r="DH78" s="23">
        <v>0</v>
      </c>
      <c r="DI78" s="23">
        <v>0</v>
      </c>
      <c r="DJ78" s="23">
        <v>0</v>
      </c>
      <c r="DK78" s="23">
        <v>0</v>
      </c>
      <c r="DL78" s="23">
        <v>0</v>
      </c>
      <c r="DM78" s="23">
        <v>0</v>
      </c>
      <c r="DN78" s="23">
        <v>0</v>
      </c>
      <c r="DO78" s="23">
        <v>0</v>
      </c>
      <c r="DP78" s="23">
        <v>0</v>
      </c>
      <c r="DQ78" s="23">
        <v>0</v>
      </c>
      <c r="DR78" s="23">
        <v>0</v>
      </c>
      <c r="DS78" s="23">
        <v>0</v>
      </c>
      <c r="DT78" s="23">
        <v>0</v>
      </c>
      <c r="DU78" s="23">
        <v>0</v>
      </c>
      <c r="DV78" s="24">
        <v>0</v>
      </c>
      <c r="DX78" s="30" t="s">
        <v>7</v>
      </c>
      <c r="DY78" s="34">
        <v>0</v>
      </c>
      <c r="DZ78" s="35">
        <v>0</v>
      </c>
      <c r="EA78" s="35">
        <v>7</v>
      </c>
      <c r="EB78" s="35">
        <v>0</v>
      </c>
      <c r="EC78" s="35">
        <v>0</v>
      </c>
      <c r="ED78" s="35">
        <v>0</v>
      </c>
      <c r="EE78" s="35">
        <v>0</v>
      </c>
      <c r="EF78" s="35">
        <v>0</v>
      </c>
      <c r="EG78" s="35">
        <v>0</v>
      </c>
      <c r="EH78" s="35">
        <v>0</v>
      </c>
      <c r="EI78" s="35">
        <v>0</v>
      </c>
      <c r="EJ78" s="35">
        <v>0</v>
      </c>
      <c r="EK78" s="35">
        <v>0</v>
      </c>
      <c r="EL78" s="35">
        <v>0</v>
      </c>
      <c r="EM78" s="35">
        <v>0</v>
      </c>
      <c r="EN78" s="35">
        <v>0</v>
      </c>
      <c r="EO78" s="35">
        <v>0</v>
      </c>
      <c r="EP78" s="35">
        <v>0</v>
      </c>
      <c r="EQ78" s="35">
        <v>0</v>
      </c>
      <c r="ER78" s="35">
        <v>0</v>
      </c>
      <c r="ES78" s="35">
        <v>0</v>
      </c>
      <c r="ET78" s="35">
        <v>0</v>
      </c>
      <c r="EU78" s="36">
        <v>0</v>
      </c>
      <c r="EW78" t="s">
        <v>7</v>
      </c>
      <c r="EX78" s="4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6">
        <v>0</v>
      </c>
      <c r="FV78" t="s">
        <v>7</v>
      </c>
      <c r="FW78" s="4">
        <v>0</v>
      </c>
      <c r="FX78" s="54">
        <v>5</v>
      </c>
      <c r="FY78" s="5">
        <v>0</v>
      </c>
      <c r="FZ78" s="5">
        <v>0</v>
      </c>
      <c r="GA78" s="54">
        <v>3</v>
      </c>
      <c r="GB78" s="54">
        <v>4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6">
        <v>0</v>
      </c>
      <c r="GU78" t="s">
        <v>7</v>
      </c>
      <c r="GV78" s="4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6">
        <v>0</v>
      </c>
      <c r="HT78" t="s">
        <v>7</v>
      </c>
      <c r="HU78" s="4">
        <v>0</v>
      </c>
      <c r="HV78" s="5">
        <v>0</v>
      </c>
      <c r="HW78" s="5">
        <v>0</v>
      </c>
      <c r="HX78" s="5">
        <v>0</v>
      </c>
      <c r="HY78" s="5">
        <v>0</v>
      </c>
      <c r="HZ78" s="5">
        <v>0</v>
      </c>
      <c r="IA78" s="5">
        <v>0</v>
      </c>
      <c r="IB78" s="5">
        <v>0</v>
      </c>
      <c r="IC78" s="5">
        <v>0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5">
        <v>0</v>
      </c>
      <c r="IJ78" s="5">
        <v>0</v>
      </c>
      <c r="IK78" s="5">
        <v>0</v>
      </c>
      <c r="IL78" s="5">
        <v>0</v>
      </c>
      <c r="IM78" s="5">
        <v>0</v>
      </c>
      <c r="IN78" s="5">
        <v>0</v>
      </c>
      <c r="IO78" s="5">
        <v>0</v>
      </c>
      <c r="IP78" s="5">
        <v>0</v>
      </c>
      <c r="IQ78" s="6">
        <v>0</v>
      </c>
      <c r="IS78" t="s">
        <v>7</v>
      </c>
      <c r="IT78" s="4">
        <v>0</v>
      </c>
      <c r="IU78" s="5">
        <v>0</v>
      </c>
      <c r="IV78" s="5">
        <v>0</v>
      </c>
      <c r="IW78" s="5">
        <v>0</v>
      </c>
      <c r="IX78" s="5">
        <v>0</v>
      </c>
      <c r="IY78" s="5">
        <v>0</v>
      </c>
      <c r="IZ78" s="5">
        <v>0</v>
      </c>
      <c r="JA78" s="5">
        <v>0</v>
      </c>
      <c r="JB78" s="5">
        <v>0</v>
      </c>
      <c r="JC78" s="5">
        <v>0</v>
      </c>
      <c r="JD78" s="5">
        <v>0</v>
      </c>
      <c r="JE78" s="5">
        <v>0</v>
      </c>
      <c r="JF78" s="5">
        <v>0</v>
      </c>
      <c r="JG78" s="5">
        <v>0</v>
      </c>
      <c r="JH78" s="5">
        <v>0</v>
      </c>
      <c r="JI78" s="5">
        <v>0</v>
      </c>
      <c r="JJ78" s="5">
        <v>0</v>
      </c>
      <c r="JK78" s="5">
        <v>0</v>
      </c>
      <c r="JL78" s="5">
        <v>0</v>
      </c>
      <c r="JM78" s="5">
        <v>0</v>
      </c>
      <c r="JN78" s="5">
        <v>0</v>
      </c>
      <c r="JO78" s="5">
        <v>0</v>
      </c>
      <c r="JP78" s="6">
        <v>0</v>
      </c>
      <c r="JR78" t="s">
        <v>7</v>
      </c>
      <c r="JS78" s="4">
        <v>0</v>
      </c>
      <c r="JT78" s="5">
        <v>0</v>
      </c>
      <c r="JU78" s="5">
        <v>0</v>
      </c>
      <c r="JV78" s="5">
        <v>0</v>
      </c>
      <c r="JW78" s="5">
        <v>0</v>
      </c>
      <c r="JX78" s="5">
        <v>0</v>
      </c>
      <c r="JY78" s="5">
        <v>0</v>
      </c>
      <c r="JZ78" s="5">
        <v>0</v>
      </c>
      <c r="KA78" s="5">
        <v>0</v>
      </c>
      <c r="KB78" s="5">
        <v>0</v>
      </c>
      <c r="KC78" s="5">
        <v>0</v>
      </c>
      <c r="KD78" s="5">
        <v>0</v>
      </c>
      <c r="KE78" s="5">
        <v>0</v>
      </c>
      <c r="KF78" s="5">
        <v>0</v>
      </c>
      <c r="KG78" s="5">
        <v>0</v>
      </c>
      <c r="KH78" s="5">
        <v>0</v>
      </c>
      <c r="KI78" s="5">
        <v>0</v>
      </c>
      <c r="KJ78" s="5">
        <v>0</v>
      </c>
      <c r="KK78" s="5">
        <v>0</v>
      </c>
      <c r="KL78" s="5">
        <v>0</v>
      </c>
      <c r="KM78" s="5">
        <v>0</v>
      </c>
      <c r="KN78" s="5">
        <v>0</v>
      </c>
      <c r="KO78" s="6">
        <v>0</v>
      </c>
      <c r="KQ78" t="s">
        <v>7</v>
      </c>
      <c r="KR78" s="29">
        <v>0</v>
      </c>
      <c r="KS78" s="29">
        <v>0</v>
      </c>
      <c r="KT78" s="29">
        <v>0</v>
      </c>
      <c r="KU78" s="29">
        <v>0</v>
      </c>
      <c r="KV78" s="29">
        <v>0</v>
      </c>
      <c r="KW78" s="29">
        <v>0</v>
      </c>
      <c r="KX78" s="29">
        <v>0</v>
      </c>
      <c r="KY78" s="29">
        <v>0</v>
      </c>
      <c r="KZ78" s="29">
        <v>0</v>
      </c>
      <c r="LA78" s="29">
        <v>0</v>
      </c>
      <c r="LB78" s="29">
        <v>0</v>
      </c>
      <c r="LC78" s="29">
        <v>0</v>
      </c>
      <c r="LD78" s="29">
        <v>0</v>
      </c>
      <c r="LE78" s="29">
        <v>0</v>
      </c>
      <c r="LF78" s="29">
        <v>0</v>
      </c>
      <c r="LG78" s="29">
        <v>0</v>
      </c>
      <c r="LH78" s="29">
        <v>0</v>
      </c>
      <c r="LI78" s="29">
        <v>0</v>
      </c>
      <c r="LJ78" s="29">
        <v>0</v>
      </c>
      <c r="LK78" s="29">
        <v>0</v>
      </c>
      <c r="LL78" s="29">
        <v>0</v>
      </c>
      <c r="LM78" s="29">
        <v>0</v>
      </c>
      <c r="LN78" s="29">
        <v>0</v>
      </c>
      <c r="LP78" t="s">
        <v>7</v>
      </c>
      <c r="LQ78" s="29">
        <v>0</v>
      </c>
      <c r="LR78" s="29">
        <v>0</v>
      </c>
      <c r="LS78" s="29">
        <v>0</v>
      </c>
      <c r="LT78" s="29">
        <v>0</v>
      </c>
      <c r="LU78" s="29">
        <v>0</v>
      </c>
      <c r="LV78" s="29">
        <v>0</v>
      </c>
      <c r="LW78" s="29">
        <v>0</v>
      </c>
      <c r="LX78" s="29">
        <v>0</v>
      </c>
      <c r="LY78" s="29">
        <v>0</v>
      </c>
      <c r="LZ78" s="29">
        <v>0</v>
      </c>
      <c r="MA78" s="29">
        <v>0</v>
      </c>
      <c r="MB78" s="29">
        <v>0</v>
      </c>
      <c r="MC78" s="29">
        <v>0</v>
      </c>
      <c r="MD78" s="29">
        <v>0</v>
      </c>
      <c r="ME78" s="29">
        <v>0</v>
      </c>
      <c r="MF78" s="29">
        <v>0</v>
      </c>
      <c r="MG78" s="29">
        <v>0</v>
      </c>
      <c r="MH78" s="29">
        <v>0</v>
      </c>
      <c r="MI78" s="29">
        <v>0</v>
      </c>
      <c r="MJ78" s="29">
        <v>0</v>
      </c>
      <c r="MK78" s="29">
        <v>0</v>
      </c>
      <c r="ML78" s="29">
        <v>0</v>
      </c>
      <c r="MM78" s="29">
        <v>0</v>
      </c>
      <c r="MO78" t="s">
        <v>7</v>
      </c>
      <c r="MP78" s="29">
        <v>0</v>
      </c>
      <c r="MQ78" s="29">
        <v>0</v>
      </c>
      <c r="MR78" s="29">
        <v>0</v>
      </c>
      <c r="MS78" s="29">
        <v>0</v>
      </c>
      <c r="MT78" s="29">
        <v>0</v>
      </c>
      <c r="MU78" s="29">
        <v>0</v>
      </c>
      <c r="MV78" s="29">
        <v>0</v>
      </c>
      <c r="MW78" s="29">
        <v>0</v>
      </c>
      <c r="MX78" s="29">
        <v>0</v>
      </c>
      <c r="MY78" s="29">
        <v>0</v>
      </c>
      <c r="MZ78" s="29">
        <v>0</v>
      </c>
      <c r="NA78" s="29">
        <v>0</v>
      </c>
      <c r="NB78" s="29">
        <v>0</v>
      </c>
      <c r="NC78" s="29">
        <v>0</v>
      </c>
      <c r="ND78" s="29">
        <v>0</v>
      </c>
      <c r="NE78" s="29">
        <v>0</v>
      </c>
      <c r="NF78" s="29">
        <v>0</v>
      </c>
      <c r="NG78" s="29">
        <v>0</v>
      </c>
      <c r="NH78" s="29">
        <v>0</v>
      </c>
      <c r="NI78" s="29">
        <v>0</v>
      </c>
      <c r="NJ78" s="29">
        <v>0</v>
      </c>
      <c r="NK78" s="29">
        <v>0</v>
      </c>
      <c r="NL78" s="29">
        <v>0</v>
      </c>
    </row>
    <row r="79" spans="3:376" x14ac:dyDescent="0.3">
      <c r="C79" t="s">
        <v>8</v>
      </c>
      <c r="D79" s="4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6">
        <v>0</v>
      </c>
      <c r="AB79" t="s">
        <v>8</v>
      </c>
      <c r="AC79" s="4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6">
        <v>0</v>
      </c>
      <c r="BA79" t="s">
        <v>8</v>
      </c>
      <c r="BB79" s="20">
        <v>0</v>
      </c>
      <c r="BC79" s="21">
        <v>0</v>
      </c>
      <c r="BD79" s="21">
        <v>0</v>
      </c>
      <c r="BE79" s="21">
        <v>0</v>
      </c>
      <c r="BF79" s="21">
        <v>0</v>
      </c>
      <c r="BG79" s="21">
        <v>0</v>
      </c>
      <c r="BH79" s="21">
        <v>0</v>
      </c>
      <c r="BI79" s="21">
        <v>0</v>
      </c>
      <c r="BJ79" s="21">
        <v>0</v>
      </c>
      <c r="BK79" s="21">
        <v>0</v>
      </c>
      <c r="BL79" s="21">
        <v>0</v>
      </c>
      <c r="BM79" s="21">
        <v>0</v>
      </c>
      <c r="BN79" s="21">
        <v>0</v>
      </c>
      <c r="BO79" s="21">
        <v>0</v>
      </c>
      <c r="BP79" s="21">
        <v>0</v>
      </c>
      <c r="BQ79" s="21">
        <v>0</v>
      </c>
      <c r="BR79" s="21">
        <v>0</v>
      </c>
      <c r="BS79" s="21">
        <v>0</v>
      </c>
      <c r="BT79" s="21">
        <v>0</v>
      </c>
      <c r="BU79" s="21">
        <v>0</v>
      </c>
      <c r="BV79" s="21">
        <v>0</v>
      </c>
      <c r="BW79" s="21">
        <v>0</v>
      </c>
      <c r="BX79" s="22">
        <v>0</v>
      </c>
      <c r="BZ79" t="s">
        <v>8</v>
      </c>
      <c r="CA79" s="4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6">
        <v>0</v>
      </c>
      <c r="CY79" t="s">
        <v>8</v>
      </c>
      <c r="CZ79" s="23">
        <v>0</v>
      </c>
      <c r="DA79" s="23">
        <v>0</v>
      </c>
      <c r="DB79" s="23">
        <v>0</v>
      </c>
      <c r="DC79" s="23">
        <v>0</v>
      </c>
      <c r="DD79" s="23">
        <v>0</v>
      </c>
      <c r="DE79" s="23">
        <v>0</v>
      </c>
      <c r="DF79" s="23">
        <v>0</v>
      </c>
      <c r="DG79" s="23">
        <v>0</v>
      </c>
      <c r="DH79" s="23">
        <v>0</v>
      </c>
      <c r="DI79" s="23">
        <v>0</v>
      </c>
      <c r="DJ79" s="23">
        <v>0</v>
      </c>
      <c r="DK79" s="23">
        <v>0</v>
      </c>
      <c r="DL79" s="23">
        <v>0</v>
      </c>
      <c r="DM79" s="23">
        <v>0</v>
      </c>
      <c r="DN79" s="23">
        <v>0</v>
      </c>
      <c r="DO79" s="23">
        <v>0</v>
      </c>
      <c r="DP79" s="23">
        <v>0</v>
      </c>
      <c r="DQ79" s="23">
        <v>0</v>
      </c>
      <c r="DR79" s="23">
        <v>0</v>
      </c>
      <c r="DS79" s="23">
        <v>0</v>
      </c>
      <c r="DT79" s="23">
        <v>0</v>
      </c>
      <c r="DU79" s="23">
        <v>0</v>
      </c>
      <c r="DV79" s="24">
        <v>0</v>
      </c>
      <c r="DX79" s="30" t="s">
        <v>8</v>
      </c>
      <c r="DY79" s="34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6"/>
      <c r="EW79" t="s">
        <v>8</v>
      </c>
      <c r="EX79" s="4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6">
        <v>0</v>
      </c>
      <c r="FV79" t="s">
        <v>8</v>
      </c>
      <c r="FW79" s="23">
        <v>0</v>
      </c>
      <c r="FX79" s="23">
        <v>0</v>
      </c>
      <c r="FY79" s="23">
        <v>0</v>
      </c>
      <c r="FZ79" s="23">
        <v>0</v>
      </c>
      <c r="GA79" s="23">
        <v>0</v>
      </c>
      <c r="GB79" s="23">
        <v>0</v>
      </c>
      <c r="GC79" s="23">
        <v>0</v>
      </c>
      <c r="GD79" s="23">
        <v>0</v>
      </c>
      <c r="GE79" s="23">
        <v>0</v>
      </c>
      <c r="GF79" s="23">
        <v>0</v>
      </c>
      <c r="GG79" s="23">
        <v>0</v>
      </c>
      <c r="GH79" s="23">
        <v>0</v>
      </c>
      <c r="GI79" s="23">
        <v>0</v>
      </c>
      <c r="GJ79" s="23">
        <v>0</v>
      </c>
      <c r="GK79" s="23">
        <v>0</v>
      </c>
      <c r="GL79" s="23">
        <v>0</v>
      </c>
      <c r="GM79" s="23">
        <v>0</v>
      </c>
      <c r="GN79" s="23">
        <v>0</v>
      </c>
      <c r="GO79" s="23">
        <v>0</v>
      </c>
      <c r="GP79" s="23">
        <v>0</v>
      </c>
      <c r="GQ79" s="23">
        <v>0</v>
      </c>
      <c r="GR79" s="23">
        <v>0</v>
      </c>
      <c r="GS79" s="24">
        <v>0</v>
      </c>
      <c r="GU79" t="s">
        <v>8</v>
      </c>
      <c r="GV79" s="4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6">
        <v>0</v>
      </c>
      <c r="HT79" t="s">
        <v>8</v>
      </c>
      <c r="HU79" s="4">
        <v>0</v>
      </c>
      <c r="HV79" s="5">
        <v>0</v>
      </c>
      <c r="HW79" s="5">
        <v>0</v>
      </c>
      <c r="HX79" s="5">
        <v>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5">
        <v>0</v>
      </c>
      <c r="IJ79" s="5">
        <v>0</v>
      </c>
      <c r="IK79" s="5">
        <v>0</v>
      </c>
      <c r="IL79" s="5">
        <v>0</v>
      </c>
      <c r="IM79" s="5">
        <v>0</v>
      </c>
      <c r="IN79" s="5">
        <v>0</v>
      </c>
      <c r="IO79" s="5">
        <v>0</v>
      </c>
      <c r="IP79" s="5">
        <v>0</v>
      </c>
      <c r="IQ79" s="6">
        <v>0</v>
      </c>
      <c r="IS79" t="s">
        <v>8</v>
      </c>
      <c r="IT79" s="4">
        <v>0</v>
      </c>
      <c r="IU79" s="5">
        <v>0</v>
      </c>
      <c r="IV79" s="5">
        <v>0</v>
      </c>
      <c r="IW79" s="5">
        <v>0</v>
      </c>
      <c r="IX79" s="5">
        <v>0</v>
      </c>
      <c r="IY79" s="5">
        <v>0</v>
      </c>
      <c r="IZ79" s="5">
        <v>0</v>
      </c>
      <c r="JA79" s="5">
        <v>0</v>
      </c>
      <c r="JB79" s="5">
        <v>0</v>
      </c>
      <c r="JC79" s="5">
        <v>0</v>
      </c>
      <c r="JD79" s="5">
        <v>0</v>
      </c>
      <c r="JE79" s="5">
        <v>0</v>
      </c>
      <c r="JF79" s="5">
        <v>0</v>
      </c>
      <c r="JG79" s="5">
        <v>0</v>
      </c>
      <c r="JH79" s="5">
        <v>0</v>
      </c>
      <c r="JI79" s="5">
        <v>0</v>
      </c>
      <c r="JJ79" s="5">
        <v>0</v>
      </c>
      <c r="JK79" s="5">
        <v>0</v>
      </c>
      <c r="JL79" s="5">
        <v>0</v>
      </c>
      <c r="JM79" s="5">
        <v>0</v>
      </c>
      <c r="JN79" s="5">
        <v>0</v>
      </c>
      <c r="JO79" s="5">
        <v>0</v>
      </c>
      <c r="JP79" s="6">
        <v>0</v>
      </c>
      <c r="JR79" t="s">
        <v>8</v>
      </c>
      <c r="JS79" s="4">
        <v>0</v>
      </c>
      <c r="JT79" s="5">
        <v>0</v>
      </c>
      <c r="JU79" s="5">
        <v>0</v>
      </c>
      <c r="JV79" s="5">
        <v>0</v>
      </c>
      <c r="JW79" s="5">
        <v>0</v>
      </c>
      <c r="JX79" s="5">
        <v>0</v>
      </c>
      <c r="JY79" s="5">
        <v>0</v>
      </c>
      <c r="JZ79" s="5">
        <v>0</v>
      </c>
      <c r="KA79" s="5">
        <v>0</v>
      </c>
      <c r="KB79" s="5">
        <v>0</v>
      </c>
      <c r="KC79" s="5">
        <v>0</v>
      </c>
      <c r="KD79" s="5">
        <v>0</v>
      </c>
      <c r="KE79" s="5">
        <v>0</v>
      </c>
      <c r="KF79" s="5">
        <v>0</v>
      </c>
      <c r="KG79" s="5">
        <v>0</v>
      </c>
      <c r="KH79" s="5">
        <v>0</v>
      </c>
      <c r="KI79" s="5">
        <v>0</v>
      </c>
      <c r="KJ79" s="5">
        <v>0</v>
      </c>
      <c r="KK79" s="5">
        <v>0</v>
      </c>
      <c r="KL79" s="5">
        <v>0</v>
      </c>
      <c r="KM79" s="5">
        <v>0</v>
      </c>
      <c r="KN79" s="5">
        <v>0</v>
      </c>
      <c r="KO79" s="6">
        <v>0</v>
      </c>
      <c r="KQ79" t="s">
        <v>8</v>
      </c>
      <c r="KR79" s="29">
        <v>0</v>
      </c>
      <c r="KS79" s="29">
        <v>0</v>
      </c>
      <c r="KT79" s="29">
        <v>0</v>
      </c>
      <c r="KU79" s="29">
        <v>0</v>
      </c>
      <c r="KV79" s="29">
        <v>0</v>
      </c>
      <c r="KW79" s="29">
        <v>0</v>
      </c>
      <c r="KX79" s="29">
        <v>0</v>
      </c>
      <c r="KY79" s="29">
        <v>0</v>
      </c>
      <c r="KZ79" s="29">
        <v>0</v>
      </c>
      <c r="LA79" s="29">
        <v>0</v>
      </c>
      <c r="LB79" s="29">
        <v>0</v>
      </c>
      <c r="LC79" s="29">
        <v>0</v>
      </c>
      <c r="LD79" s="29">
        <v>0</v>
      </c>
      <c r="LE79" s="29">
        <v>0</v>
      </c>
      <c r="LF79" s="29">
        <v>0</v>
      </c>
      <c r="LG79" s="29">
        <v>0</v>
      </c>
      <c r="LH79" s="29">
        <v>0</v>
      </c>
      <c r="LI79" s="29">
        <v>0</v>
      </c>
      <c r="LJ79" s="29">
        <v>0</v>
      </c>
      <c r="LK79" s="29">
        <v>0</v>
      </c>
      <c r="LL79" s="29">
        <v>0</v>
      </c>
      <c r="LM79" s="29">
        <v>0</v>
      </c>
      <c r="LN79" s="29">
        <v>0</v>
      </c>
      <c r="LP79" t="s">
        <v>8</v>
      </c>
      <c r="LQ79" s="29">
        <v>0</v>
      </c>
      <c r="LR79" s="29">
        <v>0</v>
      </c>
      <c r="LS79" s="29">
        <v>0</v>
      </c>
      <c r="LT79" s="29">
        <v>0</v>
      </c>
      <c r="LU79" s="29">
        <v>0</v>
      </c>
      <c r="LV79" s="29">
        <v>0</v>
      </c>
      <c r="LW79" s="29">
        <v>0</v>
      </c>
      <c r="LX79" s="29">
        <v>0</v>
      </c>
      <c r="LY79" s="29">
        <v>0</v>
      </c>
      <c r="LZ79" s="29">
        <v>0</v>
      </c>
      <c r="MA79" s="29">
        <v>0</v>
      </c>
      <c r="MB79" s="29">
        <v>0</v>
      </c>
      <c r="MC79" s="29">
        <v>0</v>
      </c>
      <c r="MD79" s="29">
        <v>0</v>
      </c>
      <c r="ME79" s="29">
        <v>0</v>
      </c>
      <c r="MF79" s="29">
        <v>0</v>
      </c>
      <c r="MG79" s="29">
        <v>0</v>
      </c>
      <c r="MH79" s="29">
        <v>0</v>
      </c>
      <c r="MI79" s="29">
        <v>0</v>
      </c>
      <c r="MJ79" s="29">
        <v>0</v>
      </c>
      <c r="MK79" s="29">
        <v>0</v>
      </c>
      <c r="ML79" s="29">
        <v>0</v>
      </c>
      <c r="MM79" s="29">
        <v>0</v>
      </c>
      <c r="MO79" t="s">
        <v>8</v>
      </c>
      <c r="MP79" s="29">
        <v>0</v>
      </c>
      <c r="MQ79" s="29">
        <v>0</v>
      </c>
      <c r="MR79" s="29">
        <v>0</v>
      </c>
      <c r="MS79" s="29">
        <v>0</v>
      </c>
      <c r="MT79" s="29">
        <v>0</v>
      </c>
      <c r="MU79" s="29">
        <v>0</v>
      </c>
      <c r="MV79" s="29">
        <v>0</v>
      </c>
      <c r="MW79" s="29">
        <v>0</v>
      </c>
      <c r="MX79" s="29">
        <v>0</v>
      </c>
      <c r="MY79" s="29">
        <v>0</v>
      </c>
      <c r="MZ79" s="29">
        <v>0</v>
      </c>
      <c r="NA79" s="29">
        <v>0</v>
      </c>
      <c r="NB79" s="29">
        <v>0</v>
      </c>
      <c r="NC79" s="29">
        <v>0</v>
      </c>
      <c r="ND79" s="29">
        <v>0</v>
      </c>
      <c r="NE79" s="29">
        <v>0</v>
      </c>
      <c r="NF79" s="29">
        <v>0</v>
      </c>
      <c r="NG79" s="29">
        <v>0</v>
      </c>
      <c r="NH79" s="29">
        <v>0</v>
      </c>
      <c r="NI79" s="29">
        <v>0</v>
      </c>
      <c r="NJ79" s="29">
        <v>0</v>
      </c>
      <c r="NK79" s="29">
        <v>0</v>
      </c>
      <c r="NL79" s="29">
        <v>0</v>
      </c>
    </row>
    <row r="80" spans="3:376" x14ac:dyDescent="0.3">
      <c r="C80" t="s">
        <v>9</v>
      </c>
      <c r="D80" s="4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6">
        <v>0</v>
      </c>
      <c r="AB80" t="s">
        <v>9</v>
      </c>
      <c r="AC80" s="4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6">
        <v>0</v>
      </c>
      <c r="BA80" t="s">
        <v>9</v>
      </c>
      <c r="BB80" s="20">
        <v>0</v>
      </c>
      <c r="BC80" s="21">
        <v>0</v>
      </c>
      <c r="BD80" s="21">
        <v>0</v>
      </c>
      <c r="BE80" s="21">
        <v>0</v>
      </c>
      <c r="BF80" s="21">
        <v>0</v>
      </c>
      <c r="BG80" s="21">
        <v>0</v>
      </c>
      <c r="BH80" s="21">
        <v>0</v>
      </c>
      <c r="BI80" s="21">
        <v>0</v>
      </c>
      <c r="BJ80" s="21">
        <v>0</v>
      </c>
      <c r="BK80" s="21">
        <v>0</v>
      </c>
      <c r="BL80" s="21">
        <v>0</v>
      </c>
      <c r="BM80" s="21">
        <v>0</v>
      </c>
      <c r="BN80" s="21">
        <v>0</v>
      </c>
      <c r="BO80" s="21">
        <v>0</v>
      </c>
      <c r="BP80" s="21">
        <v>0</v>
      </c>
      <c r="BQ80" s="21">
        <v>0</v>
      </c>
      <c r="BR80" s="21">
        <v>0</v>
      </c>
      <c r="BS80" s="21">
        <v>0</v>
      </c>
      <c r="BT80" s="21">
        <v>0</v>
      </c>
      <c r="BU80" s="21">
        <v>0</v>
      </c>
      <c r="BV80" s="21">
        <v>0</v>
      </c>
      <c r="BW80" s="21">
        <v>0</v>
      </c>
      <c r="BX80" s="22">
        <v>0</v>
      </c>
      <c r="BZ80" t="s">
        <v>9</v>
      </c>
      <c r="CA80" s="4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6">
        <v>0</v>
      </c>
      <c r="CY80" t="s">
        <v>9</v>
      </c>
      <c r="CZ80" s="23">
        <v>0</v>
      </c>
      <c r="DA80" s="23">
        <v>0</v>
      </c>
      <c r="DB80" s="23">
        <v>0</v>
      </c>
      <c r="DC80" s="23">
        <v>0</v>
      </c>
      <c r="DD80" s="23">
        <v>0</v>
      </c>
      <c r="DE80" s="23">
        <v>0</v>
      </c>
      <c r="DF80" s="23">
        <v>0</v>
      </c>
      <c r="DG80" s="23">
        <v>0</v>
      </c>
      <c r="DH80" s="23">
        <v>0</v>
      </c>
      <c r="DI80" s="23">
        <v>0</v>
      </c>
      <c r="DJ80" s="23">
        <v>0</v>
      </c>
      <c r="DK80" s="23">
        <v>0</v>
      </c>
      <c r="DL80" s="23">
        <v>0</v>
      </c>
      <c r="DM80" s="23">
        <v>0</v>
      </c>
      <c r="DN80" s="23">
        <v>0</v>
      </c>
      <c r="DO80" s="23">
        <v>0</v>
      </c>
      <c r="DP80" s="23">
        <v>0</v>
      </c>
      <c r="DQ80" s="23">
        <v>0</v>
      </c>
      <c r="DR80" s="23">
        <v>0</v>
      </c>
      <c r="DS80" s="23">
        <v>0</v>
      </c>
      <c r="DT80" s="23">
        <v>0</v>
      </c>
      <c r="DU80" s="23">
        <v>0</v>
      </c>
      <c r="DV80" s="24">
        <v>0</v>
      </c>
      <c r="DX80" s="30" t="s">
        <v>9</v>
      </c>
      <c r="EW80" t="s">
        <v>9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V80" t="s">
        <v>9</v>
      </c>
      <c r="FW80" s="4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6">
        <v>0</v>
      </c>
      <c r="GU80" t="s">
        <v>9</v>
      </c>
      <c r="GV80" s="4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6">
        <v>0</v>
      </c>
      <c r="HT80" t="s">
        <v>9</v>
      </c>
      <c r="HU80" s="4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5">
        <v>0</v>
      </c>
      <c r="IJ80" s="5">
        <v>0</v>
      </c>
      <c r="IK80" s="5">
        <v>0</v>
      </c>
      <c r="IL80" s="5">
        <v>0</v>
      </c>
      <c r="IM80" s="5">
        <v>0</v>
      </c>
      <c r="IN80" s="5">
        <v>0</v>
      </c>
      <c r="IO80" s="5">
        <v>0</v>
      </c>
      <c r="IP80" s="5">
        <v>0</v>
      </c>
      <c r="IQ80" s="6">
        <v>0</v>
      </c>
      <c r="IS80" t="s">
        <v>9</v>
      </c>
      <c r="IT80" s="4">
        <v>0</v>
      </c>
      <c r="IU80" s="5">
        <v>0</v>
      </c>
      <c r="IV80" s="5">
        <v>0</v>
      </c>
      <c r="IW80" s="5">
        <v>0</v>
      </c>
      <c r="IX80" s="5">
        <v>0</v>
      </c>
      <c r="IY80" s="5">
        <v>0</v>
      </c>
      <c r="IZ80" s="5">
        <v>0</v>
      </c>
      <c r="JA80" s="5">
        <v>0</v>
      </c>
      <c r="JB80" s="5">
        <v>0</v>
      </c>
      <c r="JC80" s="5">
        <v>0</v>
      </c>
      <c r="JD80" s="5">
        <v>0</v>
      </c>
      <c r="JE80" s="5">
        <v>0</v>
      </c>
      <c r="JF80" s="5">
        <v>0</v>
      </c>
      <c r="JG80" s="5">
        <v>0</v>
      </c>
      <c r="JH80" s="5">
        <v>0</v>
      </c>
      <c r="JI80" s="5">
        <v>0</v>
      </c>
      <c r="JJ80" s="5">
        <v>0</v>
      </c>
      <c r="JK80" s="5">
        <v>0</v>
      </c>
      <c r="JL80" s="5">
        <v>0</v>
      </c>
      <c r="JM80" s="5">
        <v>0</v>
      </c>
      <c r="JN80" s="5">
        <v>0</v>
      </c>
      <c r="JO80" s="5">
        <v>0</v>
      </c>
      <c r="JP80" s="6">
        <v>0</v>
      </c>
      <c r="JR80" t="s">
        <v>9</v>
      </c>
      <c r="JS80" s="4">
        <v>0</v>
      </c>
      <c r="JT80" s="5">
        <v>0</v>
      </c>
      <c r="JU80" s="5">
        <v>0</v>
      </c>
      <c r="JV80" s="5">
        <v>0</v>
      </c>
      <c r="JW80" s="5">
        <v>0</v>
      </c>
      <c r="JX80" s="5">
        <v>0</v>
      </c>
      <c r="JY80" s="5">
        <v>0</v>
      </c>
      <c r="JZ80" s="5">
        <v>0</v>
      </c>
      <c r="KA80" s="5">
        <v>0</v>
      </c>
      <c r="KB80" s="5">
        <v>0</v>
      </c>
      <c r="KC80" s="5">
        <v>0</v>
      </c>
      <c r="KD80" s="5">
        <v>0</v>
      </c>
      <c r="KE80" s="5">
        <v>0</v>
      </c>
      <c r="KF80" s="5">
        <v>0</v>
      </c>
      <c r="KG80" s="5">
        <v>0</v>
      </c>
      <c r="KH80" s="5">
        <v>0</v>
      </c>
      <c r="KI80" s="5">
        <v>0</v>
      </c>
      <c r="KJ80" s="5">
        <v>0</v>
      </c>
      <c r="KK80" s="5">
        <v>0</v>
      </c>
      <c r="KL80" s="5">
        <v>0</v>
      </c>
      <c r="KM80" s="5">
        <v>0</v>
      </c>
      <c r="KN80" s="5">
        <v>0</v>
      </c>
      <c r="KO80" s="6">
        <v>0</v>
      </c>
      <c r="KQ80" t="s">
        <v>9</v>
      </c>
      <c r="KR80" s="29">
        <v>0</v>
      </c>
      <c r="KS80" s="29">
        <v>0</v>
      </c>
      <c r="KT80" s="29">
        <v>0</v>
      </c>
      <c r="KU80" s="29">
        <v>0</v>
      </c>
      <c r="KV80" s="29">
        <v>0</v>
      </c>
      <c r="KW80" s="29">
        <v>0</v>
      </c>
      <c r="KX80" s="29">
        <v>0</v>
      </c>
      <c r="KY80" s="29">
        <v>0</v>
      </c>
      <c r="KZ80" s="29">
        <v>0</v>
      </c>
      <c r="LA80" s="29">
        <v>0</v>
      </c>
      <c r="LB80" s="29">
        <v>0</v>
      </c>
      <c r="LC80" s="29">
        <v>0</v>
      </c>
      <c r="LD80" s="29">
        <v>0</v>
      </c>
      <c r="LE80" s="29">
        <v>0</v>
      </c>
      <c r="LF80" s="29">
        <v>0</v>
      </c>
      <c r="LG80" s="29">
        <v>0</v>
      </c>
      <c r="LH80" s="29">
        <v>0</v>
      </c>
      <c r="LI80" s="29">
        <v>0</v>
      </c>
      <c r="LJ80" s="29">
        <v>0</v>
      </c>
      <c r="LK80" s="29">
        <v>0</v>
      </c>
      <c r="LL80" s="29">
        <v>0</v>
      </c>
      <c r="LM80" s="29">
        <v>0</v>
      </c>
      <c r="LN80" s="29">
        <v>0</v>
      </c>
      <c r="LP80" t="s">
        <v>9</v>
      </c>
      <c r="LQ80" s="29">
        <v>0</v>
      </c>
      <c r="LR80" s="29">
        <v>0</v>
      </c>
      <c r="LS80" s="29">
        <v>0</v>
      </c>
      <c r="LT80" s="29">
        <v>0</v>
      </c>
      <c r="LU80" s="29">
        <v>0</v>
      </c>
      <c r="LV80" s="29">
        <v>0</v>
      </c>
      <c r="LW80" s="29">
        <v>0</v>
      </c>
      <c r="LX80" s="29">
        <v>0</v>
      </c>
      <c r="LY80" s="29">
        <v>0</v>
      </c>
      <c r="LZ80" s="29">
        <v>0</v>
      </c>
      <c r="MA80" s="29">
        <v>0</v>
      </c>
      <c r="MB80" s="29">
        <v>0</v>
      </c>
      <c r="MC80" s="29">
        <v>0</v>
      </c>
      <c r="MD80" s="29">
        <v>0</v>
      </c>
      <c r="ME80" s="29">
        <v>0</v>
      </c>
      <c r="MF80" s="29">
        <v>0</v>
      </c>
      <c r="MG80" s="29">
        <v>0</v>
      </c>
      <c r="MH80" s="29">
        <v>0</v>
      </c>
      <c r="MI80" s="29">
        <v>0</v>
      </c>
      <c r="MJ80" s="29">
        <v>0</v>
      </c>
      <c r="MK80" s="29">
        <v>0</v>
      </c>
      <c r="ML80" s="29">
        <v>0</v>
      </c>
      <c r="MM80" s="29">
        <v>0</v>
      </c>
      <c r="MO80" t="s">
        <v>9</v>
      </c>
      <c r="MP80" s="29">
        <v>0</v>
      </c>
      <c r="MQ80" s="29">
        <v>0</v>
      </c>
      <c r="MR80" s="29">
        <v>0</v>
      </c>
      <c r="MS80" s="29">
        <v>0</v>
      </c>
      <c r="MT80" s="29">
        <v>0</v>
      </c>
      <c r="MU80" s="29">
        <v>0</v>
      </c>
      <c r="MV80" s="29">
        <v>0</v>
      </c>
      <c r="MW80" s="29">
        <v>0</v>
      </c>
      <c r="MX80" s="29">
        <v>0</v>
      </c>
      <c r="MY80" s="29">
        <v>0</v>
      </c>
      <c r="MZ80" s="29">
        <v>0</v>
      </c>
      <c r="NA80" s="29">
        <v>0</v>
      </c>
      <c r="NB80" s="29">
        <v>0</v>
      </c>
      <c r="NC80" s="29">
        <v>0</v>
      </c>
      <c r="ND80" s="29">
        <v>0</v>
      </c>
      <c r="NE80" s="29">
        <v>0</v>
      </c>
      <c r="NF80" s="29">
        <v>0</v>
      </c>
      <c r="NG80" s="29">
        <v>0</v>
      </c>
      <c r="NH80" s="29">
        <v>0</v>
      </c>
      <c r="NI80" s="29">
        <v>0</v>
      </c>
      <c r="NJ80" s="29">
        <v>0</v>
      </c>
      <c r="NK80" s="29">
        <v>0</v>
      </c>
      <c r="NL80" s="29">
        <v>0</v>
      </c>
    </row>
    <row r="81" spans="3:376" x14ac:dyDescent="0.3">
      <c r="C81" t="s">
        <v>10</v>
      </c>
      <c r="D81" s="4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6">
        <v>0</v>
      </c>
      <c r="AB81" t="s">
        <v>10</v>
      </c>
      <c r="AC81" s="4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6">
        <v>0</v>
      </c>
      <c r="BA81" t="s">
        <v>10</v>
      </c>
      <c r="BB81" s="4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6">
        <v>0</v>
      </c>
      <c r="BZ81" t="s">
        <v>10</v>
      </c>
      <c r="CA81" s="4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6">
        <v>0</v>
      </c>
      <c r="CY81" t="s">
        <v>10</v>
      </c>
      <c r="CZ81" s="4">
        <v>0</v>
      </c>
      <c r="DA81" s="5">
        <v>0</v>
      </c>
      <c r="DB81" s="5">
        <v>0</v>
      </c>
      <c r="DC81" s="5">
        <v>0</v>
      </c>
      <c r="DD81" s="54">
        <v>3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4">
        <v>3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6">
        <v>0</v>
      </c>
      <c r="DX81" s="30" t="s">
        <v>10</v>
      </c>
      <c r="EW81" t="s">
        <v>10</v>
      </c>
      <c r="EX81" s="4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6">
        <v>0</v>
      </c>
      <c r="FV81" t="s">
        <v>10</v>
      </c>
      <c r="FW81" s="4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6">
        <v>0</v>
      </c>
      <c r="GU81" t="s">
        <v>10</v>
      </c>
      <c r="GV81" s="4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6">
        <v>0</v>
      </c>
      <c r="HT81" t="s">
        <v>10</v>
      </c>
      <c r="HU81" s="4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  <c r="ID81" s="5">
        <v>0</v>
      </c>
      <c r="IE81" s="5">
        <v>0</v>
      </c>
      <c r="IF81" s="5">
        <v>0</v>
      </c>
      <c r="IG81" s="5">
        <v>0</v>
      </c>
      <c r="IH81" s="5">
        <v>0</v>
      </c>
      <c r="II81" s="5">
        <v>0</v>
      </c>
      <c r="IJ81" s="5">
        <v>0</v>
      </c>
      <c r="IK81" s="5">
        <v>0</v>
      </c>
      <c r="IL81" s="5">
        <v>0</v>
      </c>
      <c r="IM81" s="5">
        <v>0</v>
      </c>
      <c r="IN81" s="5">
        <v>0</v>
      </c>
      <c r="IO81" s="5">
        <v>0</v>
      </c>
      <c r="IP81" s="5">
        <v>0</v>
      </c>
      <c r="IQ81" s="6">
        <v>0</v>
      </c>
      <c r="IS81" t="s">
        <v>10</v>
      </c>
      <c r="IT81" s="4">
        <v>0</v>
      </c>
      <c r="IU81" s="5">
        <v>0</v>
      </c>
      <c r="IV81" s="5">
        <v>0</v>
      </c>
      <c r="IW81" s="5">
        <v>0</v>
      </c>
      <c r="IX81" s="5">
        <v>0</v>
      </c>
      <c r="IY81" s="5">
        <v>0</v>
      </c>
      <c r="IZ81" s="5">
        <v>0</v>
      </c>
      <c r="JA81" s="5">
        <v>0</v>
      </c>
      <c r="JB81" s="5">
        <v>0</v>
      </c>
      <c r="JC81" s="5">
        <v>0</v>
      </c>
      <c r="JD81" s="5">
        <v>0</v>
      </c>
      <c r="JE81" s="5">
        <v>0</v>
      </c>
      <c r="JF81" s="5">
        <v>0</v>
      </c>
      <c r="JG81" s="5">
        <v>0</v>
      </c>
      <c r="JH81" s="5">
        <v>0</v>
      </c>
      <c r="JI81" s="5">
        <v>0</v>
      </c>
      <c r="JJ81" s="5">
        <v>0</v>
      </c>
      <c r="JK81" s="5">
        <v>0</v>
      </c>
      <c r="JL81" s="5">
        <v>0</v>
      </c>
      <c r="JM81" s="5">
        <v>0</v>
      </c>
      <c r="JN81" s="5">
        <v>0</v>
      </c>
      <c r="JO81" s="5">
        <v>0</v>
      </c>
      <c r="JP81" s="6">
        <v>0</v>
      </c>
      <c r="JR81" t="s">
        <v>10</v>
      </c>
      <c r="JS81" s="4">
        <v>0</v>
      </c>
      <c r="JT81" s="5">
        <v>0</v>
      </c>
      <c r="JU81" s="5">
        <v>0</v>
      </c>
      <c r="JV81" s="5">
        <v>0</v>
      </c>
      <c r="JW81" s="5">
        <v>0</v>
      </c>
      <c r="JX81" s="5">
        <v>0</v>
      </c>
      <c r="JY81" s="5">
        <v>0</v>
      </c>
      <c r="JZ81" s="5">
        <v>0</v>
      </c>
      <c r="KA81" s="5">
        <v>0</v>
      </c>
      <c r="KB81" s="5">
        <v>0</v>
      </c>
      <c r="KC81" s="5">
        <v>0</v>
      </c>
      <c r="KD81" s="5">
        <v>0</v>
      </c>
      <c r="KE81" s="5">
        <v>0</v>
      </c>
      <c r="KF81" s="5">
        <v>0</v>
      </c>
      <c r="KG81" s="5">
        <v>0</v>
      </c>
      <c r="KH81" s="5">
        <v>0</v>
      </c>
      <c r="KI81" s="5">
        <v>0</v>
      </c>
      <c r="KJ81" s="5">
        <v>0</v>
      </c>
      <c r="KK81" s="5">
        <v>0</v>
      </c>
      <c r="KL81" s="5">
        <v>0</v>
      </c>
      <c r="KM81" s="5">
        <v>0</v>
      </c>
      <c r="KN81" s="5">
        <v>0</v>
      </c>
      <c r="KO81" s="6">
        <v>0</v>
      </c>
      <c r="KQ81" t="s">
        <v>10</v>
      </c>
      <c r="KR81" s="29">
        <v>0</v>
      </c>
      <c r="KS81" s="29">
        <v>0</v>
      </c>
      <c r="KT81" s="29">
        <v>0</v>
      </c>
      <c r="KU81" s="29">
        <v>0</v>
      </c>
      <c r="KV81" s="29">
        <v>0</v>
      </c>
      <c r="KW81" s="29">
        <v>0</v>
      </c>
      <c r="KX81" s="29">
        <v>0</v>
      </c>
      <c r="KY81" s="29">
        <v>0</v>
      </c>
      <c r="KZ81" s="29">
        <v>0</v>
      </c>
      <c r="LA81" s="29">
        <v>0</v>
      </c>
      <c r="LB81" s="29">
        <v>0</v>
      </c>
      <c r="LC81" s="29">
        <v>0</v>
      </c>
      <c r="LD81" s="29">
        <v>0</v>
      </c>
      <c r="LE81" s="29">
        <v>0</v>
      </c>
      <c r="LF81" s="29">
        <v>0</v>
      </c>
      <c r="LG81" s="29">
        <v>0</v>
      </c>
      <c r="LH81" s="29">
        <v>0</v>
      </c>
      <c r="LI81" s="29">
        <v>0</v>
      </c>
      <c r="LJ81" s="29">
        <v>0</v>
      </c>
      <c r="LK81" s="29">
        <v>0</v>
      </c>
      <c r="LL81" s="29">
        <v>0</v>
      </c>
      <c r="LM81" s="29">
        <v>0</v>
      </c>
      <c r="LN81" s="29">
        <v>0</v>
      </c>
      <c r="LP81" t="s">
        <v>10</v>
      </c>
      <c r="LQ81" s="29">
        <v>0</v>
      </c>
      <c r="LR81" s="29">
        <v>0</v>
      </c>
      <c r="LS81" s="29">
        <v>0</v>
      </c>
      <c r="LT81" s="29">
        <v>0</v>
      </c>
      <c r="LU81" s="29">
        <v>0</v>
      </c>
      <c r="LV81" s="29">
        <v>0</v>
      </c>
      <c r="LW81" s="29">
        <v>0</v>
      </c>
      <c r="LX81" s="29">
        <v>0</v>
      </c>
      <c r="LY81" s="29">
        <v>0</v>
      </c>
      <c r="LZ81" s="29">
        <v>0</v>
      </c>
      <c r="MA81" s="29">
        <v>0</v>
      </c>
      <c r="MB81" s="29">
        <v>0</v>
      </c>
      <c r="MC81" s="29">
        <v>0</v>
      </c>
      <c r="MD81" s="29">
        <v>0</v>
      </c>
      <c r="ME81" s="29">
        <v>0</v>
      </c>
      <c r="MF81" s="29">
        <v>0</v>
      </c>
      <c r="MG81" s="29">
        <v>0</v>
      </c>
      <c r="MH81" s="29">
        <v>0</v>
      </c>
      <c r="MI81" s="29">
        <v>0</v>
      </c>
      <c r="MJ81" s="29">
        <v>0</v>
      </c>
      <c r="MK81" s="29">
        <v>0</v>
      </c>
      <c r="ML81" s="29">
        <v>0</v>
      </c>
      <c r="MM81" s="29">
        <v>0</v>
      </c>
      <c r="MO81" t="s">
        <v>10</v>
      </c>
      <c r="MP81" s="29">
        <v>0</v>
      </c>
      <c r="MQ81" s="29">
        <v>0</v>
      </c>
      <c r="MR81" s="29">
        <v>0</v>
      </c>
      <c r="MS81" s="29">
        <v>0</v>
      </c>
      <c r="MT81" s="29">
        <v>0</v>
      </c>
      <c r="MU81" s="29">
        <v>0</v>
      </c>
      <c r="MV81" s="29">
        <v>0</v>
      </c>
      <c r="MW81" s="29">
        <v>0</v>
      </c>
      <c r="MX81" s="29">
        <v>0</v>
      </c>
      <c r="MY81" s="29">
        <v>0</v>
      </c>
      <c r="MZ81" s="29">
        <v>0</v>
      </c>
      <c r="NA81" s="29">
        <v>0</v>
      </c>
      <c r="NB81" s="29">
        <v>0</v>
      </c>
      <c r="NC81" s="29">
        <v>0</v>
      </c>
      <c r="ND81" s="29">
        <v>0</v>
      </c>
      <c r="NE81" s="29">
        <v>0</v>
      </c>
      <c r="NF81" s="29">
        <v>0</v>
      </c>
      <c r="NG81" s="29">
        <v>0</v>
      </c>
      <c r="NH81" s="29">
        <v>0</v>
      </c>
      <c r="NI81" s="29">
        <v>0</v>
      </c>
      <c r="NJ81" s="29">
        <v>0</v>
      </c>
      <c r="NK81" s="29">
        <v>0</v>
      </c>
      <c r="NL81" s="29">
        <v>0</v>
      </c>
    </row>
    <row r="82" spans="3:376" x14ac:dyDescent="0.3">
      <c r="C82" t="s">
        <v>11</v>
      </c>
      <c r="D82" s="4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6">
        <v>0</v>
      </c>
      <c r="AB82" t="s">
        <v>11</v>
      </c>
      <c r="AC82" s="4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6">
        <v>0</v>
      </c>
      <c r="BA82" t="s">
        <v>11</v>
      </c>
      <c r="BB82" s="20">
        <v>0</v>
      </c>
      <c r="BC82" s="21">
        <v>0</v>
      </c>
      <c r="BD82" s="21">
        <v>0</v>
      </c>
      <c r="BE82" s="21">
        <v>0</v>
      </c>
      <c r="BF82" s="21">
        <v>0</v>
      </c>
      <c r="BG82" s="21">
        <v>0</v>
      </c>
      <c r="BH82" s="21">
        <v>0</v>
      </c>
      <c r="BI82" s="21">
        <v>0</v>
      </c>
      <c r="BJ82" s="21">
        <v>0</v>
      </c>
      <c r="BK82" s="21">
        <v>0</v>
      </c>
      <c r="BL82" s="21">
        <v>0</v>
      </c>
      <c r="BM82" s="21">
        <v>0</v>
      </c>
      <c r="BN82" s="21">
        <v>0</v>
      </c>
      <c r="BO82" s="21">
        <v>0</v>
      </c>
      <c r="BP82" s="21">
        <v>0</v>
      </c>
      <c r="BQ82" s="21">
        <v>0</v>
      </c>
      <c r="BR82" s="21">
        <v>0</v>
      </c>
      <c r="BS82" s="21">
        <v>0</v>
      </c>
      <c r="BT82" s="21">
        <v>0</v>
      </c>
      <c r="BU82" s="21">
        <v>0</v>
      </c>
      <c r="BV82" s="21">
        <v>0</v>
      </c>
      <c r="BW82" s="21">
        <v>0</v>
      </c>
      <c r="BX82" s="22">
        <v>0</v>
      </c>
      <c r="BZ82" t="s">
        <v>11</v>
      </c>
      <c r="CA82" s="4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6">
        <v>0</v>
      </c>
      <c r="CY82" t="s">
        <v>11</v>
      </c>
      <c r="CZ82" s="4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4">
        <v>2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6">
        <v>0</v>
      </c>
      <c r="DX82" s="30" t="s">
        <v>11</v>
      </c>
      <c r="EW82" t="s">
        <v>11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 s="25">
        <v>0</v>
      </c>
      <c r="FV82" t="s">
        <v>11</v>
      </c>
      <c r="FW82" s="4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4">
        <v>3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6">
        <v>0</v>
      </c>
      <c r="GU82" t="s">
        <v>11</v>
      </c>
      <c r="GV82" s="4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6">
        <v>0</v>
      </c>
      <c r="HT82" t="s">
        <v>11</v>
      </c>
      <c r="HU82" s="4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5">
        <v>0</v>
      </c>
      <c r="IO82" s="5">
        <v>0</v>
      </c>
      <c r="IP82" s="5">
        <v>0</v>
      </c>
      <c r="IQ82" s="6">
        <v>0</v>
      </c>
      <c r="IS82" t="s">
        <v>11</v>
      </c>
      <c r="IT82" s="4">
        <v>0</v>
      </c>
      <c r="IU82" s="5">
        <v>0</v>
      </c>
      <c r="IV82" s="5">
        <v>0</v>
      </c>
      <c r="IW82" s="5">
        <v>0</v>
      </c>
      <c r="IX82" s="5">
        <v>0</v>
      </c>
      <c r="IY82" s="5">
        <v>0</v>
      </c>
      <c r="IZ82" s="5">
        <v>0</v>
      </c>
      <c r="JA82" s="5">
        <v>0</v>
      </c>
      <c r="JB82" s="5">
        <v>0</v>
      </c>
      <c r="JC82" s="5">
        <v>0</v>
      </c>
      <c r="JD82" s="5">
        <v>0</v>
      </c>
      <c r="JE82" s="5">
        <v>0</v>
      </c>
      <c r="JF82" s="5">
        <v>0</v>
      </c>
      <c r="JG82" s="5">
        <v>0</v>
      </c>
      <c r="JH82" s="5">
        <v>0</v>
      </c>
      <c r="JI82" s="5">
        <v>0</v>
      </c>
      <c r="JJ82" s="5">
        <v>0</v>
      </c>
      <c r="JK82" s="5">
        <v>0</v>
      </c>
      <c r="JL82" s="5">
        <v>0</v>
      </c>
      <c r="JM82" s="5">
        <v>0</v>
      </c>
      <c r="JN82" s="5">
        <v>0</v>
      </c>
      <c r="JO82" s="5">
        <v>0</v>
      </c>
      <c r="JP82" s="6">
        <v>0</v>
      </c>
      <c r="JR82" t="s">
        <v>11</v>
      </c>
      <c r="JS82" s="4">
        <v>0</v>
      </c>
      <c r="JT82" s="5">
        <v>0</v>
      </c>
      <c r="JU82" s="5">
        <v>0</v>
      </c>
      <c r="JV82" s="5">
        <v>0</v>
      </c>
      <c r="JW82" s="5">
        <v>0</v>
      </c>
      <c r="JX82" s="5">
        <v>0</v>
      </c>
      <c r="JY82" s="5">
        <v>0</v>
      </c>
      <c r="JZ82" s="5">
        <v>0</v>
      </c>
      <c r="KA82" s="5">
        <v>0</v>
      </c>
      <c r="KB82" s="5">
        <v>0</v>
      </c>
      <c r="KC82" s="5">
        <v>0</v>
      </c>
      <c r="KD82" s="5">
        <v>0</v>
      </c>
      <c r="KE82" s="5">
        <v>0</v>
      </c>
      <c r="KF82" s="5">
        <v>0</v>
      </c>
      <c r="KG82" s="5">
        <v>0</v>
      </c>
      <c r="KH82" s="5">
        <v>0</v>
      </c>
      <c r="KI82" s="5">
        <v>0</v>
      </c>
      <c r="KJ82" s="5">
        <v>0</v>
      </c>
      <c r="KK82" s="5">
        <v>0</v>
      </c>
      <c r="KL82" s="5">
        <v>0</v>
      </c>
      <c r="KM82" s="5">
        <v>0</v>
      </c>
      <c r="KN82" s="5">
        <v>0</v>
      </c>
      <c r="KO82" s="6">
        <v>0</v>
      </c>
      <c r="KQ82" t="s">
        <v>11</v>
      </c>
      <c r="KR82" s="29">
        <v>0</v>
      </c>
      <c r="KS82" s="29">
        <v>0</v>
      </c>
      <c r="KT82" s="29">
        <v>0</v>
      </c>
      <c r="KU82" s="29">
        <v>0</v>
      </c>
      <c r="KV82" s="29">
        <v>0</v>
      </c>
      <c r="KW82" s="29">
        <v>0</v>
      </c>
      <c r="KX82" s="29">
        <v>0</v>
      </c>
      <c r="KY82" s="29">
        <v>0</v>
      </c>
      <c r="KZ82" s="29">
        <v>0</v>
      </c>
      <c r="LA82" s="29">
        <v>0</v>
      </c>
      <c r="LB82" s="29">
        <v>0</v>
      </c>
      <c r="LC82" s="29">
        <v>0</v>
      </c>
      <c r="LD82" s="29">
        <v>0</v>
      </c>
      <c r="LE82" s="29">
        <v>0</v>
      </c>
      <c r="LF82" s="29">
        <v>0</v>
      </c>
      <c r="LG82" s="29">
        <v>0</v>
      </c>
      <c r="LH82" s="29">
        <v>0</v>
      </c>
      <c r="LI82" s="29">
        <v>0</v>
      </c>
      <c r="LJ82" s="29">
        <v>0</v>
      </c>
      <c r="LK82" s="29">
        <v>0</v>
      </c>
      <c r="LL82" s="29">
        <v>0</v>
      </c>
      <c r="LM82" s="29">
        <v>0</v>
      </c>
      <c r="LN82" s="29">
        <v>0</v>
      </c>
      <c r="LP82" t="s">
        <v>11</v>
      </c>
      <c r="LQ82" s="29">
        <v>0</v>
      </c>
      <c r="LR82" s="29">
        <v>0</v>
      </c>
      <c r="LS82" s="29">
        <v>0</v>
      </c>
      <c r="LT82" s="29">
        <v>0</v>
      </c>
      <c r="LU82" s="29">
        <v>0</v>
      </c>
      <c r="LV82" s="29">
        <v>0</v>
      </c>
      <c r="LW82" s="29">
        <v>0</v>
      </c>
      <c r="LX82" s="29">
        <v>0</v>
      </c>
      <c r="LY82" s="29">
        <v>0</v>
      </c>
      <c r="LZ82" s="29">
        <v>0</v>
      </c>
      <c r="MA82" s="29">
        <v>0</v>
      </c>
      <c r="MB82" s="29">
        <v>0</v>
      </c>
      <c r="MC82" s="29">
        <v>0</v>
      </c>
      <c r="MD82" s="29">
        <v>0</v>
      </c>
      <c r="ME82" s="29">
        <v>0</v>
      </c>
      <c r="MF82" s="29">
        <v>0</v>
      </c>
      <c r="MG82" s="29">
        <v>0</v>
      </c>
      <c r="MH82" s="29">
        <v>0</v>
      </c>
      <c r="MI82" s="29">
        <v>0</v>
      </c>
      <c r="MJ82" s="29">
        <v>0</v>
      </c>
      <c r="MK82" s="29">
        <v>0</v>
      </c>
      <c r="ML82" s="29">
        <v>0</v>
      </c>
      <c r="MM82" s="29">
        <v>0</v>
      </c>
      <c r="MO82" t="s">
        <v>11</v>
      </c>
      <c r="MP82" s="29">
        <v>0</v>
      </c>
      <c r="MQ82" s="29">
        <v>0</v>
      </c>
      <c r="MR82" s="29">
        <v>0</v>
      </c>
      <c r="MS82" s="29">
        <v>0</v>
      </c>
      <c r="MT82" s="29">
        <v>0</v>
      </c>
      <c r="MU82" s="29">
        <v>0</v>
      </c>
      <c r="MV82" s="29">
        <v>0</v>
      </c>
      <c r="MW82" s="29">
        <v>0</v>
      </c>
      <c r="MX82" s="29">
        <v>0</v>
      </c>
      <c r="MY82" s="29">
        <v>0</v>
      </c>
      <c r="MZ82" s="29">
        <v>0</v>
      </c>
      <c r="NA82" s="29">
        <v>0</v>
      </c>
      <c r="NB82" s="29">
        <v>0</v>
      </c>
      <c r="NC82" s="29">
        <v>0</v>
      </c>
      <c r="ND82" s="29">
        <v>0</v>
      </c>
      <c r="NE82" s="29">
        <v>0</v>
      </c>
      <c r="NF82" s="29">
        <v>0</v>
      </c>
      <c r="NG82" s="29">
        <v>0</v>
      </c>
      <c r="NH82" s="29">
        <v>0</v>
      </c>
      <c r="NI82" s="29">
        <v>0</v>
      </c>
      <c r="NJ82" s="29">
        <v>0</v>
      </c>
      <c r="NK82" s="29">
        <v>0</v>
      </c>
      <c r="NL82" s="29">
        <v>0</v>
      </c>
    </row>
    <row r="83" spans="3:376" x14ac:dyDescent="0.3">
      <c r="C83" t="s">
        <v>12</v>
      </c>
      <c r="D83" s="4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6">
        <v>0</v>
      </c>
      <c r="AB83" t="s">
        <v>12</v>
      </c>
      <c r="AC83" s="4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6">
        <v>0</v>
      </c>
      <c r="BA83" t="s">
        <v>12</v>
      </c>
      <c r="BB83" s="4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6">
        <v>0</v>
      </c>
      <c r="BZ83" t="s">
        <v>12</v>
      </c>
      <c r="CA83" s="4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4">
        <v>2</v>
      </c>
      <c r="CV83" s="5">
        <v>0</v>
      </c>
      <c r="CW83" s="6">
        <v>0</v>
      </c>
      <c r="CY83" t="s">
        <v>12</v>
      </c>
      <c r="CZ83" s="4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4">
        <v>1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3">
        <v>5</v>
      </c>
      <c r="DX83" s="30" t="s">
        <v>12</v>
      </c>
      <c r="EW83" t="s">
        <v>12</v>
      </c>
      <c r="EX83" s="4">
        <v>0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6">
        <v>0</v>
      </c>
      <c r="FV83" t="s">
        <v>12</v>
      </c>
      <c r="FW83" s="4">
        <v>0</v>
      </c>
      <c r="FX83" s="5">
        <v>0</v>
      </c>
      <c r="FY83" s="5">
        <v>0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4">
        <v>1</v>
      </c>
      <c r="GG83" s="54">
        <v>3</v>
      </c>
      <c r="GH83" s="5">
        <v>0</v>
      </c>
      <c r="GI83" s="54">
        <v>3</v>
      </c>
      <c r="GJ83" s="54">
        <v>2</v>
      </c>
      <c r="GK83" s="54">
        <v>2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3">
        <v>3</v>
      </c>
      <c r="GU83" t="s">
        <v>12</v>
      </c>
      <c r="GV83" s="4">
        <v>0</v>
      </c>
      <c r="GW83" s="5">
        <v>0</v>
      </c>
      <c r="GX83" s="5">
        <v>0</v>
      </c>
      <c r="GY83" s="5">
        <v>0</v>
      </c>
      <c r="GZ83" s="5">
        <v>0</v>
      </c>
      <c r="HA83" s="5">
        <v>0</v>
      </c>
      <c r="HB83" s="5">
        <v>0</v>
      </c>
      <c r="HC83" s="5">
        <v>0</v>
      </c>
      <c r="HD83" s="5">
        <v>0</v>
      </c>
      <c r="HE83" s="5">
        <v>0</v>
      </c>
      <c r="HF83" s="5">
        <v>0</v>
      </c>
      <c r="HG83" s="5">
        <v>0</v>
      </c>
      <c r="HH83" s="5">
        <v>0</v>
      </c>
      <c r="HI83" s="5">
        <v>0</v>
      </c>
      <c r="HJ83" s="5">
        <v>0</v>
      </c>
      <c r="HK83" s="5">
        <v>0</v>
      </c>
      <c r="HL83" s="5">
        <v>0</v>
      </c>
      <c r="HM83" s="5">
        <v>0</v>
      </c>
      <c r="HN83" s="5">
        <v>0</v>
      </c>
      <c r="HO83" s="5">
        <v>0</v>
      </c>
      <c r="HP83" s="5">
        <v>0</v>
      </c>
      <c r="HQ83" s="5">
        <v>0</v>
      </c>
      <c r="HR83" s="6">
        <v>0</v>
      </c>
      <c r="HT83" t="s">
        <v>12</v>
      </c>
      <c r="HU83" s="4">
        <v>0</v>
      </c>
      <c r="HV83" s="54">
        <v>8</v>
      </c>
      <c r="HW83" s="54">
        <v>7</v>
      </c>
      <c r="HX83" s="54">
        <v>6</v>
      </c>
      <c r="HY83" s="54">
        <v>5</v>
      </c>
      <c r="HZ83" s="54">
        <v>4</v>
      </c>
      <c r="IA83" s="54">
        <v>3</v>
      </c>
      <c r="IB83" s="5">
        <v>0</v>
      </c>
      <c r="IC83" s="5">
        <v>0</v>
      </c>
      <c r="ID83" s="5">
        <v>0</v>
      </c>
      <c r="IE83" s="5">
        <v>0</v>
      </c>
      <c r="IF83" s="5">
        <v>0</v>
      </c>
      <c r="IG83" s="5">
        <v>0</v>
      </c>
      <c r="IH83" s="5">
        <v>0</v>
      </c>
      <c r="II83" s="5">
        <v>0</v>
      </c>
      <c r="IJ83" s="5">
        <v>0</v>
      </c>
      <c r="IK83" s="5">
        <v>0</v>
      </c>
      <c r="IL83" s="5">
        <v>0</v>
      </c>
      <c r="IM83" s="5">
        <v>0</v>
      </c>
      <c r="IN83" s="5">
        <v>0</v>
      </c>
      <c r="IO83" s="5">
        <v>0</v>
      </c>
      <c r="IP83" s="5">
        <v>0</v>
      </c>
      <c r="IQ83" s="6">
        <v>0</v>
      </c>
      <c r="IS83" t="s">
        <v>12</v>
      </c>
      <c r="IT83" s="4">
        <v>0</v>
      </c>
      <c r="IU83" s="5">
        <v>0</v>
      </c>
      <c r="IV83" s="5">
        <v>0</v>
      </c>
      <c r="IW83" s="5">
        <v>0</v>
      </c>
      <c r="IX83" s="5">
        <v>0</v>
      </c>
      <c r="IY83" s="5">
        <v>0</v>
      </c>
      <c r="IZ83" s="5">
        <v>0</v>
      </c>
      <c r="JA83" s="5">
        <v>0</v>
      </c>
      <c r="JB83" s="5">
        <v>0</v>
      </c>
      <c r="JC83" s="5">
        <v>0</v>
      </c>
      <c r="JD83" s="5">
        <v>0</v>
      </c>
      <c r="JE83" s="5">
        <v>0</v>
      </c>
      <c r="JF83" s="5">
        <v>0</v>
      </c>
      <c r="JG83" s="5">
        <v>0</v>
      </c>
      <c r="JH83" s="5">
        <v>0</v>
      </c>
      <c r="JI83" s="5">
        <v>0</v>
      </c>
      <c r="JJ83" s="5">
        <v>0</v>
      </c>
      <c r="JK83" s="5">
        <v>0</v>
      </c>
      <c r="JL83" s="5">
        <v>0</v>
      </c>
      <c r="JM83" s="5">
        <v>0</v>
      </c>
      <c r="JN83" s="5">
        <v>0</v>
      </c>
      <c r="JO83" s="5">
        <v>0</v>
      </c>
      <c r="JP83" s="6">
        <v>0</v>
      </c>
      <c r="JR83" t="s">
        <v>12</v>
      </c>
      <c r="JS83" s="26">
        <v>0</v>
      </c>
      <c r="JT83" s="27">
        <v>0</v>
      </c>
      <c r="JU83" s="27">
        <v>0</v>
      </c>
      <c r="JV83" s="27">
        <v>0</v>
      </c>
      <c r="JW83" s="27">
        <v>0</v>
      </c>
      <c r="JX83" s="27">
        <v>0</v>
      </c>
      <c r="JY83" s="27">
        <v>0</v>
      </c>
      <c r="JZ83" s="27">
        <v>0</v>
      </c>
      <c r="KA83" s="27">
        <v>0</v>
      </c>
      <c r="KB83" s="27">
        <v>0</v>
      </c>
      <c r="KC83" s="27">
        <v>0</v>
      </c>
      <c r="KD83" s="27">
        <v>0</v>
      </c>
      <c r="KE83" s="27">
        <v>0</v>
      </c>
      <c r="KF83" s="27">
        <v>0</v>
      </c>
      <c r="KG83" s="27">
        <v>0</v>
      </c>
      <c r="KH83" s="27">
        <v>0</v>
      </c>
      <c r="KI83" s="27">
        <v>0</v>
      </c>
      <c r="KJ83" s="27">
        <v>0</v>
      </c>
      <c r="KK83" s="27">
        <v>0</v>
      </c>
      <c r="KL83" s="27">
        <v>0</v>
      </c>
      <c r="KM83" s="27">
        <v>0</v>
      </c>
      <c r="KN83" s="27">
        <v>0</v>
      </c>
      <c r="KO83" s="28">
        <v>0</v>
      </c>
      <c r="KQ83" t="s">
        <v>12</v>
      </c>
      <c r="KR83" s="4">
        <v>0</v>
      </c>
      <c r="KS83" s="5">
        <v>0</v>
      </c>
      <c r="KT83" s="5">
        <v>0</v>
      </c>
      <c r="KU83" s="5">
        <v>0</v>
      </c>
      <c r="KV83" s="5">
        <v>0</v>
      </c>
      <c r="KW83" s="5">
        <v>0</v>
      </c>
      <c r="KX83" s="5">
        <v>0</v>
      </c>
      <c r="KY83" s="5">
        <v>0</v>
      </c>
      <c r="KZ83" s="5">
        <v>0</v>
      </c>
      <c r="LA83" s="5">
        <v>0</v>
      </c>
      <c r="LB83" s="5">
        <v>0</v>
      </c>
      <c r="LC83" s="5">
        <v>0</v>
      </c>
      <c r="LD83" s="5">
        <v>0</v>
      </c>
      <c r="LE83" s="5">
        <v>0</v>
      </c>
      <c r="LF83" s="5">
        <v>0</v>
      </c>
      <c r="LG83" s="5">
        <v>0</v>
      </c>
      <c r="LH83" s="5">
        <v>0</v>
      </c>
      <c r="LI83" s="5">
        <v>0</v>
      </c>
      <c r="LJ83" s="5">
        <v>0</v>
      </c>
      <c r="LK83" s="5">
        <v>0</v>
      </c>
      <c r="LL83" s="5">
        <v>0</v>
      </c>
      <c r="LM83" s="5">
        <v>0</v>
      </c>
      <c r="LN83" s="6">
        <v>0</v>
      </c>
      <c r="LP83" t="s">
        <v>12</v>
      </c>
      <c r="LQ83" s="4">
        <v>0</v>
      </c>
      <c r="LR83" s="5">
        <v>0</v>
      </c>
      <c r="LS83" s="5">
        <v>0</v>
      </c>
      <c r="LT83" s="5">
        <v>0</v>
      </c>
      <c r="LU83" s="5">
        <v>0</v>
      </c>
      <c r="LV83" s="5">
        <v>0</v>
      </c>
      <c r="LW83" s="5">
        <v>0</v>
      </c>
      <c r="LX83" s="5">
        <v>0</v>
      </c>
      <c r="LY83" s="5">
        <v>0</v>
      </c>
      <c r="LZ83" s="5">
        <v>0</v>
      </c>
      <c r="MA83" s="5">
        <v>0</v>
      </c>
      <c r="MB83" s="5">
        <v>0</v>
      </c>
      <c r="MC83" s="5">
        <v>0</v>
      </c>
      <c r="MD83" s="5">
        <v>0</v>
      </c>
      <c r="ME83" s="5">
        <v>0</v>
      </c>
      <c r="MF83" s="5">
        <v>0</v>
      </c>
      <c r="MG83" s="5">
        <v>0</v>
      </c>
      <c r="MH83" s="5">
        <v>0</v>
      </c>
      <c r="MI83" s="5">
        <v>0</v>
      </c>
      <c r="MJ83" s="5">
        <v>0</v>
      </c>
      <c r="MK83" s="5">
        <v>0</v>
      </c>
      <c r="ML83" s="5">
        <v>0</v>
      </c>
      <c r="MM83" s="6">
        <v>0</v>
      </c>
      <c r="MO83" t="s">
        <v>12</v>
      </c>
      <c r="MP83" s="4">
        <v>0</v>
      </c>
      <c r="MQ83" s="5">
        <v>0</v>
      </c>
      <c r="MR83" s="5">
        <v>0</v>
      </c>
      <c r="MS83" s="5">
        <v>0</v>
      </c>
      <c r="MT83" s="5">
        <v>0</v>
      </c>
      <c r="MU83" s="5">
        <v>0</v>
      </c>
      <c r="MV83" s="5">
        <v>0</v>
      </c>
      <c r="MW83" s="5">
        <v>0</v>
      </c>
      <c r="MX83" s="5">
        <v>0</v>
      </c>
      <c r="MY83" s="5">
        <v>0</v>
      </c>
      <c r="MZ83" s="5">
        <v>0</v>
      </c>
      <c r="NA83" s="5">
        <v>0</v>
      </c>
      <c r="NB83" s="5">
        <v>0</v>
      </c>
      <c r="NC83" s="5">
        <v>0</v>
      </c>
      <c r="ND83" s="5">
        <v>0</v>
      </c>
      <c r="NE83" s="5">
        <v>0</v>
      </c>
      <c r="NF83" s="5">
        <v>0</v>
      </c>
      <c r="NG83" s="5">
        <v>0</v>
      </c>
      <c r="NH83" s="5">
        <v>0</v>
      </c>
      <c r="NI83" s="5">
        <v>0</v>
      </c>
      <c r="NJ83" s="5">
        <v>0</v>
      </c>
      <c r="NK83" s="5">
        <v>0</v>
      </c>
      <c r="NL83" s="6">
        <v>0</v>
      </c>
    </row>
    <row r="84" spans="3:376" x14ac:dyDescent="0.3">
      <c r="C84" t="s">
        <v>13</v>
      </c>
      <c r="D84" s="4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6">
        <v>0</v>
      </c>
      <c r="AB84" t="s">
        <v>13</v>
      </c>
      <c r="AC84" s="4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6">
        <v>0</v>
      </c>
      <c r="BA84" t="s">
        <v>13</v>
      </c>
      <c r="BB84" s="20">
        <v>0</v>
      </c>
      <c r="BC84" s="21">
        <v>0</v>
      </c>
      <c r="BD84" s="21">
        <v>0</v>
      </c>
      <c r="BE84" s="21">
        <v>0</v>
      </c>
      <c r="BF84" s="21">
        <v>0</v>
      </c>
      <c r="BG84" s="21">
        <v>0</v>
      </c>
      <c r="BH84" s="21">
        <v>0</v>
      </c>
      <c r="BI84" s="21">
        <v>0</v>
      </c>
      <c r="BJ84" s="21">
        <v>0</v>
      </c>
      <c r="BK84" s="21">
        <v>0</v>
      </c>
      <c r="BL84" s="21">
        <v>0</v>
      </c>
      <c r="BM84" s="21">
        <v>0</v>
      </c>
      <c r="BN84" s="21">
        <v>0</v>
      </c>
      <c r="BO84" s="21">
        <v>0</v>
      </c>
      <c r="BP84" s="21">
        <v>0</v>
      </c>
      <c r="BQ84" s="21">
        <v>0</v>
      </c>
      <c r="BR84" s="21">
        <v>0</v>
      </c>
      <c r="BS84" s="21">
        <v>0</v>
      </c>
      <c r="BT84" s="21">
        <v>0</v>
      </c>
      <c r="BU84" s="21">
        <v>0</v>
      </c>
      <c r="BV84" s="21">
        <v>0</v>
      </c>
      <c r="BW84" s="21">
        <v>0</v>
      </c>
      <c r="BX84" s="22">
        <v>0</v>
      </c>
      <c r="BZ84" t="s">
        <v>13</v>
      </c>
      <c r="CA84" s="4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6">
        <v>0</v>
      </c>
      <c r="CY84" t="s">
        <v>13</v>
      </c>
      <c r="CZ84" s="4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6">
        <v>0</v>
      </c>
      <c r="DX84" s="30" t="s">
        <v>13</v>
      </c>
      <c r="DY84" s="34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6"/>
      <c r="EW84" t="s">
        <v>13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 s="25">
        <v>0</v>
      </c>
      <c r="FV84" t="s">
        <v>13</v>
      </c>
      <c r="FW84" s="23">
        <v>0</v>
      </c>
      <c r="FX84" s="23">
        <v>0</v>
      </c>
      <c r="FY84" s="23">
        <v>0</v>
      </c>
      <c r="FZ84" s="23">
        <v>0</v>
      </c>
      <c r="GA84" s="23">
        <v>0</v>
      </c>
      <c r="GB84" s="23">
        <v>0</v>
      </c>
      <c r="GC84" s="23">
        <v>0</v>
      </c>
      <c r="GD84" s="23">
        <v>0</v>
      </c>
      <c r="GE84" s="23">
        <v>0</v>
      </c>
      <c r="GF84" s="23">
        <v>0</v>
      </c>
      <c r="GG84" s="23">
        <v>0</v>
      </c>
      <c r="GH84" s="23">
        <v>0</v>
      </c>
      <c r="GI84" s="23">
        <v>0</v>
      </c>
      <c r="GJ84" s="23">
        <v>0</v>
      </c>
      <c r="GK84" s="23">
        <v>0</v>
      </c>
      <c r="GL84" s="23">
        <v>0</v>
      </c>
      <c r="GM84" s="23">
        <v>0</v>
      </c>
      <c r="GN84" s="23">
        <v>0</v>
      </c>
      <c r="GO84" s="23">
        <v>0</v>
      </c>
      <c r="GP84" s="23">
        <v>0</v>
      </c>
      <c r="GQ84" s="23">
        <v>0</v>
      </c>
      <c r="GR84" s="23">
        <v>0</v>
      </c>
      <c r="GS84" s="24">
        <v>0</v>
      </c>
      <c r="GU84" t="s">
        <v>13</v>
      </c>
      <c r="GV84" s="4">
        <v>0</v>
      </c>
      <c r="GW84" s="5">
        <v>0</v>
      </c>
      <c r="GX84" s="5">
        <v>0</v>
      </c>
      <c r="GY84" s="5">
        <v>0</v>
      </c>
      <c r="GZ84" s="5">
        <v>0</v>
      </c>
      <c r="HA84" s="5">
        <v>0</v>
      </c>
      <c r="HB84" s="5">
        <v>0</v>
      </c>
      <c r="HC84" s="5">
        <v>0</v>
      </c>
      <c r="HD84" s="5">
        <v>0</v>
      </c>
      <c r="HE84" s="5">
        <v>0</v>
      </c>
      <c r="HF84" s="5">
        <v>0</v>
      </c>
      <c r="HG84" s="5">
        <v>0</v>
      </c>
      <c r="HH84" s="5">
        <v>0</v>
      </c>
      <c r="HI84" s="5">
        <v>0</v>
      </c>
      <c r="HJ84" s="5">
        <v>0</v>
      </c>
      <c r="HK84" s="5">
        <v>0</v>
      </c>
      <c r="HL84" s="5">
        <v>0</v>
      </c>
      <c r="HM84" s="5">
        <v>0</v>
      </c>
      <c r="HN84" s="5">
        <v>0</v>
      </c>
      <c r="HO84" s="5">
        <v>0</v>
      </c>
      <c r="HP84" s="5">
        <v>0</v>
      </c>
      <c r="HQ84" s="5">
        <v>0</v>
      </c>
      <c r="HR84" s="6">
        <v>0</v>
      </c>
      <c r="HT84" t="s">
        <v>13</v>
      </c>
      <c r="HU84" s="23">
        <v>0</v>
      </c>
      <c r="HV84" s="23">
        <v>0</v>
      </c>
      <c r="HW84" s="23">
        <v>0</v>
      </c>
      <c r="HX84" s="23">
        <v>0</v>
      </c>
      <c r="HY84" s="23">
        <v>0</v>
      </c>
      <c r="HZ84" s="23">
        <v>0</v>
      </c>
      <c r="IA84" s="23">
        <v>0</v>
      </c>
      <c r="IB84" s="23">
        <v>0</v>
      </c>
      <c r="IC84" s="23">
        <v>0</v>
      </c>
      <c r="ID84" s="23">
        <v>0</v>
      </c>
      <c r="IE84" s="23">
        <v>0</v>
      </c>
      <c r="IF84" s="23">
        <v>0</v>
      </c>
      <c r="IG84" s="23">
        <v>0</v>
      </c>
      <c r="IH84" s="23">
        <v>0</v>
      </c>
      <c r="II84" s="23">
        <v>0</v>
      </c>
      <c r="IJ84" s="23">
        <v>0</v>
      </c>
      <c r="IK84" s="23">
        <v>0</v>
      </c>
      <c r="IL84" s="23">
        <v>0</v>
      </c>
      <c r="IM84" s="23">
        <v>0</v>
      </c>
      <c r="IN84" s="23">
        <v>0</v>
      </c>
      <c r="IO84" s="23">
        <v>0</v>
      </c>
      <c r="IP84" s="23">
        <v>0</v>
      </c>
      <c r="IQ84" s="24">
        <v>0</v>
      </c>
      <c r="IS84" t="s">
        <v>13</v>
      </c>
      <c r="IT84" s="4">
        <v>0</v>
      </c>
      <c r="IU84" s="5">
        <v>0</v>
      </c>
      <c r="IV84" s="5">
        <v>0</v>
      </c>
      <c r="IW84" s="5">
        <v>0</v>
      </c>
      <c r="IX84" s="5">
        <v>0</v>
      </c>
      <c r="IY84" s="5">
        <v>0</v>
      </c>
      <c r="IZ84" s="5">
        <v>0</v>
      </c>
      <c r="JA84" s="5">
        <v>0</v>
      </c>
      <c r="JB84" s="5">
        <v>0</v>
      </c>
      <c r="JC84" s="5">
        <v>0</v>
      </c>
      <c r="JD84" s="5">
        <v>0</v>
      </c>
      <c r="JE84" s="5">
        <v>0</v>
      </c>
      <c r="JF84" s="5">
        <v>0</v>
      </c>
      <c r="JG84" s="5">
        <v>0</v>
      </c>
      <c r="JH84" s="5">
        <v>0</v>
      </c>
      <c r="JI84" s="5">
        <v>0</v>
      </c>
      <c r="JJ84" s="5">
        <v>0</v>
      </c>
      <c r="JK84" s="5">
        <v>0</v>
      </c>
      <c r="JL84" s="5">
        <v>0</v>
      </c>
      <c r="JM84" s="5">
        <v>0</v>
      </c>
      <c r="JN84" s="5">
        <v>0</v>
      </c>
      <c r="JO84" s="5">
        <v>0</v>
      </c>
      <c r="JP84" s="6">
        <v>0</v>
      </c>
      <c r="JR84" t="s">
        <v>13</v>
      </c>
      <c r="JS84" s="26">
        <v>0</v>
      </c>
      <c r="JT84" s="27">
        <v>0</v>
      </c>
      <c r="JU84" s="27">
        <v>0</v>
      </c>
      <c r="JV84" s="27">
        <v>0</v>
      </c>
      <c r="JW84" s="27">
        <v>0</v>
      </c>
      <c r="JX84" s="27">
        <v>0</v>
      </c>
      <c r="JY84" s="27">
        <v>0</v>
      </c>
      <c r="JZ84" s="27">
        <v>0</v>
      </c>
      <c r="KA84" s="27">
        <v>0</v>
      </c>
      <c r="KB84" s="27">
        <v>0</v>
      </c>
      <c r="KC84" s="27">
        <v>0</v>
      </c>
      <c r="KD84" s="27">
        <v>0</v>
      </c>
      <c r="KE84" s="27">
        <v>0</v>
      </c>
      <c r="KF84" s="27">
        <v>0</v>
      </c>
      <c r="KG84" s="27">
        <v>0</v>
      </c>
      <c r="KH84" s="27">
        <v>0</v>
      </c>
      <c r="KI84" s="27">
        <v>0</v>
      </c>
      <c r="KJ84" s="27">
        <v>0</v>
      </c>
      <c r="KK84" s="27">
        <v>0</v>
      </c>
      <c r="KL84" s="27">
        <v>0</v>
      </c>
      <c r="KM84" s="27">
        <v>0</v>
      </c>
      <c r="KN84" s="27">
        <v>0</v>
      </c>
      <c r="KO84" s="28">
        <v>0</v>
      </c>
      <c r="KQ84" t="s">
        <v>13</v>
      </c>
      <c r="KR84" s="4">
        <v>0</v>
      </c>
      <c r="KS84" s="5">
        <v>0</v>
      </c>
      <c r="KT84" s="5">
        <v>0</v>
      </c>
      <c r="KU84" s="5">
        <v>0</v>
      </c>
      <c r="KV84" s="5">
        <v>0</v>
      </c>
      <c r="KW84" s="5">
        <v>0</v>
      </c>
      <c r="KX84" s="5">
        <v>0</v>
      </c>
      <c r="KY84" s="5">
        <v>0</v>
      </c>
      <c r="KZ84" s="5">
        <v>0</v>
      </c>
      <c r="LA84" s="5">
        <v>0</v>
      </c>
      <c r="LB84" s="5">
        <v>0</v>
      </c>
      <c r="LC84" s="5">
        <v>0</v>
      </c>
      <c r="LD84" s="5">
        <v>0</v>
      </c>
      <c r="LE84" s="5">
        <v>0</v>
      </c>
      <c r="LF84" s="5">
        <v>0</v>
      </c>
      <c r="LG84" s="5">
        <v>0</v>
      </c>
      <c r="LH84" s="5">
        <v>0</v>
      </c>
      <c r="LI84" s="5">
        <v>0</v>
      </c>
      <c r="LJ84" s="5">
        <v>0</v>
      </c>
      <c r="LK84" s="5">
        <v>0</v>
      </c>
      <c r="LL84" s="5">
        <v>0</v>
      </c>
      <c r="LM84" s="5">
        <v>0</v>
      </c>
      <c r="LN84" s="6">
        <v>0</v>
      </c>
      <c r="LP84" t="s">
        <v>13</v>
      </c>
      <c r="LQ84" s="4">
        <v>0</v>
      </c>
      <c r="LR84" s="5">
        <v>0</v>
      </c>
      <c r="LS84" s="5">
        <v>0</v>
      </c>
      <c r="LT84" s="5">
        <v>0</v>
      </c>
      <c r="LU84" s="5">
        <v>0</v>
      </c>
      <c r="LV84" s="5">
        <v>0</v>
      </c>
      <c r="LW84" s="5">
        <v>0</v>
      </c>
      <c r="LX84" s="5">
        <v>0</v>
      </c>
      <c r="LY84" s="5">
        <v>0</v>
      </c>
      <c r="LZ84" s="5">
        <v>0</v>
      </c>
      <c r="MA84" s="5">
        <v>0</v>
      </c>
      <c r="MB84" s="5">
        <v>0</v>
      </c>
      <c r="MC84" s="5">
        <v>0</v>
      </c>
      <c r="MD84" s="5">
        <v>0</v>
      </c>
      <c r="ME84" s="5">
        <v>0</v>
      </c>
      <c r="MF84" s="5">
        <v>0</v>
      </c>
      <c r="MG84" s="5">
        <v>0</v>
      </c>
      <c r="MH84" s="5">
        <v>0</v>
      </c>
      <c r="MI84" s="5">
        <v>0</v>
      </c>
      <c r="MJ84" s="5">
        <v>0</v>
      </c>
      <c r="MK84" s="5">
        <v>0</v>
      </c>
      <c r="ML84" s="5">
        <v>0</v>
      </c>
      <c r="MM84" s="6">
        <v>0</v>
      </c>
      <c r="MO84" t="s">
        <v>13</v>
      </c>
      <c r="MP84" s="4">
        <v>0</v>
      </c>
      <c r="MQ84" s="5">
        <v>0</v>
      </c>
      <c r="MR84" s="5">
        <v>0</v>
      </c>
      <c r="MS84" s="5">
        <v>0</v>
      </c>
      <c r="MT84" s="5">
        <v>0</v>
      </c>
      <c r="MU84" s="5">
        <v>0</v>
      </c>
      <c r="MV84" s="5">
        <v>0</v>
      </c>
      <c r="MW84" s="5">
        <v>0</v>
      </c>
      <c r="MX84" s="5">
        <v>0</v>
      </c>
      <c r="MY84" s="5">
        <v>0</v>
      </c>
      <c r="MZ84" s="5">
        <v>0</v>
      </c>
      <c r="NA84" s="5">
        <v>0</v>
      </c>
      <c r="NB84" s="5">
        <v>0</v>
      </c>
      <c r="NC84" s="5">
        <v>0</v>
      </c>
      <c r="ND84" s="5">
        <v>0</v>
      </c>
      <c r="NE84" s="5">
        <v>0</v>
      </c>
      <c r="NF84" s="5">
        <v>0</v>
      </c>
      <c r="NG84" s="5">
        <v>0</v>
      </c>
      <c r="NH84" s="5">
        <v>0</v>
      </c>
      <c r="NI84" s="5">
        <v>0</v>
      </c>
      <c r="NJ84" s="5">
        <v>0</v>
      </c>
      <c r="NK84" s="5">
        <v>0</v>
      </c>
      <c r="NL84" s="6">
        <v>0</v>
      </c>
    </row>
    <row r="85" spans="3:376" x14ac:dyDescent="0.3">
      <c r="C85" t="s">
        <v>14</v>
      </c>
      <c r="D85" s="4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3">
        <v>1</v>
      </c>
      <c r="AB85" t="s">
        <v>14</v>
      </c>
      <c r="AC85" s="4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3">
        <v>4</v>
      </c>
      <c r="BA85" t="s">
        <v>14</v>
      </c>
      <c r="BB85" s="20">
        <v>0</v>
      </c>
      <c r="BC85" s="21">
        <v>0</v>
      </c>
      <c r="BD85" s="21">
        <v>0</v>
      </c>
      <c r="BE85" s="21">
        <v>0</v>
      </c>
      <c r="BF85" s="21">
        <v>0</v>
      </c>
      <c r="BG85" s="21">
        <v>0</v>
      </c>
      <c r="BH85" s="21">
        <v>0</v>
      </c>
      <c r="BI85" s="21">
        <v>0</v>
      </c>
      <c r="BJ85" s="21">
        <v>0</v>
      </c>
      <c r="BK85" s="21">
        <v>0</v>
      </c>
      <c r="BL85" s="21">
        <v>0</v>
      </c>
      <c r="BM85" s="21">
        <v>0</v>
      </c>
      <c r="BN85" s="21">
        <v>0</v>
      </c>
      <c r="BO85" s="21">
        <v>0</v>
      </c>
      <c r="BP85" s="21">
        <v>0</v>
      </c>
      <c r="BQ85" s="21">
        <v>0</v>
      </c>
      <c r="BR85" s="21">
        <v>0</v>
      </c>
      <c r="BS85" s="21">
        <v>0</v>
      </c>
      <c r="BT85" s="21">
        <v>0</v>
      </c>
      <c r="BU85" s="21">
        <v>0</v>
      </c>
      <c r="BV85" s="21">
        <v>0</v>
      </c>
      <c r="BW85" s="21">
        <v>0</v>
      </c>
      <c r="BX85" s="22">
        <v>0</v>
      </c>
      <c r="BZ85" t="s">
        <v>14</v>
      </c>
      <c r="CA85" s="4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3">
        <v>1</v>
      </c>
      <c r="CY85" t="s">
        <v>14</v>
      </c>
      <c r="CZ85" s="4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3">
        <v>7</v>
      </c>
      <c r="DX85" s="30" t="s">
        <v>14</v>
      </c>
      <c r="DY85" s="34"/>
      <c r="DZ85" s="35"/>
      <c r="EA85" s="35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6"/>
      <c r="EW85" t="s">
        <v>14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 s="61">
        <v>8</v>
      </c>
      <c r="FV85" t="s">
        <v>14</v>
      </c>
      <c r="FW85" s="23">
        <v>0</v>
      </c>
      <c r="FX85" s="23">
        <v>0</v>
      </c>
      <c r="FY85" s="23">
        <v>0</v>
      </c>
      <c r="FZ85" s="23">
        <v>0</v>
      </c>
      <c r="GA85" s="23">
        <v>0</v>
      </c>
      <c r="GB85" s="23">
        <v>0</v>
      </c>
      <c r="GC85" s="23">
        <v>0</v>
      </c>
      <c r="GD85" s="23">
        <v>0</v>
      </c>
      <c r="GE85" s="23">
        <v>0</v>
      </c>
      <c r="GF85" s="23">
        <v>0</v>
      </c>
      <c r="GG85" s="23">
        <v>0</v>
      </c>
      <c r="GH85" s="23">
        <v>0</v>
      </c>
      <c r="GI85" s="23">
        <v>0</v>
      </c>
      <c r="GJ85" s="23">
        <v>0</v>
      </c>
      <c r="GK85" s="23">
        <v>0</v>
      </c>
      <c r="GL85" s="23">
        <v>0</v>
      </c>
      <c r="GM85" s="23">
        <v>0</v>
      </c>
      <c r="GN85" s="23">
        <v>0</v>
      </c>
      <c r="GO85" s="23">
        <v>0</v>
      </c>
      <c r="GP85" s="23">
        <v>0</v>
      </c>
      <c r="GQ85" s="23">
        <v>0</v>
      </c>
      <c r="GR85" s="23">
        <v>0</v>
      </c>
      <c r="GS85" s="24">
        <v>0</v>
      </c>
      <c r="GU85" t="s">
        <v>14</v>
      </c>
      <c r="GV85" s="4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6">
        <v>0</v>
      </c>
      <c r="HT85" t="s">
        <v>14</v>
      </c>
      <c r="HU85" s="23">
        <v>0</v>
      </c>
      <c r="HV85" s="23">
        <v>0</v>
      </c>
      <c r="HW85" s="23">
        <v>0</v>
      </c>
      <c r="HX85" s="23">
        <v>0</v>
      </c>
      <c r="HY85" s="23">
        <v>0</v>
      </c>
      <c r="HZ85" s="23">
        <v>0</v>
      </c>
      <c r="IA85" s="23">
        <v>0</v>
      </c>
      <c r="IB85" s="23">
        <v>0</v>
      </c>
      <c r="IC85" s="23">
        <v>0</v>
      </c>
      <c r="ID85" s="23">
        <v>0</v>
      </c>
      <c r="IE85" s="23">
        <v>0</v>
      </c>
      <c r="IF85" s="23">
        <v>0</v>
      </c>
      <c r="IG85" s="23">
        <v>0</v>
      </c>
      <c r="IH85" s="23">
        <v>0</v>
      </c>
      <c r="II85" s="23">
        <v>0</v>
      </c>
      <c r="IJ85" s="23">
        <v>0</v>
      </c>
      <c r="IK85" s="23">
        <v>0</v>
      </c>
      <c r="IL85" s="23">
        <v>0</v>
      </c>
      <c r="IM85" s="23">
        <v>0</v>
      </c>
      <c r="IN85" s="23">
        <v>0</v>
      </c>
      <c r="IO85" s="23">
        <v>0</v>
      </c>
      <c r="IP85" s="23">
        <v>0</v>
      </c>
      <c r="IQ85" s="63">
        <v>2</v>
      </c>
      <c r="IS85" t="s">
        <v>14</v>
      </c>
      <c r="IT85" s="4">
        <v>0</v>
      </c>
      <c r="IU85" s="5">
        <v>0</v>
      </c>
      <c r="IV85" s="5">
        <v>0</v>
      </c>
      <c r="IW85" s="5">
        <v>0</v>
      </c>
      <c r="IX85" s="5">
        <v>0</v>
      </c>
      <c r="IY85" s="5">
        <v>0</v>
      </c>
      <c r="IZ85" s="5">
        <v>0</v>
      </c>
      <c r="JA85" s="5">
        <v>0</v>
      </c>
      <c r="JB85" s="5">
        <v>0</v>
      </c>
      <c r="JC85" s="5">
        <v>0</v>
      </c>
      <c r="JD85" s="5">
        <v>0</v>
      </c>
      <c r="JE85" s="5">
        <v>0</v>
      </c>
      <c r="JF85" s="5">
        <v>0</v>
      </c>
      <c r="JG85" s="5">
        <v>0</v>
      </c>
      <c r="JH85" s="5">
        <v>0</v>
      </c>
      <c r="JI85" s="5">
        <v>0</v>
      </c>
      <c r="JJ85" s="5">
        <v>0</v>
      </c>
      <c r="JK85" s="5">
        <v>0</v>
      </c>
      <c r="JL85" s="5">
        <v>0</v>
      </c>
      <c r="JM85" s="5">
        <v>0</v>
      </c>
      <c r="JN85" s="5">
        <v>0</v>
      </c>
      <c r="JO85" s="5">
        <v>0</v>
      </c>
      <c r="JP85" s="53">
        <v>2</v>
      </c>
      <c r="JR85" t="s">
        <v>14</v>
      </c>
      <c r="JS85" s="26">
        <v>0</v>
      </c>
      <c r="JT85" s="27">
        <v>0</v>
      </c>
      <c r="JU85" s="27">
        <v>0</v>
      </c>
      <c r="JV85" s="27">
        <v>0</v>
      </c>
      <c r="JW85" s="27">
        <v>0</v>
      </c>
      <c r="JX85" s="27">
        <v>0</v>
      </c>
      <c r="JY85" s="27">
        <v>0</v>
      </c>
      <c r="JZ85" s="27">
        <v>0</v>
      </c>
      <c r="KA85" s="27">
        <v>0</v>
      </c>
      <c r="KB85" s="27">
        <v>0</v>
      </c>
      <c r="KC85" s="27">
        <v>0</v>
      </c>
      <c r="KD85" s="27">
        <v>0</v>
      </c>
      <c r="KE85" s="27">
        <v>0</v>
      </c>
      <c r="KF85" s="27">
        <v>0</v>
      </c>
      <c r="KG85" s="27">
        <v>0</v>
      </c>
      <c r="KH85" s="27">
        <v>0</v>
      </c>
      <c r="KI85" s="27">
        <v>0</v>
      </c>
      <c r="KJ85" s="27">
        <v>0</v>
      </c>
      <c r="KK85" s="27">
        <v>0</v>
      </c>
      <c r="KL85" s="27">
        <v>0</v>
      </c>
      <c r="KM85" s="27">
        <v>0</v>
      </c>
      <c r="KN85" s="27">
        <v>0</v>
      </c>
      <c r="KO85" s="28">
        <v>0</v>
      </c>
      <c r="KQ85" t="s">
        <v>14</v>
      </c>
      <c r="KR85" s="4">
        <v>0</v>
      </c>
      <c r="KS85" s="5">
        <v>0</v>
      </c>
      <c r="KT85" s="5">
        <v>0</v>
      </c>
      <c r="KU85" s="5">
        <v>0</v>
      </c>
      <c r="KV85" s="5">
        <v>0</v>
      </c>
      <c r="KW85" s="5">
        <v>0</v>
      </c>
      <c r="KX85" s="5">
        <v>0</v>
      </c>
      <c r="KY85" s="5">
        <v>0</v>
      </c>
      <c r="KZ85" s="5">
        <v>0</v>
      </c>
      <c r="LA85" s="5">
        <v>0</v>
      </c>
      <c r="LB85" s="5">
        <v>0</v>
      </c>
      <c r="LC85" s="5">
        <v>0</v>
      </c>
      <c r="LD85" s="5">
        <v>0</v>
      </c>
      <c r="LE85" s="5">
        <v>0</v>
      </c>
      <c r="LF85" s="5">
        <v>0</v>
      </c>
      <c r="LG85" s="5">
        <v>0</v>
      </c>
      <c r="LH85" s="5">
        <v>0</v>
      </c>
      <c r="LI85" s="5">
        <v>0</v>
      </c>
      <c r="LJ85" s="5">
        <v>0</v>
      </c>
      <c r="LK85" s="5">
        <v>0</v>
      </c>
      <c r="LL85" s="5">
        <v>0</v>
      </c>
      <c r="LM85" s="5">
        <v>0</v>
      </c>
      <c r="LN85" s="53">
        <v>1</v>
      </c>
      <c r="LP85" t="s">
        <v>14</v>
      </c>
      <c r="LQ85" s="4">
        <v>0</v>
      </c>
      <c r="LR85" s="5">
        <v>0</v>
      </c>
      <c r="LS85" s="5">
        <v>0</v>
      </c>
      <c r="LT85" s="5">
        <v>0</v>
      </c>
      <c r="LU85" s="5">
        <v>0</v>
      </c>
      <c r="LV85" s="5">
        <v>0</v>
      </c>
      <c r="LW85" s="5">
        <v>0</v>
      </c>
      <c r="LX85" s="5">
        <v>0</v>
      </c>
      <c r="LY85" s="5">
        <v>0</v>
      </c>
      <c r="LZ85" s="5">
        <v>0</v>
      </c>
      <c r="MA85" s="5">
        <v>0</v>
      </c>
      <c r="MB85" s="5">
        <v>0</v>
      </c>
      <c r="MC85" s="5">
        <v>0</v>
      </c>
      <c r="MD85" s="5">
        <v>0</v>
      </c>
      <c r="ME85" s="5">
        <v>0</v>
      </c>
      <c r="MF85" s="5">
        <v>0</v>
      </c>
      <c r="MG85" s="5">
        <v>0</v>
      </c>
      <c r="MH85" s="5">
        <v>0</v>
      </c>
      <c r="MI85" s="5">
        <v>0</v>
      </c>
      <c r="MJ85" s="5">
        <v>0</v>
      </c>
      <c r="MK85" s="5">
        <v>0</v>
      </c>
      <c r="ML85" s="5">
        <v>0</v>
      </c>
      <c r="MM85" s="6">
        <v>0</v>
      </c>
      <c r="MO85" t="s">
        <v>14</v>
      </c>
      <c r="MP85" s="4">
        <v>0</v>
      </c>
      <c r="MQ85" s="5">
        <v>0</v>
      </c>
      <c r="MR85" s="5">
        <v>0</v>
      </c>
      <c r="MS85" s="5">
        <v>0</v>
      </c>
      <c r="MT85" s="5">
        <v>0</v>
      </c>
      <c r="MU85" s="5">
        <v>0</v>
      </c>
      <c r="MV85" s="5">
        <v>0</v>
      </c>
      <c r="MW85" s="5">
        <v>0</v>
      </c>
      <c r="MX85" s="5">
        <v>0</v>
      </c>
      <c r="MY85" s="5">
        <v>0</v>
      </c>
      <c r="MZ85" s="5">
        <v>0</v>
      </c>
      <c r="NA85" s="5">
        <v>0</v>
      </c>
      <c r="NB85" s="5">
        <v>0</v>
      </c>
      <c r="NC85" s="5">
        <v>0</v>
      </c>
      <c r="ND85" s="5">
        <v>0</v>
      </c>
      <c r="NE85" s="5">
        <v>0</v>
      </c>
      <c r="NF85" s="5">
        <v>0</v>
      </c>
      <c r="NG85" s="5">
        <v>0</v>
      </c>
      <c r="NH85" s="5">
        <v>0</v>
      </c>
      <c r="NI85" s="5">
        <v>0</v>
      </c>
      <c r="NJ85" s="5">
        <v>0</v>
      </c>
      <c r="NK85" s="5">
        <v>0</v>
      </c>
      <c r="NL85" s="6">
        <v>0</v>
      </c>
    </row>
    <row r="86" spans="3:376" x14ac:dyDescent="0.3">
      <c r="C86" s="7" t="s">
        <v>39</v>
      </c>
      <c r="D86">
        <f>AVERAGE(D72:D85)</f>
        <v>0</v>
      </c>
      <c r="E86">
        <f t="shared" ref="E86:BO86" si="352">AVERAGE(E72:E85)</f>
        <v>0</v>
      </c>
      <c r="F86">
        <f t="shared" si="352"/>
        <v>0</v>
      </c>
      <c r="G86">
        <f t="shared" si="352"/>
        <v>0</v>
      </c>
      <c r="H86">
        <f t="shared" si="352"/>
        <v>0</v>
      </c>
      <c r="I86">
        <f t="shared" si="352"/>
        <v>0</v>
      </c>
      <c r="J86">
        <f t="shared" si="352"/>
        <v>0</v>
      </c>
      <c r="K86">
        <f t="shared" si="352"/>
        <v>0</v>
      </c>
      <c r="L86">
        <f t="shared" si="352"/>
        <v>0</v>
      </c>
      <c r="M86">
        <f t="shared" si="352"/>
        <v>0</v>
      </c>
      <c r="N86">
        <f t="shared" si="352"/>
        <v>0</v>
      </c>
      <c r="O86">
        <f t="shared" si="352"/>
        <v>0</v>
      </c>
      <c r="P86">
        <f t="shared" si="352"/>
        <v>0</v>
      </c>
      <c r="Q86">
        <f t="shared" si="352"/>
        <v>0</v>
      </c>
      <c r="R86">
        <f t="shared" si="352"/>
        <v>0</v>
      </c>
      <c r="S86">
        <f t="shared" si="352"/>
        <v>0</v>
      </c>
      <c r="T86">
        <f t="shared" si="352"/>
        <v>0</v>
      </c>
      <c r="U86">
        <f t="shared" si="352"/>
        <v>0</v>
      </c>
      <c r="V86">
        <f t="shared" si="352"/>
        <v>0</v>
      </c>
      <c r="W86">
        <f t="shared" si="352"/>
        <v>0</v>
      </c>
      <c r="X86">
        <f t="shared" si="352"/>
        <v>0</v>
      </c>
      <c r="Y86">
        <f t="shared" si="352"/>
        <v>0</v>
      </c>
      <c r="Z86">
        <f t="shared" si="352"/>
        <v>7.1428571428571425E-2</v>
      </c>
      <c r="AB86" s="7" t="s">
        <v>39</v>
      </c>
      <c r="AC86">
        <f t="shared" si="352"/>
        <v>0</v>
      </c>
      <c r="AD86">
        <f t="shared" si="352"/>
        <v>0</v>
      </c>
      <c r="AE86">
        <f t="shared" si="352"/>
        <v>0</v>
      </c>
      <c r="AF86">
        <f t="shared" si="352"/>
        <v>0</v>
      </c>
      <c r="AG86">
        <f t="shared" si="352"/>
        <v>0.14285714285714285</v>
      </c>
      <c r="AH86">
        <f t="shared" si="352"/>
        <v>0</v>
      </c>
      <c r="AI86">
        <f t="shared" si="352"/>
        <v>0</v>
      </c>
      <c r="AJ86">
        <f t="shared" si="352"/>
        <v>0</v>
      </c>
      <c r="AK86">
        <f t="shared" si="352"/>
        <v>0</v>
      </c>
      <c r="AL86">
        <f t="shared" si="352"/>
        <v>0</v>
      </c>
      <c r="AM86">
        <f t="shared" si="352"/>
        <v>0</v>
      </c>
      <c r="AN86">
        <f t="shared" si="352"/>
        <v>0</v>
      </c>
      <c r="AO86">
        <f t="shared" si="352"/>
        <v>0</v>
      </c>
      <c r="AP86">
        <f t="shared" si="352"/>
        <v>0</v>
      </c>
      <c r="AQ86">
        <f t="shared" si="352"/>
        <v>0</v>
      </c>
      <c r="AR86">
        <f t="shared" si="352"/>
        <v>0</v>
      </c>
      <c r="AS86">
        <f t="shared" si="352"/>
        <v>0</v>
      </c>
      <c r="AT86">
        <f t="shared" si="352"/>
        <v>0</v>
      </c>
      <c r="AU86">
        <f t="shared" si="352"/>
        <v>0</v>
      </c>
      <c r="AV86">
        <f t="shared" si="352"/>
        <v>0</v>
      </c>
      <c r="AW86">
        <f t="shared" si="352"/>
        <v>0</v>
      </c>
      <c r="AX86">
        <f t="shared" si="352"/>
        <v>0</v>
      </c>
      <c r="AY86">
        <f t="shared" si="352"/>
        <v>0.2857142857142857</v>
      </c>
      <c r="BA86" s="7" t="s">
        <v>39</v>
      </c>
      <c r="BB86">
        <f t="shared" si="352"/>
        <v>0</v>
      </c>
      <c r="BC86">
        <f t="shared" si="352"/>
        <v>0</v>
      </c>
      <c r="BD86">
        <f t="shared" si="352"/>
        <v>0</v>
      </c>
      <c r="BE86">
        <f t="shared" si="352"/>
        <v>0</v>
      </c>
      <c r="BF86">
        <f t="shared" si="352"/>
        <v>0</v>
      </c>
      <c r="BG86">
        <f t="shared" si="352"/>
        <v>0</v>
      </c>
      <c r="BH86">
        <f t="shared" si="352"/>
        <v>0</v>
      </c>
      <c r="BI86">
        <f t="shared" si="352"/>
        <v>0</v>
      </c>
      <c r="BJ86">
        <f t="shared" si="352"/>
        <v>0</v>
      </c>
      <c r="BK86">
        <f t="shared" si="352"/>
        <v>0</v>
      </c>
      <c r="BL86">
        <f t="shared" si="352"/>
        <v>0</v>
      </c>
      <c r="BM86">
        <f t="shared" si="352"/>
        <v>0</v>
      </c>
      <c r="BN86">
        <f t="shared" si="352"/>
        <v>0</v>
      </c>
      <c r="BO86">
        <f t="shared" si="352"/>
        <v>0</v>
      </c>
      <c r="BP86">
        <f t="shared" ref="BP86:EA86" si="353">AVERAGE(BP72:BP85)</f>
        <v>0</v>
      </c>
      <c r="BQ86">
        <f t="shared" si="353"/>
        <v>0</v>
      </c>
      <c r="BR86">
        <f t="shared" si="353"/>
        <v>0</v>
      </c>
      <c r="BS86">
        <f t="shared" si="353"/>
        <v>0</v>
      </c>
      <c r="BT86">
        <f t="shared" si="353"/>
        <v>0</v>
      </c>
      <c r="BU86">
        <f t="shared" si="353"/>
        <v>0</v>
      </c>
      <c r="BV86">
        <f t="shared" si="353"/>
        <v>0</v>
      </c>
      <c r="BW86">
        <f t="shared" si="353"/>
        <v>0</v>
      </c>
      <c r="BX86">
        <f t="shared" si="353"/>
        <v>0</v>
      </c>
      <c r="BZ86" s="7" t="s">
        <v>39</v>
      </c>
      <c r="CA86">
        <f t="shared" si="353"/>
        <v>0</v>
      </c>
      <c r="CB86">
        <f t="shared" si="353"/>
        <v>0</v>
      </c>
      <c r="CC86">
        <f t="shared" si="353"/>
        <v>0</v>
      </c>
      <c r="CD86">
        <f t="shared" si="353"/>
        <v>0</v>
      </c>
      <c r="CE86">
        <f t="shared" si="353"/>
        <v>0</v>
      </c>
      <c r="CF86">
        <f t="shared" si="353"/>
        <v>0</v>
      </c>
      <c r="CG86">
        <f t="shared" si="353"/>
        <v>0</v>
      </c>
      <c r="CH86">
        <f t="shared" si="353"/>
        <v>0</v>
      </c>
      <c r="CI86">
        <f t="shared" si="353"/>
        <v>0</v>
      </c>
      <c r="CJ86">
        <f t="shared" si="353"/>
        <v>0</v>
      </c>
      <c r="CK86">
        <f t="shared" si="353"/>
        <v>0</v>
      </c>
      <c r="CL86">
        <f t="shared" si="353"/>
        <v>0</v>
      </c>
      <c r="CM86">
        <f t="shared" si="353"/>
        <v>0</v>
      </c>
      <c r="CN86">
        <f t="shared" si="353"/>
        <v>0</v>
      </c>
      <c r="CO86">
        <f t="shared" si="353"/>
        <v>0</v>
      </c>
      <c r="CP86">
        <f t="shared" si="353"/>
        <v>0</v>
      </c>
      <c r="CQ86">
        <f t="shared" si="353"/>
        <v>0</v>
      </c>
      <c r="CR86">
        <f t="shared" si="353"/>
        <v>0</v>
      </c>
      <c r="CS86">
        <f t="shared" si="353"/>
        <v>0</v>
      </c>
      <c r="CT86">
        <f t="shared" si="353"/>
        <v>0</v>
      </c>
      <c r="CU86">
        <f t="shared" si="353"/>
        <v>0.14285714285714285</v>
      </c>
      <c r="CV86">
        <f t="shared" si="353"/>
        <v>0</v>
      </c>
      <c r="CW86">
        <f t="shared" si="353"/>
        <v>0.8571428571428571</v>
      </c>
      <c r="CY86" s="7" t="s">
        <v>39</v>
      </c>
      <c r="CZ86">
        <f t="shared" si="353"/>
        <v>0.14285714285714285</v>
      </c>
      <c r="DA86">
        <f t="shared" si="353"/>
        <v>0</v>
      </c>
      <c r="DB86">
        <f t="shared" si="353"/>
        <v>0</v>
      </c>
      <c r="DC86">
        <f t="shared" si="353"/>
        <v>0</v>
      </c>
      <c r="DD86">
        <f t="shared" si="353"/>
        <v>0.21428571428571427</v>
      </c>
      <c r="DE86">
        <f t="shared" si="353"/>
        <v>0</v>
      </c>
      <c r="DF86">
        <f t="shared" si="353"/>
        <v>0.21428571428571427</v>
      </c>
      <c r="DG86">
        <f t="shared" si="353"/>
        <v>0</v>
      </c>
      <c r="DH86">
        <f t="shared" si="353"/>
        <v>0</v>
      </c>
      <c r="DI86">
        <f t="shared" si="353"/>
        <v>0.42857142857142855</v>
      </c>
      <c r="DJ86">
        <f t="shared" si="353"/>
        <v>0.35714285714285715</v>
      </c>
      <c r="DK86">
        <f t="shared" si="353"/>
        <v>0</v>
      </c>
      <c r="DL86">
        <f t="shared" si="353"/>
        <v>0.21428571428571427</v>
      </c>
      <c r="DM86">
        <f t="shared" si="353"/>
        <v>0</v>
      </c>
      <c r="DN86">
        <f t="shared" si="353"/>
        <v>0.14285714285714285</v>
      </c>
      <c r="DO86">
        <f t="shared" si="353"/>
        <v>0</v>
      </c>
      <c r="DP86">
        <f t="shared" si="353"/>
        <v>0</v>
      </c>
      <c r="DQ86">
        <f t="shared" si="353"/>
        <v>0</v>
      </c>
      <c r="DR86">
        <f t="shared" si="353"/>
        <v>0</v>
      </c>
      <c r="DS86">
        <f t="shared" si="353"/>
        <v>0</v>
      </c>
      <c r="DT86">
        <f t="shared" si="353"/>
        <v>0</v>
      </c>
      <c r="DU86">
        <f t="shared" si="353"/>
        <v>0</v>
      </c>
      <c r="DV86">
        <f t="shared" si="353"/>
        <v>1.2142857142857142</v>
      </c>
      <c r="DX86" s="37" t="s">
        <v>39</v>
      </c>
      <c r="DY86" s="30">
        <f t="shared" si="353"/>
        <v>0.2857142857142857</v>
      </c>
      <c r="DZ86" s="30">
        <f t="shared" si="353"/>
        <v>0</v>
      </c>
      <c r="EA86" s="30">
        <f t="shared" si="353"/>
        <v>1</v>
      </c>
      <c r="EB86" s="30">
        <f t="shared" ref="EB86:GM86" si="354">AVERAGE(EB72:EB85)</f>
        <v>1</v>
      </c>
      <c r="EC86" s="30">
        <f t="shared" si="354"/>
        <v>0.8571428571428571</v>
      </c>
      <c r="ED86" s="30">
        <f t="shared" si="354"/>
        <v>0</v>
      </c>
      <c r="EE86" s="30">
        <f t="shared" si="354"/>
        <v>0</v>
      </c>
      <c r="EF86" s="30">
        <f t="shared" si="354"/>
        <v>0.8571428571428571</v>
      </c>
      <c r="EG86" s="30">
        <f t="shared" si="354"/>
        <v>1.5714285714285714</v>
      </c>
      <c r="EH86" s="30">
        <f t="shared" si="354"/>
        <v>1.1428571428571428</v>
      </c>
      <c r="EI86" s="30">
        <f t="shared" si="354"/>
        <v>1.8571428571428572</v>
      </c>
      <c r="EJ86" s="30">
        <f t="shared" si="354"/>
        <v>0</v>
      </c>
      <c r="EK86" s="30">
        <f t="shared" si="354"/>
        <v>0</v>
      </c>
      <c r="EL86" s="30">
        <f t="shared" si="354"/>
        <v>0</v>
      </c>
      <c r="EM86" s="30">
        <f t="shared" si="354"/>
        <v>0</v>
      </c>
      <c r="EN86" s="30">
        <f t="shared" si="354"/>
        <v>0</v>
      </c>
      <c r="EO86" s="30">
        <f t="shared" si="354"/>
        <v>0.7142857142857143</v>
      </c>
      <c r="EP86" s="30">
        <f t="shared" si="354"/>
        <v>0</v>
      </c>
      <c r="EQ86" s="30">
        <f t="shared" si="354"/>
        <v>1</v>
      </c>
      <c r="ER86" s="30">
        <f t="shared" si="354"/>
        <v>0</v>
      </c>
      <c r="ES86" s="30">
        <f t="shared" si="354"/>
        <v>0</v>
      </c>
      <c r="ET86" s="30">
        <f t="shared" si="354"/>
        <v>0</v>
      </c>
      <c r="EU86" s="30">
        <f t="shared" si="354"/>
        <v>0</v>
      </c>
      <c r="EW86" s="7" t="s">
        <v>39</v>
      </c>
      <c r="EX86">
        <f t="shared" si="354"/>
        <v>0</v>
      </c>
      <c r="EY86">
        <f t="shared" si="354"/>
        <v>0</v>
      </c>
      <c r="EZ86">
        <f t="shared" si="354"/>
        <v>0</v>
      </c>
      <c r="FA86">
        <f t="shared" si="354"/>
        <v>0</v>
      </c>
      <c r="FB86">
        <f t="shared" si="354"/>
        <v>0</v>
      </c>
      <c r="FC86">
        <f t="shared" si="354"/>
        <v>0</v>
      </c>
      <c r="FD86">
        <f t="shared" si="354"/>
        <v>0</v>
      </c>
      <c r="FE86">
        <f t="shared" si="354"/>
        <v>0</v>
      </c>
      <c r="FF86">
        <f t="shared" si="354"/>
        <v>0</v>
      </c>
      <c r="FG86">
        <f t="shared" si="354"/>
        <v>0.35714285714285715</v>
      </c>
      <c r="FH86">
        <f t="shared" si="354"/>
        <v>0.35714285714285715</v>
      </c>
      <c r="FI86">
        <f t="shared" si="354"/>
        <v>0</v>
      </c>
      <c r="FJ86">
        <f t="shared" si="354"/>
        <v>0</v>
      </c>
      <c r="FK86">
        <f t="shared" si="354"/>
        <v>0</v>
      </c>
      <c r="FL86">
        <f t="shared" si="354"/>
        <v>0</v>
      </c>
      <c r="FM86">
        <f t="shared" si="354"/>
        <v>0</v>
      </c>
      <c r="FN86">
        <f t="shared" si="354"/>
        <v>0</v>
      </c>
      <c r="FO86">
        <f t="shared" si="354"/>
        <v>0</v>
      </c>
      <c r="FP86">
        <f t="shared" si="354"/>
        <v>0</v>
      </c>
      <c r="FQ86">
        <f t="shared" si="354"/>
        <v>0</v>
      </c>
      <c r="FR86">
        <f t="shared" si="354"/>
        <v>0</v>
      </c>
      <c r="FS86">
        <f t="shared" si="354"/>
        <v>0</v>
      </c>
      <c r="FT86">
        <f t="shared" si="354"/>
        <v>0.5714285714285714</v>
      </c>
      <c r="FV86" s="7" t="s">
        <v>39</v>
      </c>
      <c r="FW86">
        <f t="shared" si="354"/>
        <v>0</v>
      </c>
      <c r="FX86">
        <f t="shared" si="354"/>
        <v>0.5714285714285714</v>
      </c>
      <c r="FY86">
        <f t="shared" si="354"/>
        <v>0</v>
      </c>
      <c r="FZ86">
        <f t="shared" si="354"/>
        <v>0.21428571428571427</v>
      </c>
      <c r="GA86">
        <f t="shared" si="354"/>
        <v>0.21428571428571427</v>
      </c>
      <c r="GB86">
        <f t="shared" si="354"/>
        <v>0.2857142857142857</v>
      </c>
      <c r="GC86">
        <f t="shared" si="354"/>
        <v>0</v>
      </c>
      <c r="GD86">
        <f t="shared" si="354"/>
        <v>0</v>
      </c>
      <c r="GE86">
        <f t="shared" si="354"/>
        <v>0.14285714285714285</v>
      </c>
      <c r="GF86">
        <f t="shared" si="354"/>
        <v>7.1428571428571425E-2</v>
      </c>
      <c r="GG86">
        <f t="shared" si="354"/>
        <v>0.21428571428571427</v>
      </c>
      <c r="GH86">
        <f t="shared" si="354"/>
        <v>0</v>
      </c>
      <c r="GI86">
        <f t="shared" si="354"/>
        <v>0.42857142857142855</v>
      </c>
      <c r="GJ86">
        <f t="shared" si="354"/>
        <v>0.14285714285714285</v>
      </c>
      <c r="GK86">
        <f t="shared" si="354"/>
        <v>0.14285714285714285</v>
      </c>
      <c r="GL86">
        <f t="shared" si="354"/>
        <v>0</v>
      </c>
      <c r="GM86">
        <f t="shared" si="354"/>
        <v>0</v>
      </c>
      <c r="GN86">
        <f t="shared" ref="GN86:GS86" si="355">AVERAGE(GN72:GN85)</f>
        <v>0</v>
      </c>
      <c r="GO86">
        <f t="shared" si="355"/>
        <v>0</v>
      </c>
      <c r="GP86">
        <f t="shared" si="355"/>
        <v>0</v>
      </c>
      <c r="GQ86">
        <f t="shared" si="355"/>
        <v>0.14285714285714285</v>
      </c>
      <c r="GR86">
        <f t="shared" si="355"/>
        <v>0.14285714285714285</v>
      </c>
      <c r="GS86">
        <f t="shared" si="355"/>
        <v>0.21428571428571427</v>
      </c>
      <c r="GU86" s="7" t="s">
        <v>39</v>
      </c>
      <c r="GV86">
        <f t="shared" ref="GV86" si="356">AVERAGE(GV72:GV85)</f>
        <v>0</v>
      </c>
      <c r="GW86">
        <f t="shared" ref="GW86" si="357">AVERAGE(GW72:GW85)</f>
        <v>0</v>
      </c>
      <c r="GX86">
        <f t="shared" ref="GX86" si="358">AVERAGE(GX72:GX85)</f>
        <v>0</v>
      </c>
      <c r="GY86">
        <f t="shared" ref="GY86" si="359">AVERAGE(GY72:GY85)</f>
        <v>0</v>
      </c>
      <c r="GZ86">
        <f t="shared" ref="GZ86" si="360">AVERAGE(GZ72:GZ85)</f>
        <v>0</v>
      </c>
      <c r="HA86">
        <f t="shared" ref="HA86" si="361">AVERAGE(HA72:HA85)</f>
        <v>0</v>
      </c>
      <c r="HB86">
        <f t="shared" ref="HB86" si="362">AVERAGE(HB72:HB85)</f>
        <v>0</v>
      </c>
      <c r="HC86">
        <f t="shared" ref="HC86" si="363">AVERAGE(HC72:HC85)</f>
        <v>0</v>
      </c>
      <c r="HD86">
        <f t="shared" ref="HD86" si="364">AVERAGE(HD72:HD85)</f>
        <v>0</v>
      </c>
      <c r="HE86">
        <f t="shared" ref="HE86" si="365">AVERAGE(HE72:HE85)</f>
        <v>0</v>
      </c>
      <c r="HF86">
        <f t="shared" ref="HF86" si="366">AVERAGE(HF72:HF85)</f>
        <v>0</v>
      </c>
      <c r="HG86">
        <f t="shared" ref="HG86" si="367">AVERAGE(HG72:HG85)</f>
        <v>0</v>
      </c>
      <c r="HH86">
        <f t="shared" ref="HH86" si="368">AVERAGE(HH72:HH85)</f>
        <v>0</v>
      </c>
      <c r="HI86">
        <f t="shared" ref="HI86" si="369">AVERAGE(HI72:HI85)</f>
        <v>0</v>
      </c>
      <c r="HJ86">
        <f t="shared" ref="HJ86" si="370">AVERAGE(HJ72:HJ85)</f>
        <v>0</v>
      </c>
      <c r="HK86">
        <f t="shared" ref="HK86" si="371">AVERAGE(HK72:HK85)</f>
        <v>0</v>
      </c>
      <c r="HL86">
        <f t="shared" ref="HL86" si="372">AVERAGE(HL72:HL85)</f>
        <v>0</v>
      </c>
      <c r="HM86">
        <f t="shared" ref="HM86" si="373">AVERAGE(HM72:HM85)</f>
        <v>0</v>
      </c>
      <c r="HN86">
        <f t="shared" ref="HN86" si="374">AVERAGE(HN72:HN85)</f>
        <v>0</v>
      </c>
      <c r="HO86">
        <f t="shared" ref="HO86" si="375">AVERAGE(HO72:HO85)</f>
        <v>0</v>
      </c>
      <c r="HP86">
        <f t="shared" ref="HP86" si="376">AVERAGE(HP72:HP85)</f>
        <v>0</v>
      </c>
      <c r="HQ86">
        <f t="shared" ref="HQ86" si="377">AVERAGE(HQ72:HQ85)</f>
        <v>0</v>
      </c>
      <c r="HR86">
        <f t="shared" ref="HR86" si="378">AVERAGE(HR72:HR85)</f>
        <v>0</v>
      </c>
      <c r="HT86" s="7" t="s">
        <v>39</v>
      </c>
      <c r="HU86">
        <f t="shared" ref="HU86" si="379">AVERAGE(HU72:HU85)</f>
        <v>0</v>
      </c>
      <c r="HV86">
        <f t="shared" ref="HV86" si="380">AVERAGE(HV72:HV85)</f>
        <v>0.5714285714285714</v>
      </c>
      <c r="HW86">
        <f t="shared" ref="HW86" si="381">AVERAGE(HW72:HW85)</f>
        <v>0.5</v>
      </c>
      <c r="HX86">
        <f t="shared" ref="HX86" si="382">AVERAGE(HX72:HX85)</f>
        <v>0.42857142857142855</v>
      </c>
      <c r="HY86">
        <f t="shared" ref="HY86" si="383">AVERAGE(HY72:HY85)</f>
        <v>0.35714285714285715</v>
      </c>
      <c r="HZ86">
        <f t="shared" ref="HZ86" si="384">AVERAGE(HZ72:HZ85)</f>
        <v>0.2857142857142857</v>
      </c>
      <c r="IA86">
        <f t="shared" ref="IA86" si="385">AVERAGE(IA72:IA85)</f>
        <v>0.21428571428571427</v>
      </c>
      <c r="IB86">
        <f t="shared" ref="IB86" si="386">AVERAGE(IB72:IB85)</f>
        <v>0</v>
      </c>
      <c r="IC86">
        <f t="shared" ref="IC86" si="387">AVERAGE(IC72:IC85)</f>
        <v>0</v>
      </c>
      <c r="ID86">
        <f t="shared" ref="ID86" si="388">AVERAGE(ID72:ID85)</f>
        <v>0</v>
      </c>
      <c r="IE86">
        <f t="shared" ref="IE86" si="389">AVERAGE(IE72:IE85)</f>
        <v>0</v>
      </c>
      <c r="IF86">
        <f t="shared" ref="IF86" si="390">AVERAGE(IF72:IF85)</f>
        <v>0</v>
      </c>
      <c r="IG86">
        <f t="shared" ref="IG86" si="391">AVERAGE(IG72:IG85)</f>
        <v>0</v>
      </c>
      <c r="IH86">
        <f t="shared" ref="IH86" si="392">AVERAGE(IH72:IH85)</f>
        <v>0</v>
      </c>
      <c r="II86">
        <f t="shared" ref="II86" si="393">AVERAGE(II72:II85)</f>
        <v>0</v>
      </c>
      <c r="IJ86">
        <f t="shared" ref="IJ86" si="394">AVERAGE(IJ72:IJ85)</f>
        <v>0</v>
      </c>
      <c r="IK86">
        <f t="shared" ref="IK86" si="395">AVERAGE(IK72:IK85)</f>
        <v>0</v>
      </c>
      <c r="IL86">
        <f t="shared" ref="IL86" si="396">AVERAGE(IL72:IL85)</f>
        <v>0</v>
      </c>
      <c r="IM86">
        <f t="shared" ref="IM86" si="397">AVERAGE(IM72:IM85)</f>
        <v>0</v>
      </c>
      <c r="IN86">
        <f t="shared" ref="IN86" si="398">AVERAGE(IN72:IN85)</f>
        <v>0</v>
      </c>
      <c r="IO86">
        <f t="shared" ref="IO86" si="399">AVERAGE(IO72:IO85)</f>
        <v>0</v>
      </c>
      <c r="IP86">
        <f t="shared" ref="IP86" si="400">AVERAGE(IP72:IP85)</f>
        <v>0</v>
      </c>
      <c r="IQ86">
        <f t="shared" ref="IQ86" si="401">AVERAGE(IQ72:IQ85)</f>
        <v>0.14285714285714285</v>
      </c>
      <c r="IS86" s="7" t="s">
        <v>39</v>
      </c>
      <c r="IT86">
        <f t="shared" ref="IT86" si="402">AVERAGE(IT72:IT85)</f>
        <v>0</v>
      </c>
      <c r="IU86">
        <f t="shared" ref="IU86" si="403">AVERAGE(IU72:IU85)</f>
        <v>0</v>
      </c>
      <c r="IV86">
        <f t="shared" ref="IV86" si="404">AVERAGE(IV72:IV85)</f>
        <v>0</v>
      </c>
      <c r="IW86">
        <f t="shared" ref="IW86" si="405">AVERAGE(IW72:IW85)</f>
        <v>0</v>
      </c>
      <c r="IX86">
        <f t="shared" ref="IX86" si="406">AVERAGE(IX72:IX85)</f>
        <v>0</v>
      </c>
      <c r="IY86">
        <f t="shared" ref="IY86" si="407">AVERAGE(IY72:IY85)</f>
        <v>0</v>
      </c>
      <c r="IZ86">
        <f t="shared" ref="IZ86" si="408">AVERAGE(IZ72:IZ85)</f>
        <v>0</v>
      </c>
      <c r="JA86">
        <f t="shared" ref="JA86" si="409">AVERAGE(JA72:JA85)</f>
        <v>0</v>
      </c>
      <c r="JB86">
        <f t="shared" ref="JB86" si="410">AVERAGE(JB72:JB85)</f>
        <v>0</v>
      </c>
      <c r="JC86">
        <f t="shared" ref="JC86" si="411">AVERAGE(JC72:JC85)</f>
        <v>0</v>
      </c>
      <c r="JD86">
        <f t="shared" ref="JD86" si="412">AVERAGE(JD72:JD85)</f>
        <v>0</v>
      </c>
      <c r="JE86">
        <f t="shared" ref="JE86" si="413">AVERAGE(JE72:JE85)</f>
        <v>0</v>
      </c>
      <c r="JF86">
        <f t="shared" ref="JF86" si="414">AVERAGE(JF72:JF85)</f>
        <v>0</v>
      </c>
      <c r="JG86">
        <f t="shared" ref="JG86" si="415">AVERAGE(JG72:JG85)</f>
        <v>0</v>
      </c>
      <c r="JH86">
        <f t="shared" ref="JH86" si="416">AVERAGE(JH72:JH85)</f>
        <v>0</v>
      </c>
      <c r="JI86">
        <f t="shared" ref="JI86" si="417">AVERAGE(JI72:JI85)</f>
        <v>0</v>
      </c>
      <c r="JJ86">
        <f t="shared" ref="JJ86" si="418">AVERAGE(JJ72:JJ85)</f>
        <v>0</v>
      </c>
      <c r="JK86">
        <f t="shared" ref="JK86" si="419">AVERAGE(JK72:JK85)</f>
        <v>0</v>
      </c>
      <c r="JL86">
        <f t="shared" ref="JL86" si="420">AVERAGE(JL72:JL85)</f>
        <v>0</v>
      </c>
      <c r="JM86">
        <f t="shared" ref="JM86" si="421">AVERAGE(JM72:JM85)</f>
        <v>0</v>
      </c>
      <c r="JN86">
        <f t="shared" ref="JN86" si="422">AVERAGE(JN72:JN85)</f>
        <v>0</v>
      </c>
      <c r="JO86">
        <f t="shared" ref="JO86" si="423">AVERAGE(JO72:JO85)</f>
        <v>0</v>
      </c>
      <c r="JP86">
        <f t="shared" ref="JP86" si="424">AVERAGE(JP72:JP85)</f>
        <v>0.14285714285714285</v>
      </c>
      <c r="JR86" s="7" t="s">
        <v>39</v>
      </c>
      <c r="JS86">
        <f t="shared" ref="JS86:KO86" si="425">AVERAGE(JS72:JS85)</f>
        <v>0</v>
      </c>
      <c r="JT86">
        <f t="shared" si="425"/>
        <v>0</v>
      </c>
      <c r="JU86">
        <f t="shared" si="425"/>
        <v>0</v>
      </c>
      <c r="JV86">
        <f t="shared" si="425"/>
        <v>0</v>
      </c>
      <c r="JW86">
        <f t="shared" si="425"/>
        <v>0</v>
      </c>
      <c r="JX86">
        <f t="shared" si="425"/>
        <v>0</v>
      </c>
      <c r="JY86">
        <f t="shared" si="425"/>
        <v>0</v>
      </c>
      <c r="JZ86">
        <f t="shared" si="425"/>
        <v>0</v>
      </c>
      <c r="KA86">
        <f t="shared" si="425"/>
        <v>0</v>
      </c>
      <c r="KB86">
        <f t="shared" si="425"/>
        <v>0</v>
      </c>
      <c r="KC86">
        <f t="shared" si="425"/>
        <v>0</v>
      </c>
      <c r="KD86">
        <f t="shared" si="425"/>
        <v>0</v>
      </c>
      <c r="KE86">
        <f t="shared" si="425"/>
        <v>0</v>
      </c>
      <c r="KF86">
        <f t="shared" si="425"/>
        <v>0</v>
      </c>
      <c r="KG86">
        <f t="shared" si="425"/>
        <v>0</v>
      </c>
      <c r="KH86">
        <f t="shared" si="425"/>
        <v>0</v>
      </c>
      <c r="KI86">
        <f t="shared" si="425"/>
        <v>0</v>
      </c>
      <c r="KJ86">
        <f t="shared" si="425"/>
        <v>0</v>
      </c>
      <c r="KK86">
        <f t="shared" si="425"/>
        <v>0</v>
      </c>
      <c r="KL86">
        <f t="shared" si="425"/>
        <v>0</v>
      </c>
      <c r="KM86">
        <f t="shared" si="425"/>
        <v>0</v>
      </c>
      <c r="KN86">
        <f t="shared" si="425"/>
        <v>0</v>
      </c>
      <c r="KO86">
        <f t="shared" si="425"/>
        <v>0</v>
      </c>
      <c r="KQ86" s="7" t="s">
        <v>39</v>
      </c>
      <c r="KR86">
        <f t="shared" ref="KR86:LN86" si="426">AVERAGE(KR72:KR85)</f>
        <v>0</v>
      </c>
      <c r="KS86">
        <f t="shared" si="426"/>
        <v>0</v>
      </c>
      <c r="KT86">
        <f t="shared" si="426"/>
        <v>0</v>
      </c>
      <c r="KU86">
        <f t="shared" si="426"/>
        <v>0</v>
      </c>
      <c r="KV86">
        <f t="shared" si="426"/>
        <v>0</v>
      </c>
      <c r="KW86">
        <f t="shared" si="426"/>
        <v>0</v>
      </c>
      <c r="KX86">
        <f t="shared" si="426"/>
        <v>0</v>
      </c>
      <c r="KY86">
        <f t="shared" si="426"/>
        <v>0</v>
      </c>
      <c r="KZ86">
        <f t="shared" si="426"/>
        <v>0</v>
      </c>
      <c r="LA86">
        <f t="shared" si="426"/>
        <v>0</v>
      </c>
      <c r="LB86">
        <f t="shared" si="426"/>
        <v>0</v>
      </c>
      <c r="LC86">
        <f t="shared" si="426"/>
        <v>0</v>
      </c>
      <c r="LD86">
        <f t="shared" si="426"/>
        <v>0</v>
      </c>
      <c r="LE86">
        <f t="shared" si="426"/>
        <v>0</v>
      </c>
      <c r="LF86">
        <f t="shared" si="426"/>
        <v>0</v>
      </c>
      <c r="LG86">
        <f t="shared" si="426"/>
        <v>0</v>
      </c>
      <c r="LH86">
        <f t="shared" si="426"/>
        <v>0</v>
      </c>
      <c r="LI86">
        <f t="shared" si="426"/>
        <v>0</v>
      </c>
      <c r="LJ86">
        <f t="shared" si="426"/>
        <v>0</v>
      </c>
      <c r="LK86">
        <f t="shared" si="426"/>
        <v>0</v>
      </c>
      <c r="LL86">
        <f t="shared" si="426"/>
        <v>0</v>
      </c>
      <c r="LM86">
        <f t="shared" si="426"/>
        <v>0</v>
      </c>
      <c r="LN86">
        <f t="shared" si="426"/>
        <v>7.1428571428571425E-2</v>
      </c>
      <c r="LP86" s="7" t="s">
        <v>39</v>
      </c>
      <c r="LQ86">
        <f t="shared" ref="LQ86:MM86" si="427">AVERAGE(LQ72:LQ85)</f>
        <v>0</v>
      </c>
      <c r="LR86">
        <f t="shared" si="427"/>
        <v>0</v>
      </c>
      <c r="LS86">
        <f t="shared" si="427"/>
        <v>0</v>
      </c>
      <c r="LT86">
        <f t="shared" si="427"/>
        <v>0</v>
      </c>
      <c r="LU86">
        <f t="shared" si="427"/>
        <v>0</v>
      </c>
      <c r="LV86">
        <f t="shared" si="427"/>
        <v>0</v>
      </c>
      <c r="LW86">
        <f t="shared" si="427"/>
        <v>0</v>
      </c>
      <c r="LX86">
        <f t="shared" si="427"/>
        <v>0</v>
      </c>
      <c r="LY86">
        <f t="shared" si="427"/>
        <v>0</v>
      </c>
      <c r="LZ86">
        <f t="shared" si="427"/>
        <v>0</v>
      </c>
      <c r="MA86">
        <f t="shared" si="427"/>
        <v>0</v>
      </c>
      <c r="MB86">
        <f t="shared" si="427"/>
        <v>0</v>
      </c>
      <c r="MC86">
        <f t="shared" si="427"/>
        <v>0</v>
      </c>
      <c r="MD86">
        <f t="shared" si="427"/>
        <v>0</v>
      </c>
      <c r="ME86">
        <f t="shared" si="427"/>
        <v>0</v>
      </c>
      <c r="MF86">
        <f t="shared" si="427"/>
        <v>0</v>
      </c>
      <c r="MG86">
        <f t="shared" si="427"/>
        <v>0</v>
      </c>
      <c r="MH86">
        <f t="shared" si="427"/>
        <v>0</v>
      </c>
      <c r="MI86">
        <f t="shared" si="427"/>
        <v>0</v>
      </c>
      <c r="MJ86">
        <f t="shared" si="427"/>
        <v>0</v>
      </c>
      <c r="MK86">
        <f t="shared" si="427"/>
        <v>0</v>
      </c>
      <c r="ML86">
        <f t="shared" si="427"/>
        <v>0</v>
      </c>
      <c r="MM86">
        <f t="shared" si="427"/>
        <v>0</v>
      </c>
      <c r="MO86" s="7" t="s">
        <v>39</v>
      </c>
      <c r="MP86">
        <f t="shared" ref="MP86:NL86" si="428">AVERAGE(MP72:MP85)</f>
        <v>0</v>
      </c>
      <c r="MQ86">
        <f t="shared" si="428"/>
        <v>0</v>
      </c>
      <c r="MR86">
        <f t="shared" si="428"/>
        <v>0</v>
      </c>
      <c r="MS86">
        <f t="shared" si="428"/>
        <v>0</v>
      </c>
      <c r="MT86">
        <f t="shared" si="428"/>
        <v>0</v>
      </c>
      <c r="MU86">
        <f t="shared" si="428"/>
        <v>0</v>
      </c>
      <c r="MV86">
        <f t="shared" si="428"/>
        <v>0</v>
      </c>
      <c r="MW86">
        <f t="shared" si="428"/>
        <v>0</v>
      </c>
      <c r="MX86">
        <f t="shared" si="428"/>
        <v>0</v>
      </c>
      <c r="MY86">
        <f t="shared" si="428"/>
        <v>0</v>
      </c>
      <c r="MZ86">
        <f t="shared" si="428"/>
        <v>0</v>
      </c>
      <c r="NA86">
        <f t="shared" si="428"/>
        <v>0</v>
      </c>
      <c r="NB86">
        <f t="shared" si="428"/>
        <v>0</v>
      </c>
      <c r="NC86">
        <f t="shared" si="428"/>
        <v>0</v>
      </c>
      <c r="ND86">
        <f t="shared" si="428"/>
        <v>0</v>
      </c>
      <c r="NE86">
        <f t="shared" si="428"/>
        <v>0</v>
      </c>
      <c r="NF86">
        <f t="shared" si="428"/>
        <v>0</v>
      </c>
      <c r="NG86">
        <f t="shared" si="428"/>
        <v>0</v>
      </c>
      <c r="NH86">
        <f t="shared" si="428"/>
        <v>0</v>
      </c>
      <c r="NI86">
        <f t="shared" si="428"/>
        <v>0</v>
      </c>
      <c r="NJ86">
        <f t="shared" si="428"/>
        <v>0</v>
      </c>
      <c r="NK86">
        <f t="shared" si="428"/>
        <v>0</v>
      </c>
      <c r="NL86">
        <f t="shared" si="428"/>
        <v>0.5</v>
      </c>
    </row>
    <row r="87" spans="3:376" x14ac:dyDescent="0.3">
      <c r="C87" s="7" t="s">
        <v>40</v>
      </c>
      <c r="D87">
        <f>STDEV(D72:D85)</f>
        <v>0</v>
      </c>
      <c r="E87">
        <f t="shared" ref="E87:BO87" si="429">STDEV(E72:E85)</f>
        <v>0</v>
      </c>
      <c r="F87">
        <f t="shared" si="429"/>
        <v>0</v>
      </c>
      <c r="G87">
        <f t="shared" si="429"/>
        <v>0</v>
      </c>
      <c r="H87">
        <f t="shared" si="429"/>
        <v>0</v>
      </c>
      <c r="I87">
        <f t="shared" si="429"/>
        <v>0</v>
      </c>
      <c r="J87">
        <f t="shared" si="429"/>
        <v>0</v>
      </c>
      <c r="K87">
        <f t="shared" si="429"/>
        <v>0</v>
      </c>
      <c r="L87">
        <f t="shared" si="429"/>
        <v>0</v>
      </c>
      <c r="M87">
        <f t="shared" si="429"/>
        <v>0</v>
      </c>
      <c r="N87">
        <f t="shared" si="429"/>
        <v>0</v>
      </c>
      <c r="O87">
        <f t="shared" si="429"/>
        <v>0</v>
      </c>
      <c r="P87">
        <f t="shared" si="429"/>
        <v>0</v>
      </c>
      <c r="Q87">
        <f t="shared" si="429"/>
        <v>0</v>
      </c>
      <c r="R87">
        <f t="shared" si="429"/>
        <v>0</v>
      </c>
      <c r="S87">
        <f t="shared" si="429"/>
        <v>0</v>
      </c>
      <c r="T87">
        <f t="shared" si="429"/>
        <v>0</v>
      </c>
      <c r="U87">
        <f t="shared" si="429"/>
        <v>0</v>
      </c>
      <c r="V87">
        <f t="shared" si="429"/>
        <v>0</v>
      </c>
      <c r="W87">
        <f t="shared" si="429"/>
        <v>0</v>
      </c>
      <c r="X87">
        <f t="shared" si="429"/>
        <v>0</v>
      </c>
      <c r="Y87">
        <f t="shared" si="429"/>
        <v>0</v>
      </c>
      <c r="Z87">
        <f t="shared" si="429"/>
        <v>0.2672612419124244</v>
      </c>
      <c r="AB87" s="7" t="s">
        <v>40</v>
      </c>
      <c r="AC87">
        <f t="shared" si="429"/>
        <v>0</v>
      </c>
      <c r="AD87">
        <f t="shared" si="429"/>
        <v>0</v>
      </c>
      <c r="AE87">
        <f t="shared" si="429"/>
        <v>0</v>
      </c>
      <c r="AF87">
        <f t="shared" si="429"/>
        <v>0</v>
      </c>
      <c r="AG87">
        <f t="shared" si="429"/>
        <v>0.53452248382484879</v>
      </c>
      <c r="AH87">
        <f t="shared" si="429"/>
        <v>0</v>
      </c>
      <c r="AI87">
        <f t="shared" si="429"/>
        <v>0</v>
      </c>
      <c r="AJ87">
        <f t="shared" si="429"/>
        <v>0</v>
      </c>
      <c r="AK87">
        <f t="shared" si="429"/>
        <v>0</v>
      </c>
      <c r="AL87">
        <f t="shared" si="429"/>
        <v>0</v>
      </c>
      <c r="AM87">
        <f t="shared" si="429"/>
        <v>0</v>
      </c>
      <c r="AN87">
        <f t="shared" si="429"/>
        <v>0</v>
      </c>
      <c r="AO87">
        <f t="shared" si="429"/>
        <v>0</v>
      </c>
      <c r="AP87">
        <f t="shared" si="429"/>
        <v>0</v>
      </c>
      <c r="AQ87">
        <f t="shared" si="429"/>
        <v>0</v>
      </c>
      <c r="AR87">
        <f t="shared" si="429"/>
        <v>0</v>
      </c>
      <c r="AS87">
        <f t="shared" si="429"/>
        <v>0</v>
      </c>
      <c r="AT87">
        <f t="shared" si="429"/>
        <v>0</v>
      </c>
      <c r="AU87">
        <f t="shared" si="429"/>
        <v>0</v>
      </c>
      <c r="AV87">
        <f t="shared" si="429"/>
        <v>0</v>
      </c>
      <c r="AW87">
        <f t="shared" si="429"/>
        <v>0</v>
      </c>
      <c r="AX87">
        <f t="shared" si="429"/>
        <v>0</v>
      </c>
      <c r="AY87">
        <f t="shared" si="429"/>
        <v>1.0690449676496976</v>
      </c>
      <c r="BA87" s="7" t="s">
        <v>40</v>
      </c>
      <c r="BB87">
        <f t="shared" si="429"/>
        <v>0</v>
      </c>
      <c r="BC87">
        <f t="shared" si="429"/>
        <v>0</v>
      </c>
      <c r="BD87">
        <f t="shared" si="429"/>
        <v>0</v>
      </c>
      <c r="BE87">
        <f t="shared" si="429"/>
        <v>0</v>
      </c>
      <c r="BF87">
        <f t="shared" si="429"/>
        <v>0</v>
      </c>
      <c r="BG87">
        <f t="shared" si="429"/>
        <v>0</v>
      </c>
      <c r="BH87">
        <f t="shared" si="429"/>
        <v>0</v>
      </c>
      <c r="BI87">
        <f t="shared" si="429"/>
        <v>0</v>
      </c>
      <c r="BJ87">
        <f t="shared" si="429"/>
        <v>0</v>
      </c>
      <c r="BK87">
        <f t="shared" si="429"/>
        <v>0</v>
      </c>
      <c r="BL87">
        <f t="shared" si="429"/>
        <v>0</v>
      </c>
      <c r="BM87">
        <f t="shared" si="429"/>
        <v>0</v>
      </c>
      <c r="BN87">
        <f t="shared" si="429"/>
        <v>0</v>
      </c>
      <c r="BO87">
        <f t="shared" si="429"/>
        <v>0</v>
      </c>
      <c r="BP87">
        <f t="shared" ref="BP87:EA87" si="430">STDEV(BP72:BP85)</f>
        <v>0</v>
      </c>
      <c r="BQ87">
        <f t="shared" si="430"/>
        <v>0</v>
      </c>
      <c r="BR87">
        <f t="shared" si="430"/>
        <v>0</v>
      </c>
      <c r="BS87">
        <f t="shared" si="430"/>
        <v>0</v>
      </c>
      <c r="BT87">
        <f t="shared" si="430"/>
        <v>0</v>
      </c>
      <c r="BU87">
        <f t="shared" si="430"/>
        <v>0</v>
      </c>
      <c r="BV87">
        <f t="shared" si="430"/>
        <v>0</v>
      </c>
      <c r="BW87">
        <f t="shared" si="430"/>
        <v>0</v>
      </c>
      <c r="BX87">
        <f t="shared" si="430"/>
        <v>0</v>
      </c>
      <c r="BZ87" s="7" t="s">
        <v>40</v>
      </c>
      <c r="CA87">
        <f t="shared" si="430"/>
        <v>0</v>
      </c>
      <c r="CB87">
        <f t="shared" si="430"/>
        <v>0</v>
      </c>
      <c r="CC87">
        <f t="shared" si="430"/>
        <v>0</v>
      </c>
      <c r="CD87">
        <f t="shared" si="430"/>
        <v>0</v>
      </c>
      <c r="CE87">
        <f t="shared" si="430"/>
        <v>0</v>
      </c>
      <c r="CF87">
        <f t="shared" si="430"/>
        <v>0</v>
      </c>
      <c r="CG87">
        <f t="shared" si="430"/>
        <v>0</v>
      </c>
      <c r="CH87">
        <f t="shared" si="430"/>
        <v>0</v>
      </c>
      <c r="CI87">
        <f t="shared" si="430"/>
        <v>0</v>
      </c>
      <c r="CJ87">
        <f t="shared" si="430"/>
        <v>0</v>
      </c>
      <c r="CK87">
        <f t="shared" si="430"/>
        <v>0</v>
      </c>
      <c r="CL87">
        <f t="shared" si="430"/>
        <v>0</v>
      </c>
      <c r="CM87">
        <f t="shared" si="430"/>
        <v>0</v>
      </c>
      <c r="CN87">
        <f t="shared" si="430"/>
        <v>0</v>
      </c>
      <c r="CO87">
        <f t="shared" si="430"/>
        <v>0</v>
      </c>
      <c r="CP87">
        <f t="shared" si="430"/>
        <v>0</v>
      </c>
      <c r="CQ87">
        <f t="shared" si="430"/>
        <v>0</v>
      </c>
      <c r="CR87">
        <f t="shared" si="430"/>
        <v>0</v>
      </c>
      <c r="CS87">
        <f t="shared" si="430"/>
        <v>0</v>
      </c>
      <c r="CT87">
        <f t="shared" si="430"/>
        <v>0</v>
      </c>
      <c r="CU87">
        <f t="shared" si="430"/>
        <v>0.53452248382484879</v>
      </c>
      <c r="CV87">
        <f t="shared" si="430"/>
        <v>0</v>
      </c>
      <c r="CW87">
        <f t="shared" si="430"/>
        <v>2.2138425646596693</v>
      </c>
      <c r="CY87" s="7" t="s">
        <v>40</v>
      </c>
      <c r="CZ87">
        <f t="shared" si="430"/>
        <v>0.53452248382484879</v>
      </c>
      <c r="DA87">
        <f t="shared" si="430"/>
        <v>0</v>
      </c>
      <c r="DB87">
        <f t="shared" si="430"/>
        <v>0</v>
      </c>
      <c r="DC87">
        <f t="shared" si="430"/>
        <v>0</v>
      </c>
      <c r="DD87">
        <f t="shared" si="430"/>
        <v>0.80178372573727319</v>
      </c>
      <c r="DE87">
        <f t="shared" si="430"/>
        <v>0</v>
      </c>
      <c r="DF87">
        <f t="shared" si="430"/>
        <v>0.80178372573727319</v>
      </c>
      <c r="DG87">
        <f t="shared" si="430"/>
        <v>0</v>
      </c>
      <c r="DH87">
        <f t="shared" si="430"/>
        <v>0</v>
      </c>
      <c r="DI87">
        <f t="shared" si="430"/>
        <v>1.3424596091494903</v>
      </c>
      <c r="DJ87">
        <f t="shared" si="430"/>
        <v>1.3363062095621219</v>
      </c>
      <c r="DK87">
        <f t="shared" si="430"/>
        <v>0</v>
      </c>
      <c r="DL87">
        <f t="shared" si="430"/>
        <v>0.80178372573727319</v>
      </c>
      <c r="DM87">
        <f t="shared" si="430"/>
        <v>0</v>
      </c>
      <c r="DN87">
        <f t="shared" si="430"/>
        <v>0.53452248382484879</v>
      </c>
      <c r="DO87">
        <f t="shared" si="430"/>
        <v>0</v>
      </c>
      <c r="DP87">
        <f t="shared" si="430"/>
        <v>0</v>
      </c>
      <c r="DQ87">
        <f t="shared" si="430"/>
        <v>0</v>
      </c>
      <c r="DR87">
        <f t="shared" si="430"/>
        <v>0</v>
      </c>
      <c r="DS87">
        <f t="shared" si="430"/>
        <v>0</v>
      </c>
      <c r="DT87">
        <f t="shared" si="430"/>
        <v>0</v>
      </c>
      <c r="DU87">
        <f t="shared" si="430"/>
        <v>0</v>
      </c>
      <c r="DV87">
        <f t="shared" si="430"/>
        <v>2.4550911444328349</v>
      </c>
      <c r="DX87" s="37" t="s">
        <v>40</v>
      </c>
      <c r="DY87" s="30">
        <f t="shared" si="430"/>
        <v>0.75592894601845451</v>
      </c>
      <c r="DZ87" s="30">
        <f t="shared" si="430"/>
        <v>0</v>
      </c>
      <c r="EA87" s="30">
        <f t="shared" si="430"/>
        <v>2.6457513110645907</v>
      </c>
      <c r="EB87" s="30">
        <f t="shared" ref="EB87:GM87" si="431">STDEV(EB72:EB85)</f>
        <v>2.6457513110645907</v>
      </c>
      <c r="EC87" s="30">
        <f t="shared" si="431"/>
        <v>2.2677868380553634</v>
      </c>
      <c r="ED87" s="30">
        <f t="shared" si="431"/>
        <v>0</v>
      </c>
      <c r="EE87" s="30">
        <f t="shared" si="431"/>
        <v>0</v>
      </c>
      <c r="EF87" s="30">
        <f t="shared" si="431"/>
        <v>2.2677868380553634</v>
      </c>
      <c r="EG87" s="30">
        <f t="shared" si="431"/>
        <v>2.819996622760558</v>
      </c>
      <c r="EH87" s="30">
        <f t="shared" si="431"/>
        <v>3.023715784073818</v>
      </c>
      <c r="EI87" s="30">
        <f t="shared" si="431"/>
        <v>3.484660262185848</v>
      </c>
      <c r="EJ87" s="30">
        <f t="shared" si="431"/>
        <v>0</v>
      </c>
      <c r="EK87" s="30">
        <f t="shared" si="431"/>
        <v>0</v>
      </c>
      <c r="EL87" s="30">
        <f t="shared" si="431"/>
        <v>0</v>
      </c>
      <c r="EM87" s="30">
        <f t="shared" si="431"/>
        <v>0</v>
      </c>
      <c r="EN87" s="30">
        <f t="shared" si="431"/>
        <v>0</v>
      </c>
      <c r="EO87" s="30">
        <f t="shared" si="431"/>
        <v>1.8898223650461361</v>
      </c>
      <c r="EP87" s="30">
        <f t="shared" si="431"/>
        <v>0</v>
      </c>
      <c r="EQ87" s="30">
        <f t="shared" si="431"/>
        <v>2.6457513110645907</v>
      </c>
      <c r="ER87" s="30">
        <f t="shared" si="431"/>
        <v>0</v>
      </c>
      <c r="ES87" s="30">
        <f t="shared" si="431"/>
        <v>0</v>
      </c>
      <c r="ET87" s="30">
        <f t="shared" si="431"/>
        <v>0</v>
      </c>
      <c r="EU87" s="30">
        <f t="shared" si="431"/>
        <v>0</v>
      </c>
      <c r="EW87" s="7" t="s">
        <v>40</v>
      </c>
      <c r="EX87">
        <f t="shared" si="431"/>
        <v>0</v>
      </c>
      <c r="EY87">
        <f t="shared" si="431"/>
        <v>0</v>
      </c>
      <c r="EZ87">
        <f t="shared" si="431"/>
        <v>0</v>
      </c>
      <c r="FA87">
        <f t="shared" si="431"/>
        <v>0</v>
      </c>
      <c r="FB87">
        <f t="shared" si="431"/>
        <v>0</v>
      </c>
      <c r="FC87">
        <f t="shared" si="431"/>
        <v>0</v>
      </c>
      <c r="FD87">
        <f t="shared" si="431"/>
        <v>0</v>
      </c>
      <c r="FE87">
        <f t="shared" si="431"/>
        <v>0</v>
      </c>
      <c r="FF87">
        <f t="shared" si="431"/>
        <v>0</v>
      </c>
      <c r="FG87">
        <f t="shared" si="431"/>
        <v>1.3363062095621219</v>
      </c>
      <c r="FH87">
        <f t="shared" si="431"/>
        <v>1.3363062095621219</v>
      </c>
      <c r="FI87">
        <f t="shared" si="431"/>
        <v>0</v>
      </c>
      <c r="FJ87">
        <f t="shared" si="431"/>
        <v>0</v>
      </c>
      <c r="FK87">
        <f t="shared" si="431"/>
        <v>0</v>
      </c>
      <c r="FL87">
        <f t="shared" si="431"/>
        <v>0</v>
      </c>
      <c r="FM87">
        <f t="shared" si="431"/>
        <v>0</v>
      </c>
      <c r="FN87">
        <f t="shared" si="431"/>
        <v>0</v>
      </c>
      <c r="FO87">
        <f t="shared" si="431"/>
        <v>0</v>
      </c>
      <c r="FP87">
        <f t="shared" si="431"/>
        <v>0</v>
      </c>
      <c r="FQ87">
        <f t="shared" si="431"/>
        <v>0</v>
      </c>
      <c r="FR87">
        <f t="shared" si="431"/>
        <v>0</v>
      </c>
      <c r="FS87">
        <f t="shared" si="431"/>
        <v>0</v>
      </c>
      <c r="FT87">
        <f t="shared" si="431"/>
        <v>2.1380899352993952</v>
      </c>
      <c r="FV87" s="7" t="s">
        <v>40</v>
      </c>
      <c r="FW87">
        <f t="shared" si="431"/>
        <v>0</v>
      </c>
      <c r="FX87">
        <f t="shared" si="431"/>
        <v>1.5045717874984443</v>
      </c>
      <c r="FY87">
        <f t="shared" si="431"/>
        <v>0</v>
      </c>
      <c r="FZ87">
        <f t="shared" si="431"/>
        <v>0.80178372573727319</v>
      </c>
      <c r="GA87">
        <f t="shared" si="431"/>
        <v>0.80178372573727319</v>
      </c>
      <c r="GB87">
        <f t="shared" si="431"/>
        <v>1.0690449676496976</v>
      </c>
      <c r="GC87">
        <f t="shared" si="431"/>
        <v>0</v>
      </c>
      <c r="GD87">
        <f t="shared" si="431"/>
        <v>0</v>
      </c>
      <c r="GE87">
        <f t="shared" si="431"/>
        <v>0.53452248382484879</v>
      </c>
      <c r="GF87">
        <f t="shared" si="431"/>
        <v>0.2672612419124244</v>
      </c>
      <c r="GG87">
        <f t="shared" si="431"/>
        <v>0.80178372573727319</v>
      </c>
      <c r="GH87">
        <f t="shared" si="431"/>
        <v>0</v>
      </c>
      <c r="GI87">
        <f t="shared" si="431"/>
        <v>1.0894095588038444</v>
      </c>
      <c r="GJ87">
        <f t="shared" si="431"/>
        <v>0.53452248382484879</v>
      </c>
      <c r="GK87">
        <f t="shared" si="431"/>
        <v>0.53452248382484879</v>
      </c>
      <c r="GL87">
        <f t="shared" si="431"/>
        <v>0</v>
      </c>
      <c r="GM87">
        <f t="shared" si="431"/>
        <v>0</v>
      </c>
      <c r="GN87">
        <f t="shared" ref="GN87:GS87" si="432">STDEV(GN72:GN85)</f>
        <v>0</v>
      </c>
      <c r="GO87">
        <f t="shared" si="432"/>
        <v>0</v>
      </c>
      <c r="GP87">
        <f t="shared" si="432"/>
        <v>0</v>
      </c>
      <c r="GQ87">
        <f t="shared" si="432"/>
        <v>0.53452248382484879</v>
      </c>
      <c r="GR87">
        <f t="shared" si="432"/>
        <v>0.53452248382484879</v>
      </c>
      <c r="GS87">
        <f t="shared" si="432"/>
        <v>0.80178372573727319</v>
      </c>
      <c r="GU87" s="7" t="s">
        <v>40</v>
      </c>
      <c r="GV87">
        <f t="shared" ref="GV87:HR87" si="433">STDEV(GV72:GV85)</f>
        <v>0</v>
      </c>
      <c r="GW87">
        <f t="shared" si="433"/>
        <v>0</v>
      </c>
      <c r="GX87">
        <f t="shared" si="433"/>
        <v>0</v>
      </c>
      <c r="GY87">
        <f t="shared" si="433"/>
        <v>0</v>
      </c>
      <c r="GZ87">
        <f t="shared" si="433"/>
        <v>0</v>
      </c>
      <c r="HA87">
        <f t="shared" si="433"/>
        <v>0</v>
      </c>
      <c r="HB87">
        <f t="shared" si="433"/>
        <v>0</v>
      </c>
      <c r="HC87">
        <f t="shared" si="433"/>
        <v>0</v>
      </c>
      <c r="HD87">
        <f t="shared" si="433"/>
        <v>0</v>
      </c>
      <c r="HE87">
        <f t="shared" si="433"/>
        <v>0</v>
      </c>
      <c r="HF87">
        <f t="shared" si="433"/>
        <v>0</v>
      </c>
      <c r="HG87">
        <f t="shared" si="433"/>
        <v>0</v>
      </c>
      <c r="HH87">
        <f t="shared" si="433"/>
        <v>0</v>
      </c>
      <c r="HI87">
        <f t="shared" si="433"/>
        <v>0</v>
      </c>
      <c r="HJ87">
        <f t="shared" si="433"/>
        <v>0</v>
      </c>
      <c r="HK87">
        <f t="shared" si="433"/>
        <v>0</v>
      </c>
      <c r="HL87">
        <f t="shared" si="433"/>
        <v>0</v>
      </c>
      <c r="HM87">
        <f t="shared" si="433"/>
        <v>0</v>
      </c>
      <c r="HN87">
        <f t="shared" si="433"/>
        <v>0</v>
      </c>
      <c r="HO87">
        <f t="shared" si="433"/>
        <v>0</v>
      </c>
      <c r="HP87">
        <f t="shared" si="433"/>
        <v>0</v>
      </c>
      <c r="HQ87">
        <f t="shared" si="433"/>
        <v>0</v>
      </c>
      <c r="HR87">
        <f t="shared" si="433"/>
        <v>0</v>
      </c>
      <c r="HT87" s="7" t="s">
        <v>40</v>
      </c>
      <c r="HU87">
        <f t="shared" ref="HU87:IQ87" si="434">STDEV(HU72:HU85)</f>
        <v>0</v>
      </c>
      <c r="HV87">
        <f t="shared" si="434"/>
        <v>2.1380899352993952</v>
      </c>
      <c r="HW87">
        <f t="shared" si="434"/>
        <v>1.8708286933869707</v>
      </c>
      <c r="HX87">
        <f t="shared" si="434"/>
        <v>1.6035674514745464</v>
      </c>
      <c r="HY87">
        <f t="shared" si="434"/>
        <v>1.3363062095621219</v>
      </c>
      <c r="HZ87">
        <f t="shared" si="434"/>
        <v>1.0690449676496976</v>
      </c>
      <c r="IA87">
        <f t="shared" si="434"/>
        <v>0.80178372573727319</v>
      </c>
      <c r="IB87">
        <f t="shared" si="434"/>
        <v>0</v>
      </c>
      <c r="IC87">
        <f t="shared" si="434"/>
        <v>0</v>
      </c>
      <c r="ID87">
        <f t="shared" si="434"/>
        <v>0</v>
      </c>
      <c r="IE87">
        <f t="shared" si="434"/>
        <v>0</v>
      </c>
      <c r="IF87">
        <f t="shared" si="434"/>
        <v>0</v>
      </c>
      <c r="IG87">
        <f t="shared" si="434"/>
        <v>0</v>
      </c>
      <c r="IH87">
        <f t="shared" si="434"/>
        <v>0</v>
      </c>
      <c r="II87">
        <f t="shared" si="434"/>
        <v>0</v>
      </c>
      <c r="IJ87">
        <f t="shared" si="434"/>
        <v>0</v>
      </c>
      <c r="IK87">
        <f t="shared" si="434"/>
        <v>0</v>
      </c>
      <c r="IL87">
        <f t="shared" si="434"/>
        <v>0</v>
      </c>
      <c r="IM87">
        <f t="shared" si="434"/>
        <v>0</v>
      </c>
      <c r="IN87">
        <f t="shared" si="434"/>
        <v>0</v>
      </c>
      <c r="IO87">
        <f t="shared" si="434"/>
        <v>0</v>
      </c>
      <c r="IP87">
        <f t="shared" si="434"/>
        <v>0</v>
      </c>
      <c r="IQ87">
        <f t="shared" si="434"/>
        <v>0.53452248382484879</v>
      </c>
      <c r="IS87" s="7" t="s">
        <v>40</v>
      </c>
      <c r="IT87">
        <f t="shared" ref="IT87:JP87" si="435">STDEV(IT72:IT85)</f>
        <v>0</v>
      </c>
      <c r="IU87">
        <f t="shared" si="435"/>
        <v>0</v>
      </c>
      <c r="IV87">
        <f t="shared" si="435"/>
        <v>0</v>
      </c>
      <c r="IW87">
        <f t="shared" si="435"/>
        <v>0</v>
      </c>
      <c r="IX87">
        <f t="shared" si="435"/>
        <v>0</v>
      </c>
      <c r="IY87">
        <f t="shared" si="435"/>
        <v>0</v>
      </c>
      <c r="IZ87">
        <f t="shared" si="435"/>
        <v>0</v>
      </c>
      <c r="JA87">
        <f t="shared" si="435"/>
        <v>0</v>
      </c>
      <c r="JB87">
        <f t="shared" si="435"/>
        <v>0</v>
      </c>
      <c r="JC87">
        <f t="shared" si="435"/>
        <v>0</v>
      </c>
      <c r="JD87">
        <f t="shared" si="435"/>
        <v>0</v>
      </c>
      <c r="JE87">
        <f t="shared" si="435"/>
        <v>0</v>
      </c>
      <c r="JF87">
        <f t="shared" si="435"/>
        <v>0</v>
      </c>
      <c r="JG87">
        <f t="shared" si="435"/>
        <v>0</v>
      </c>
      <c r="JH87">
        <f t="shared" si="435"/>
        <v>0</v>
      </c>
      <c r="JI87">
        <f t="shared" si="435"/>
        <v>0</v>
      </c>
      <c r="JJ87">
        <f t="shared" si="435"/>
        <v>0</v>
      </c>
      <c r="JK87">
        <f t="shared" si="435"/>
        <v>0</v>
      </c>
      <c r="JL87">
        <f t="shared" si="435"/>
        <v>0</v>
      </c>
      <c r="JM87">
        <f t="shared" si="435"/>
        <v>0</v>
      </c>
      <c r="JN87">
        <f t="shared" si="435"/>
        <v>0</v>
      </c>
      <c r="JO87">
        <f t="shared" si="435"/>
        <v>0</v>
      </c>
      <c r="JP87">
        <f t="shared" si="435"/>
        <v>0.53452248382484879</v>
      </c>
      <c r="JR87" s="7" t="s">
        <v>40</v>
      </c>
      <c r="JS87">
        <f t="shared" ref="JS87:KO87" si="436">STDEV(JS72:JS85)</f>
        <v>0</v>
      </c>
      <c r="JT87">
        <f t="shared" si="436"/>
        <v>0</v>
      </c>
      <c r="JU87">
        <f t="shared" si="436"/>
        <v>0</v>
      </c>
      <c r="JV87">
        <f t="shared" si="436"/>
        <v>0</v>
      </c>
      <c r="JW87">
        <f t="shared" si="436"/>
        <v>0</v>
      </c>
      <c r="JX87">
        <f t="shared" si="436"/>
        <v>0</v>
      </c>
      <c r="JY87">
        <f t="shared" si="436"/>
        <v>0</v>
      </c>
      <c r="JZ87">
        <f t="shared" si="436"/>
        <v>0</v>
      </c>
      <c r="KA87">
        <f t="shared" si="436"/>
        <v>0</v>
      </c>
      <c r="KB87">
        <f t="shared" si="436"/>
        <v>0</v>
      </c>
      <c r="KC87">
        <f t="shared" si="436"/>
        <v>0</v>
      </c>
      <c r="KD87">
        <f t="shared" si="436"/>
        <v>0</v>
      </c>
      <c r="KE87">
        <f t="shared" si="436"/>
        <v>0</v>
      </c>
      <c r="KF87">
        <f t="shared" si="436"/>
        <v>0</v>
      </c>
      <c r="KG87">
        <f t="shared" si="436"/>
        <v>0</v>
      </c>
      <c r="KH87">
        <f t="shared" si="436"/>
        <v>0</v>
      </c>
      <c r="KI87">
        <f t="shared" si="436"/>
        <v>0</v>
      </c>
      <c r="KJ87">
        <f t="shared" si="436"/>
        <v>0</v>
      </c>
      <c r="KK87">
        <f t="shared" si="436"/>
        <v>0</v>
      </c>
      <c r="KL87">
        <f t="shared" si="436"/>
        <v>0</v>
      </c>
      <c r="KM87">
        <f t="shared" si="436"/>
        <v>0</v>
      </c>
      <c r="KN87">
        <f t="shared" si="436"/>
        <v>0</v>
      </c>
      <c r="KO87">
        <f t="shared" si="436"/>
        <v>0</v>
      </c>
      <c r="KQ87" s="7" t="s">
        <v>40</v>
      </c>
      <c r="KR87">
        <f t="shared" ref="KR87:LN87" si="437">STDEV(KR72:KR85)</f>
        <v>0</v>
      </c>
      <c r="KS87">
        <f t="shared" si="437"/>
        <v>0</v>
      </c>
      <c r="KT87">
        <f t="shared" si="437"/>
        <v>0</v>
      </c>
      <c r="KU87">
        <f t="shared" si="437"/>
        <v>0</v>
      </c>
      <c r="KV87">
        <f t="shared" si="437"/>
        <v>0</v>
      </c>
      <c r="KW87">
        <f t="shared" si="437"/>
        <v>0</v>
      </c>
      <c r="KX87">
        <f t="shared" si="437"/>
        <v>0</v>
      </c>
      <c r="KY87">
        <f t="shared" si="437"/>
        <v>0</v>
      </c>
      <c r="KZ87">
        <f t="shared" si="437"/>
        <v>0</v>
      </c>
      <c r="LA87">
        <f t="shared" si="437"/>
        <v>0</v>
      </c>
      <c r="LB87">
        <f t="shared" si="437"/>
        <v>0</v>
      </c>
      <c r="LC87">
        <f t="shared" si="437"/>
        <v>0</v>
      </c>
      <c r="LD87">
        <f t="shared" si="437"/>
        <v>0</v>
      </c>
      <c r="LE87">
        <f t="shared" si="437"/>
        <v>0</v>
      </c>
      <c r="LF87">
        <f t="shared" si="437"/>
        <v>0</v>
      </c>
      <c r="LG87">
        <f t="shared" si="437"/>
        <v>0</v>
      </c>
      <c r="LH87">
        <f t="shared" si="437"/>
        <v>0</v>
      </c>
      <c r="LI87">
        <f t="shared" si="437"/>
        <v>0</v>
      </c>
      <c r="LJ87">
        <f t="shared" si="437"/>
        <v>0</v>
      </c>
      <c r="LK87">
        <f t="shared" si="437"/>
        <v>0</v>
      </c>
      <c r="LL87">
        <f t="shared" si="437"/>
        <v>0</v>
      </c>
      <c r="LM87">
        <f t="shared" si="437"/>
        <v>0</v>
      </c>
      <c r="LN87">
        <f t="shared" si="437"/>
        <v>0.2672612419124244</v>
      </c>
      <c r="LP87" s="7" t="s">
        <v>40</v>
      </c>
      <c r="LQ87">
        <f t="shared" ref="LQ87:MM87" si="438">STDEV(LQ72:LQ85)</f>
        <v>0</v>
      </c>
      <c r="LR87">
        <f t="shared" si="438"/>
        <v>0</v>
      </c>
      <c r="LS87">
        <f t="shared" si="438"/>
        <v>0</v>
      </c>
      <c r="LT87">
        <f t="shared" si="438"/>
        <v>0</v>
      </c>
      <c r="LU87">
        <f t="shared" si="438"/>
        <v>0</v>
      </c>
      <c r="LV87">
        <f t="shared" si="438"/>
        <v>0</v>
      </c>
      <c r="LW87">
        <f t="shared" si="438"/>
        <v>0</v>
      </c>
      <c r="LX87">
        <f t="shared" si="438"/>
        <v>0</v>
      </c>
      <c r="LY87">
        <f t="shared" si="438"/>
        <v>0</v>
      </c>
      <c r="LZ87">
        <f t="shared" si="438"/>
        <v>0</v>
      </c>
      <c r="MA87">
        <f t="shared" si="438"/>
        <v>0</v>
      </c>
      <c r="MB87">
        <f t="shared" si="438"/>
        <v>0</v>
      </c>
      <c r="MC87">
        <f t="shared" si="438"/>
        <v>0</v>
      </c>
      <c r="MD87">
        <f t="shared" si="438"/>
        <v>0</v>
      </c>
      <c r="ME87">
        <f t="shared" si="438"/>
        <v>0</v>
      </c>
      <c r="MF87">
        <f t="shared" si="438"/>
        <v>0</v>
      </c>
      <c r="MG87">
        <f t="shared" si="438"/>
        <v>0</v>
      </c>
      <c r="MH87">
        <f t="shared" si="438"/>
        <v>0</v>
      </c>
      <c r="MI87">
        <f t="shared" si="438"/>
        <v>0</v>
      </c>
      <c r="MJ87">
        <f t="shared" si="438"/>
        <v>0</v>
      </c>
      <c r="MK87">
        <f t="shared" si="438"/>
        <v>0</v>
      </c>
      <c r="ML87">
        <f t="shared" si="438"/>
        <v>0</v>
      </c>
      <c r="MM87">
        <f t="shared" si="438"/>
        <v>0</v>
      </c>
      <c r="MO87" s="7" t="s">
        <v>40</v>
      </c>
      <c r="MP87">
        <f t="shared" ref="MP87:NL87" si="439">STDEV(MP72:MP85)</f>
        <v>0</v>
      </c>
      <c r="MQ87">
        <f t="shared" si="439"/>
        <v>0</v>
      </c>
      <c r="MR87">
        <f t="shared" si="439"/>
        <v>0</v>
      </c>
      <c r="MS87">
        <f t="shared" si="439"/>
        <v>0</v>
      </c>
      <c r="MT87">
        <f t="shared" si="439"/>
        <v>0</v>
      </c>
      <c r="MU87">
        <f t="shared" si="439"/>
        <v>0</v>
      </c>
      <c r="MV87">
        <f t="shared" si="439"/>
        <v>0</v>
      </c>
      <c r="MW87">
        <f t="shared" si="439"/>
        <v>0</v>
      </c>
      <c r="MX87">
        <f t="shared" si="439"/>
        <v>0</v>
      </c>
      <c r="MY87">
        <f t="shared" si="439"/>
        <v>0</v>
      </c>
      <c r="MZ87">
        <f t="shared" si="439"/>
        <v>0</v>
      </c>
      <c r="NA87">
        <f t="shared" si="439"/>
        <v>0</v>
      </c>
      <c r="NB87">
        <f t="shared" si="439"/>
        <v>0</v>
      </c>
      <c r="NC87">
        <f t="shared" si="439"/>
        <v>0</v>
      </c>
      <c r="ND87">
        <f t="shared" si="439"/>
        <v>0</v>
      </c>
      <c r="NE87">
        <f t="shared" si="439"/>
        <v>0</v>
      </c>
      <c r="NF87">
        <f t="shared" si="439"/>
        <v>0</v>
      </c>
      <c r="NG87">
        <f t="shared" si="439"/>
        <v>0</v>
      </c>
      <c r="NH87">
        <f t="shared" si="439"/>
        <v>0</v>
      </c>
      <c r="NI87">
        <f t="shared" si="439"/>
        <v>0</v>
      </c>
      <c r="NJ87">
        <f t="shared" si="439"/>
        <v>0</v>
      </c>
      <c r="NK87">
        <f t="shared" si="439"/>
        <v>0</v>
      </c>
      <c r="NL87">
        <f t="shared" si="439"/>
        <v>1.8708286933869707</v>
      </c>
    </row>
    <row r="91" spans="3:376" x14ac:dyDescent="0.3">
      <c r="E91" t="s">
        <v>44</v>
      </c>
      <c r="AD91" t="s">
        <v>56</v>
      </c>
      <c r="BC91" t="s">
        <v>61</v>
      </c>
      <c r="CB91" t="s">
        <v>66</v>
      </c>
      <c r="DA91" t="s">
        <v>71</v>
      </c>
      <c r="DZ91" s="30" t="s">
        <v>76</v>
      </c>
      <c r="EY91" t="s">
        <v>81</v>
      </c>
      <c r="FX91" t="s">
        <v>86</v>
      </c>
      <c r="GW91" t="s">
        <v>91</v>
      </c>
      <c r="HV91" t="s">
        <v>96</v>
      </c>
      <c r="IU91" t="s">
        <v>101</v>
      </c>
      <c r="JT91" t="s">
        <v>106</v>
      </c>
      <c r="KS91" t="s">
        <v>111</v>
      </c>
      <c r="LR91" t="s">
        <v>116</v>
      </c>
      <c r="MQ91" t="s">
        <v>121</v>
      </c>
    </row>
    <row r="92" spans="3:376" x14ac:dyDescent="0.3">
      <c r="C92" t="s">
        <v>0</v>
      </c>
      <c r="D92" s="1" t="s">
        <v>15</v>
      </c>
      <c r="E92" s="1" t="s">
        <v>16</v>
      </c>
      <c r="F92" s="2" t="s">
        <v>17</v>
      </c>
      <c r="G92" s="2" t="s">
        <v>18</v>
      </c>
      <c r="H92" s="2" t="s">
        <v>19</v>
      </c>
      <c r="I92" s="2" t="s">
        <v>20</v>
      </c>
      <c r="J92" s="1" t="s">
        <v>21</v>
      </c>
      <c r="K92" s="2" t="s">
        <v>22</v>
      </c>
      <c r="L92" s="2" t="s">
        <v>23</v>
      </c>
      <c r="M92" s="1" t="s">
        <v>24</v>
      </c>
      <c r="N92" s="2" t="s">
        <v>25</v>
      </c>
      <c r="O92" s="2" t="s">
        <v>26</v>
      </c>
      <c r="P92" s="1" t="s">
        <v>27</v>
      </c>
      <c r="Q92" s="2" t="s">
        <v>28</v>
      </c>
      <c r="R92" s="2" t="s">
        <v>29</v>
      </c>
      <c r="S92" s="1" t="s">
        <v>30</v>
      </c>
      <c r="T92" s="2" t="s">
        <v>31</v>
      </c>
      <c r="U92" s="2" t="s">
        <v>32</v>
      </c>
      <c r="V92" s="1" t="s">
        <v>33</v>
      </c>
      <c r="W92" s="2" t="s">
        <v>34</v>
      </c>
      <c r="X92" s="1" t="s">
        <v>35</v>
      </c>
      <c r="Y92" s="2" t="s">
        <v>36</v>
      </c>
      <c r="Z92" s="3" t="s">
        <v>37</v>
      </c>
      <c r="AB92" t="s">
        <v>0</v>
      </c>
      <c r="AC92" s="1" t="s">
        <v>15</v>
      </c>
      <c r="AD92" s="1" t="s">
        <v>16</v>
      </c>
      <c r="AE92" s="2" t="s">
        <v>17</v>
      </c>
      <c r="AF92" s="2" t="s">
        <v>18</v>
      </c>
      <c r="AG92" s="2" t="s">
        <v>19</v>
      </c>
      <c r="AH92" s="2" t="s">
        <v>20</v>
      </c>
      <c r="AI92" s="1" t="s">
        <v>21</v>
      </c>
      <c r="AJ92" s="2" t="s">
        <v>22</v>
      </c>
      <c r="AK92" s="2" t="s">
        <v>23</v>
      </c>
      <c r="AL92" s="1" t="s">
        <v>24</v>
      </c>
      <c r="AM92" s="2" t="s">
        <v>25</v>
      </c>
      <c r="AN92" s="2" t="s">
        <v>26</v>
      </c>
      <c r="AO92" s="1" t="s">
        <v>27</v>
      </c>
      <c r="AP92" s="2" t="s">
        <v>28</v>
      </c>
      <c r="AQ92" s="2" t="s">
        <v>29</v>
      </c>
      <c r="AR92" s="1" t="s">
        <v>30</v>
      </c>
      <c r="AS92" s="2" t="s">
        <v>31</v>
      </c>
      <c r="AT92" s="2" t="s">
        <v>32</v>
      </c>
      <c r="AU92" s="1" t="s">
        <v>33</v>
      </c>
      <c r="AV92" s="2" t="s">
        <v>34</v>
      </c>
      <c r="AW92" s="1" t="s">
        <v>35</v>
      </c>
      <c r="AX92" s="2" t="s">
        <v>36</v>
      </c>
      <c r="AY92" s="3" t="s">
        <v>37</v>
      </c>
      <c r="BA92" t="s">
        <v>0</v>
      </c>
      <c r="BB92" s="1" t="s">
        <v>15</v>
      </c>
      <c r="BC92" s="1" t="s">
        <v>16</v>
      </c>
      <c r="BD92" s="2" t="s">
        <v>17</v>
      </c>
      <c r="BE92" s="2" t="s">
        <v>18</v>
      </c>
      <c r="BF92" s="2" t="s">
        <v>19</v>
      </c>
      <c r="BG92" s="2" t="s">
        <v>20</v>
      </c>
      <c r="BH92" s="1" t="s">
        <v>21</v>
      </c>
      <c r="BI92" s="2" t="s">
        <v>22</v>
      </c>
      <c r="BJ92" s="2" t="s">
        <v>23</v>
      </c>
      <c r="BK92" s="1" t="s">
        <v>24</v>
      </c>
      <c r="BL92" s="2" t="s">
        <v>25</v>
      </c>
      <c r="BM92" s="2" t="s">
        <v>26</v>
      </c>
      <c r="BN92" s="1" t="s">
        <v>27</v>
      </c>
      <c r="BO92" s="2" t="s">
        <v>28</v>
      </c>
      <c r="BP92" s="2" t="s">
        <v>29</v>
      </c>
      <c r="BQ92" s="1" t="s">
        <v>30</v>
      </c>
      <c r="BR92" s="2" t="s">
        <v>31</v>
      </c>
      <c r="BS92" s="2" t="s">
        <v>32</v>
      </c>
      <c r="BT92" s="1" t="s">
        <v>33</v>
      </c>
      <c r="BU92" s="2" t="s">
        <v>34</v>
      </c>
      <c r="BV92" s="1" t="s">
        <v>35</v>
      </c>
      <c r="BW92" s="2" t="s">
        <v>36</v>
      </c>
      <c r="BX92" s="3" t="s">
        <v>37</v>
      </c>
      <c r="BZ92" t="s">
        <v>0</v>
      </c>
      <c r="CA92" s="1" t="s">
        <v>15</v>
      </c>
      <c r="CB92" s="1" t="s">
        <v>16</v>
      </c>
      <c r="CC92" s="2" t="s">
        <v>17</v>
      </c>
      <c r="CD92" s="2" t="s">
        <v>18</v>
      </c>
      <c r="CE92" s="2" t="s">
        <v>19</v>
      </c>
      <c r="CF92" s="2" t="s">
        <v>20</v>
      </c>
      <c r="CG92" s="1" t="s">
        <v>21</v>
      </c>
      <c r="CH92" s="2" t="s">
        <v>22</v>
      </c>
      <c r="CI92" s="2" t="s">
        <v>23</v>
      </c>
      <c r="CJ92" s="1" t="s">
        <v>24</v>
      </c>
      <c r="CK92" s="2" t="s">
        <v>25</v>
      </c>
      <c r="CL92" s="2" t="s">
        <v>26</v>
      </c>
      <c r="CM92" s="1" t="s">
        <v>27</v>
      </c>
      <c r="CN92" s="2" t="s">
        <v>28</v>
      </c>
      <c r="CO92" s="2" t="s">
        <v>29</v>
      </c>
      <c r="CP92" s="1" t="s">
        <v>30</v>
      </c>
      <c r="CQ92" s="2" t="s">
        <v>31</v>
      </c>
      <c r="CR92" s="2" t="s">
        <v>32</v>
      </c>
      <c r="CS92" s="1" t="s">
        <v>33</v>
      </c>
      <c r="CT92" s="2" t="s">
        <v>34</v>
      </c>
      <c r="CU92" s="1" t="s">
        <v>35</v>
      </c>
      <c r="CV92" s="2" t="s">
        <v>36</v>
      </c>
      <c r="CW92" s="3" t="s">
        <v>37</v>
      </c>
      <c r="CY92" t="s">
        <v>0</v>
      </c>
      <c r="CZ92" s="1" t="s">
        <v>15</v>
      </c>
      <c r="DA92" s="1" t="s">
        <v>16</v>
      </c>
      <c r="DB92" s="2" t="s">
        <v>17</v>
      </c>
      <c r="DC92" s="2" t="s">
        <v>18</v>
      </c>
      <c r="DD92" s="2" t="s">
        <v>19</v>
      </c>
      <c r="DE92" s="2" t="s">
        <v>20</v>
      </c>
      <c r="DF92" s="1" t="s">
        <v>21</v>
      </c>
      <c r="DG92" s="2" t="s">
        <v>22</v>
      </c>
      <c r="DH92" s="2" t="s">
        <v>23</v>
      </c>
      <c r="DI92" s="1" t="s">
        <v>24</v>
      </c>
      <c r="DJ92" s="2" t="s">
        <v>25</v>
      </c>
      <c r="DK92" s="2" t="s">
        <v>26</v>
      </c>
      <c r="DL92" s="1" t="s">
        <v>27</v>
      </c>
      <c r="DM92" s="2" t="s">
        <v>28</v>
      </c>
      <c r="DN92" s="2" t="s">
        <v>29</v>
      </c>
      <c r="DO92" s="1" t="s">
        <v>30</v>
      </c>
      <c r="DP92" s="2" t="s">
        <v>31</v>
      </c>
      <c r="DQ92" s="2" t="s">
        <v>32</v>
      </c>
      <c r="DR92" s="1" t="s">
        <v>33</v>
      </c>
      <c r="DS92" s="2" t="s">
        <v>34</v>
      </c>
      <c r="DT92" s="1" t="s">
        <v>35</v>
      </c>
      <c r="DU92" s="2" t="s">
        <v>36</v>
      </c>
      <c r="DV92" s="3" t="s">
        <v>37</v>
      </c>
      <c r="DX92" s="30" t="s">
        <v>0</v>
      </c>
      <c r="DY92" s="31" t="s">
        <v>15</v>
      </c>
      <c r="DZ92" s="31" t="s">
        <v>16</v>
      </c>
      <c r="EA92" s="32" t="s">
        <v>17</v>
      </c>
      <c r="EB92" s="32" t="s">
        <v>18</v>
      </c>
      <c r="EC92" s="32" t="s">
        <v>19</v>
      </c>
      <c r="ED92" s="32" t="s">
        <v>20</v>
      </c>
      <c r="EE92" s="31" t="s">
        <v>21</v>
      </c>
      <c r="EF92" s="32" t="s">
        <v>22</v>
      </c>
      <c r="EG92" s="32" t="s">
        <v>23</v>
      </c>
      <c r="EH92" s="31" t="s">
        <v>24</v>
      </c>
      <c r="EI92" s="32" t="s">
        <v>25</v>
      </c>
      <c r="EJ92" s="32" t="s">
        <v>26</v>
      </c>
      <c r="EK92" s="31" t="s">
        <v>27</v>
      </c>
      <c r="EL92" s="32" t="s">
        <v>28</v>
      </c>
      <c r="EM92" s="32" t="s">
        <v>29</v>
      </c>
      <c r="EN92" s="31" t="s">
        <v>30</v>
      </c>
      <c r="EO92" s="32" t="s">
        <v>31</v>
      </c>
      <c r="EP92" s="32" t="s">
        <v>32</v>
      </c>
      <c r="EQ92" s="31" t="s">
        <v>33</v>
      </c>
      <c r="ER92" s="32" t="s">
        <v>34</v>
      </c>
      <c r="ES92" s="31" t="s">
        <v>35</v>
      </c>
      <c r="ET92" s="32" t="s">
        <v>36</v>
      </c>
      <c r="EU92" s="33" t="s">
        <v>37</v>
      </c>
      <c r="EW92" t="s">
        <v>0</v>
      </c>
      <c r="EX92" s="1" t="s">
        <v>15</v>
      </c>
      <c r="EY92" s="1" t="s">
        <v>16</v>
      </c>
      <c r="EZ92" s="2" t="s">
        <v>17</v>
      </c>
      <c r="FA92" s="2" t="s">
        <v>18</v>
      </c>
      <c r="FB92" s="2" t="s">
        <v>19</v>
      </c>
      <c r="FC92" s="2" t="s">
        <v>20</v>
      </c>
      <c r="FD92" s="1" t="s">
        <v>21</v>
      </c>
      <c r="FE92" s="2" t="s">
        <v>22</v>
      </c>
      <c r="FF92" s="2" t="s">
        <v>23</v>
      </c>
      <c r="FG92" s="1" t="s">
        <v>24</v>
      </c>
      <c r="FH92" s="2" t="s">
        <v>25</v>
      </c>
      <c r="FI92" s="2" t="s">
        <v>26</v>
      </c>
      <c r="FJ92" s="1" t="s">
        <v>27</v>
      </c>
      <c r="FK92" s="2" t="s">
        <v>28</v>
      </c>
      <c r="FL92" s="2" t="s">
        <v>29</v>
      </c>
      <c r="FM92" s="1" t="s">
        <v>30</v>
      </c>
      <c r="FN92" s="2" t="s">
        <v>31</v>
      </c>
      <c r="FO92" s="2" t="s">
        <v>32</v>
      </c>
      <c r="FP92" s="1" t="s">
        <v>33</v>
      </c>
      <c r="FQ92" s="2" t="s">
        <v>34</v>
      </c>
      <c r="FR92" s="1" t="s">
        <v>35</v>
      </c>
      <c r="FS92" s="2" t="s">
        <v>36</v>
      </c>
      <c r="FT92" s="3" t="s">
        <v>37</v>
      </c>
      <c r="FV92" t="s">
        <v>0</v>
      </c>
      <c r="FW92" s="1" t="s">
        <v>15</v>
      </c>
      <c r="FX92" s="1" t="s">
        <v>16</v>
      </c>
      <c r="FY92" s="2" t="s">
        <v>17</v>
      </c>
      <c r="FZ92" s="2" t="s">
        <v>18</v>
      </c>
      <c r="GA92" s="2" t="s">
        <v>19</v>
      </c>
      <c r="GB92" s="2" t="s">
        <v>20</v>
      </c>
      <c r="GC92" s="1" t="s">
        <v>21</v>
      </c>
      <c r="GD92" s="2" t="s">
        <v>22</v>
      </c>
      <c r="GE92" s="2" t="s">
        <v>23</v>
      </c>
      <c r="GF92" s="1" t="s">
        <v>24</v>
      </c>
      <c r="GG92" s="2" t="s">
        <v>25</v>
      </c>
      <c r="GH92" s="2" t="s">
        <v>26</v>
      </c>
      <c r="GI92" s="1" t="s">
        <v>27</v>
      </c>
      <c r="GJ92" s="2" t="s">
        <v>28</v>
      </c>
      <c r="GK92" s="2" t="s">
        <v>29</v>
      </c>
      <c r="GL92" s="1" t="s">
        <v>30</v>
      </c>
      <c r="GM92" s="2" t="s">
        <v>31</v>
      </c>
      <c r="GN92" s="2" t="s">
        <v>32</v>
      </c>
      <c r="GO92" s="1" t="s">
        <v>33</v>
      </c>
      <c r="GP92" s="2" t="s">
        <v>34</v>
      </c>
      <c r="GQ92" s="1" t="s">
        <v>35</v>
      </c>
      <c r="GR92" s="2" t="s">
        <v>36</v>
      </c>
      <c r="GS92" s="3" t="s">
        <v>37</v>
      </c>
      <c r="GU92" t="s">
        <v>0</v>
      </c>
      <c r="GV92" s="1" t="s">
        <v>15</v>
      </c>
      <c r="GW92" s="1" t="s">
        <v>16</v>
      </c>
      <c r="GX92" s="2" t="s">
        <v>17</v>
      </c>
      <c r="GY92" s="2" t="s">
        <v>18</v>
      </c>
      <c r="GZ92" s="2" t="s">
        <v>19</v>
      </c>
      <c r="HA92" s="2" t="s">
        <v>20</v>
      </c>
      <c r="HB92" s="1" t="s">
        <v>21</v>
      </c>
      <c r="HC92" s="2" t="s">
        <v>22</v>
      </c>
      <c r="HD92" s="2" t="s">
        <v>23</v>
      </c>
      <c r="HE92" s="1" t="s">
        <v>24</v>
      </c>
      <c r="HF92" s="2" t="s">
        <v>25</v>
      </c>
      <c r="HG92" s="2" t="s">
        <v>26</v>
      </c>
      <c r="HH92" s="1" t="s">
        <v>27</v>
      </c>
      <c r="HI92" s="2" t="s">
        <v>28</v>
      </c>
      <c r="HJ92" s="2" t="s">
        <v>29</v>
      </c>
      <c r="HK92" s="1" t="s">
        <v>30</v>
      </c>
      <c r="HL92" s="2" t="s">
        <v>31</v>
      </c>
      <c r="HM92" s="2" t="s">
        <v>32</v>
      </c>
      <c r="HN92" s="1" t="s">
        <v>33</v>
      </c>
      <c r="HO92" s="2" t="s">
        <v>34</v>
      </c>
      <c r="HP92" s="1" t="s">
        <v>35</v>
      </c>
      <c r="HQ92" s="2" t="s">
        <v>36</v>
      </c>
      <c r="HR92" s="3" t="s">
        <v>37</v>
      </c>
      <c r="HT92" t="s">
        <v>0</v>
      </c>
      <c r="HU92" s="1" t="s">
        <v>15</v>
      </c>
      <c r="HV92" s="1" t="s">
        <v>16</v>
      </c>
      <c r="HW92" s="2" t="s">
        <v>17</v>
      </c>
      <c r="HX92" s="2" t="s">
        <v>18</v>
      </c>
      <c r="HY92" s="2" t="s">
        <v>19</v>
      </c>
      <c r="HZ92" s="2" t="s">
        <v>20</v>
      </c>
      <c r="IA92" s="1" t="s">
        <v>21</v>
      </c>
      <c r="IB92" s="2" t="s">
        <v>22</v>
      </c>
      <c r="IC92" s="2" t="s">
        <v>23</v>
      </c>
      <c r="ID92" s="1" t="s">
        <v>24</v>
      </c>
      <c r="IE92" s="2" t="s">
        <v>25</v>
      </c>
      <c r="IF92" s="2" t="s">
        <v>26</v>
      </c>
      <c r="IG92" s="1" t="s">
        <v>27</v>
      </c>
      <c r="IH92" s="2" t="s">
        <v>28</v>
      </c>
      <c r="II92" s="2" t="s">
        <v>29</v>
      </c>
      <c r="IJ92" s="1" t="s">
        <v>30</v>
      </c>
      <c r="IK92" s="2" t="s">
        <v>31</v>
      </c>
      <c r="IL92" s="2" t="s">
        <v>32</v>
      </c>
      <c r="IM92" s="1" t="s">
        <v>33</v>
      </c>
      <c r="IN92" s="2" t="s">
        <v>34</v>
      </c>
      <c r="IO92" s="1" t="s">
        <v>35</v>
      </c>
      <c r="IP92" s="2" t="s">
        <v>36</v>
      </c>
      <c r="IQ92" s="3" t="s">
        <v>37</v>
      </c>
      <c r="IS92" t="s">
        <v>0</v>
      </c>
      <c r="IT92" s="1" t="s">
        <v>15</v>
      </c>
      <c r="IU92" s="1" t="s">
        <v>16</v>
      </c>
      <c r="IV92" s="2" t="s">
        <v>17</v>
      </c>
      <c r="IW92" s="2" t="s">
        <v>18</v>
      </c>
      <c r="IX92" s="2" t="s">
        <v>19</v>
      </c>
      <c r="IY92" s="2" t="s">
        <v>20</v>
      </c>
      <c r="IZ92" s="1" t="s">
        <v>21</v>
      </c>
      <c r="JA92" s="2" t="s">
        <v>22</v>
      </c>
      <c r="JB92" s="2" t="s">
        <v>23</v>
      </c>
      <c r="JC92" s="1" t="s">
        <v>24</v>
      </c>
      <c r="JD92" s="2" t="s">
        <v>25</v>
      </c>
      <c r="JE92" s="2" t="s">
        <v>26</v>
      </c>
      <c r="JF92" s="1" t="s">
        <v>27</v>
      </c>
      <c r="JG92" s="2" t="s">
        <v>28</v>
      </c>
      <c r="JH92" s="2" t="s">
        <v>29</v>
      </c>
      <c r="JI92" s="1" t="s">
        <v>30</v>
      </c>
      <c r="JJ92" s="2" t="s">
        <v>31</v>
      </c>
      <c r="JK92" s="2" t="s">
        <v>32</v>
      </c>
      <c r="JL92" s="1" t="s">
        <v>33</v>
      </c>
      <c r="JM92" s="2" t="s">
        <v>34</v>
      </c>
      <c r="JN92" s="1" t="s">
        <v>35</v>
      </c>
      <c r="JO92" s="2" t="s">
        <v>36</v>
      </c>
      <c r="JP92" s="3" t="s">
        <v>37</v>
      </c>
      <c r="JR92" t="s">
        <v>0</v>
      </c>
      <c r="JS92" s="1" t="s">
        <v>15</v>
      </c>
      <c r="JT92" s="1" t="s">
        <v>16</v>
      </c>
      <c r="JU92" s="2" t="s">
        <v>17</v>
      </c>
      <c r="JV92" s="2" t="s">
        <v>18</v>
      </c>
      <c r="JW92" s="2" t="s">
        <v>19</v>
      </c>
      <c r="JX92" s="2" t="s">
        <v>20</v>
      </c>
      <c r="JY92" s="1" t="s">
        <v>21</v>
      </c>
      <c r="JZ92" s="2" t="s">
        <v>22</v>
      </c>
      <c r="KA92" s="2" t="s">
        <v>23</v>
      </c>
      <c r="KB92" s="1" t="s">
        <v>24</v>
      </c>
      <c r="KC92" s="2" t="s">
        <v>25</v>
      </c>
      <c r="KD92" s="2" t="s">
        <v>26</v>
      </c>
      <c r="KE92" s="1" t="s">
        <v>27</v>
      </c>
      <c r="KF92" s="2" t="s">
        <v>28</v>
      </c>
      <c r="KG92" s="2" t="s">
        <v>29</v>
      </c>
      <c r="KH92" s="1" t="s">
        <v>30</v>
      </c>
      <c r="KI92" s="2" t="s">
        <v>31</v>
      </c>
      <c r="KJ92" s="2" t="s">
        <v>32</v>
      </c>
      <c r="KK92" s="1" t="s">
        <v>33</v>
      </c>
      <c r="KL92" s="2" t="s">
        <v>34</v>
      </c>
      <c r="KM92" s="1" t="s">
        <v>35</v>
      </c>
      <c r="KN92" s="2" t="s">
        <v>36</v>
      </c>
      <c r="KO92" s="3" t="s">
        <v>37</v>
      </c>
      <c r="KQ92" t="s">
        <v>0</v>
      </c>
      <c r="KR92" s="1" t="s">
        <v>15</v>
      </c>
      <c r="KS92" s="1" t="s">
        <v>16</v>
      </c>
      <c r="KT92" s="2" t="s">
        <v>17</v>
      </c>
      <c r="KU92" s="2" t="s">
        <v>18</v>
      </c>
      <c r="KV92" s="2" t="s">
        <v>19</v>
      </c>
      <c r="KW92" s="2" t="s">
        <v>20</v>
      </c>
      <c r="KX92" s="1" t="s">
        <v>21</v>
      </c>
      <c r="KY92" s="2" t="s">
        <v>22</v>
      </c>
      <c r="KZ92" s="2" t="s">
        <v>23</v>
      </c>
      <c r="LA92" s="1" t="s">
        <v>24</v>
      </c>
      <c r="LB92" s="2" t="s">
        <v>25</v>
      </c>
      <c r="LC92" s="2" t="s">
        <v>26</v>
      </c>
      <c r="LD92" s="1" t="s">
        <v>27</v>
      </c>
      <c r="LE92" s="2" t="s">
        <v>28</v>
      </c>
      <c r="LF92" s="2" t="s">
        <v>29</v>
      </c>
      <c r="LG92" s="1" t="s">
        <v>30</v>
      </c>
      <c r="LH92" s="2" t="s">
        <v>31</v>
      </c>
      <c r="LI92" s="2" t="s">
        <v>32</v>
      </c>
      <c r="LJ92" s="1" t="s">
        <v>33</v>
      </c>
      <c r="LK92" s="2" t="s">
        <v>34</v>
      </c>
      <c r="LL92" s="1" t="s">
        <v>35</v>
      </c>
      <c r="LM92" s="2" t="s">
        <v>36</v>
      </c>
      <c r="LN92" s="3" t="s">
        <v>37</v>
      </c>
      <c r="LP92" t="s">
        <v>0</v>
      </c>
      <c r="LQ92" s="1" t="s">
        <v>15</v>
      </c>
      <c r="LR92" s="1" t="s">
        <v>16</v>
      </c>
      <c r="LS92" s="2" t="s">
        <v>17</v>
      </c>
      <c r="LT92" s="2" t="s">
        <v>18</v>
      </c>
      <c r="LU92" s="2" t="s">
        <v>19</v>
      </c>
      <c r="LV92" s="2" t="s">
        <v>20</v>
      </c>
      <c r="LW92" s="1" t="s">
        <v>21</v>
      </c>
      <c r="LX92" s="2" t="s">
        <v>22</v>
      </c>
      <c r="LY92" s="2" t="s">
        <v>23</v>
      </c>
      <c r="LZ92" s="1" t="s">
        <v>24</v>
      </c>
      <c r="MA92" s="2" t="s">
        <v>25</v>
      </c>
      <c r="MB92" s="2" t="s">
        <v>26</v>
      </c>
      <c r="MC92" s="1" t="s">
        <v>27</v>
      </c>
      <c r="MD92" s="2" t="s">
        <v>28</v>
      </c>
      <c r="ME92" s="2" t="s">
        <v>29</v>
      </c>
      <c r="MF92" s="1" t="s">
        <v>30</v>
      </c>
      <c r="MG92" s="2" t="s">
        <v>31</v>
      </c>
      <c r="MH92" s="2" t="s">
        <v>32</v>
      </c>
      <c r="MI92" s="1" t="s">
        <v>33</v>
      </c>
      <c r="MJ92" s="2" t="s">
        <v>34</v>
      </c>
      <c r="MK92" s="1" t="s">
        <v>35</v>
      </c>
      <c r="ML92" s="2" t="s">
        <v>36</v>
      </c>
      <c r="MM92" s="3" t="s">
        <v>37</v>
      </c>
      <c r="MO92" t="s">
        <v>0</v>
      </c>
      <c r="MP92" s="1" t="s">
        <v>15</v>
      </c>
      <c r="MQ92" s="1" t="s">
        <v>16</v>
      </c>
      <c r="MR92" s="2" t="s">
        <v>17</v>
      </c>
      <c r="MS92" s="2" t="s">
        <v>18</v>
      </c>
      <c r="MT92" s="2" t="s">
        <v>19</v>
      </c>
      <c r="MU92" s="2" t="s">
        <v>20</v>
      </c>
      <c r="MV92" s="1" t="s">
        <v>21</v>
      </c>
      <c r="MW92" s="2" t="s">
        <v>22</v>
      </c>
      <c r="MX92" s="2" t="s">
        <v>23</v>
      </c>
      <c r="MY92" s="1" t="s">
        <v>24</v>
      </c>
      <c r="MZ92" s="2" t="s">
        <v>25</v>
      </c>
      <c r="NA92" s="2" t="s">
        <v>26</v>
      </c>
      <c r="NB92" s="1" t="s">
        <v>27</v>
      </c>
      <c r="NC92" s="2" t="s">
        <v>28</v>
      </c>
      <c r="ND92" s="2" t="s">
        <v>29</v>
      </c>
      <c r="NE92" s="1" t="s">
        <v>30</v>
      </c>
      <c r="NF92" s="2" t="s">
        <v>31</v>
      </c>
      <c r="NG92" s="2" t="s">
        <v>32</v>
      </c>
      <c r="NH92" s="1" t="s">
        <v>33</v>
      </c>
      <c r="NI92" s="2" t="s">
        <v>34</v>
      </c>
      <c r="NJ92" s="1" t="s">
        <v>35</v>
      </c>
      <c r="NK92" s="2" t="s">
        <v>36</v>
      </c>
      <c r="NL92" s="3" t="s">
        <v>37</v>
      </c>
    </row>
    <row r="93" spans="3:376" x14ac:dyDescent="0.3">
      <c r="C93" t="s">
        <v>1</v>
      </c>
      <c r="D93" s="8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10">
        <v>0</v>
      </c>
      <c r="AB93" t="s">
        <v>1</v>
      </c>
      <c r="AC93" s="20">
        <v>0</v>
      </c>
      <c r="AD93" s="56">
        <v>2</v>
      </c>
      <c r="AE93" s="56">
        <v>1</v>
      </c>
      <c r="AF93" s="56">
        <v>1</v>
      </c>
      <c r="AG93" s="21">
        <v>0</v>
      </c>
      <c r="AH93" s="21">
        <v>0</v>
      </c>
      <c r="AI93" s="21">
        <v>0</v>
      </c>
      <c r="AJ93" s="56">
        <v>1</v>
      </c>
      <c r="AK93" s="21">
        <v>0</v>
      </c>
      <c r="AL93" s="21">
        <v>0</v>
      </c>
      <c r="AM93" s="21">
        <v>0</v>
      </c>
      <c r="AN93" s="21">
        <v>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21">
        <v>0</v>
      </c>
      <c r="AY93" s="22">
        <v>0</v>
      </c>
      <c r="BA93" t="s">
        <v>1</v>
      </c>
      <c r="BB93" s="20">
        <v>0</v>
      </c>
      <c r="BC93" s="21">
        <v>0</v>
      </c>
      <c r="BD93" s="21">
        <v>0</v>
      </c>
      <c r="BE93" s="21">
        <v>0</v>
      </c>
      <c r="BF93" s="21">
        <v>0</v>
      </c>
      <c r="BG93" s="21">
        <v>0</v>
      </c>
      <c r="BH93" s="21">
        <v>0</v>
      </c>
      <c r="BI93" s="21">
        <v>0</v>
      </c>
      <c r="BJ93" s="21">
        <v>0</v>
      </c>
      <c r="BK93" s="21">
        <v>0</v>
      </c>
      <c r="BL93" s="21">
        <v>0</v>
      </c>
      <c r="BM93" s="21">
        <v>0</v>
      </c>
      <c r="BN93" s="21">
        <v>0</v>
      </c>
      <c r="BO93" s="21">
        <v>0</v>
      </c>
      <c r="BP93" s="21">
        <v>0</v>
      </c>
      <c r="BQ93" s="21">
        <v>0</v>
      </c>
      <c r="BR93" s="21">
        <v>0</v>
      </c>
      <c r="BS93" s="21">
        <v>0</v>
      </c>
      <c r="BT93" s="21">
        <v>0</v>
      </c>
      <c r="BU93" s="21">
        <v>0</v>
      </c>
      <c r="BV93" s="21">
        <v>0</v>
      </c>
      <c r="BW93" s="21">
        <v>0</v>
      </c>
      <c r="BX93" s="22">
        <v>0</v>
      </c>
      <c r="BZ93" t="s">
        <v>1</v>
      </c>
      <c r="CA93" s="20">
        <v>0</v>
      </c>
      <c r="CB93" s="21">
        <v>0</v>
      </c>
      <c r="CC93" s="21">
        <v>0</v>
      </c>
      <c r="CD93" s="21">
        <v>0</v>
      </c>
      <c r="CE93" s="21">
        <v>0</v>
      </c>
      <c r="CF93" s="21">
        <v>0</v>
      </c>
      <c r="CG93" s="56">
        <v>1</v>
      </c>
      <c r="CH93" s="56">
        <v>2</v>
      </c>
      <c r="CI93" s="21">
        <v>0</v>
      </c>
      <c r="CJ93" s="21">
        <v>0</v>
      </c>
      <c r="CK93" s="21">
        <v>0</v>
      </c>
      <c r="CL93" s="21">
        <v>0</v>
      </c>
      <c r="CM93" s="21">
        <v>0</v>
      </c>
      <c r="CN93" s="21">
        <v>0</v>
      </c>
      <c r="CO93" s="21">
        <v>0</v>
      </c>
      <c r="CP93" s="21">
        <v>0</v>
      </c>
      <c r="CQ93" s="21">
        <v>0</v>
      </c>
      <c r="CR93" s="56">
        <v>1</v>
      </c>
      <c r="CS93" s="56">
        <v>2</v>
      </c>
      <c r="CT93" s="56">
        <v>2</v>
      </c>
      <c r="CU93" s="56">
        <v>2</v>
      </c>
      <c r="CV93" s="56">
        <v>3</v>
      </c>
      <c r="CW93" s="57">
        <v>4</v>
      </c>
      <c r="CY93" t="s">
        <v>1</v>
      </c>
      <c r="CZ93" s="8">
        <v>0</v>
      </c>
      <c r="DA93" s="9">
        <v>0</v>
      </c>
      <c r="DB93" s="9">
        <v>0</v>
      </c>
      <c r="DC93" s="9">
        <v>0</v>
      </c>
      <c r="DD93" s="9">
        <v>0</v>
      </c>
      <c r="DE93" s="9">
        <v>0</v>
      </c>
      <c r="DF93" s="9">
        <v>0</v>
      </c>
      <c r="DG93" s="9">
        <v>0</v>
      </c>
      <c r="DH93" s="9">
        <v>0</v>
      </c>
      <c r="DI93" s="9">
        <v>0</v>
      </c>
      <c r="DJ93" s="9">
        <v>0</v>
      </c>
      <c r="DK93" s="9">
        <v>0</v>
      </c>
      <c r="DL93" s="9">
        <v>0</v>
      </c>
      <c r="DM93" s="9">
        <v>0</v>
      </c>
      <c r="DN93" s="9">
        <v>0</v>
      </c>
      <c r="DO93" s="9">
        <v>0</v>
      </c>
      <c r="DP93" s="9">
        <v>0</v>
      </c>
      <c r="DQ93" s="9">
        <v>0</v>
      </c>
      <c r="DR93" s="9">
        <v>0</v>
      </c>
      <c r="DS93" s="9">
        <v>0</v>
      </c>
      <c r="DT93" s="9">
        <v>0</v>
      </c>
      <c r="DU93" s="9">
        <v>0</v>
      </c>
      <c r="DV93" s="10">
        <v>0</v>
      </c>
      <c r="DX93" s="30" t="s">
        <v>1</v>
      </c>
      <c r="DY93" s="38">
        <v>0</v>
      </c>
      <c r="DZ93" s="39">
        <v>0</v>
      </c>
      <c r="EA93" s="39">
        <v>0</v>
      </c>
      <c r="EB93" s="39">
        <v>0</v>
      </c>
      <c r="EC93" s="39">
        <v>0</v>
      </c>
      <c r="ED93" s="39">
        <v>0</v>
      </c>
      <c r="EE93" s="39">
        <v>0</v>
      </c>
      <c r="EF93" s="39">
        <v>0</v>
      </c>
      <c r="EG93" s="39">
        <v>0</v>
      </c>
      <c r="EH93" s="39">
        <v>0</v>
      </c>
      <c r="EI93" s="39">
        <v>0</v>
      </c>
      <c r="EJ93" s="39">
        <v>0</v>
      </c>
      <c r="EK93" s="39">
        <v>3</v>
      </c>
      <c r="EL93" s="39">
        <v>5</v>
      </c>
      <c r="EM93" s="39">
        <v>7</v>
      </c>
      <c r="EN93" s="39">
        <v>8</v>
      </c>
      <c r="EO93" s="39">
        <v>0</v>
      </c>
      <c r="EP93" s="39">
        <v>0</v>
      </c>
      <c r="EQ93" s="39">
        <v>0</v>
      </c>
      <c r="ER93" s="39">
        <v>0</v>
      </c>
      <c r="ES93" s="39">
        <v>0</v>
      </c>
      <c r="ET93" s="39">
        <v>0</v>
      </c>
      <c r="EU93" s="40">
        <v>0</v>
      </c>
      <c r="EW93" t="s">
        <v>1</v>
      </c>
      <c r="EX93" s="8">
        <v>0</v>
      </c>
      <c r="EY93" s="9">
        <v>0</v>
      </c>
      <c r="EZ93" s="9">
        <v>0</v>
      </c>
      <c r="FA93" s="9">
        <v>0</v>
      </c>
      <c r="FB93" s="9">
        <v>0</v>
      </c>
      <c r="FC93" s="9">
        <v>0</v>
      </c>
      <c r="FD93" s="9">
        <v>0</v>
      </c>
      <c r="FE93" s="9">
        <v>0</v>
      </c>
      <c r="FF93" s="9">
        <v>0</v>
      </c>
      <c r="FG93" s="9">
        <v>0</v>
      </c>
      <c r="FH93" s="9">
        <v>0</v>
      </c>
      <c r="FI93" s="9">
        <v>0</v>
      </c>
      <c r="FJ93" s="9">
        <v>0</v>
      </c>
      <c r="FK93" s="9">
        <v>0</v>
      </c>
      <c r="FL93" s="9">
        <v>0</v>
      </c>
      <c r="FM93" s="9">
        <v>0</v>
      </c>
      <c r="FN93" s="9">
        <v>0</v>
      </c>
      <c r="FO93" s="9">
        <v>0</v>
      </c>
      <c r="FP93" s="9">
        <v>0</v>
      </c>
      <c r="FQ93" s="9">
        <v>0</v>
      </c>
      <c r="FR93" s="9">
        <v>0</v>
      </c>
      <c r="FS93" s="9">
        <v>0</v>
      </c>
      <c r="FT93" s="10">
        <v>0</v>
      </c>
      <c r="FV93" t="s">
        <v>1</v>
      </c>
      <c r="FW93" s="20">
        <v>0</v>
      </c>
      <c r="FX93" s="56">
        <v>2</v>
      </c>
      <c r="FY93" s="56">
        <v>2</v>
      </c>
      <c r="FZ93" s="21">
        <v>0</v>
      </c>
      <c r="GA93" s="21">
        <v>0</v>
      </c>
      <c r="GB93" s="21">
        <v>0</v>
      </c>
      <c r="GC93" s="21">
        <v>0</v>
      </c>
      <c r="GD93" s="21">
        <v>0</v>
      </c>
      <c r="GE93" s="21">
        <v>0</v>
      </c>
      <c r="GF93" s="21">
        <v>0</v>
      </c>
      <c r="GG93" s="21">
        <v>0</v>
      </c>
      <c r="GH93" s="21">
        <v>0</v>
      </c>
      <c r="GI93" s="21">
        <v>0</v>
      </c>
      <c r="GJ93" s="21">
        <v>0</v>
      </c>
      <c r="GK93" s="21">
        <v>0</v>
      </c>
      <c r="GL93" s="21">
        <v>0</v>
      </c>
      <c r="GM93" s="21">
        <v>0</v>
      </c>
      <c r="GN93" s="21">
        <v>0</v>
      </c>
      <c r="GO93" s="21">
        <v>0</v>
      </c>
      <c r="GP93" s="21">
        <v>0</v>
      </c>
      <c r="GQ93" s="21">
        <v>0</v>
      </c>
      <c r="GR93" s="21">
        <v>0</v>
      </c>
      <c r="GS93" s="22">
        <v>0</v>
      </c>
      <c r="GU93" t="s">
        <v>1</v>
      </c>
      <c r="GV93" s="4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0</v>
      </c>
      <c r="HD93" s="5">
        <v>0</v>
      </c>
      <c r="HE93" s="5">
        <v>0</v>
      </c>
      <c r="HF93" s="5">
        <v>0</v>
      </c>
      <c r="HG93" s="5">
        <v>0</v>
      </c>
      <c r="HH93" s="5">
        <v>0</v>
      </c>
      <c r="HI93" s="5">
        <v>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0</v>
      </c>
      <c r="HQ93" s="5">
        <v>0</v>
      </c>
      <c r="HR93" s="6">
        <v>0</v>
      </c>
      <c r="HT93" t="s">
        <v>1</v>
      </c>
      <c r="HU93" s="4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  <c r="ID93" s="5">
        <v>0</v>
      </c>
      <c r="IE93" s="5">
        <v>0</v>
      </c>
      <c r="IF93" s="5">
        <v>0</v>
      </c>
      <c r="IG93" s="5">
        <v>0</v>
      </c>
      <c r="IH93" s="5">
        <v>0</v>
      </c>
      <c r="II93" s="5">
        <v>0</v>
      </c>
      <c r="IJ93" s="5">
        <v>0</v>
      </c>
      <c r="IK93" s="5">
        <v>0</v>
      </c>
      <c r="IL93" s="5">
        <v>0</v>
      </c>
      <c r="IM93" s="5">
        <v>0</v>
      </c>
      <c r="IN93" s="5">
        <v>0</v>
      </c>
      <c r="IO93" s="5">
        <v>0</v>
      </c>
      <c r="IP93" s="5">
        <v>0</v>
      </c>
      <c r="IQ93" s="6">
        <v>0</v>
      </c>
      <c r="IS93" t="s">
        <v>1</v>
      </c>
      <c r="IT93" s="4">
        <v>0</v>
      </c>
      <c r="IU93" s="5">
        <v>0</v>
      </c>
      <c r="IV93" s="5">
        <v>0</v>
      </c>
      <c r="IW93" s="5">
        <v>0</v>
      </c>
      <c r="IX93" s="5">
        <v>0</v>
      </c>
      <c r="IY93" s="5">
        <v>0</v>
      </c>
      <c r="IZ93" s="5">
        <v>0</v>
      </c>
      <c r="JA93" s="5">
        <v>0</v>
      </c>
      <c r="JB93" s="5">
        <v>0</v>
      </c>
      <c r="JC93" s="5">
        <v>0</v>
      </c>
      <c r="JD93" s="5">
        <v>0</v>
      </c>
      <c r="JE93" s="5">
        <v>0</v>
      </c>
      <c r="JF93" s="5">
        <v>0</v>
      </c>
      <c r="JG93" s="5">
        <v>0</v>
      </c>
      <c r="JH93" s="5">
        <v>0</v>
      </c>
      <c r="JI93" s="5">
        <v>0</v>
      </c>
      <c r="JJ93" s="5">
        <v>0</v>
      </c>
      <c r="JK93" s="5">
        <v>0</v>
      </c>
      <c r="JL93" s="5">
        <v>0</v>
      </c>
      <c r="JM93" s="5">
        <v>0</v>
      </c>
      <c r="JN93" s="5">
        <v>0</v>
      </c>
      <c r="JO93" s="5">
        <v>0</v>
      </c>
      <c r="JP93" s="6">
        <v>0</v>
      </c>
      <c r="JR93" t="s">
        <v>1</v>
      </c>
      <c r="JS93" s="20">
        <v>0</v>
      </c>
      <c r="JT93" s="21">
        <v>0</v>
      </c>
      <c r="JU93" s="21">
        <v>0</v>
      </c>
      <c r="JV93" s="21">
        <v>0</v>
      </c>
      <c r="JW93" s="21">
        <v>0</v>
      </c>
      <c r="JX93" s="21">
        <v>0</v>
      </c>
      <c r="JY93" s="21">
        <v>0</v>
      </c>
      <c r="JZ93" s="21">
        <v>0</v>
      </c>
      <c r="KA93" s="21">
        <v>0</v>
      </c>
      <c r="KB93" s="21">
        <v>0</v>
      </c>
      <c r="KC93" s="21">
        <v>0</v>
      </c>
      <c r="KD93" s="21">
        <v>0</v>
      </c>
      <c r="KE93" s="21">
        <v>0</v>
      </c>
      <c r="KF93" s="21">
        <v>0</v>
      </c>
      <c r="KG93" s="21">
        <v>0</v>
      </c>
      <c r="KH93" s="21">
        <v>0</v>
      </c>
      <c r="KI93" s="21">
        <v>0</v>
      </c>
      <c r="KJ93" s="21">
        <v>0</v>
      </c>
      <c r="KK93" s="21">
        <v>0</v>
      </c>
      <c r="KL93" s="21">
        <v>0</v>
      </c>
      <c r="KM93" s="21">
        <v>0</v>
      </c>
      <c r="KN93" s="21">
        <v>0</v>
      </c>
      <c r="KO93" s="22">
        <v>0</v>
      </c>
      <c r="KQ93" t="s">
        <v>1</v>
      </c>
      <c r="KR93" s="4">
        <v>0</v>
      </c>
      <c r="KS93" s="5">
        <v>0</v>
      </c>
      <c r="KT93" s="5">
        <v>0</v>
      </c>
      <c r="KU93" s="5">
        <v>0</v>
      </c>
      <c r="KV93" s="5">
        <v>0</v>
      </c>
      <c r="KW93" s="5">
        <v>0</v>
      </c>
      <c r="KX93" s="5">
        <v>0</v>
      </c>
      <c r="KY93" s="5">
        <v>0</v>
      </c>
      <c r="KZ93" s="5">
        <v>0</v>
      </c>
      <c r="LA93" s="5">
        <v>0</v>
      </c>
      <c r="LB93" s="5">
        <v>0</v>
      </c>
      <c r="LC93" s="5">
        <v>0</v>
      </c>
      <c r="LD93" s="5">
        <v>0</v>
      </c>
      <c r="LE93" s="5">
        <v>0</v>
      </c>
      <c r="LF93" s="5">
        <v>0</v>
      </c>
      <c r="LG93" s="5">
        <v>0</v>
      </c>
      <c r="LH93" s="5">
        <v>0</v>
      </c>
      <c r="LI93" s="5">
        <v>0</v>
      </c>
      <c r="LJ93" s="5">
        <v>0</v>
      </c>
      <c r="LK93" s="5">
        <v>0</v>
      </c>
      <c r="LL93" s="5">
        <v>0</v>
      </c>
      <c r="LM93" s="5">
        <v>0</v>
      </c>
      <c r="LN93" s="6">
        <v>0</v>
      </c>
      <c r="LP93" t="s">
        <v>1</v>
      </c>
      <c r="LQ93" s="4">
        <v>0</v>
      </c>
      <c r="LR93" s="5">
        <v>0</v>
      </c>
      <c r="LS93" s="5">
        <v>0</v>
      </c>
      <c r="LT93" s="5">
        <v>0</v>
      </c>
      <c r="LU93" s="5">
        <v>0</v>
      </c>
      <c r="LV93" s="5">
        <v>0</v>
      </c>
      <c r="LW93" s="5">
        <v>0</v>
      </c>
      <c r="LX93" s="5">
        <v>0</v>
      </c>
      <c r="LY93" s="5">
        <v>0</v>
      </c>
      <c r="LZ93" s="5">
        <v>0</v>
      </c>
      <c r="MA93" s="5">
        <v>0</v>
      </c>
      <c r="MB93" s="5">
        <v>0</v>
      </c>
      <c r="MC93" s="5">
        <v>0</v>
      </c>
      <c r="MD93" s="5">
        <v>0</v>
      </c>
      <c r="ME93" s="5">
        <v>0</v>
      </c>
      <c r="MF93" s="5">
        <v>0</v>
      </c>
      <c r="MG93" s="5">
        <v>0</v>
      </c>
      <c r="MH93" s="5">
        <v>0</v>
      </c>
      <c r="MI93" s="5">
        <v>0</v>
      </c>
      <c r="MJ93" s="5">
        <v>0</v>
      </c>
      <c r="MK93" s="5">
        <v>0</v>
      </c>
      <c r="ML93" s="5">
        <v>0</v>
      </c>
      <c r="MM93" s="6">
        <v>0</v>
      </c>
      <c r="MO93" t="s">
        <v>1</v>
      </c>
      <c r="MP93" s="4">
        <v>0</v>
      </c>
      <c r="MQ93" s="5">
        <v>0</v>
      </c>
      <c r="MR93" s="5">
        <v>0</v>
      </c>
      <c r="MS93" s="5">
        <v>0</v>
      </c>
      <c r="MT93" s="5">
        <v>0</v>
      </c>
      <c r="MU93" s="5">
        <v>0</v>
      </c>
      <c r="MV93" s="5">
        <v>0</v>
      </c>
      <c r="MW93" s="5">
        <v>0</v>
      </c>
      <c r="MX93" s="5">
        <v>0</v>
      </c>
      <c r="MY93" s="5">
        <v>0</v>
      </c>
      <c r="MZ93" s="5">
        <v>0</v>
      </c>
      <c r="NA93" s="5">
        <v>0</v>
      </c>
      <c r="NB93" s="5">
        <v>0</v>
      </c>
      <c r="NC93" s="5">
        <v>0</v>
      </c>
      <c r="ND93" s="5">
        <v>0</v>
      </c>
      <c r="NE93" s="5">
        <v>0</v>
      </c>
      <c r="NF93" s="5">
        <v>0</v>
      </c>
      <c r="NG93" s="5">
        <v>0</v>
      </c>
      <c r="NH93" s="5">
        <v>0</v>
      </c>
      <c r="NI93" s="5">
        <v>0</v>
      </c>
      <c r="NJ93" s="5">
        <v>0</v>
      </c>
      <c r="NK93" s="5">
        <v>0</v>
      </c>
      <c r="NL93" s="6">
        <v>0</v>
      </c>
    </row>
    <row r="94" spans="3:376" x14ac:dyDescent="0.3">
      <c r="C94" t="s">
        <v>2</v>
      </c>
      <c r="D94" s="8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10">
        <v>0</v>
      </c>
      <c r="AB94" t="s">
        <v>2</v>
      </c>
      <c r="AC94" s="20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2">
        <v>0</v>
      </c>
      <c r="BA94" t="s">
        <v>2</v>
      </c>
      <c r="BB94" s="20">
        <v>0</v>
      </c>
      <c r="BC94" s="21">
        <v>0</v>
      </c>
      <c r="BD94" s="21">
        <v>0</v>
      </c>
      <c r="BE94" s="21">
        <v>0</v>
      </c>
      <c r="BF94" s="21">
        <v>0</v>
      </c>
      <c r="BG94" s="21">
        <v>0</v>
      </c>
      <c r="BH94" s="21">
        <v>0</v>
      </c>
      <c r="BI94" s="21">
        <v>0</v>
      </c>
      <c r="BJ94" s="21">
        <v>0</v>
      </c>
      <c r="BK94" s="21">
        <v>0</v>
      </c>
      <c r="BL94" s="21">
        <v>0</v>
      </c>
      <c r="BM94" s="21">
        <v>0</v>
      </c>
      <c r="BN94" s="21">
        <v>0</v>
      </c>
      <c r="BO94" s="21">
        <v>0</v>
      </c>
      <c r="BP94" s="21">
        <v>0</v>
      </c>
      <c r="BQ94" s="21">
        <v>0</v>
      </c>
      <c r="BR94" s="21">
        <v>0</v>
      </c>
      <c r="BS94" s="21">
        <v>0</v>
      </c>
      <c r="BT94" s="21">
        <v>0</v>
      </c>
      <c r="BU94" s="21">
        <v>0</v>
      </c>
      <c r="BV94" s="21">
        <v>0</v>
      </c>
      <c r="BW94" s="21">
        <v>0</v>
      </c>
      <c r="BX94" s="22">
        <v>0</v>
      </c>
      <c r="BZ94" t="s">
        <v>2</v>
      </c>
      <c r="CA94" s="20">
        <v>0</v>
      </c>
      <c r="CB94" s="21">
        <v>0</v>
      </c>
      <c r="CC94" s="21">
        <v>0</v>
      </c>
      <c r="CD94" s="21">
        <v>0</v>
      </c>
      <c r="CE94" s="21">
        <v>0</v>
      </c>
      <c r="CF94" s="21">
        <v>0</v>
      </c>
      <c r="CG94" s="21">
        <v>0</v>
      </c>
      <c r="CH94" s="21">
        <v>0</v>
      </c>
      <c r="CI94" s="21">
        <v>0</v>
      </c>
      <c r="CJ94" s="21">
        <v>0</v>
      </c>
      <c r="CK94" s="21">
        <v>0</v>
      </c>
      <c r="CL94" s="21">
        <v>0</v>
      </c>
      <c r="CM94" s="21">
        <v>0</v>
      </c>
      <c r="CN94" s="21">
        <v>0</v>
      </c>
      <c r="CO94" s="21">
        <v>0</v>
      </c>
      <c r="CP94" s="21">
        <v>0</v>
      </c>
      <c r="CQ94" s="21">
        <v>0</v>
      </c>
      <c r="CR94" s="21">
        <v>0</v>
      </c>
      <c r="CS94" s="21">
        <v>0</v>
      </c>
      <c r="CT94" s="21">
        <v>0</v>
      </c>
      <c r="CU94" s="21">
        <v>0</v>
      </c>
      <c r="CV94" s="21">
        <v>0</v>
      </c>
      <c r="CW94" s="22">
        <v>0</v>
      </c>
      <c r="CY94" t="s">
        <v>2</v>
      </c>
      <c r="CZ94" s="8">
        <v>0</v>
      </c>
      <c r="DA94" s="9">
        <v>0</v>
      </c>
      <c r="DB94" s="9">
        <v>0</v>
      </c>
      <c r="DC94" s="9">
        <v>0</v>
      </c>
      <c r="DD94" s="9">
        <v>0</v>
      </c>
      <c r="DE94" s="9">
        <v>0</v>
      </c>
      <c r="DF94" s="9">
        <v>0</v>
      </c>
      <c r="DG94" s="9">
        <v>0</v>
      </c>
      <c r="DH94" s="9">
        <v>0</v>
      </c>
      <c r="DI94" s="9">
        <v>0</v>
      </c>
      <c r="DJ94" s="9">
        <v>0</v>
      </c>
      <c r="DK94" s="9">
        <v>0</v>
      </c>
      <c r="DL94" s="9">
        <v>0</v>
      </c>
      <c r="DM94" s="9">
        <v>0</v>
      </c>
      <c r="DN94" s="9">
        <v>0</v>
      </c>
      <c r="DO94" s="9">
        <v>0</v>
      </c>
      <c r="DP94" s="9">
        <v>0</v>
      </c>
      <c r="DQ94" s="9">
        <v>0</v>
      </c>
      <c r="DR94" s="9">
        <v>0</v>
      </c>
      <c r="DS94" s="9">
        <v>0</v>
      </c>
      <c r="DT94" s="9">
        <v>0</v>
      </c>
      <c r="DU94" s="9">
        <v>0</v>
      </c>
      <c r="DV94" s="10">
        <v>0</v>
      </c>
      <c r="DX94" s="30" t="s">
        <v>2</v>
      </c>
      <c r="DY94" s="38">
        <v>0</v>
      </c>
      <c r="DZ94" s="39">
        <v>0</v>
      </c>
      <c r="EA94" s="39">
        <v>0</v>
      </c>
      <c r="EB94" s="39">
        <v>0</v>
      </c>
      <c r="EC94" s="39">
        <v>0</v>
      </c>
      <c r="ED94" s="39">
        <v>0</v>
      </c>
      <c r="EE94" s="39">
        <v>0</v>
      </c>
      <c r="EF94" s="39">
        <v>0</v>
      </c>
      <c r="EG94" s="39">
        <v>0</v>
      </c>
      <c r="EH94" s="39">
        <v>5</v>
      </c>
      <c r="EI94" s="39">
        <v>0</v>
      </c>
      <c r="EJ94" s="39">
        <v>0</v>
      </c>
      <c r="EK94" s="39">
        <v>0</v>
      </c>
      <c r="EL94" s="39">
        <v>0</v>
      </c>
      <c r="EM94" s="39">
        <v>0</v>
      </c>
      <c r="EN94" s="39">
        <v>0</v>
      </c>
      <c r="EO94" s="39">
        <v>0</v>
      </c>
      <c r="EP94" s="39">
        <v>0</v>
      </c>
      <c r="EQ94" s="39">
        <v>0</v>
      </c>
      <c r="ER94" s="39">
        <v>0</v>
      </c>
      <c r="ES94" s="39">
        <v>0</v>
      </c>
      <c r="ET94" s="39">
        <v>0</v>
      </c>
      <c r="EU94" s="40">
        <v>0</v>
      </c>
      <c r="EW94" t="s">
        <v>2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V94" t="s">
        <v>2</v>
      </c>
      <c r="FW94" s="20">
        <v>0</v>
      </c>
      <c r="FX94" s="21">
        <v>0</v>
      </c>
      <c r="FY94" s="21">
        <v>0</v>
      </c>
      <c r="FZ94" s="21">
        <v>0</v>
      </c>
      <c r="GA94" s="21">
        <v>0</v>
      </c>
      <c r="GB94" s="21">
        <v>0</v>
      </c>
      <c r="GC94" s="21">
        <v>0</v>
      </c>
      <c r="GD94" s="21">
        <v>0</v>
      </c>
      <c r="GE94" s="21">
        <v>0</v>
      </c>
      <c r="GF94" s="21">
        <v>0</v>
      </c>
      <c r="GG94" s="21">
        <v>0</v>
      </c>
      <c r="GH94" s="21">
        <v>0</v>
      </c>
      <c r="GI94" s="21">
        <v>0</v>
      </c>
      <c r="GJ94" s="21">
        <v>0</v>
      </c>
      <c r="GK94" s="21">
        <v>0</v>
      </c>
      <c r="GL94" s="21">
        <v>0</v>
      </c>
      <c r="GM94" s="21">
        <v>0</v>
      </c>
      <c r="GN94" s="21">
        <v>0</v>
      </c>
      <c r="GO94" s="21">
        <v>0</v>
      </c>
      <c r="GP94" s="21">
        <v>0</v>
      </c>
      <c r="GQ94" s="21">
        <v>0</v>
      </c>
      <c r="GR94" s="21">
        <v>0</v>
      </c>
      <c r="GS94" s="22">
        <v>0</v>
      </c>
      <c r="GU94" t="s">
        <v>2</v>
      </c>
      <c r="GV94" s="8">
        <v>0</v>
      </c>
      <c r="GW94" s="9">
        <v>0</v>
      </c>
      <c r="GX94" s="9">
        <v>0</v>
      </c>
      <c r="GY94" s="9">
        <v>0</v>
      </c>
      <c r="GZ94" s="9">
        <v>0</v>
      </c>
      <c r="HA94" s="9">
        <v>0</v>
      </c>
      <c r="HB94" s="9">
        <v>0</v>
      </c>
      <c r="HC94" s="9">
        <v>0</v>
      </c>
      <c r="HD94" s="9">
        <v>0</v>
      </c>
      <c r="HE94" s="9">
        <v>0</v>
      </c>
      <c r="HF94" s="9">
        <v>0</v>
      </c>
      <c r="HG94" s="9">
        <v>0</v>
      </c>
      <c r="HH94" s="9">
        <v>0</v>
      </c>
      <c r="HI94" s="9">
        <v>0</v>
      </c>
      <c r="HJ94" s="9">
        <v>0</v>
      </c>
      <c r="HK94" s="9">
        <v>0</v>
      </c>
      <c r="HL94" s="9">
        <v>0</v>
      </c>
      <c r="HM94" s="9">
        <v>0</v>
      </c>
      <c r="HN94" s="9">
        <v>0</v>
      </c>
      <c r="HO94" s="9">
        <v>0</v>
      </c>
      <c r="HP94" s="9">
        <v>0</v>
      </c>
      <c r="HQ94" s="9">
        <v>0</v>
      </c>
      <c r="HR94" s="10">
        <v>0</v>
      </c>
      <c r="HT94" t="s">
        <v>2</v>
      </c>
      <c r="HU94" s="4">
        <v>0</v>
      </c>
      <c r="HV94" s="5">
        <v>0</v>
      </c>
      <c r="HW94" s="5">
        <v>0</v>
      </c>
      <c r="HX94" s="5">
        <v>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0</v>
      </c>
      <c r="II94" s="5">
        <v>0</v>
      </c>
      <c r="IJ94" s="5">
        <v>0</v>
      </c>
      <c r="IK94" s="5">
        <v>0</v>
      </c>
      <c r="IL94" s="5">
        <v>0</v>
      </c>
      <c r="IM94" s="5">
        <v>0</v>
      </c>
      <c r="IN94" s="5">
        <v>0</v>
      </c>
      <c r="IO94" s="5">
        <v>0</v>
      </c>
      <c r="IP94" s="5">
        <v>0</v>
      </c>
      <c r="IQ94" s="6">
        <v>0</v>
      </c>
      <c r="IS94" t="s">
        <v>2</v>
      </c>
      <c r="IT94" s="4">
        <v>0</v>
      </c>
      <c r="IU94" s="5">
        <v>0</v>
      </c>
      <c r="IV94" s="5">
        <v>0</v>
      </c>
      <c r="IW94" s="5">
        <v>0</v>
      </c>
      <c r="IX94" s="5">
        <v>0</v>
      </c>
      <c r="IY94" s="5">
        <v>0</v>
      </c>
      <c r="IZ94" s="5">
        <v>0</v>
      </c>
      <c r="JA94" s="5">
        <v>0</v>
      </c>
      <c r="JB94" s="5">
        <v>0</v>
      </c>
      <c r="JC94" s="5">
        <v>0</v>
      </c>
      <c r="JD94" s="5">
        <v>0</v>
      </c>
      <c r="JE94" s="5">
        <v>0</v>
      </c>
      <c r="JF94" s="5">
        <v>0</v>
      </c>
      <c r="JG94" s="5">
        <v>0</v>
      </c>
      <c r="JH94" s="5">
        <v>0</v>
      </c>
      <c r="JI94" s="5">
        <v>0</v>
      </c>
      <c r="JJ94" s="5">
        <v>0</v>
      </c>
      <c r="JK94" s="5">
        <v>0</v>
      </c>
      <c r="JL94" s="5">
        <v>0</v>
      </c>
      <c r="JM94" s="5">
        <v>0</v>
      </c>
      <c r="JN94" s="5">
        <v>0</v>
      </c>
      <c r="JO94" s="5">
        <v>0</v>
      </c>
      <c r="JP94" s="6">
        <v>0</v>
      </c>
      <c r="JR94" t="s">
        <v>2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Q94" t="s">
        <v>2</v>
      </c>
      <c r="KR94" s="4">
        <v>0</v>
      </c>
      <c r="KS94" s="5">
        <v>0</v>
      </c>
      <c r="KT94" s="5">
        <v>0</v>
      </c>
      <c r="KU94" s="5">
        <v>0</v>
      </c>
      <c r="KV94" s="5">
        <v>0</v>
      </c>
      <c r="KW94" s="5">
        <v>0</v>
      </c>
      <c r="KX94" s="5">
        <v>0</v>
      </c>
      <c r="KY94" s="5">
        <v>0</v>
      </c>
      <c r="KZ94" s="5">
        <v>0</v>
      </c>
      <c r="LA94" s="5">
        <v>0</v>
      </c>
      <c r="LB94" s="5">
        <v>0</v>
      </c>
      <c r="LC94" s="5">
        <v>0</v>
      </c>
      <c r="LD94" s="5">
        <v>0</v>
      </c>
      <c r="LE94" s="5">
        <v>0</v>
      </c>
      <c r="LF94" s="5">
        <v>0</v>
      </c>
      <c r="LG94" s="5">
        <v>0</v>
      </c>
      <c r="LH94" s="5">
        <v>0</v>
      </c>
      <c r="LI94" s="5">
        <v>0</v>
      </c>
      <c r="LJ94" s="5">
        <v>0</v>
      </c>
      <c r="LK94" s="5">
        <v>0</v>
      </c>
      <c r="LL94" s="5">
        <v>0</v>
      </c>
      <c r="LM94" s="5">
        <v>0</v>
      </c>
      <c r="LN94" s="6">
        <v>0</v>
      </c>
      <c r="LP94" t="s">
        <v>2</v>
      </c>
      <c r="LQ94" s="4">
        <v>0</v>
      </c>
      <c r="LR94" s="5">
        <v>0</v>
      </c>
      <c r="LS94" s="5">
        <v>0</v>
      </c>
      <c r="LT94" s="5">
        <v>0</v>
      </c>
      <c r="LU94" s="5">
        <v>0</v>
      </c>
      <c r="LV94" s="5">
        <v>0</v>
      </c>
      <c r="LW94" s="5">
        <v>0</v>
      </c>
      <c r="LX94" s="5">
        <v>0</v>
      </c>
      <c r="LY94" s="5">
        <v>0</v>
      </c>
      <c r="LZ94" s="5">
        <v>0</v>
      </c>
      <c r="MA94" s="5">
        <v>0</v>
      </c>
      <c r="MB94" s="5">
        <v>0</v>
      </c>
      <c r="MC94" s="5">
        <v>0</v>
      </c>
      <c r="MD94" s="5">
        <v>0</v>
      </c>
      <c r="ME94" s="5">
        <v>0</v>
      </c>
      <c r="MF94" s="5">
        <v>0</v>
      </c>
      <c r="MG94" s="5">
        <v>0</v>
      </c>
      <c r="MH94" s="5">
        <v>0</v>
      </c>
      <c r="MI94" s="5">
        <v>0</v>
      </c>
      <c r="MJ94" s="5">
        <v>0</v>
      </c>
      <c r="MK94" s="5">
        <v>0</v>
      </c>
      <c r="ML94" s="5">
        <v>0</v>
      </c>
      <c r="MM94" s="6">
        <v>0</v>
      </c>
      <c r="MO94" t="s">
        <v>2</v>
      </c>
      <c r="MP94" s="4">
        <v>0</v>
      </c>
      <c r="MQ94" s="5">
        <v>0</v>
      </c>
      <c r="MR94" s="5">
        <v>0</v>
      </c>
      <c r="MS94" s="5">
        <v>0</v>
      </c>
      <c r="MT94" s="5">
        <v>0</v>
      </c>
      <c r="MU94" s="5">
        <v>0</v>
      </c>
      <c r="MV94" s="5">
        <v>0</v>
      </c>
      <c r="MW94" s="5">
        <v>0</v>
      </c>
      <c r="MX94" s="5">
        <v>0</v>
      </c>
      <c r="MY94" s="5">
        <v>0</v>
      </c>
      <c r="MZ94" s="5">
        <v>0</v>
      </c>
      <c r="NA94" s="5">
        <v>0</v>
      </c>
      <c r="NB94" s="5">
        <v>0</v>
      </c>
      <c r="NC94" s="5">
        <v>0</v>
      </c>
      <c r="ND94" s="5">
        <v>0</v>
      </c>
      <c r="NE94" s="5">
        <v>0</v>
      </c>
      <c r="NF94" s="5">
        <v>0</v>
      </c>
      <c r="NG94" s="5">
        <v>0</v>
      </c>
      <c r="NH94" s="5">
        <v>0</v>
      </c>
      <c r="NI94" s="5">
        <v>0</v>
      </c>
      <c r="NJ94" s="5">
        <v>0</v>
      </c>
      <c r="NK94" s="5">
        <v>0</v>
      </c>
      <c r="NL94" s="6">
        <v>0</v>
      </c>
    </row>
    <row r="95" spans="3:376" x14ac:dyDescent="0.3">
      <c r="C95" t="s">
        <v>3</v>
      </c>
      <c r="D95" s="8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10">
        <v>0</v>
      </c>
      <c r="AB95" t="s">
        <v>3</v>
      </c>
      <c r="AC95" s="20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21">
        <v>0</v>
      </c>
      <c r="AY95" s="22">
        <v>0</v>
      </c>
      <c r="BA95" t="s">
        <v>3</v>
      </c>
      <c r="BB95" s="20">
        <v>0</v>
      </c>
      <c r="BC95" s="21">
        <v>0</v>
      </c>
      <c r="BD95" s="21">
        <v>0</v>
      </c>
      <c r="BE95" s="21">
        <v>0</v>
      </c>
      <c r="BF95" s="21">
        <v>0</v>
      </c>
      <c r="BG95" s="21">
        <v>0</v>
      </c>
      <c r="BH95" s="21">
        <v>0</v>
      </c>
      <c r="BI95" s="21">
        <v>0</v>
      </c>
      <c r="BJ95" s="21">
        <v>0</v>
      </c>
      <c r="BK95" s="21">
        <v>0</v>
      </c>
      <c r="BL95" s="21">
        <v>0</v>
      </c>
      <c r="BM95" s="21">
        <v>0</v>
      </c>
      <c r="BN95" s="21">
        <v>0</v>
      </c>
      <c r="BO95" s="21">
        <v>0</v>
      </c>
      <c r="BP95" s="21">
        <v>0</v>
      </c>
      <c r="BQ95" s="21">
        <v>0</v>
      </c>
      <c r="BR95" s="21">
        <v>0</v>
      </c>
      <c r="BS95" s="21">
        <v>0</v>
      </c>
      <c r="BT95" s="21">
        <v>0</v>
      </c>
      <c r="BU95" s="21">
        <v>0</v>
      </c>
      <c r="BV95" s="21">
        <v>0</v>
      </c>
      <c r="BW95" s="21">
        <v>0</v>
      </c>
      <c r="BX95" s="22">
        <v>0</v>
      </c>
      <c r="BZ95" t="s">
        <v>3</v>
      </c>
      <c r="CA95" s="20">
        <v>0</v>
      </c>
      <c r="CB95" s="21">
        <v>0</v>
      </c>
      <c r="CC95" s="21">
        <v>0</v>
      </c>
      <c r="CD95" s="21">
        <v>0</v>
      </c>
      <c r="CE95" s="21">
        <v>0</v>
      </c>
      <c r="CF95" s="21">
        <v>0</v>
      </c>
      <c r="CG95" s="21">
        <v>0</v>
      </c>
      <c r="CH95" s="21">
        <v>0</v>
      </c>
      <c r="CI95" s="21">
        <v>0</v>
      </c>
      <c r="CJ95" s="21">
        <v>0</v>
      </c>
      <c r="CK95" s="21">
        <v>0</v>
      </c>
      <c r="CL95" s="21">
        <v>0</v>
      </c>
      <c r="CM95" s="21">
        <v>0</v>
      </c>
      <c r="CN95" s="21">
        <v>0</v>
      </c>
      <c r="CO95" s="21">
        <v>0</v>
      </c>
      <c r="CP95" s="21">
        <v>0</v>
      </c>
      <c r="CQ95" s="21">
        <v>0</v>
      </c>
      <c r="CR95" s="21">
        <v>0</v>
      </c>
      <c r="CS95" s="21">
        <v>0</v>
      </c>
      <c r="CT95" s="21">
        <v>0</v>
      </c>
      <c r="CU95" s="21">
        <v>0</v>
      </c>
      <c r="CV95" s="21">
        <v>0</v>
      </c>
      <c r="CW95" s="22">
        <v>0</v>
      </c>
      <c r="CY95" t="s">
        <v>3</v>
      </c>
      <c r="CZ95" s="20">
        <v>0</v>
      </c>
      <c r="DA95" s="21">
        <v>0</v>
      </c>
      <c r="DB95" s="21">
        <v>0</v>
      </c>
      <c r="DC95" s="21">
        <v>0</v>
      </c>
      <c r="DD95" s="21">
        <v>0</v>
      </c>
      <c r="DE95" s="21">
        <v>0</v>
      </c>
      <c r="DF95" s="21">
        <v>0</v>
      </c>
      <c r="DG95" s="21">
        <v>0</v>
      </c>
      <c r="DH95" s="21">
        <v>0</v>
      </c>
      <c r="DI95" s="21">
        <v>0</v>
      </c>
      <c r="DJ95" s="21">
        <v>0</v>
      </c>
      <c r="DK95" s="21">
        <v>0</v>
      </c>
      <c r="DL95" s="21">
        <v>0</v>
      </c>
      <c r="DM95" s="21">
        <v>0</v>
      </c>
      <c r="DN95" s="21">
        <v>0</v>
      </c>
      <c r="DO95" s="21">
        <v>0</v>
      </c>
      <c r="DP95" s="21">
        <v>0</v>
      </c>
      <c r="DQ95" s="21">
        <v>0</v>
      </c>
      <c r="DR95" s="21">
        <v>0</v>
      </c>
      <c r="DS95" s="21">
        <v>0</v>
      </c>
      <c r="DT95" s="21">
        <v>0</v>
      </c>
      <c r="DU95" s="21">
        <v>0</v>
      </c>
      <c r="DV95" s="22">
        <v>0</v>
      </c>
      <c r="DX95" s="30" t="s">
        <v>3</v>
      </c>
      <c r="DY95" s="30">
        <v>0</v>
      </c>
      <c r="DZ95" s="30">
        <v>0</v>
      </c>
      <c r="EA95" s="30">
        <v>0</v>
      </c>
      <c r="EB95" s="30">
        <v>0</v>
      </c>
      <c r="EC95" s="30">
        <v>0</v>
      </c>
      <c r="ED95" s="30">
        <v>0</v>
      </c>
      <c r="EE95" s="30">
        <v>0</v>
      </c>
      <c r="EF95" s="30">
        <v>0</v>
      </c>
      <c r="EG95" s="30">
        <v>0</v>
      </c>
      <c r="EH95" s="30">
        <v>0</v>
      </c>
      <c r="EI95" s="30">
        <v>0</v>
      </c>
      <c r="EJ95" s="30">
        <v>0</v>
      </c>
      <c r="EK95" s="30">
        <v>0</v>
      </c>
      <c r="EL95" s="30">
        <v>0</v>
      </c>
      <c r="EM95" s="30">
        <v>0</v>
      </c>
      <c r="EN95" s="30">
        <v>0</v>
      </c>
      <c r="EO95" s="30">
        <v>0</v>
      </c>
      <c r="EP95" s="30">
        <v>0</v>
      </c>
      <c r="EQ95" s="30">
        <v>0</v>
      </c>
      <c r="ER95" s="30">
        <v>0</v>
      </c>
      <c r="ES95" s="30">
        <v>0</v>
      </c>
      <c r="ET95" s="30">
        <v>0</v>
      </c>
      <c r="EU95" s="30">
        <v>0</v>
      </c>
      <c r="EW95" t="s">
        <v>3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V95" t="s">
        <v>3</v>
      </c>
      <c r="FW95" s="20">
        <v>0</v>
      </c>
      <c r="FX95" s="21">
        <v>0</v>
      </c>
      <c r="FY95" s="21">
        <v>0</v>
      </c>
      <c r="FZ95" s="21">
        <v>0</v>
      </c>
      <c r="GA95" s="21">
        <v>0</v>
      </c>
      <c r="GB95" s="21">
        <v>0</v>
      </c>
      <c r="GC95" s="56">
        <v>2</v>
      </c>
      <c r="GD95" s="21">
        <v>0</v>
      </c>
      <c r="GE95" s="56">
        <v>2</v>
      </c>
      <c r="GF95" s="21">
        <v>0</v>
      </c>
      <c r="GG95" s="21">
        <v>0</v>
      </c>
      <c r="GH95" s="56">
        <v>3</v>
      </c>
      <c r="GI95" s="56">
        <v>3</v>
      </c>
      <c r="GJ95" s="21">
        <v>0</v>
      </c>
      <c r="GK95" s="21">
        <v>0</v>
      </c>
      <c r="GL95" s="21">
        <v>0</v>
      </c>
      <c r="GM95" s="21">
        <v>0</v>
      </c>
      <c r="GN95" s="21">
        <v>0</v>
      </c>
      <c r="GO95" s="21">
        <v>0</v>
      </c>
      <c r="GP95" s="56">
        <v>2</v>
      </c>
      <c r="GQ95" s="21">
        <v>0</v>
      </c>
      <c r="GR95" s="21">
        <v>0</v>
      </c>
      <c r="GS95" s="22">
        <v>0</v>
      </c>
      <c r="GU95" t="s">
        <v>3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T95" t="s">
        <v>3</v>
      </c>
      <c r="HU95" s="4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6">
        <v>0</v>
      </c>
      <c r="IS95" t="s">
        <v>3</v>
      </c>
      <c r="IT95" s="4">
        <v>0</v>
      </c>
      <c r="IU95" s="5">
        <v>0</v>
      </c>
      <c r="IV95" s="5">
        <v>0</v>
      </c>
      <c r="IW95" s="5">
        <v>0</v>
      </c>
      <c r="IX95" s="5">
        <v>0</v>
      </c>
      <c r="IY95" s="5">
        <v>0</v>
      </c>
      <c r="IZ95" s="5">
        <v>0</v>
      </c>
      <c r="JA95" s="5">
        <v>0</v>
      </c>
      <c r="JB95" s="5">
        <v>0</v>
      </c>
      <c r="JC95" s="5">
        <v>0</v>
      </c>
      <c r="JD95" s="5">
        <v>0</v>
      </c>
      <c r="JE95" s="5">
        <v>0</v>
      </c>
      <c r="JF95" s="5">
        <v>0</v>
      </c>
      <c r="JG95" s="5">
        <v>0</v>
      </c>
      <c r="JH95" s="5">
        <v>0</v>
      </c>
      <c r="JI95" s="5">
        <v>0</v>
      </c>
      <c r="JJ95" s="5">
        <v>0</v>
      </c>
      <c r="JK95" s="5">
        <v>0</v>
      </c>
      <c r="JL95" s="5">
        <v>0</v>
      </c>
      <c r="JM95" s="5">
        <v>0</v>
      </c>
      <c r="JN95" s="5">
        <v>0</v>
      </c>
      <c r="JO95" s="5">
        <v>0</v>
      </c>
      <c r="JP95" s="6">
        <v>0</v>
      </c>
      <c r="JR95" t="s">
        <v>3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Q95" t="s">
        <v>3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P95" t="s">
        <v>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O95" t="s">
        <v>3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</row>
    <row r="96" spans="3:376" x14ac:dyDescent="0.3">
      <c r="C96" t="s">
        <v>4</v>
      </c>
      <c r="D96" s="8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10">
        <v>0</v>
      </c>
      <c r="AB96" t="s">
        <v>4</v>
      </c>
      <c r="AC96" s="20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21">
        <v>0</v>
      </c>
      <c r="AY96" s="22">
        <v>0</v>
      </c>
      <c r="BA96" t="s">
        <v>4</v>
      </c>
      <c r="BB96" s="20">
        <v>0</v>
      </c>
      <c r="BC96" s="21">
        <v>0</v>
      </c>
      <c r="BD96" s="21">
        <v>0</v>
      </c>
      <c r="BE96" s="21">
        <v>0</v>
      </c>
      <c r="BF96" s="21">
        <v>0</v>
      </c>
      <c r="BG96" s="21">
        <v>0</v>
      </c>
      <c r="BH96" s="21">
        <v>0</v>
      </c>
      <c r="BI96" s="21">
        <v>0</v>
      </c>
      <c r="BJ96" s="21">
        <v>0</v>
      </c>
      <c r="BK96" s="21">
        <v>0</v>
      </c>
      <c r="BL96" s="21">
        <v>0</v>
      </c>
      <c r="BM96" s="21">
        <v>0</v>
      </c>
      <c r="BN96" s="21">
        <v>0</v>
      </c>
      <c r="BO96" s="21">
        <v>0</v>
      </c>
      <c r="BP96" s="21">
        <v>0</v>
      </c>
      <c r="BQ96" s="21">
        <v>0</v>
      </c>
      <c r="BR96" s="21">
        <v>0</v>
      </c>
      <c r="BS96" s="21">
        <v>0</v>
      </c>
      <c r="BT96" s="21">
        <v>0</v>
      </c>
      <c r="BU96" s="21">
        <v>0</v>
      </c>
      <c r="BV96" s="21">
        <v>0</v>
      </c>
      <c r="BW96" s="21">
        <v>0</v>
      </c>
      <c r="BX96" s="22">
        <v>0</v>
      </c>
      <c r="BZ96" t="s">
        <v>4</v>
      </c>
      <c r="CA96" s="20">
        <v>0</v>
      </c>
      <c r="CB96" s="21">
        <v>0</v>
      </c>
      <c r="CC96" s="21">
        <v>0</v>
      </c>
      <c r="CD96" s="21">
        <v>0</v>
      </c>
      <c r="CE96" s="21">
        <v>0</v>
      </c>
      <c r="CF96" s="21">
        <v>0</v>
      </c>
      <c r="CG96" s="21">
        <v>0</v>
      </c>
      <c r="CH96" s="21">
        <v>0</v>
      </c>
      <c r="CI96" s="21">
        <v>0</v>
      </c>
      <c r="CJ96" s="21">
        <v>0</v>
      </c>
      <c r="CK96" s="21">
        <v>0</v>
      </c>
      <c r="CL96" s="21">
        <v>0</v>
      </c>
      <c r="CM96" s="21">
        <v>0</v>
      </c>
      <c r="CN96" s="21">
        <v>0</v>
      </c>
      <c r="CO96" s="21">
        <v>0</v>
      </c>
      <c r="CP96" s="21">
        <v>0</v>
      </c>
      <c r="CQ96" s="21">
        <v>0</v>
      </c>
      <c r="CR96" s="21">
        <v>0</v>
      </c>
      <c r="CS96" s="21">
        <v>0</v>
      </c>
      <c r="CT96" s="21">
        <v>0</v>
      </c>
      <c r="CU96" s="21">
        <v>0</v>
      </c>
      <c r="CV96" s="21">
        <v>0</v>
      </c>
      <c r="CW96" s="22">
        <v>0</v>
      </c>
      <c r="CY96" t="s">
        <v>4</v>
      </c>
      <c r="CZ96" s="8">
        <v>0</v>
      </c>
      <c r="DA96" s="9">
        <v>0</v>
      </c>
      <c r="DB96" s="9">
        <v>0</v>
      </c>
      <c r="DC96" s="9">
        <v>0</v>
      </c>
      <c r="DD96" s="9">
        <v>0</v>
      </c>
      <c r="DE96" s="9">
        <v>0</v>
      </c>
      <c r="DF96" s="9">
        <v>0</v>
      </c>
      <c r="DG96" s="9">
        <v>0</v>
      </c>
      <c r="DH96" s="9">
        <v>0</v>
      </c>
      <c r="DI96" s="9">
        <v>0</v>
      </c>
      <c r="DJ96" s="9">
        <v>0</v>
      </c>
      <c r="DK96" s="9">
        <v>0</v>
      </c>
      <c r="DL96" s="9">
        <v>0</v>
      </c>
      <c r="DM96" s="9">
        <v>0</v>
      </c>
      <c r="DN96" s="9">
        <v>0</v>
      </c>
      <c r="DO96" s="9">
        <v>0</v>
      </c>
      <c r="DP96" s="9">
        <v>0</v>
      </c>
      <c r="DQ96" s="9">
        <v>0</v>
      </c>
      <c r="DR96" s="9">
        <v>0</v>
      </c>
      <c r="DS96" s="9">
        <v>0</v>
      </c>
      <c r="DT96" s="9">
        <v>0</v>
      </c>
      <c r="DU96" s="9">
        <v>0</v>
      </c>
      <c r="DV96" s="10">
        <v>0</v>
      </c>
      <c r="DX96" s="30" t="s">
        <v>4</v>
      </c>
      <c r="DY96" s="38">
        <v>0</v>
      </c>
      <c r="DZ96" s="39">
        <v>0</v>
      </c>
      <c r="EA96" s="39">
        <v>0</v>
      </c>
      <c r="EB96" s="39">
        <v>0</v>
      </c>
      <c r="EC96" s="39">
        <v>0</v>
      </c>
      <c r="ED96" s="39">
        <v>6</v>
      </c>
      <c r="EE96" s="39">
        <v>0</v>
      </c>
      <c r="EF96" s="39">
        <v>0</v>
      </c>
      <c r="EG96" s="39">
        <v>0</v>
      </c>
      <c r="EH96" s="39">
        <v>0</v>
      </c>
      <c r="EI96" s="39">
        <v>0</v>
      </c>
      <c r="EJ96" s="39">
        <v>0</v>
      </c>
      <c r="EK96" s="39">
        <v>0</v>
      </c>
      <c r="EL96" s="39">
        <v>0</v>
      </c>
      <c r="EM96" s="39">
        <v>0</v>
      </c>
      <c r="EN96" s="39">
        <v>0</v>
      </c>
      <c r="EO96" s="39">
        <v>0</v>
      </c>
      <c r="EP96" s="39">
        <v>0</v>
      </c>
      <c r="EQ96" s="39">
        <v>0</v>
      </c>
      <c r="ER96" s="39">
        <v>0</v>
      </c>
      <c r="ES96" s="39">
        <v>6</v>
      </c>
      <c r="ET96" s="39">
        <v>6</v>
      </c>
      <c r="EU96" s="40">
        <v>0</v>
      </c>
      <c r="EW96" t="s">
        <v>4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V96" t="s">
        <v>4</v>
      </c>
      <c r="FW96" s="20">
        <v>0</v>
      </c>
      <c r="FX96" s="21">
        <v>0</v>
      </c>
      <c r="FY96" s="21">
        <v>0</v>
      </c>
      <c r="FZ96" s="21">
        <v>0</v>
      </c>
      <c r="GA96" s="21">
        <v>0</v>
      </c>
      <c r="GB96" s="21">
        <v>0</v>
      </c>
      <c r="GC96" s="21">
        <v>0</v>
      </c>
      <c r="GD96" s="21">
        <v>0</v>
      </c>
      <c r="GE96" s="21">
        <v>0</v>
      </c>
      <c r="GF96" s="21">
        <v>0</v>
      </c>
      <c r="GG96" s="21">
        <v>0</v>
      </c>
      <c r="GH96" s="21">
        <v>0</v>
      </c>
      <c r="GI96" s="21">
        <v>0</v>
      </c>
      <c r="GJ96" s="21">
        <v>0</v>
      </c>
      <c r="GK96" s="21">
        <v>0</v>
      </c>
      <c r="GL96" s="21">
        <v>0</v>
      </c>
      <c r="GM96" s="21">
        <v>0</v>
      </c>
      <c r="GN96" s="21">
        <v>0</v>
      </c>
      <c r="GO96" s="21">
        <v>0</v>
      </c>
      <c r="GP96" s="21">
        <v>0</v>
      </c>
      <c r="GQ96" s="21">
        <v>0</v>
      </c>
      <c r="GR96" s="21">
        <v>0</v>
      </c>
      <c r="GS96" s="22">
        <v>0</v>
      </c>
      <c r="GU96" t="s">
        <v>4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 s="25">
        <v>0</v>
      </c>
      <c r="HT96" t="s">
        <v>4</v>
      </c>
      <c r="HU96" s="4">
        <v>0</v>
      </c>
      <c r="HV96" s="5">
        <v>0</v>
      </c>
      <c r="HW96" s="5">
        <v>0</v>
      </c>
      <c r="HX96" s="5">
        <v>0</v>
      </c>
      <c r="HY96" s="5">
        <v>0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5">
        <v>0</v>
      </c>
      <c r="IJ96" s="5">
        <v>0</v>
      </c>
      <c r="IK96" s="5">
        <v>0</v>
      </c>
      <c r="IL96" s="5">
        <v>0</v>
      </c>
      <c r="IM96" s="5">
        <v>0</v>
      </c>
      <c r="IN96" s="5">
        <v>0</v>
      </c>
      <c r="IO96" s="5">
        <v>0</v>
      </c>
      <c r="IP96" s="5">
        <v>0</v>
      </c>
      <c r="IQ96" s="6">
        <v>0</v>
      </c>
      <c r="IS96" t="s">
        <v>4</v>
      </c>
      <c r="IT96" s="4">
        <v>0</v>
      </c>
      <c r="IU96" s="5">
        <v>0</v>
      </c>
      <c r="IV96" s="5">
        <v>0</v>
      </c>
      <c r="IW96" s="5">
        <v>0</v>
      </c>
      <c r="IX96" s="5">
        <v>0</v>
      </c>
      <c r="IY96" s="5">
        <v>0</v>
      </c>
      <c r="IZ96" s="5">
        <v>0</v>
      </c>
      <c r="JA96" s="5">
        <v>0</v>
      </c>
      <c r="JB96" s="5">
        <v>0</v>
      </c>
      <c r="JC96" s="5">
        <v>0</v>
      </c>
      <c r="JD96" s="5">
        <v>0</v>
      </c>
      <c r="JE96" s="5">
        <v>0</v>
      </c>
      <c r="JF96" s="5">
        <v>0</v>
      </c>
      <c r="JG96" s="5">
        <v>0</v>
      </c>
      <c r="JH96" s="5">
        <v>0</v>
      </c>
      <c r="JI96" s="5">
        <v>0</v>
      </c>
      <c r="JJ96" s="5">
        <v>0</v>
      </c>
      <c r="JK96" s="5">
        <v>0</v>
      </c>
      <c r="JL96" s="5">
        <v>0</v>
      </c>
      <c r="JM96" s="5">
        <v>0</v>
      </c>
      <c r="JN96" s="5">
        <v>0</v>
      </c>
      <c r="JO96" s="5">
        <v>0</v>
      </c>
      <c r="JP96" s="6">
        <v>0</v>
      </c>
      <c r="JR96" t="s">
        <v>4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Q96" t="s">
        <v>4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P96" t="s">
        <v>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O96" t="s">
        <v>4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</row>
    <row r="97" spans="3:376" x14ac:dyDescent="0.3">
      <c r="C97" t="s">
        <v>5</v>
      </c>
      <c r="D97" s="8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10">
        <v>0</v>
      </c>
      <c r="AB97" t="s">
        <v>5</v>
      </c>
      <c r="AC97" s="20">
        <v>0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21">
        <v>0</v>
      </c>
      <c r="AY97" s="22">
        <v>0</v>
      </c>
      <c r="BA97" t="s">
        <v>5</v>
      </c>
      <c r="BB97" s="20">
        <v>0</v>
      </c>
      <c r="BC97" s="21">
        <v>0</v>
      </c>
      <c r="BD97" s="21">
        <v>0</v>
      </c>
      <c r="BE97" s="21">
        <v>0</v>
      </c>
      <c r="BF97" s="21">
        <v>0</v>
      </c>
      <c r="BG97" s="21">
        <v>0</v>
      </c>
      <c r="BH97" s="21">
        <v>0</v>
      </c>
      <c r="BI97" s="21">
        <v>0</v>
      </c>
      <c r="BJ97" s="21">
        <v>0</v>
      </c>
      <c r="BK97" s="21">
        <v>0</v>
      </c>
      <c r="BL97" s="21">
        <v>0</v>
      </c>
      <c r="BM97" s="21">
        <v>0</v>
      </c>
      <c r="BN97" s="21">
        <v>0</v>
      </c>
      <c r="BO97" s="21">
        <v>0</v>
      </c>
      <c r="BP97" s="21">
        <v>0</v>
      </c>
      <c r="BQ97" s="21">
        <v>0</v>
      </c>
      <c r="BR97" s="21">
        <v>0</v>
      </c>
      <c r="BS97" s="21">
        <v>0</v>
      </c>
      <c r="BT97" s="21">
        <v>0</v>
      </c>
      <c r="BU97" s="21">
        <v>0</v>
      </c>
      <c r="BV97" s="21">
        <v>0</v>
      </c>
      <c r="BW97" s="21">
        <v>0</v>
      </c>
      <c r="BX97" s="22">
        <v>0</v>
      </c>
      <c r="BZ97" t="s">
        <v>5</v>
      </c>
      <c r="CA97" s="20">
        <v>0</v>
      </c>
      <c r="CB97" s="21">
        <v>0</v>
      </c>
      <c r="CC97" s="21">
        <v>0</v>
      </c>
      <c r="CD97" s="21">
        <v>0</v>
      </c>
      <c r="CE97" s="21">
        <v>0</v>
      </c>
      <c r="CF97" s="21">
        <v>0</v>
      </c>
      <c r="CG97" s="21">
        <v>0</v>
      </c>
      <c r="CH97" s="21">
        <v>0</v>
      </c>
      <c r="CI97" s="21">
        <v>0</v>
      </c>
      <c r="CJ97" s="21">
        <v>0</v>
      </c>
      <c r="CK97" s="21">
        <v>0</v>
      </c>
      <c r="CL97" s="21">
        <v>0</v>
      </c>
      <c r="CM97" s="21">
        <v>0</v>
      </c>
      <c r="CN97" s="21">
        <v>0</v>
      </c>
      <c r="CO97" s="21">
        <v>0</v>
      </c>
      <c r="CP97" s="21">
        <v>0</v>
      </c>
      <c r="CQ97" s="21">
        <v>0</v>
      </c>
      <c r="CR97" s="21">
        <v>0</v>
      </c>
      <c r="CS97" s="21">
        <v>0</v>
      </c>
      <c r="CT97" s="21">
        <v>0</v>
      </c>
      <c r="CU97" s="21">
        <v>0</v>
      </c>
      <c r="CV97" s="21">
        <v>0</v>
      </c>
      <c r="CW97" s="22">
        <v>0</v>
      </c>
      <c r="CY97" t="s">
        <v>5</v>
      </c>
      <c r="CZ97" s="4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6">
        <v>0</v>
      </c>
      <c r="DX97" s="30" t="s">
        <v>5</v>
      </c>
      <c r="DY97" s="38">
        <v>0</v>
      </c>
      <c r="DZ97" s="39">
        <v>0</v>
      </c>
      <c r="EA97" s="39">
        <v>0</v>
      </c>
      <c r="EB97" s="39">
        <v>0</v>
      </c>
      <c r="EC97" s="39">
        <v>0</v>
      </c>
      <c r="ED97" s="39">
        <v>0</v>
      </c>
      <c r="EE97" s="39">
        <v>0</v>
      </c>
      <c r="EF97" s="39">
        <v>0</v>
      </c>
      <c r="EG97" s="39">
        <v>0</v>
      </c>
      <c r="EH97" s="39">
        <v>4</v>
      </c>
      <c r="EI97" s="39">
        <v>0</v>
      </c>
      <c r="EJ97" s="39">
        <v>0</v>
      </c>
      <c r="EK97" s="39">
        <v>0</v>
      </c>
      <c r="EL97" s="39">
        <v>0</v>
      </c>
      <c r="EM97" s="39">
        <v>0</v>
      </c>
      <c r="EN97" s="39">
        <v>0</v>
      </c>
      <c r="EO97" s="39">
        <v>0</v>
      </c>
      <c r="EP97" s="39">
        <v>0</v>
      </c>
      <c r="EQ97" s="39">
        <v>0</v>
      </c>
      <c r="ER97" s="39">
        <v>0</v>
      </c>
      <c r="ES97" s="39">
        <v>0</v>
      </c>
      <c r="ET97" s="39">
        <v>0</v>
      </c>
      <c r="EU97" s="40">
        <v>0</v>
      </c>
      <c r="EW97" t="s">
        <v>5</v>
      </c>
      <c r="EX97" s="8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9">
        <v>0</v>
      </c>
      <c r="FS97" s="9">
        <v>0</v>
      </c>
      <c r="FT97" s="10">
        <v>0</v>
      </c>
      <c r="FV97" t="s">
        <v>5</v>
      </c>
      <c r="FW97" s="20">
        <v>0</v>
      </c>
      <c r="FX97" s="21">
        <v>0</v>
      </c>
      <c r="FY97" s="21">
        <v>0</v>
      </c>
      <c r="FZ97" s="21">
        <v>0</v>
      </c>
      <c r="GA97" s="21">
        <v>0</v>
      </c>
      <c r="GB97" s="21">
        <v>0</v>
      </c>
      <c r="GC97" s="21">
        <v>0</v>
      </c>
      <c r="GD97" s="21">
        <v>0</v>
      </c>
      <c r="GE97" s="21">
        <v>0</v>
      </c>
      <c r="GF97" s="21">
        <v>0</v>
      </c>
      <c r="GG97" s="21">
        <v>0</v>
      </c>
      <c r="GH97" s="21">
        <v>0</v>
      </c>
      <c r="GI97" s="21">
        <v>0</v>
      </c>
      <c r="GJ97" s="21">
        <v>0</v>
      </c>
      <c r="GK97" s="21">
        <v>0</v>
      </c>
      <c r="GL97" s="21">
        <v>0</v>
      </c>
      <c r="GM97" s="21">
        <v>0</v>
      </c>
      <c r="GN97" s="21">
        <v>0</v>
      </c>
      <c r="GO97" s="21">
        <v>0</v>
      </c>
      <c r="GP97" s="21">
        <v>0</v>
      </c>
      <c r="GQ97" s="21">
        <v>0</v>
      </c>
      <c r="GR97" s="21">
        <v>0</v>
      </c>
      <c r="GS97" s="22">
        <v>0</v>
      </c>
      <c r="GU97" t="s">
        <v>5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 s="25">
        <v>0</v>
      </c>
      <c r="HT97" t="s">
        <v>5</v>
      </c>
      <c r="HU97" s="4">
        <v>0</v>
      </c>
      <c r="HV97" s="5">
        <v>0</v>
      </c>
      <c r="HW97" s="5">
        <v>0</v>
      </c>
      <c r="HX97" s="5">
        <v>0</v>
      </c>
      <c r="HY97" s="5">
        <v>0</v>
      </c>
      <c r="HZ97" s="5">
        <v>0</v>
      </c>
      <c r="IA97" s="5">
        <v>0</v>
      </c>
      <c r="IB97" s="5">
        <v>0</v>
      </c>
      <c r="IC97" s="5">
        <v>0</v>
      </c>
      <c r="ID97" s="5">
        <v>0</v>
      </c>
      <c r="IE97" s="5">
        <v>0</v>
      </c>
      <c r="IF97" s="5">
        <v>0</v>
      </c>
      <c r="IG97" s="5">
        <v>0</v>
      </c>
      <c r="IH97" s="5">
        <v>0</v>
      </c>
      <c r="II97" s="5">
        <v>0</v>
      </c>
      <c r="IJ97" s="5">
        <v>0</v>
      </c>
      <c r="IK97" s="5">
        <v>0</v>
      </c>
      <c r="IL97" s="5">
        <v>0</v>
      </c>
      <c r="IM97" s="5">
        <v>0</v>
      </c>
      <c r="IN97" s="5">
        <v>0</v>
      </c>
      <c r="IO97" s="5">
        <v>0</v>
      </c>
      <c r="IP97" s="5">
        <v>0</v>
      </c>
      <c r="IQ97" s="6">
        <v>0</v>
      </c>
      <c r="IS97" t="s">
        <v>5</v>
      </c>
      <c r="IT97" s="4">
        <v>0</v>
      </c>
      <c r="IU97" s="5">
        <v>0</v>
      </c>
      <c r="IV97" s="5">
        <v>0</v>
      </c>
      <c r="IW97" s="5">
        <v>0</v>
      </c>
      <c r="IX97" s="5">
        <v>0</v>
      </c>
      <c r="IY97" s="5">
        <v>0</v>
      </c>
      <c r="IZ97" s="5">
        <v>0</v>
      </c>
      <c r="JA97" s="5">
        <v>0</v>
      </c>
      <c r="JB97" s="5">
        <v>0</v>
      </c>
      <c r="JC97" s="5">
        <v>0</v>
      </c>
      <c r="JD97" s="5">
        <v>0</v>
      </c>
      <c r="JE97" s="5">
        <v>0</v>
      </c>
      <c r="JF97" s="5">
        <v>0</v>
      </c>
      <c r="JG97" s="5">
        <v>0</v>
      </c>
      <c r="JH97" s="5">
        <v>0</v>
      </c>
      <c r="JI97" s="5">
        <v>0</v>
      </c>
      <c r="JJ97" s="5">
        <v>0</v>
      </c>
      <c r="JK97" s="5">
        <v>0</v>
      </c>
      <c r="JL97" s="5">
        <v>0</v>
      </c>
      <c r="JM97" s="5">
        <v>0</v>
      </c>
      <c r="JN97" s="5">
        <v>0</v>
      </c>
      <c r="JO97" s="5">
        <v>0</v>
      </c>
      <c r="JP97" s="6">
        <v>0</v>
      </c>
      <c r="JR97" t="s">
        <v>5</v>
      </c>
      <c r="JS97" s="4">
        <v>0</v>
      </c>
      <c r="JT97" s="5">
        <v>0</v>
      </c>
      <c r="JU97" s="5">
        <v>0</v>
      </c>
      <c r="JV97" s="5">
        <v>0</v>
      </c>
      <c r="JW97" s="5">
        <v>0</v>
      </c>
      <c r="JX97" s="5">
        <v>0</v>
      </c>
      <c r="JY97" s="5">
        <v>0</v>
      </c>
      <c r="JZ97" s="5">
        <v>0</v>
      </c>
      <c r="KA97" s="5">
        <v>0</v>
      </c>
      <c r="KB97" s="5">
        <v>0</v>
      </c>
      <c r="KC97" s="5">
        <v>0</v>
      </c>
      <c r="KD97" s="5">
        <v>0</v>
      </c>
      <c r="KE97" s="5">
        <v>0</v>
      </c>
      <c r="KF97" s="5">
        <v>0</v>
      </c>
      <c r="KG97" s="5">
        <v>0</v>
      </c>
      <c r="KH97" s="5">
        <v>0</v>
      </c>
      <c r="KI97" s="5">
        <v>0</v>
      </c>
      <c r="KJ97" s="5">
        <v>0</v>
      </c>
      <c r="KK97" s="5">
        <v>0</v>
      </c>
      <c r="KL97" s="5">
        <v>0</v>
      </c>
      <c r="KM97" s="5">
        <v>0</v>
      </c>
      <c r="KN97" s="5">
        <v>0</v>
      </c>
      <c r="KO97" s="6">
        <v>0</v>
      </c>
      <c r="KQ97" t="s">
        <v>5</v>
      </c>
      <c r="KR97" s="29">
        <v>0</v>
      </c>
      <c r="KS97" s="29">
        <v>0</v>
      </c>
      <c r="KT97" s="29">
        <v>0</v>
      </c>
      <c r="KU97" s="29">
        <v>0</v>
      </c>
      <c r="KV97" s="29">
        <v>0</v>
      </c>
      <c r="KW97" s="29">
        <v>0</v>
      </c>
      <c r="KX97" s="29">
        <v>0</v>
      </c>
      <c r="KY97" s="29">
        <v>0</v>
      </c>
      <c r="KZ97" s="29">
        <v>0</v>
      </c>
      <c r="LA97" s="29">
        <v>0</v>
      </c>
      <c r="LB97" s="29">
        <v>0</v>
      </c>
      <c r="LC97" s="29">
        <v>0</v>
      </c>
      <c r="LD97" s="29">
        <v>0</v>
      </c>
      <c r="LE97" s="29">
        <v>0</v>
      </c>
      <c r="LF97" s="29">
        <v>0</v>
      </c>
      <c r="LG97" s="29">
        <v>0</v>
      </c>
      <c r="LH97" s="29">
        <v>0</v>
      </c>
      <c r="LI97" s="29">
        <v>0</v>
      </c>
      <c r="LJ97" s="29">
        <v>0</v>
      </c>
      <c r="LK97" s="29">
        <v>0</v>
      </c>
      <c r="LL97" s="29">
        <v>0</v>
      </c>
      <c r="LM97" s="29">
        <v>0</v>
      </c>
      <c r="LN97" s="29">
        <v>0</v>
      </c>
      <c r="LP97" t="s">
        <v>5</v>
      </c>
      <c r="LQ97" s="29">
        <v>0</v>
      </c>
      <c r="LR97" s="29">
        <v>0</v>
      </c>
      <c r="LS97" s="29">
        <v>0</v>
      </c>
      <c r="LT97" s="29">
        <v>0</v>
      </c>
      <c r="LU97" s="29">
        <v>0</v>
      </c>
      <c r="LV97" s="29">
        <v>0</v>
      </c>
      <c r="LW97" s="29">
        <v>0</v>
      </c>
      <c r="LX97" s="29">
        <v>0</v>
      </c>
      <c r="LY97" s="29">
        <v>0</v>
      </c>
      <c r="LZ97" s="29">
        <v>0</v>
      </c>
      <c r="MA97" s="29">
        <v>0</v>
      </c>
      <c r="MB97" s="29">
        <v>0</v>
      </c>
      <c r="MC97" s="29">
        <v>0</v>
      </c>
      <c r="MD97" s="29">
        <v>0</v>
      </c>
      <c r="ME97" s="29">
        <v>0</v>
      </c>
      <c r="MF97" s="29">
        <v>0</v>
      </c>
      <c r="MG97" s="29">
        <v>0</v>
      </c>
      <c r="MH97" s="29">
        <v>0</v>
      </c>
      <c r="MI97" s="29">
        <v>0</v>
      </c>
      <c r="MJ97" s="29">
        <v>0</v>
      </c>
      <c r="MK97" s="29">
        <v>0</v>
      </c>
      <c r="ML97" s="29">
        <v>0</v>
      </c>
      <c r="MM97" s="29">
        <v>0</v>
      </c>
      <c r="MO97" t="s">
        <v>5</v>
      </c>
      <c r="MP97" s="29">
        <v>0</v>
      </c>
      <c r="MQ97" s="29">
        <v>0</v>
      </c>
      <c r="MR97" s="29">
        <v>0</v>
      </c>
      <c r="MS97" s="29">
        <v>0</v>
      </c>
      <c r="MT97" s="29">
        <v>0</v>
      </c>
      <c r="MU97" s="29">
        <v>0</v>
      </c>
      <c r="MV97" s="29">
        <v>0</v>
      </c>
      <c r="MW97" s="29">
        <v>0</v>
      </c>
      <c r="MX97" s="29">
        <v>0</v>
      </c>
      <c r="MY97" s="29">
        <v>0</v>
      </c>
      <c r="MZ97" s="29">
        <v>0</v>
      </c>
      <c r="NA97" s="29">
        <v>0</v>
      </c>
      <c r="NB97" s="29">
        <v>0</v>
      </c>
      <c r="NC97" s="29">
        <v>0</v>
      </c>
      <c r="ND97" s="29">
        <v>0</v>
      </c>
      <c r="NE97" s="29">
        <v>0</v>
      </c>
      <c r="NF97" s="29">
        <v>0</v>
      </c>
      <c r="NG97" s="29">
        <v>0</v>
      </c>
      <c r="NH97" s="29">
        <v>0</v>
      </c>
      <c r="NI97" s="29">
        <v>0</v>
      </c>
      <c r="NJ97" s="29">
        <v>0</v>
      </c>
      <c r="NK97" s="29">
        <v>0</v>
      </c>
      <c r="NL97" s="29">
        <v>0</v>
      </c>
    </row>
    <row r="98" spans="3:376" x14ac:dyDescent="0.3">
      <c r="C98" t="s">
        <v>6</v>
      </c>
      <c r="D98" s="8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10">
        <v>0</v>
      </c>
      <c r="AB98" t="s">
        <v>6</v>
      </c>
      <c r="AC98" s="20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21"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22">
        <v>0</v>
      </c>
      <c r="BA98" t="s">
        <v>6</v>
      </c>
      <c r="BB98" s="20">
        <v>0</v>
      </c>
      <c r="BC98" s="21">
        <v>0</v>
      </c>
      <c r="BD98" s="21">
        <v>0</v>
      </c>
      <c r="BE98" s="21">
        <v>0</v>
      </c>
      <c r="BF98" s="21">
        <v>0</v>
      </c>
      <c r="BG98" s="21">
        <v>0</v>
      </c>
      <c r="BH98" s="21">
        <v>0</v>
      </c>
      <c r="BI98" s="21">
        <v>0</v>
      </c>
      <c r="BJ98" s="21">
        <v>0</v>
      </c>
      <c r="BK98" s="21">
        <v>0</v>
      </c>
      <c r="BL98" s="21">
        <v>0</v>
      </c>
      <c r="BM98" s="21">
        <v>0</v>
      </c>
      <c r="BN98" s="21">
        <v>0</v>
      </c>
      <c r="BO98" s="21">
        <v>0</v>
      </c>
      <c r="BP98" s="21">
        <v>0</v>
      </c>
      <c r="BQ98" s="21">
        <v>0</v>
      </c>
      <c r="BR98" s="21">
        <v>0</v>
      </c>
      <c r="BS98" s="21">
        <v>0</v>
      </c>
      <c r="BT98" s="21">
        <v>0</v>
      </c>
      <c r="BU98" s="21">
        <v>0</v>
      </c>
      <c r="BV98" s="21">
        <v>0</v>
      </c>
      <c r="BW98" s="21">
        <v>0</v>
      </c>
      <c r="BX98" s="22">
        <v>0</v>
      </c>
      <c r="BZ98" t="s">
        <v>6</v>
      </c>
      <c r="CA98" s="20">
        <v>0</v>
      </c>
      <c r="CB98" s="21">
        <v>0</v>
      </c>
      <c r="CC98" s="21">
        <v>0</v>
      </c>
      <c r="CD98" s="21">
        <v>0</v>
      </c>
      <c r="CE98" s="21">
        <v>0</v>
      </c>
      <c r="CF98" s="21">
        <v>0</v>
      </c>
      <c r="CG98" s="21">
        <v>0</v>
      </c>
      <c r="CH98" s="21">
        <v>0</v>
      </c>
      <c r="CI98" s="21">
        <v>0</v>
      </c>
      <c r="CJ98" s="21">
        <v>0</v>
      </c>
      <c r="CK98" s="21">
        <v>0</v>
      </c>
      <c r="CL98" s="21">
        <v>0</v>
      </c>
      <c r="CM98" s="21">
        <v>0</v>
      </c>
      <c r="CN98" s="21">
        <v>0</v>
      </c>
      <c r="CO98" s="21">
        <v>0</v>
      </c>
      <c r="CP98" s="21">
        <v>0</v>
      </c>
      <c r="CQ98" s="21">
        <v>0</v>
      </c>
      <c r="CR98" s="21">
        <v>0</v>
      </c>
      <c r="CS98" s="21">
        <v>0</v>
      </c>
      <c r="CT98" s="21">
        <v>0</v>
      </c>
      <c r="CU98" s="21">
        <v>0</v>
      </c>
      <c r="CV98" s="21">
        <v>0</v>
      </c>
      <c r="CW98" s="57">
        <v>6</v>
      </c>
      <c r="CY98" t="s">
        <v>6</v>
      </c>
      <c r="CZ98" s="60">
        <v>3</v>
      </c>
      <c r="DA98" s="9">
        <v>0</v>
      </c>
      <c r="DB98" s="9">
        <v>0</v>
      </c>
      <c r="DC98" s="9">
        <v>0</v>
      </c>
      <c r="DD98" s="9">
        <v>0</v>
      </c>
      <c r="DE98" s="9">
        <v>0</v>
      </c>
      <c r="DF98" s="9">
        <v>0</v>
      </c>
      <c r="DG98" s="9">
        <v>0</v>
      </c>
      <c r="DH98" s="9">
        <v>0</v>
      </c>
      <c r="DI98" s="9">
        <v>0</v>
      </c>
      <c r="DJ98" s="9">
        <v>0</v>
      </c>
      <c r="DK98" s="9">
        <v>0</v>
      </c>
      <c r="DL98" s="9">
        <v>0</v>
      </c>
      <c r="DM98" s="9">
        <v>0</v>
      </c>
      <c r="DN98" s="9">
        <v>0</v>
      </c>
      <c r="DO98" s="9">
        <v>0</v>
      </c>
      <c r="DP98" s="9">
        <v>0</v>
      </c>
      <c r="DQ98" s="9">
        <v>0</v>
      </c>
      <c r="DR98" s="9">
        <v>0</v>
      </c>
      <c r="DS98" s="9">
        <v>0</v>
      </c>
      <c r="DT98" s="9">
        <v>0</v>
      </c>
      <c r="DU98" s="9">
        <v>0</v>
      </c>
      <c r="DV98" s="10">
        <v>0</v>
      </c>
      <c r="DX98" s="30" t="s">
        <v>6</v>
      </c>
      <c r="DY98" s="38">
        <v>0</v>
      </c>
      <c r="DZ98" s="39">
        <v>0</v>
      </c>
      <c r="EA98" s="39">
        <v>0</v>
      </c>
      <c r="EB98" s="39">
        <v>0</v>
      </c>
      <c r="EC98" s="39">
        <v>0</v>
      </c>
      <c r="ED98" s="39">
        <v>0</v>
      </c>
      <c r="EE98" s="39">
        <v>3</v>
      </c>
      <c r="EF98" s="39">
        <v>4</v>
      </c>
      <c r="EG98" s="39">
        <v>0</v>
      </c>
      <c r="EH98" s="39">
        <v>0</v>
      </c>
      <c r="EI98" s="39">
        <v>0</v>
      </c>
      <c r="EJ98" s="39">
        <v>0</v>
      </c>
      <c r="EK98" s="39">
        <v>0</v>
      </c>
      <c r="EL98" s="39">
        <v>0</v>
      </c>
      <c r="EM98" s="39">
        <v>3</v>
      </c>
      <c r="EN98" s="39">
        <v>4</v>
      </c>
      <c r="EO98" s="39">
        <v>0</v>
      </c>
      <c r="EP98" s="39">
        <v>0</v>
      </c>
      <c r="EQ98" s="39">
        <v>0</v>
      </c>
      <c r="ER98" s="39">
        <v>0</v>
      </c>
      <c r="ES98" s="39">
        <v>0</v>
      </c>
      <c r="ET98" s="39">
        <v>0</v>
      </c>
      <c r="EU98" s="40">
        <v>0</v>
      </c>
      <c r="EW98" t="s">
        <v>6</v>
      </c>
      <c r="EX98" s="4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6">
        <v>0</v>
      </c>
      <c r="FV98" t="s">
        <v>6</v>
      </c>
      <c r="FW98" s="20">
        <v>0</v>
      </c>
      <c r="FX98" s="21">
        <v>0</v>
      </c>
      <c r="FY98" s="21">
        <v>0</v>
      </c>
      <c r="FZ98" s="21">
        <v>0</v>
      </c>
      <c r="GA98" s="21">
        <v>0</v>
      </c>
      <c r="GB98" s="21">
        <v>0</v>
      </c>
      <c r="GC98" s="21">
        <v>0</v>
      </c>
      <c r="GD98" s="21">
        <v>0</v>
      </c>
      <c r="GE98" s="21">
        <v>0</v>
      </c>
      <c r="GF98" s="21">
        <v>0</v>
      </c>
      <c r="GG98" s="21">
        <v>0</v>
      </c>
      <c r="GH98" s="21">
        <v>0</v>
      </c>
      <c r="GI98" s="21">
        <v>0</v>
      </c>
      <c r="GJ98" s="21">
        <v>0</v>
      </c>
      <c r="GK98" s="21">
        <v>0</v>
      </c>
      <c r="GL98" s="21">
        <v>0</v>
      </c>
      <c r="GM98" s="21">
        <v>0</v>
      </c>
      <c r="GN98" s="21">
        <v>0</v>
      </c>
      <c r="GO98" s="21">
        <v>0</v>
      </c>
      <c r="GP98" s="21">
        <v>0</v>
      </c>
      <c r="GQ98" s="21">
        <v>0</v>
      </c>
      <c r="GR98" s="21">
        <v>0</v>
      </c>
      <c r="GS98" s="22">
        <v>0</v>
      </c>
      <c r="GU98" t="s">
        <v>6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 s="25">
        <v>0</v>
      </c>
      <c r="HT98" t="s">
        <v>6</v>
      </c>
      <c r="HU98" s="4">
        <v>0</v>
      </c>
      <c r="HV98" s="5">
        <v>0</v>
      </c>
      <c r="HW98" s="5">
        <v>0</v>
      </c>
      <c r="HX98" s="5">
        <v>0</v>
      </c>
      <c r="HY98" s="5">
        <v>0</v>
      </c>
      <c r="HZ98" s="5">
        <v>0</v>
      </c>
      <c r="IA98" s="5">
        <v>0</v>
      </c>
      <c r="IB98" s="5">
        <v>0</v>
      </c>
      <c r="IC98" s="5">
        <v>0</v>
      </c>
      <c r="ID98" s="5">
        <v>0</v>
      </c>
      <c r="IE98" s="5">
        <v>0</v>
      </c>
      <c r="IF98" s="5">
        <v>0</v>
      </c>
      <c r="IG98" s="5">
        <v>0</v>
      </c>
      <c r="IH98" s="5">
        <v>0</v>
      </c>
      <c r="II98" s="5">
        <v>0</v>
      </c>
      <c r="IJ98" s="5">
        <v>0</v>
      </c>
      <c r="IK98" s="5">
        <v>0</v>
      </c>
      <c r="IL98" s="5">
        <v>0</v>
      </c>
      <c r="IM98" s="5">
        <v>0</v>
      </c>
      <c r="IN98" s="5">
        <v>0</v>
      </c>
      <c r="IO98" s="5">
        <v>0</v>
      </c>
      <c r="IP98" s="5">
        <v>0</v>
      </c>
      <c r="IQ98" s="6">
        <v>0</v>
      </c>
      <c r="IS98" t="s">
        <v>6</v>
      </c>
      <c r="IT98" s="4">
        <v>0</v>
      </c>
      <c r="IU98" s="5">
        <v>0</v>
      </c>
      <c r="IV98" s="5">
        <v>0</v>
      </c>
      <c r="IW98" s="5">
        <v>0</v>
      </c>
      <c r="IX98" s="5">
        <v>0</v>
      </c>
      <c r="IY98" s="5">
        <v>0</v>
      </c>
      <c r="IZ98" s="5">
        <v>0</v>
      </c>
      <c r="JA98" s="5">
        <v>0</v>
      </c>
      <c r="JB98" s="5">
        <v>0</v>
      </c>
      <c r="JC98" s="5">
        <v>0</v>
      </c>
      <c r="JD98" s="5">
        <v>0</v>
      </c>
      <c r="JE98" s="5">
        <v>0</v>
      </c>
      <c r="JF98" s="5">
        <v>0</v>
      </c>
      <c r="JG98" s="5">
        <v>0</v>
      </c>
      <c r="JH98" s="5">
        <v>0</v>
      </c>
      <c r="JI98" s="5">
        <v>0</v>
      </c>
      <c r="JJ98" s="5">
        <v>0</v>
      </c>
      <c r="JK98" s="5">
        <v>0</v>
      </c>
      <c r="JL98" s="5">
        <v>0</v>
      </c>
      <c r="JM98" s="5">
        <v>0</v>
      </c>
      <c r="JN98" s="5">
        <v>0</v>
      </c>
      <c r="JO98" s="5">
        <v>0</v>
      </c>
      <c r="JP98" s="6">
        <v>0</v>
      </c>
      <c r="JR98" t="s">
        <v>6</v>
      </c>
      <c r="JS98" s="4">
        <v>0</v>
      </c>
      <c r="JT98" s="5">
        <v>0</v>
      </c>
      <c r="JU98" s="5">
        <v>0</v>
      </c>
      <c r="JV98" s="5">
        <v>0</v>
      </c>
      <c r="JW98" s="5">
        <v>0</v>
      </c>
      <c r="JX98" s="5">
        <v>0</v>
      </c>
      <c r="JY98" s="5">
        <v>0</v>
      </c>
      <c r="JZ98" s="5">
        <v>0</v>
      </c>
      <c r="KA98" s="5">
        <v>0</v>
      </c>
      <c r="KB98" s="5">
        <v>0</v>
      </c>
      <c r="KC98" s="5">
        <v>0</v>
      </c>
      <c r="KD98" s="5">
        <v>0</v>
      </c>
      <c r="KE98" s="5">
        <v>0</v>
      </c>
      <c r="KF98" s="5">
        <v>0</v>
      </c>
      <c r="KG98" s="5">
        <v>0</v>
      </c>
      <c r="KH98" s="5">
        <v>0</v>
      </c>
      <c r="KI98" s="5">
        <v>0</v>
      </c>
      <c r="KJ98" s="5">
        <v>0</v>
      </c>
      <c r="KK98" s="5">
        <v>0</v>
      </c>
      <c r="KL98" s="5">
        <v>0</v>
      </c>
      <c r="KM98" s="5">
        <v>0</v>
      </c>
      <c r="KN98" s="5">
        <v>0</v>
      </c>
      <c r="KO98" s="6">
        <v>0</v>
      </c>
      <c r="KQ98" t="s">
        <v>6</v>
      </c>
      <c r="KR98" s="29">
        <v>0</v>
      </c>
      <c r="KS98" s="29">
        <v>0</v>
      </c>
      <c r="KT98" s="29">
        <v>0</v>
      </c>
      <c r="KU98" s="29">
        <v>0</v>
      </c>
      <c r="KV98" s="29">
        <v>0</v>
      </c>
      <c r="KW98" s="29">
        <v>0</v>
      </c>
      <c r="KX98" s="29">
        <v>0</v>
      </c>
      <c r="KY98" s="29">
        <v>0</v>
      </c>
      <c r="KZ98" s="29">
        <v>0</v>
      </c>
      <c r="LA98" s="29">
        <v>0</v>
      </c>
      <c r="LB98" s="29">
        <v>0</v>
      </c>
      <c r="LC98" s="29">
        <v>0</v>
      </c>
      <c r="LD98" s="29">
        <v>0</v>
      </c>
      <c r="LE98" s="29">
        <v>0</v>
      </c>
      <c r="LF98" s="29">
        <v>0</v>
      </c>
      <c r="LG98" s="29">
        <v>0</v>
      </c>
      <c r="LH98" s="29">
        <v>0</v>
      </c>
      <c r="LI98" s="29">
        <v>0</v>
      </c>
      <c r="LJ98" s="29">
        <v>0</v>
      </c>
      <c r="LK98" s="29">
        <v>0</v>
      </c>
      <c r="LL98" s="29">
        <v>0</v>
      </c>
      <c r="LM98" s="29">
        <v>0</v>
      </c>
      <c r="LN98" s="29">
        <v>0</v>
      </c>
      <c r="LP98" t="s">
        <v>6</v>
      </c>
      <c r="LQ98" s="29">
        <v>0</v>
      </c>
      <c r="LR98" s="29">
        <v>0</v>
      </c>
      <c r="LS98" s="29">
        <v>0</v>
      </c>
      <c r="LT98" s="29">
        <v>0</v>
      </c>
      <c r="LU98" s="29">
        <v>0</v>
      </c>
      <c r="LV98" s="29">
        <v>0</v>
      </c>
      <c r="LW98" s="29">
        <v>0</v>
      </c>
      <c r="LX98" s="29">
        <v>0</v>
      </c>
      <c r="LY98" s="29">
        <v>0</v>
      </c>
      <c r="LZ98" s="29">
        <v>0</v>
      </c>
      <c r="MA98" s="29">
        <v>0</v>
      </c>
      <c r="MB98" s="29">
        <v>0</v>
      </c>
      <c r="MC98" s="29">
        <v>0</v>
      </c>
      <c r="MD98" s="29">
        <v>0</v>
      </c>
      <c r="ME98" s="29">
        <v>0</v>
      </c>
      <c r="MF98" s="29">
        <v>0</v>
      </c>
      <c r="MG98" s="29">
        <v>0</v>
      </c>
      <c r="MH98" s="29">
        <v>0</v>
      </c>
      <c r="MI98" s="29">
        <v>0</v>
      </c>
      <c r="MJ98" s="29">
        <v>0</v>
      </c>
      <c r="MK98" s="29">
        <v>0</v>
      </c>
      <c r="ML98" s="29">
        <v>0</v>
      </c>
      <c r="MM98" s="29">
        <v>0</v>
      </c>
      <c r="MO98" t="s">
        <v>6</v>
      </c>
      <c r="MP98" s="29">
        <v>0</v>
      </c>
      <c r="MQ98" s="29">
        <v>0</v>
      </c>
      <c r="MR98" s="29">
        <v>0</v>
      </c>
      <c r="MS98" s="29">
        <v>0</v>
      </c>
      <c r="MT98" s="29">
        <v>0</v>
      </c>
      <c r="MU98" s="29">
        <v>0</v>
      </c>
      <c r="MV98" s="29">
        <v>0</v>
      </c>
      <c r="MW98" s="29">
        <v>0</v>
      </c>
      <c r="MX98" s="29">
        <v>0</v>
      </c>
      <c r="MY98" s="29">
        <v>0</v>
      </c>
      <c r="MZ98" s="29">
        <v>0</v>
      </c>
      <c r="NA98" s="29">
        <v>0</v>
      </c>
      <c r="NB98" s="29">
        <v>0</v>
      </c>
      <c r="NC98" s="29">
        <v>0</v>
      </c>
      <c r="ND98" s="29">
        <v>0</v>
      </c>
      <c r="NE98" s="29">
        <v>0</v>
      </c>
      <c r="NF98" s="29">
        <v>0</v>
      </c>
      <c r="NG98" s="29">
        <v>0</v>
      </c>
      <c r="NH98" s="29">
        <v>0</v>
      </c>
      <c r="NI98" s="29">
        <v>0</v>
      </c>
      <c r="NJ98" s="29">
        <v>0</v>
      </c>
      <c r="NK98" s="29">
        <v>0</v>
      </c>
      <c r="NL98" s="29">
        <v>0</v>
      </c>
    </row>
    <row r="99" spans="3:376" x14ac:dyDescent="0.3">
      <c r="C99" t="s">
        <v>7</v>
      </c>
      <c r="D99" s="8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10">
        <v>0</v>
      </c>
      <c r="AB99" t="s">
        <v>7</v>
      </c>
      <c r="AC99" s="20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22">
        <v>0</v>
      </c>
      <c r="BA99" t="s">
        <v>7</v>
      </c>
      <c r="BB99" s="20">
        <v>0</v>
      </c>
      <c r="BC99" s="21">
        <v>0</v>
      </c>
      <c r="BD99" s="21">
        <v>0</v>
      </c>
      <c r="BE99" s="21">
        <v>0</v>
      </c>
      <c r="BF99" s="21">
        <v>0</v>
      </c>
      <c r="BG99" s="21">
        <v>0</v>
      </c>
      <c r="BH99" s="21">
        <v>0</v>
      </c>
      <c r="BI99" s="21">
        <v>0</v>
      </c>
      <c r="BJ99" s="21">
        <v>0</v>
      </c>
      <c r="BK99" s="21">
        <v>0</v>
      </c>
      <c r="BL99" s="21">
        <v>0</v>
      </c>
      <c r="BM99" s="21">
        <v>0</v>
      </c>
      <c r="BN99" s="21">
        <v>0</v>
      </c>
      <c r="BO99" s="21">
        <v>0</v>
      </c>
      <c r="BP99" s="21">
        <v>0</v>
      </c>
      <c r="BQ99" s="21">
        <v>0</v>
      </c>
      <c r="BR99" s="21">
        <v>0</v>
      </c>
      <c r="BS99" s="21">
        <v>0</v>
      </c>
      <c r="BT99" s="21">
        <v>0</v>
      </c>
      <c r="BU99" s="21">
        <v>0</v>
      </c>
      <c r="BV99" s="21">
        <v>0</v>
      </c>
      <c r="BW99" s="21">
        <v>0</v>
      </c>
      <c r="BX99" s="22">
        <v>0</v>
      </c>
      <c r="BZ99" t="s">
        <v>7</v>
      </c>
      <c r="CA99" s="20">
        <v>0</v>
      </c>
      <c r="CB99" s="21">
        <v>0</v>
      </c>
      <c r="CC99" s="21">
        <v>0</v>
      </c>
      <c r="CD99" s="21">
        <v>0</v>
      </c>
      <c r="CE99" s="21">
        <v>0</v>
      </c>
      <c r="CF99" s="21">
        <v>0</v>
      </c>
      <c r="CG99" s="21">
        <v>0</v>
      </c>
      <c r="CH99" s="21">
        <v>0</v>
      </c>
      <c r="CI99" s="21">
        <v>0</v>
      </c>
      <c r="CJ99" s="21">
        <v>0</v>
      </c>
      <c r="CK99" s="21">
        <v>0</v>
      </c>
      <c r="CL99" s="21">
        <v>0</v>
      </c>
      <c r="CM99" s="21">
        <v>0</v>
      </c>
      <c r="CN99" s="21">
        <v>0</v>
      </c>
      <c r="CO99" s="21">
        <v>0</v>
      </c>
      <c r="CP99" s="21">
        <v>0</v>
      </c>
      <c r="CQ99" s="21">
        <v>0</v>
      </c>
      <c r="CR99" s="21">
        <v>0</v>
      </c>
      <c r="CS99" s="21">
        <v>0</v>
      </c>
      <c r="CT99" s="21">
        <v>0</v>
      </c>
      <c r="CU99" s="21">
        <v>0</v>
      </c>
      <c r="CV99" s="21">
        <v>0</v>
      </c>
      <c r="CW99" s="22">
        <v>0</v>
      </c>
      <c r="CY99" t="s">
        <v>7</v>
      </c>
      <c r="CZ99" s="23">
        <v>0</v>
      </c>
      <c r="DA99" s="23">
        <v>0</v>
      </c>
      <c r="DB99" s="23">
        <v>0</v>
      </c>
      <c r="DC99" s="23">
        <v>0</v>
      </c>
      <c r="DD99" s="23">
        <v>0</v>
      </c>
      <c r="DE99" s="23">
        <v>0</v>
      </c>
      <c r="DF99" s="23">
        <v>0</v>
      </c>
      <c r="DG99" s="23">
        <v>0</v>
      </c>
      <c r="DH99" s="23">
        <v>0</v>
      </c>
      <c r="DI99" s="23">
        <v>0</v>
      </c>
      <c r="DJ99" s="23">
        <v>0</v>
      </c>
      <c r="DK99" s="23">
        <v>0</v>
      </c>
      <c r="DL99" s="23">
        <v>0</v>
      </c>
      <c r="DM99" s="23">
        <v>0</v>
      </c>
      <c r="DN99" s="23">
        <v>0</v>
      </c>
      <c r="DO99" s="23">
        <v>0</v>
      </c>
      <c r="DP99" s="23">
        <v>0</v>
      </c>
      <c r="DQ99" s="23">
        <v>0</v>
      </c>
      <c r="DR99" s="23">
        <v>0</v>
      </c>
      <c r="DS99" s="23">
        <v>0</v>
      </c>
      <c r="DT99" s="23">
        <v>0</v>
      </c>
      <c r="DU99" s="23">
        <v>0</v>
      </c>
      <c r="DV99" s="24">
        <v>0</v>
      </c>
      <c r="DX99" s="30" t="s">
        <v>7</v>
      </c>
      <c r="DY99" s="38">
        <v>0</v>
      </c>
      <c r="DZ99" s="39">
        <v>0</v>
      </c>
      <c r="EA99" s="39">
        <v>0</v>
      </c>
      <c r="EB99" s="39">
        <v>0</v>
      </c>
      <c r="EC99" s="39">
        <v>0</v>
      </c>
      <c r="ED99" s="39">
        <v>0</v>
      </c>
      <c r="EE99" s="39">
        <v>0</v>
      </c>
      <c r="EF99" s="39">
        <v>0</v>
      </c>
      <c r="EG99" s="39">
        <v>0</v>
      </c>
      <c r="EH99" s="39">
        <v>0</v>
      </c>
      <c r="EI99" s="39">
        <v>0</v>
      </c>
      <c r="EJ99" s="39">
        <v>0</v>
      </c>
      <c r="EK99" s="39">
        <v>0</v>
      </c>
      <c r="EL99" s="39">
        <v>0</v>
      </c>
      <c r="EM99" s="39">
        <v>0</v>
      </c>
      <c r="EN99" s="39">
        <v>0</v>
      </c>
      <c r="EO99" s="39">
        <v>0</v>
      </c>
      <c r="EP99" s="39">
        <v>0</v>
      </c>
      <c r="EQ99" s="39">
        <v>0</v>
      </c>
      <c r="ER99" s="39">
        <v>0</v>
      </c>
      <c r="ES99" s="39">
        <v>0</v>
      </c>
      <c r="ET99" s="39">
        <v>0</v>
      </c>
      <c r="EU99" s="40">
        <v>0</v>
      </c>
      <c r="EW99" t="s">
        <v>7</v>
      </c>
      <c r="EX99" s="8">
        <v>0</v>
      </c>
      <c r="EY99" s="9">
        <v>0</v>
      </c>
      <c r="EZ99" s="9">
        <v>0</v>
      </c>
      <c r="FA99" s="9">
        <v>0</v>
      </c>
      <c r="FB99" s="9">
        <v>0</v>
      </c>
      <c r="FC99" s="9">
        <v>0</v>
      </c>
      <c r="FD99" s="9">
        <v>0</v>
      </c>
      <c r="FE99" s="9">
        <v>0</v>
      </c>
      <c r="FF99" s="9">
        <v>0</v>
      </c>
      <c r="FG99" s="9">
        <v>0</v>
      </c>
      <c r="FH99" s="9">
        <v>0</v>
      </c>
      <c r="FI99" s="9">
        <v>0</v>
      </c>
      <c r="FJ99" s="9">
        <v>0</v>
      </c>
      <c r="FK99" s="9">
        <v>0</v>
      </c>
      <c r="FL99" s="9">
        <v>0</v>
      </c>
      <c r="FM99" s="9">
        <v>0</v>
      </c>
      <c r="FN99" s="9">
        <v>0</v>
      </c>
      <c r="FO99" s="9">
        <v>0</v>
      </c>
      <c r="FP99" s="9">
        <v>0</v>
      </c>
      <c r="FQ99" s="9">
        <v>0</v>
      </c>
      <c r="FR99" s="9">
        <v>0</v>
      </c>
      <c r="FS99" s="9">
        <v>0</v>
      </c>
      <c r="FT99" s="10">
        <v>0</v>
      </c>
      <c r="FV99" t="s">
        <v>7</v>
      </c>
      <c r="FW99" s="20">
        <v>0</v>
      </c>
      <c r="FX99" s="21">
        <v>0</v>
      </c>
      <c r="FY99" s="56">
        <v>3</v>
      </c>
      <c r="FZ99" s="21">
        <v>0</v>
      </c>
      <c r="GA99" s="21">
        <v>0</v>
      </c>
      <c r="GB99" s="21">
        <v>0</v>
      </c>
      <c r="GC99" s="21">
        <v>0</v>
      </c>
      <c r="GD99" s="21">
        <v>0</v>
      </c>
      <c r="GE99" s="21">
        <v>0</v>
      </c>
      <c r="GF99" s="21">
        <v>0</v>
      </c>
      <c r="GG99" s="21">
        <v>0</v>
      </c>
      <c r="GH99" s="21">
        <v>0</v>
      </c>
      <c r="GI99" s="21">
        <v>0</v>
      </c>
      <c r="GJ99" s="21">
        <v>0</v>
      </c>
      <c r="GK99" s="21">
        <v>0</v>
      </c>
      <c r="GL99" s="21">
        <v>0</v>
      </c>
      <c r="GM99" s="21">
        <v>0</v>
      </c>
      <c r="GN99" s="21">
        <v>0</v>
      </c>
      <c r="GO99" s="21">
        <v>0</v>
      </c>
      <c r="GP99" s="21">
        <v>0</v>
      </c>
      <c r="GQ99" s="21">
        <v>0</v>
      </c>
      <c r="GR99" s="21">
        <v>0</v>
      </c>
      <c r="GS99" s="22">
        <v>0</v>
      </c>
      <c r="GU99" t="s">
        <v>7</v>
      </c>
      <c r="GV99" s="4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6">
        <v>0</v>
      </c>
      <c r="HT99" t="s">
        <v>7</v>
      </c>
      <c r="HU99" s="4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6">
        <v>0</v>
      </c>
      <c r="IS99" t="s">
        <v>7</v>
      </c>
      <c r="IT99" s="4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6">
        <v>0</v>
      </c>
      <c r="JR99" t="s">
        <v>7</v>
      </c>
      <c r="JS99" s="4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  <c r="KF99" s="5">
        <v>0</v>
      </c>
      <c r="KG99" s="5">
        <v>0</v>
      </c>
      <c r="KH99" s="5">
        <v>0</v>
      </c>
      <c r="KI99" s="5">
        <v>0</v>
      </c>
      <c r="KJ99" s="5">
        <v>0</v>
      </c>
      <c r="KK99" s="5">
        <v>0</v>
      </c>
      <c r="KL99" s="5">
        <v>0</v>
      </c>
      <c r="KM99" s="5">
        <v>0</v>
      </c>
      <c r="KN99" s="5">
        <v>0</v>
      </c>
      <c r="KO99" s="6">
        <v>0</v>
      </c>
      <c r="KQ99" t="s">
        <v>7</v>
      </c>
      <c r="KR99" s="29">
        <v>0</v>
      </c>
      <c r="KS99" s="29">
        <v>0</v>
      </c>
      <c r="KT99" s="29">
        <v>0</v>
      </c>
      <c r="KU99" s="29">
        <v>0</v>
      </c>
      <c r="KV99" s="29">
        <v>0</v>
      </c>
      <c r="KW99" s="29">
        <v>0</v>
      </c>
      <c r="KX99" s="29">
        <v>0</v>
      </c>
      <c r="KY99" s="29">
        <v>0</v>
      </c>
      <c r="KZ99" s="29">
        <v>0</v>
      </c>
      <c r="LA99" s="29">
        <v>0</v>
      </c>
      <c r="LB99" s="29">
        <v>0</v>
      </c>
      <c r="LC99" s="29">
        <v>0</v>
      </c>
      <c r="LD99" s="29">
        <v>0</v>
      </c>
      <c r="LE99" s="29">
        <v>0</v>
      </c>
      <c r="LF99" s="29">
        <v>0</v>
      </c>
      <c r="LG99" s="29">
        <v>0</v>
      </c>
      <c r="LH99" s="29">
        <v>0</v>
      </c>
      <c r="LI99" s="29">
        <v>0</v>
      </c>
      <c r="LJ99" s="29">
        <v>0</v>
      </c>
      <c r="LK99" s="29">
        <v>0</v>
      </c>
      <c r="LL99" s="29">
        <v>0</v>
      </c>
      <c r="LM99" s="29">
        <v>0</v>
      </c>
      <c r="LN99" s="29">
        <v>0</v>
      </c>
      <c r="LP99" t="s">
        <v>7</v>
      </c>
      <c r="LQ99" s="29">
        <v>0</v>
      </c>
      <c r="LR99" s="29">
        <v>0</v>
      </c>
      <c r="LS99" s="29">
        <v>0</v>
      </c>
      <c r="LT99" s="29">
        <v>0</v>
      </c>
      <c r="LU99" s="29">
        <v>0</v>
      </c>
      <c r="LV99" s="29">
        <v>0</v>
      </c>
      <c r="LW99" s="29">
        <v>0</v>
      </c>
      <c r="LX99" s="29">
        <v>0</v>
      </c>
      <c r="LY99" s="29">
        <v>0</v>
      </c>
      <c r="LZ99" s="29">
        <v>0</v>
      </c>
      <c r="MA99" s="29">
        <v>0</v>
      </c>
      <c r="MB99" s="29">
        <v>0</v>
      </c>
      <c r="MC99" s="29">
        <v>0</v>
      </c>
      <c r="MD99" s="29">
        <v>0</v>
      </c>
      <c r="ME99" s="29">
        <v>0</v>
      </c>
      <c r="MF99" s="29">
        <v>0</v>
      </c>
      <c r="MG99" s="29">
        <v>0</v>
      </c>
      <c r="MH99" s="29">
        <v>0</v>
      </c>
      <c r="MI99" s="29">
        <v>0</v>
      </c>
      <c r="MJ99" s="29">
        <v>0</v>
      </c>
      <c r="MK99" s="29">
        <v>0</v>
      </c>
      <c r="ML99" s="29">
        <v>0</v>
      </c>
      <c r="MM99" s="29">
        <v>0</v>
      </c>
      <c r="MO99" t="s">
        <v>7</v>
      </c>
      <c r="MP99" s="29">
        <v>0</v>
      </c>
      <c r="MQ99" s="29">
        <v>0</v>
      </c>
      <c r="MR99" s="29">
        <v>0</v>
      </c>
      <c r="MS99" s="29">
        <v>0</v>
      </c>
      <c r="MT99" s="29">
        <v>0</v>
      </c>
      <c r="MU99" s="29">
        <v>0</v>
      </c>
      <c r="MV99" s="29">
        <v>0</v>
      </c>
      <c r="MW99" s="29">
        <v>0</v>
      </c>
      <c r="MX99" s="29">
        <v>0</v>
      </c>
      <c r="MY99" s="29">
        <v>0</v>
      </c>
      <c r="MZ99" s="29">
        <v>0</v>
      </c>
      <c r="NA99" s="29">
        <v>0</v>
      </c>
      <c r="NB99" s="29">
        <v>0</v>
      </c>
      <c r="NC99" s="29">
        <v>0</v>
      </c>
      <c r="ND99" s="29">
        <v>0</v>
      </c>
      <c r="NE99" s="29">
        <v>0</v>
      </c>
      <c r="NF99" s="29">
        <v>0</v>
      </c>
      <c r="NG99" s="29">
        <v>0</v>
      </c>
      <c r="NH99" s="29">
        <v>0</v>
      </c>
      <c r="NI99" s="29">
        <v>0</v>
      </c>
      <c r="NJ99" s="29">
        <v>0</v>
      </c>
      <c r="NK99" s="29">
        <v>0</v>
      </c>
      <c r="NL99" s="29">
        <v>0</v>
      </c>
    </row>
    <row r="100" spans="3:376" x14ac:dyDescent="0.3">
      <c r="C100" t="s">
        <v>8</v>
      </c>
      <c r="D100" s="8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10">
        <v>0</v>
      </c>
      <c r="AB100" t="s">
        <v>8</v>
      </c>
      <c r="AC100" s="20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22">
        <v>0</v>
      </c>
      <c r="BA100" t="s">
        <v>8</v>
      </c>
      <c r="BB100" s="20">
        <v>0</v>
      </c>
      <c r="BC100" s="21">
        <v>0</v>
      </c>
      <c r="BD100" s="21">
        <v>0</v>
      </c>
      <c r="BE100" s="21">
        <v>0</v>
      </c>
      <c r="BF100" s="21">
        <v>0</v>
      </c>
      <c r="BG100" s="21">
        <v>0</v>
      </c>
      <c r="BH100" s="21">
        <v>0</v>
      </c>
      <c r="BI100" s="21">
        <v>0</v>
      </c>
      <c r="BJ100" s="21">
        <v>0</v>
      </c>
      <c r="BK100" s="21">
        <v>0</v>
      </c>
      <c r="BL100" s="21">
        <v>0</v>
      </c>
      <c r="BM100" s="21">
        <v>0</v>
      </c>
      <c r="BN100" s="21">
        <v>0</v>
      </c>
      <c r="BO100" s="21">
        <v>0</v>
      </c>
      <c r="BP100" s="21">
        <v>0</v>
      </c>
      <c r="BQ100" s="21">
        <v>0</v>
      </c>
      <c r="BR100" s="21">
        <v>0</v>
      </c>
      <c r="BS100" s="21">
        <v>0</v>
      </c>
      <c r="BT100" s="21">
        <v>0</v>
      </c>
      <c r="BU100" s="21">
        <v>0</v>
      </c>
      <c r="BV100" s="21">
        <v>0</v>
      </c>
      <c r="BW100" s="21">
        <v>0</v>
      </c>
      <c r="BX100" s="22">
        <v>0</v>
      </c>
      <c r="BZ100" t="s">
        <v>8</v>
      </c>
      <c r="CA100" s="20">
        <v>0</v>
      </c>
      <c r="CB100" s="21">
        <v>0</v>
      </c>
      <c r="CC100" s="21">
        <v>0</v>
      </c>
      <c r="CD100" s="21">
        <v>0</v>
      </c>
      <c r="CE100" s="21">
        <v>0</v>
      </c>
      <c r="CF100" s="21">
        <v>0</v>
      </c>
      <c r="CG100" s="21">
        <v>0</v>
      </c>
      <c r="CH100" s="21">
        <v>0</v>
      </c>
      <c r="CI100" s="21">
        <v>0</v>
      </c>
      <c r="CJ100" s="21">
        <v>0</v>
      </c>
      <c r="CK100" s="21">
        <v>0</v>
      </c>
      <c r="CL100" s="21">
        <v>0</v>
      </c>
      <c r="CM100" s="21">
        <v>0</v>
      </c>
      <c r="CN100" s="21">
        <v>0</v>
      </c>
      <c r="CO100" s="21">
        <v>0</v>
      </c>
      <c r="CP100" s="21">
        <v>0</v>
      </c>
      <c r="CQ100" s="21">
        <v>0</v>
      </c>
      <c r="CR100" s="21">
        <v>0</v>
      </c>
      <c r="CS100" s="21">
        <v>0</v>
      </c>
      <c r="CT100" s="21">
        <v>0</v>
      </c>
      <c r="CU100" s="21">
        <v>0</v>
      </c>
      <c r="CV100" s="21">
        <v>0</v>
      </c>
      <c r="CW100" s="22">
        <v>0</v>
      </c>
      <c r="CY100" t="s">
        <v>8</v>
      </c>
      <c r="CZ100" s="23">
        <v>0</v>
      </c>
      <c r="DA100" s="23">
        <v>0</v>
      </c>
      <c r="DB100" s="23">
        <v>0</v>
      </c>
      <c r="DC100" s="23">
        <v>0</v>
      </c>
      <c r="DD100" s="23">
        <v>0</v>
      </c>
      <c r="DE100" s="23">
        <v>0</v>
      </c>
      <c r="DF100" s="23">
        <v>0</v>
      </c>
      <c r="DG100" s="23">
        <v>0</v>
      </c>
      <c r="DH100" s="23">
        <v>0</v>
      </c>
      <c r="DI100" s="23">
        <v>0</v>
      </c>
      <c r="DJ100" s="23">
        <v>0</v>
      </c>
      <c r="DK100" s="23">
        <v>0</v>
      </c>
      <c r="DL100" s="23">
        <v>0</v>
      </c>
      <c r="DM100" s="23">
        <v>0</v>
      </c>
      <c r="DN100" s="23">
        <v>0</v>
      </c>
      <c r="DO100" s="23">
        <v>0</v>
      </c>
      <c r="DP100" s="23">
        <v>0</v>
      </c>
      <c r="DQ100" s="23">
        <v>0</v>
      </c>
      <c r="DR100" s="23">
        <v>0</v>
      </c>
      <c r="DS100" s="23">
        <v>0</v>
      </c>
      <c r="DT100" s="23">
        <v>0</v>
      </c>
      <c r="DU100" s="23">
        <v>0</v>
      </c>
      <c r="DV100" s="24">
        <v>0</v>
      </c>
      <c r="DX100" s="30" t="s">
        <v>8</v>
      </c>
      <c r="DY100" s="34"/>
      <c r="DZ100" s="35"/>
      <c r="EA100" s="35"/>
      <c r="EB100" s="35"/>
      <c r="EC100" s="35"/>
      <c r="ED100" s="35"/>
      <c r="EE100" s="35"/>
      <c r="EF100" s="35"/>
      <c r="EG100" s="35"/>
      <c r="EH100" s="35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6"/>
      <c r="EW100" t="s">
        <v>8</v>
      </c>
      <c r="EX100" s="8">
        <v>0</v>
      </c>
      <c r="EY100" s="9">
        <v>0</v>
      </c>
      <c r="EZ100" s="9">
        <v>0</v>
      </c>
      <c r="FA100" s="9">
        <v>0</v>
      </c>
      <c r="FB100" s="9">
        <v>0</v>
      </c>
      <c r="FC100" s="9">
        <v>0</v>
      </c>
      <c r="FD100" s="9">
        <v>0</v>
      </c>
      <c r="FE100" s="9">
        <v>0</v>
      </c>
      <c r="FF100" s="9">
        <v>0</v>
      </c>
      <c r="FG100" s="9">
        <v>0</v>
      </c>
      <c r="FH100" s="9">
        <v>0</v>
      </c>
      <c r="FI100" s="9">
        <v>0</v>
      </c>
      <c r="FJ100" s="9">
        <v>0</v>
      </c>
      <c r="FK100" s="9">
        <v>0</v>
      </c>
      <c r="FL100" s="9">
        <v>0</v>
      </c>
      <c r="FM100" s="9">
        <v>0</v>
      </c>
      <c r="FN100" s="9">
        <v>0</v>
      </c>
      <c r="FO100" s="9">
        <v>0</v>
      </c>
      <c r="FP100" s="9">
        <v>0</v>
      </c>
      <c r="FQ100" s="9">
        <v>0</v>
      </c>
      <c r="FR100" s="9">
        <v>0</v>
      </c>
      <c r="FS100" s="9">
        <v>0</v>
      </c>
      <c r="FT100" s="10">
        <v>0</v>
      </c>
      <c r="FV100" t="s">
        <v>8</v>
      </c>
      <c r="FW100" s="23">
        <v>0</v>
      </c>
      <c r="FX100" s="23">
        <v>0</v>
      </c>
      <c r="FY100" s="23">
        <v>0</v>
      </c>
      <c r="FZ100" s="23">
        <v>0</v>
      </c>
      <c r="GA100" s="23">
        <v>0</v>
      </c>
      <c r="GB100" s="23">
        <v>0</v>
      </c>
      <c r="GC100" s="23">
        <v>0</v>
      </c>
      <c r="GD100" s="23">
        <v>0</v>
      </c>
      <c r="GE100" s="23">
        <v>0</v>
      </c>
      <c r="GF100" s="23">
        <v>0</v>
      </c>
      <c r="GG100" s="23">
        <v>0</v>
      </c>
      <c r="GH100" s="23">
        <v>0</v>
      </c>
      <c r="GI100" s="23">
        <v>0</v>
      </c>
      <c r="GJ100" s="23">
        <v>0</v>
      </c>
      <c r="GK100" s="23">
        <v>0</v>
      </c>
      <c r="GL100" s="23">
        <v>0</v>
      </c>
      <c r="GM100" s="23">
        <v>0</v>
      </c>
      <c r="GN100" s="23">
        <v>0</v>
      </c>
      <c r="GO100" s="23">
        <v>0</v>
      </c>
      <c r="GP100" s="23">
        <v>0</v>
      </c>
      <c r="GQ100" s="23">
        <v>0</v>
      </c>
      <c r="GR100" s="23">
        <v>0</v>
      </c>
      <c r="GS100" s="24">
        <v>0</v>
      </c>
      <c r="GU100" t="s">
        <v>8</v>
      </c>
      <c r="GV100" s="4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6">
        <v>0</v>
      </c>
      <c r="HT100" t="s">
        <v>8</v>
      </c>
      <c r="HU100" s="4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5">
        <v>0</v>
      </c>
      <c r="IO100" s="5">
        <v>0</v>
      </c>
      <c r="IP100" s="5">
        <v>0</v>
      </c>
      <c r="IQ100" s="6">
        <v>0</v>
      </c>
      <c r="IS100" t="s">
        <v>8</v>
      </c>
      <c r="IT100" s="4">
        <v>0</v>
      </c>
      <c r="IU100" s="5">
        <v>0</v>
      </c>
      <c r="IV100" s="5">
        <v>0</v>
      </c>
      <c r="IW100" s="5">
        <v>0</v>
      </c>
      <c r="IX100" s="5">
        <v>0</v>
      </c>
      <c r="IY100" s="5">
        <v>0</v>
      </c>
      <c r="IZ100" s="5">
        <v>0</v>
      </c>
      <c r="JA100" s="5">
        <v>0</v>
      </c>
      <c r="JB100" s="5">
        <v>0</v>
      </c>
      <c r="JC100" s="5">
        <v>0</v>
      </c>
      <c r="JD100" s="5">
        <v>0</v>
      </c>
      <c r="JE100" s="5">
        <v>0</v>
      </c>
      <c r="JF100" s="5">
        <v>0</v>
      </c>
      <c r="JG100" s="5">
        <v>0</v>
      </c>
      <c r="JH100" s="5">
        <v>0</v>
      </c>
      <c r="JI100" s="5">
        <v>0</v>
      </c>
      <c r="JJ100" s="5">
        <v>0</v>
      </c>
      <c r="JK100" s="5">
        <v>0</v>
      </c>
      <c r="JL100" s="5">
        <v>0</v>
      </c>
      <c r="JM100" s="5">
        <v>0</v>
      </c>
      <c r="JN100" s="5">
        <v>0</v>
      </c>
      <c r="JO100" s="5">
        <v>0</v>
      </c>
      <c r="JP100" s="6">
        <v>0</v>
      </c>
      <c r="JR100" t="s">
        <v>8</v>
      </c>
      <c r="JS100" s="4">
        <v>0</v>
      </c>
      <c r="JT100" s="5">
        <v>0</v>
      </c>
      <c r="JU100" s="5">
        <v>0</v>
      </c>
      <c r="JV100" s="5">
        <v>0</v>
      </c>
      <c r="JW100" s="5">
        <v>0</v>
      </c>
      <c r="JX100" s="5">
        <v>0</v>
      </c>
      <c r="JY100" s="5">
        <v>0</v>
      </c>
      <c r="JZ100" s="5">
        <v>0</v>
      </c>
      <c r="KA100" s="5">
        <v>0</v>
      </c>
      <c r="KB100" s="5">
        <v>0</v>
      </c>
      <c r="KC100" s="5">
        <v>0</v>
      </c>
      <c r="KD100" s="5">
        <v>0</v>
      </c>
      <c r="KE100" s="5">
        <v>0</v>
      </c>
      <c r="KF100" s="5">
        <v>0</v>
      </c>
      <c r="KG100" s="5">
        <v>0</v>
      </c>
      <c r="KH100" s="5">
        <v>0</v>
      </c>
      <c r="KI100" s="5">
        <v>0</v>
      </c>
      <c r="KJ100" s="5">
        <v>0</v>
      </c>
      <c r="KK100" s="5">
        <v>0</v>
      </c>
      <c r="KL100" s="5">
        <v>0</v>
      </c>
      <c r="KM100" s="5">
        <v>0</v>
      </c>
      <c r="KN100" s="5">
        <v>0</v>
      </c>
      <c r="KO100" s="6">
        <v>0</v>
      </c>
      <c r="KQ100" t="s">
        <v>8</v>
      </c>
      <c r="KR100" s="29">
        <v>0</v>
      </c>
      <c r="KS100" s="29">
        <v>0</v>
      </c>
      <c r="KT100" s="29">
        <v>0</v>
      </c>
      <c r="KU100" s="29">
        <v>0</v>
      </c>
      <c r="KV100" s="29">
        <v>0</v>
      </c>
      <c r="KW100" s="29">
        <v>0</v>
      </c>
      <c r="KX100" s="29">
        <v>0</v>
      </c>
      <c r="KY100" s="29">
        <v>0</v>
      </c>
      <c r="KZ100" s="29">
        <v>0</v>
      </c>
      <c r="LA100" s="29">
        <v>0</v>
      </c>
      <c r="LB100" s="29">
        <v>0</v>
      </c>
      <c r="LC100" s="29">
        <v>0</v>
      </c>
      <c r="LD100" s="29">
        <v>0</v>
      </c>
      <c r="LE100" s="29">
        <v>0</v>
      </c>
      <c r="LF100" s="29">
        <v>0</v>
      </c>
      <c r="LG100" s="29">
        <v>0</v>
      </c>
      <c r="LH100" s="29">
        <v>0</v>
      </c>
      <c r="LI100" s="29">
        <v>0</v>
      </c>
      <c r="LJ100" s="29">
        <v>0</v>
      </c>
      <c r="LK100" s="29">
        <v>0</v>
      </c>
      <c r="LL100" s="29">
        <v>0</v>
      </c>
      <c r="LM100" s="29">
        <v>0</v>
      </c>
      <c r="LN100" s="29">
        <v>0</v>
      </c>
      <c r="LP100" t="s">
        <v>8</v>
      </c>
      <c r="LQ100" s="29">
        <v>0</v>
      </c>
      <c r="LR100" s="29">
        <v>0</v>
      </c>
      <c r="LS100" s="29">
        <v>0</v>
      </c>
      <c r="LT100" s="29">
        <v>0</v>
      </c>
      <c r="LU100" s="29">
        <v>0</v>
      </c>
      <c r="LV100" s="29">
        <v>0</v>
      </c>
      <c r="LW100" s="29">
        <v>0</v>
      </c>
      <c r="LX100" s="29">
        <v>0</v>
      </c>
      <c r="LY100" s="29">
        <v>0</v>
      </c>
      <c r="LZ100" s="29">
        <v>0</v>
      </c>
      <c r="MA100" s="29">
        <v>0</v>
      </c>
      <c r="MB100" s="29">
        <v>0</v>
      </c>
      <c r="MC100" s="29">
        <v>0</v>
      </c>
      <c r="MD100" s="29">
        <v>0</v>
      </c>
      <c r="ME100" s="29">
        <v>0</v>
      </c>
      <c r="MF100" s="29">
        <v>0</v>
      </c>
      <c r="MG100" s="29">
        <v>0</v>
      </c>
      <c r="MH100" s="29">
        <v>0</v>
      </c>
      <c r="MI100" s="29">
        <v>0</v>
      </c>
      <c r="MJ100" s="29">
        <v>0</v>
      </c>
      <c r="MK100" s="29">
        <v>0</v>
      </c>
      <c r="ML100" s="29">
        <v>0</v>
      </c>
      <c r="MM100" s="29">
        <v>0</v>
      </c>
      <c r="MO100" t="s">
        <v>8</v>
      </c>
      <c r="MP100" s="29">
        <v>0</v>
      </c>
      <c r="MQ100" s="29">
        <v>0</v>
      </c>
      <c r="MR100" s="29">
        <v>0</v>
      </c>
      <c r="MS100" s="29">
        <v>0</v>
      </c>
      <c r="MT100" s="29">
        <v>0</v>
      </c>
      <c r="MU100" s="29">
        <v>0</v>
      </c>
      <c r="MV100" s="29">
        <v>0</v>
      </c>
      <c r="MW100" s="29">
        <v>0</v>
      </c>
      <c r="MX100" s="29">
        <v>0</v>
      </c>
      <c r="MY100" s="29">
        <v>0</v>
      </c>
      <c r="MZ100" s="29">
        <v>0</v>
      </c>
      <c r="NA100" s="29">
        <v>0</v>
      </c>
      <c r="NB100" s="29">
        <v>0</v>
      </c>
      <c r="NC100" s="29">
        <v>0</v>
      </c>
      <c r="ND100" s="29">
        <v>0</v>
      </c>
      <c r="NE100" s="29">
        <v>0</v>
      </c>
      <c r="NF100" s="29">
        <v>0</v>
      </c>
      <c r="NG100" s="29">
        <v>0</v>
      </c>
      <c r="NH100" s="29">
        <v>0</v>
      </c>
      <c r="NI100" s="29">
        <v>0</v>
      </c>
      <c r="NJ100" s="29">
        <v>0</v>
      </c>
      <c r="NK100" s="29">
        <v>0</v>
      </c>
      <c r="NL100" s="29">
        <v>0</v>
      </c>
    </row>
    <row r="101" spans="3:376" x14ac:dyDescent="0.3">
      <c r="C101" t="s">
        <v>9</v>
      </c>
      <c r="D101" s="8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10">
        <v>0</v>
      </c>
      <c r="AB101" t="s">
        <v>9</v>
      </c>
      <c r="AC101" s="4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6">
        <v>0</v>
      </c>
      <c r="BA101" t="s">
        <v>9</v>
      </c>
      <c r="BB101" s="20">
        <v>0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H101" s="21">
        <v>0</v>
      </c>
      <c r="BI101" s="21">
        <v>0</v>
      </c>
      <c r="BJ101" s="21">
        <v>0</v>
      </c>
      <c r="BK101" s="21">
        <v>0</v>
      </c>
      <c r="BL101" s="21">
        <v>0</v>
      </c>
      <c r="BM101" s="21">
        <v>0</v>
      </c>
      <c r="BN101" s="21">
        <v>0</v>
      </c>
      <c r="BO101" s="21">
        <v>0</v>
      </c>
      <c r="BP101" s="21">
        <v>0</v>
      </c>
      <c r="BQ101" s="21">
        <v>0</v>
      </c>
      <c r="BR101" s="21">
        <v>0</v>
      </c>
      <c r="BS101" s="21">
        <v>0</v>
      </c>
      <c r="BT101" s="21">
        <v>0</v>
      </c>
      <c r="BU101" s="21">
        <v>0</v>
      </c>
      <c r="BV101" s="21">
        <v>0</v>
      </c>
      <c r="BW101" s="21">
        <v>0</v>
      </c>
      <c r="BX101" s="22">
        <v>0</v>
      </c>
      <c r="BZ101" t="s">
        <v>9</v>
      </c>
      <c r="CA101" s="20">
        <v>0</v>
      </c>
      <c r="CB101" s="21">
        <v>0</v>
      </c>
      <c r="CC101" s="21">
        <v>0</v>
      </c>
      <c r="CD101" s="21">
        <v>0</v>
      </c>
      <c r="CE101" s="21">
        <v>0</v>
      </c>
      <c r="CF101" s="21">
        <v>0</v>
      </c>
      <c r="CG101" s="21">
        <v>0</v>
      </c>
      <c r="CH101" s="21">
        <v>0</v>
      </c>
      <c r="CI101" s="21">
        <v>0</v>
      </c>
      <c r="CJ101" s="21">
        <v>0</v>
      </c>
      <c r="CK101" s="21">
        <v>0</v>
      </c>
      <c r="CL101" s="21">
        <v>0</v>
      </c>
      <c r="CM101" s="21">
        <v>0</v>
      </c>
      <c r="CN101" s="21">
        <v>0</v>
      </c>
      <c r="CO101" s="21">
        <v>0</v>
      </c>
      <c r="CP101" s="21">
        <v>0</v>
      </c>
      <c r="CQ101" s="21">
        <v>0</v>
      </c>
      <c r="CR101" s="21">
        <v>0</v>
      </c>
      <c r="CS101" s="21">
        <v>0</v>
      </c>
      <c r="CT101" s="21">
        <v>0</v>
      </c>
      <c r="CU101" s="21">
        <v>0</v>
      </c>
      <c r="CV101" s="21">
        <v>0</v>
      </c>
      <c r="CW101" s="22">
        <v>0</v>
      </c>
      <c r="CY101" t="s">
        <v>9</v>
      </c>
      <c r="CZ101" s="23">
        <v>0</v>
      </c>
      <c r="DA101" s="23">
        <v>0</v>
      </c>
      <c r="DB101" s="23">
        <v>0</v>
      </c>
      <c r="DC101" s="23">
        <v>0</v>
      </c>
      <c r="DD101" s="23">
        <v>0</v>
      </c>
      <c r="DE101" s="23">
        <v>0</v>
      </c>
      <c r="DF101" s="23">
        <v>0</v>
      </c>
      <c r="DG101" s="23">
        <v>0</v>
      </c>
      <c r="DH101" s="23">
        <v>0</v>
      </c>
      <c r="DI101" s="23">
        <v>0</v>
      </c>
      <c r="DJ101" s="23">
        <v>0</v>
      </c>
      <c r="DK101" s="23">
        <v>0</v>
      </c>
      <c r="DL101" s="23">
        <v>0</v>
      </c>
      <c r="DM101" s="23">
        <v>0</v>
      </c>
      <c r="DN101" s="23">
        <v>0</v>
      </c>
      <c r="DO101" s="23">
        <v>0</v>
      </c>
      <c r="DP101" s="23">
        <v>0</v>
      </c>
      <c r="DQ101" s="23">
        <v>0</v>
      </c>
      <c r="DR101" s="23">
        <v>0</v>
      </c>
      <c r="DS101" s="23">
        <v>0</v>
      </c>
      <c r="DT101" s="23">
        <v>0</v>
      </c>
      <c r="DU101" s="23">
        <v>0</v>
      </c>
      <c r="DV101" s="24">
        <v>0</v>
      </c>
      <c r="DX101" s="30" t="s">
        <v>9</v>
      </c>
      <c r="DY101" s="34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6"/>
      <c r="EW101" t="s">
        <v>9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V101" t="s">
        <v>9</v>
      </c>
      <c r="FW101" s="20">
        <v>0</v>
      </c>
      <c r="FX101" s="21">
        <v>0</v>
      </c>
      <c r="FY101" s="21">
        <v>0</v>
      </c>
      <c r="FZ101" s="21">
        <v>0</v>
      </c>
      <c r="GA101" s="21">
        <v>0</v>
      </c>
      <c r="GB101" s="21">
        <v>0</v>
      </c>
      <c r="GC101" s="21">
        <v>0</v>
      </c>
      <c r="GD101" s="21">
        <v>0</v>
      </c>
      <c r="GE101" s="21">
        <v>0</v>
      </c>
      <c r="GF101" s="21">
        <v>0</v>
      </c>
      <c r="GG101" s="21">
        <v>0</v>
      </c>
      <c r="GH101" s="21">
        <v>0</v>
      </c>
      <c r="GI101" s="21">
        <v>0</v>
      </c>
      <c r="GJ101" s="21">
        <v>0</v>
      </c>
      <c r="GK101" s="21">
        <v>0</v>
      </c>
      <c r="GL101" s="21">
        <v>0</v>
      </c>
      <c r="GM101" s="21">
        <v>0</v>
      </c>
      <c r="GN101" s="21">
        <v>0</v>
      </c>
      <c r="GO101" s="21">
        <v>0</v>
      </c>
      <c r="GP101" s="21">
        <v>0</v>
      </c>
      <c r="GQ101" s="21">
        <v>0</v>
      </c>
      <c r="GR101" s="21">
        <v>0</v>
      </c>
      <c r="GS101" s="22">
        <v>0</v>
      </c>
      <c r="GU101" t="s">
        <v>9</v>
      </c>
      <c r="GV101" s="4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0</v>
      </c>
      <c r="HB101" s="5">
        <v>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0</v>
      </c>
      <c r="HQ101" s="5">
        <v>0</v>
      </c>
      <c r="HR101" s="6">
        <v>0</v>
      </c>
      <c r="HT101" t="s">
        <v>9</v>
      </c>
      <c r="HU101" s="4">
        <v>0</v>
      </c>
      <c r="HV101" s="5">
        <v>0</v>
      </c>
      <c r="HW101" s="5">
        <v>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0</v>
      </c>
      <c r="IE101" s="5">
        <v>0</v>
      </c>
      <c r="IF101" s="5">
        <v>0</v>
      </c>
      <c r="IG101" s="5">
        <v>0</v>
      </c>
      <c r="IH101" s="5">
        <v>0</v>
      </c>
      <c r="II101" s="5">
        <v>0</v>
      </c>
      <c r="IJ101" s="5">
        <v>0</v>
      </c>
      <c r="IK101" s="5">
        <v>0</v>
      </c>
      <c r="IL101" s="5">
        <v>0</v>
      </c>
      <c r="IM101" s="5">
        <v>0</v>
      </c>
      <c r="IN101" s="5">
        <v>0</v>
      </c>
      <c r="IO101" s="5">
        <v>0</v>
      </c>
      <c r="IP101" s="5">
        <v>0</v>
      </c>
      <c r="IQ101" s="6">
        <v>0</v>
      </c>
      <c r="IS101" t="s">
        <v>9</v>
      </c>
      <c r="IT101" s="4">
        <v>0</v>
      </c>
      <c r="IU101" s="5">
        <v>0</v>
      </c>
      <c r="IV101" s="5">
        <v>0</v>
      </c>
      <c r="IW101" s="5">
        <v>0</v>
      </c>
      <c r="IX101" s="5">
        <v>0</v>
      </c>
      <c r="IY101" s="5">
        <v>0</v>
      </c>
      <c r="IZ101" s="5">
        <v>0</v>
      </c>
      <c r="JA101" s="5">
        <v>0</v>
      </c>
      <c r="JB101" s="5">
        <v>0</v>
      </c>
      <c r="JC101" s="5">
        <v>0</v>
      </c>
      <c r="JD101" s="5">
        <v>0</v>
      </c>
      <c r="JE101" s="5">
        <v>0</v>
      </c>
      <c r="JF101" s="5">
        <v>0</v>
      </c>
      <c r="JG101" s="5">
        <v>0</v>
      </c>
      <c r="JH101" s="5">
        <v>0</v>
      </c>
      <c r="JI101" s="5">
        <v>0</v>
      </c>
      <c r="JJ101" s="5">
        <v>0</v>
      </c>
      <c r="JK101" s="5">
        <v>0</v>
      </c>
      <c r="JL101" s="5">
        <v>0</v>
      </c>
      <c r="JM101" s="5">
        <v>0</v>
      </c>
      <c r="JN101" s="5">
        <v>0</v>
      </c>
      <c r="JO101" s="5">
        <v>0</v>
      </c>
      <c r="JP101" s="6">
        <v>0</v>
      </c>
      <c r="JR101" t="s">
        <v>9</v>
      </c>
      <c r="JS101" s="4">
        <v>0</v>
      </c>
      <c r="JT101" s="5">
        <v>0</v>
      </c>
      <c r="JU101" s="5">
        <v>0</v>
      </c>
      <c r="JV101" s="5">
        <v>0</v>
      </c>
      <c r="JW101" s="5">
        <v>0</v>
      </c>
      <c r="JX101" s="5">
        <v>0</v>
      </c>
      <c r="JY101" s="5">
        <v>0</v>
      </c>
      <c r="JZ101" s="5">
        <v>0</v>
      </c>
      <c r="KA101" s="5">
        <v>0</v>
      </c>
      <c r="KB101" s="5">
        <v>0</v>
      </c>
      <c r="KC101" s="5">
        <v>0</v>
      </c>
      <c r="KD101" s="5">
        <v>0</v>
      </c>
      <c r="KE101" s="5">
        <v>0</v>
      </c>
      <c r="KF101" s="5">
        <v>0</v>
      </c>
      <c r="KG101" s="5">
        <v>0</v>
      </c>
      <c r="KH101" s="5">
        <v>0</v>
      </c>
      <c r="KI101" s="5">
        <v>0</v>
      </c>
      <c r="KJ101" s="5">
        <v>0</v>
      </c>
      <c r="KK101" s="5">
        <v>0</v>
      </c>
      <c r="KL101" s="5">
        <v>0</v>
      </c>
      <c r="KM101" s="5">
        <v>0</v>
      </c>
      <c r="KN101" s="5">
        <v>0</v>
      </c>
      <c r="KO101" s="6">
        <v>0</v>
      </c>
      <c r="KQ101" t="s">
        <v>9</v>
      </c>
      <c r="KR101" s="29">
        <v>0</v>
      </c>
      <c r="KS101" s="29">
        <v>0</v>
      </c>
      <c r="KT101" s="29">
        <v>0</v>
      </c>
      <c r="KU101" s="29">
        <v>0</v>
      </c>
      <c r="KV101" s="29">
        <v>0</v>
      </c>
      <c r="KW101" s="29">
        <v>0</v>
      </c>
      <c r="KX101" s="29">
        <v>0</v>
      </c>
      <c r="KY101" s="29">
        <v>0</v>
      </c>
      <c r="KZ101" s="29">
        <v>0</v>
      </c>
      <c r="LA101" s="29">
        <v>0</v>
      </c>
      <c r="LB101" s="29">
        <v>0</v>
      </c>
      <c r="LC101" s="29">
        <v>0</v>
      </c>
      <c r="LD101" s="29">
        <v>0</v>
      </c>
      <c r="LE101" s="29">
        <v>0</v>
      </c>
      <c r="LF101" s="29">
        <v>0</v>
      </c>
      <c r="LG101" s="29">
        <v>0</v>
      </c>
      <c r="LH101" s="29">
        <v>0</v>
      </c>
      <c r="LI101" s="29">
        <v>0</v>
      </c>
      <c r="LJ101" s="29">
        <v>0</v>
      </c>
      <c r="LK101" s="29">
        <v>0</v>
      </c>
      <c r="LL101" s="29">
        <v>0</v>
      </c>
      <c r="LM101" s="29">
        <v>0</v>
      </c>
      <c r="LN101" s="29">
        <v>0</v>
      </c>
      <c r="LP101" t="s">
        <v>9</v>
      </c>
      <c r="LQ101" s="29">
        <v>0</v>
      </c>
      <c r="LR101" s="29">
        <v>0</v>
      </c>
      <c r="LS101" s="29">
        <v>0</v>
      </c>
      <c r="LT101" s="29">
        <v>0</v>
      </c>
      <c r="LU101" s="29">
        <v>0</v>
      </c>
      <c r="LV101" s="29">
        <v>0</v>
      </c>
      <c r="LW101" s="29">
        <v>0</v>
      </c>
      <c r="LX101" s="29">
        <v>0</v>
      </c>
      <c r="LY101" s="29">
        <v>0</v>
      </c>
      <c r="LZ101" s="29">
        <v>0</v>
      </c>
      <c r="MA101" s="29">
        <v>0</v>
      </c>
      <c r="MB101" s="29">
        <v>0</v>
      </c>
      <c r="MC101" s="29">
        <v>0</v>
      </c>
      <c r="MD101" s="29">
        <v>0</v>
      </c>
      <c r="ME101" s="29">
        <v>0</v>
      </c>
      <c r="MF101" s="29">
        <v>0</v>
      </c>
      <c r="MG101" s="29">
        <v>0</v>
      </c>
      <c r="MH101" s="29">
        <v>0</v>
      </c>
      <c r="MI101" s="29">
        <v>0</v>
      </c>
      <c r="MJ101" s="29">
        <v>0</v>
      </c>
      <c r="MK101" s="29">
        <v>0</v>
      </c>
      <c r="ML101" s="29">
        <v>0</v>
      </c>
      <c r="MM101" s="29">
        <v>0</v>
      </c>
      <c r="MO101" t="s">
        <v>9</v>
      </c>
      <c r="MP101" s="29">
        <v>0</v>
      </c>
      <c r="MQ101" s="29">
        <v>0</v>
      </c>
      <c r="MR101" s="29">
        <v>0</v>
      </c>
      <c r="MS101" s="29">
        <v>0</v>
      </c>
      <c r="MT101" s="29">
        <v>0</v>
      </c>
      <c r="MU101" s="29">
        <v>0</v>
      </c>
      <c r="MV101" s="29">
        <v>0</v>
      </c>
      <c r="MW101" s="29">
        <v>0</v>
      </c>
      <c r="MX101" s="29">
        <v>0</v>
      </c>
      <c r="MY101" s="29">
        <v>0</v>
      </c>
      <c r="MZ101" s="29">
        <v>0</v>
      </c>
      <c r="NA101" s="29">
        <v>0</v>
      </c>
      <c r="NB101" s="29">
        <v>0</v>
      </c>
      <c r="NC101" s="29">
        <v>0</v>
      </c>
      <c r="ND101" s="29">
        <v>0</v>
      </c>
      <c r="NE101" s="29">
        <v>0</v>
      </c>
      <c r="NF101" s="29">
        <v>0</v>
      </c>
      <c r="NG101" s="29">
        <v>0</v>
      </c>
      <c r="NH101" s="29">
        <v>0</v>
      </c>
      <c r="NI101" s="29">
        <v>0</v>
      </c>
      <c r="NJ101" s="29">
        <v>0</v>
      </c>
      <c r="NK101" s="29">
        <v>0</v>
      </c>
      <c r="NL101" s="29">
        <v>0</v>
      </c>
    </row>
    <row r="102" spans="3:376" x14ac:dyDescent="0.3">
      <c r="C102" t="s">
        <v>10</v>
      </c>
      <c r="D102" s="8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10">
        <v>0</v>
      </c>
      <c r="AB102" t="s">
        <v>10</v>
      </c>
      <c r="AC102" s="4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6">
        <v>0</v>
      </c>
      <c r="BA102" t="s">
        <v>10</v>
      </c>
      <c r="BB102" s="4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6">
        <v>0</v>
      </c>
      <c r="BZ102" t="s">
        <v>10</v>
      </c>
      <c r="CA102" s="20">
        <v>0</v>
      </c>
      <c r="CB102" s="21">
        <v>0</v>
      </c>
      <c r="CC102" s="21">
        <v>0</v>
      </c>
      <c r="CD102" s="21">
        <v>0</v>
      </c>
      <c r="CE102" s="21">
        <v>0</v>
      </c>
      <c r="CF102" s="21">
        <v>0</v>
      </c>
      <c r="CG102" s="21">
        <v>0</v>
      </c>
      <c r="CH102" s="21">
        <v>0</v>
      </c>
      <c r="CI102" s="21">
        <v>0</v>
      </c>
      <c r="CJ102" s="21">
        <v>0</v>
      </c>
      <c r="CK102" s="21">
        <v>0</v>
      </c>
      <c r="CL102" s="21">
        <v>0</v>
      </c>
      <c r="CM102" s="21">
        <v>0</v>
      </c>
      <c r="CN102" s="21">
        <v>0</v>
      </c>
      <c r="CO102" s="21">
        <v>0</v>
      </c>
      <c r="CP102" s="21">
        <v>0</v>
      </c>
      <c r="CQ102" s="21">
        <v>0</v>
      </c>
      <c r="CR102" s="21">
        <v>0</v>
      </c>
      <c r="CS102" s="21">
        <v>0</v>
      </c>
      <c r="CT102" s="21">
        <v>0</v>
      </c>
      <c r="CU102" s="21">
        <v>0</v>
      </c>
      <c r="CV102" s="21">
        <v>0</v>
      </c>
      <c r="CW102" s="22">
        <v>0</v>
      </c>
      <c r="CY102" t="s">
        <v>10</v>
      </c>
      <c r="CZ102" s="8">
        <v>0</v>
      </c>
      <c r="DA102" s="9">
        <v>0</v>
      </c>
      <c r="DB102" s="9">
        <v>0</v>
      </c>
      <c r="DC102" s="9">
        <v>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>
        <v>0</v>
      </c>
      <c r="DJ102" s="9">
        <v>0</v>
      </c>
      <c r="DK102" s="9">
        <v>0</v>
      </c>
      <c r="DL102" s="9">
        <v>0</v>
      </c>
      <c r="DM102" s="9">
        <v>0</v>
      </c>
      <c r="DN102" s="9">
        <v>0</v>
      </c>
      <c r="DO102" s="9">
        <v>0</v>
      </c>
      <c r="DP102" s="9">
        <v>0</v>
      </c>
      <c r="DQ102" s="9">
        <v>0</v>
      </c>
      <c r="DR102" s="9">
        <v>0</v>
      </c>
      <c r="DS102" s="9">
        <v>0</v>
      </c>
      <c r="DT102" s="9">
        <v>0</v>
      </c>
      <c r="DU102" s="9">
        <v>0</v>
      </c>
      <c r="DV102" s="10">
        <v>0</v>
      </c>
      <c r="DX102" s="30" t="s">
        <v>10</v>
      </c>
      <c r="DY102" s="34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6"/>
      <c r="EW102" t="s">
        <v>10</v>
      </c>
      <c r="EX102" s="8">
        <v>0</v>
      </c>
      <c r="EY102" s="9">
        <v>0</v>
      </c>
      <c r="EZ102" s="9">
        <v>0</v>
      </c>
      <c r="FA102" s="9">
        <v>0</v>
      </c>
      <c r="FB102" s="9">
        <v>0</v>
      </c>
      <c r="FC102" s="9">
        <v>0</v>
      </c>
      <c r="FD102" s="9">
        <v>0</v>
      </c>
      <c r="FE102" s="9">
        <v>0</v>
      </c>
      <c r="FF102" s="9">
        <v>0</v>
      </c>
      <c r="FG102" s="9">
        <v>0</v>
      </c>
      <c r="FH102" s="9">
        <v>0</v>
      </c>
      <c r="FI102" s="9">
        <v>0</v>
      </c>
      <c r="FJ102" s="9">
        <v>0</v>
      </c>
      <c r="FK102" s="9">
        <v>0</v>
      </c>
      <c r="FL102" s="9">
        <v>0</v>
      </c>
      <c r="FM102" s="9">
        <v>0</v>
      </c>
      <c r="FN102" s="9">
        <v>0</v>
      </c>
      <c r="FO102" s="9">
        <v>0</v>
      </c>
      <c r="FP102" s="9">
        <v>0</v>
      </c>
      <c r="FQ102" s="9">
        <v>0</v>
      </c>
      <c r="FR102" s="9">
        <v>0</v>
      </c>
      <c r="FS102" s="9">
        <v>0</v>
      </c>
      <c r="FT102" s="10">
        <v>0</v>
      </c>
      <c r="FV102" t="s">
        <v>10</v>
      </c>
      <c r="FW102" s="20">
        <v>0</v>
      </c>
      <c r="FX102" s="21">
        <v>0</v>
      </c>
      <c r="FY102" s="21">
        <v>0</v>
      </c>
      <c r="FZ102" s="21">
        <v>0</v>
      </c>
      <c r="GA102" s="21">
        <v>0</v>
      </c>
      <c r="GB102" s="21">
        <v>0</v>
      </c>
      <c r="GC102" s="21">
        <v>0</v>
      </c>
      <c r="GD102" s="21">
        <v>0</v>
      </c>
      <c r="GE102" s="21">
        <v>0</v>
      </c>
      <c r="GF102" s="21">
        <v>0</v>
      </c>
      <c r="GG102" s="21">
        <v>0</v>
      </c>
      <c r="GH102" s="21">
        <v>0</v>
      </c>
      <c r="GI102" s="21">
        <v>0</v>
      </c>
      <c r="GJ102" s="21">
        <v>0</v>
      </c>
      <c r="GK102" s="21">
        <v>0</v>
      </c>
      <c r="GL102" s="21">
        <v>0</v>
      </c>
      <c r="GM102" s="21">
        <v>0</v>
      </c>
      <c r="GN102" s="21">
        <v>0</v>
      </c>
      <c r="GO102" s="21">
        <v>0</v>
      </c>
      <c r="GP102" s="21">
        <v>0</v>
      </c>
      <c r="GQ102" s="21">
        <v>0</v>
      </c>
      <c r="GR102" s="21">
        <v>0</v>
      </c>
      <c r="GS102" s="22">
        <v>0</v>
      </c>
      <c r="GU102" t="s">
        <v>10</v>
      </c>
      <c r="GV102" s="4">
        <v>0</v>
      </c>
      <c r="GW102" s="5">
        <v>0</v>
      </c>
      <c r="GX102" s="5">
        <v>0</v>
      </c>
      <c r="GY102" s="5">
        <v>0</v>
      </c>
      <c r="GZ102" s="5">
        <v>0</v>
      </c>
      <c r="HA102" s="5">
        <v>0</v>
      </c>
      <c r="HB102" s="5">
        <v>0</v>
      </c>
      <c r="HC102" s="5">
        <v>0</v>
      </c>
      <c r="HD102" s="5">
        <v>0</v>
      </c>
      <c r="HE102" s="5">
        <v>0</v>
      </c>
      <c r="HF102" s="5">
        <v>0</v>
      </c>
      <c r="HG102" s="5">
        <v>0</v>
      </c>
      <c r="HH102" s="5">
        <v>0</v>
      </c>
      <c r="HI102" s="5">
        <v>0</v>
      </c>
      <c r="HJ102" s="5">
        <v>0</v>
      </c>
      <c r="HK102" s="5">
        <v>0</v>
      </c>
      <c r="HL102" s="5">
        <v>0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6">
        <v>0</v>
      </c>
      <c r="HT102" t="s">
        <v>10</v>
      </c>
      <c r="HU102" s="4">
        <v>0</v>
      </c>
      <c r="HV102" s="5">
        <v>0</v>
      </c>
      <c r="HW102" s="5">
        <v>0</v>
      </c>
      <c r="HX102" s="5">
        <v>0</v>
      </c>
      <c r="HY102" s="5">
        <v>0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5">
        <v>0</v>
      </c>
      <c r="IH102" s="5">
        <v>0</v>
      </c>
      <c r="II102" s="5">
        <v>0</v>
      </c>
      <c r="IJ102" s="5">
        <v>0</v>
      </c>
      <c r="IK102" s="5">
        <v>0</v>
      </c>
      <c r="IL102" s="5">
        <v>0</v>
      </c>
      <c r="IM102" s="5">
        <v>0</v>
      </c>
      <c r="IN102" s="5">
        <v>0</v>
      </c>
      <c r="IO102" s="5">
        <v>0</v>
      </c>
      <c r="IP102" s="5">
        <v>0</v>
      </c>
      <c r="IQ102" s="6">
        <v>0</v>
      </c>
      <c r="IS102" t="s">
        <v>10</v>
      </c>
      <c r="IT102" s="4">
        <v>0</v>
      </c>
      <c r="IU102" s="5">
        <v>0</v>
      </c>
      <c r="IV102" s="5">
        <v>0</v>
      </c>
      <c r="IW102" s="5">
        <v>0</v>
      </c>
      <c r="IX102" s="5">
        <v>0</v>
      </c>
      <c r="IY102" s="5">
        <v>0</v>
      </c>
      <c r="IZ102" s="5">
        <v>0</v>
      </c>
      <c r="JA102" s="5">
        <v>0</v>
      </c>
      <c r="JB102" s="5">
        <v>0</v>
      </c>
      <c r="JC102" s="5">
        <v>0</v>
      </c>
      <c r="JD102" s="5">
        <v>0</v>
      </c>
      <c r="JE102" s="5">
        <v>0</v>
      </c>
      <c r="JF102" s="5">
        <v>0</v>
      </c>
      <c r="JG102" s="5">
        <v>0</v>
      </c>
      <c r="JH102" s="5">
        <v>0</v>
      </c>
      <c r="JI102" s="5">
        <v>0</v>
      </c>
      <c r="JJ102" s="5">
        <v>0</v>
      </c>
      <c r="JK102" s="5">
        <v>0</v>
      </c>
      <c r="JL102" s="5">
        <v>0</v>
      </c>
      <c r="JM102" s="5">
        <v>0</v>
      </c>
      <c r="JN102" s="5">
        <v>0</v>
      </c>
      <c r="JO102" s="5">
        <v>0</v>
      </c>
      <c r="JP102" s="6">
        <v>0</v>
      </c>
      <c r="JR102" t="s">
        <v>10</v>
      </c>
      <c r="JS102" s="4">
        <v>0</v>
      </c>
      <c r="JT102" s="5">
        <v>0</v>
      </c>
      <c r="JU102" s="5">
        <v>0</v>
      </c>
      <c r="JV102" s="5">
        <v>0</v>
      </c>
      <c r="JW102" s="5">
        <v>0</v>
      </c>
      <c r="JX102" s="5">
        <v>0</v>
      </c>
      <c r="JY102" s="5">
        <v>0</v>
      </c>
      <c r="JZ102" s="5">
        <v>0</v>
      </c>
      <c r="KA102" s="5">
        <v>0</v>
      </c>
      <c r="KB102" s="5">
        <v>0</v>
      </c>
      <c r="KC102" s="5">
        <v>0</v>
      </c>
      <c r="KD102" s="5">
        <v>0</v>
      </c>
      <c r="KE102" s="5">
        <v>0</v>
      </c>
      <c r="KF102" s="5">
        <v>0</v>
      </c>
      <c r="KG102" s="5">
        <v>0</v>
      </c>
      <c r="KH102" s="5">
        <v>0</v>
      </c>
      <c r="KI102" s="5">
        <v>0</v>
      </c>
      <c r="KJ102" s="5">
        <v>0</v>
      </c>
      <c r="KK102" s="5">
        <v>0</v>
      </c>
      <c r="KL102" s="5">
        <v>0</v>
      </c>
      <c r="KM102" s="5">
        <v>0</v>
      </c>
      <c r="KN102" s="5">
        <v>0</v>
      </c>
      <c r="KO102" s="6">
        <v>0</v>
      </c>
      <c r="KQ102" t="s">
        <v>10</v>
      </c>
      <c r="KR102" s="29">
        <v>0</v>
      </c>
      <c r="KS102" s="29">
        <v>0</v>
      </c>
      <c r="KT102" s="29">
        <v>0</v>
      </c>
      <c r="KU102" s="29">
        <v>0</v>
      </c>
      <c r="KV102" s="29">
        <v>0</v>
      </c>
      <c r="KW102" s="29">
        <v>0</v>
      </c>
      <c r="KX102" s="29">
        <v>0</v>
      </c>
      <c r="KY102" s="29">
        <v>0</v>
      </c>
      <c r="KZ102" s="29">
        <v>0</v>
      </c>
      <c r="LA102" s="29">
        <v>0</v>
      </c>
      <c r="LB102" s="29">
        <v>0</v>
      </c>
      <c r="LC102" s="29">
        <v>0</v>
      </c>
      <c r="LD102" s="29">
        <v>0</v>
      </c>
      <c r="LE102" s="29">
        <v>0</v>
      </c>
      <c r="LF102" s="29">
        <v>0</v>
      </c>
      <c r="LG102" s="29">
        <v>0</v>
      </c>
      <c r="LH102" s="29">
        <v>0</v>
      </c>
      <c r="LI102" s="29">
        <v>0</v>
      </c>
      <c r="LJ102" s="29">
        <v>0</v>
      </c>
      <c r="LK102" s="29">
        <v>0</v>
      </c>
      <c r="LL102" s="29">
        <v>0</v>
      </c>
      <c r="LM102" s="29">
        <v>0</v>
      </c>
      <c r="LN102" s="29">
        <v>0</v>
      </c>
      <c r="LP102" t="s">
        <v>10</v>
      </c>
      <c r="LQ102" s="29">
        <v>0</v>
      </c>
      <c r="LR102" s="29">
        <v>0</v>
      </c>
      <c r="LS102" s="29">
        <v>0</v>
      </c>
      <c r="LT102" s="29">
        <v>0</v>
      </c>
      <c r="LU102" s="29">
        <v>0</v>
      </c>
      <c r="LV102" s="29">
        <v>0</v>
      </c>
      <c r="LW102" s="29">
        <v>0</v>
      </c>
      <c r="LX102" s="29">
        <v>0</v>
      </c>
      <c r="LY102" s="29">
        <v>0</v>
      </c>
      <c r="LZ102" s="29">
        <v>0</v>
      </c>
      <c r="MA102" s="29">
        <v>0</v>
      </c>
      <c r="MB102" s="29">
        <v>0</v>
      </c>
      <c r="MC102" s="29">
        <v>0</v>
      </c>
      <c r="MD102" s="29">
        <v>0</v>
      </c>
      <c r="ME102" s="29">
        <v>0</v>
      </c>
      <c r="MF102" s="29">
        <v>0</v>
      </c>
      <c r="MG102" s="29">
        <v>0</v>
      </c>
      <c r="MH102" s="29">
        <v>0</v>
      </c>
      <c r="MI102" s="29">
        <v>0</v>
      </c>
      <c r="MJ102" s="29">
        <v>0</v>
      </c>
      <c r="MK102" s="29">
        <v>0</v>
      </c>
      <c r="ML102" s="29">
        <v>0</v>
      </c>
      <c r="MM102" s="29">
        <v>0</v>
      </c>
      <c r="MO102" t="s">
        <v>10</v>
      </c>
      <c r="MP102" s="29">
        <v>0</v>
      </c>
      <c r="MQ102" s="29">
        <v>0</v>
      </c>
      <c r="MR102" s="29">
        <v>0</v>
      </c>
      <c r="MS102" s="29">
        <v>0</v>
      </c>
      <c r="MT102" s="29">
        <v>0</v>
      </c>
      <c r="MU102" s="29">
        <v>0</v>
      </c>
      <c r="MV102" s="29">
        <v>0</v>
      </c>
      <c r="MW102" s="29">
        <v>0</v>
      </c>
      <c r="MX102" s="29">
        <v>0</v>
      </c>
      <c r="MY102" s="29">
        <v>0</v>
      </c>
      <c r="MZ102" s="29">
        <v>0</v>
      </c>
      <c r="NA102" s="29">
        <v>0</v>
      </c>
      <c r="NB102" s="29">
        <v>0</v>
      </c>
      <c r="NC102" s="29">
        <v>0</v>
      </c>
      <c r="ND102" s="29">
        <v>0</v>
      </c>
      <c r="NE102" s="29">
        <v>0</v>
      </c>
      <c r="NF102" s="29">
        <v>0</v>
      </c>
      <c r="NG102" s="29">
        <v>0</v>
      </c>
      <c r="NH102" s="29">
        <v>0</v>
      </c>
      <c r="NI102" s="29">
        <v>0</v>
      </c>
      <c r="NJ102" s="29">
        <v>0</v>
      </c>
      <c r="NK102" s="29">
        <v>0</v>
      </c>
      <c r="NL102" s="29">
        <v>0</v>
      </c>
    </row>
    <row r="103" spans="3:376" x14ac:dyDescent="0.3">
      <c r="C103" t="s">
        <v>11</v>
      </c>
      <c r="D103" s="8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10">
        <v>0</v>
      </c>
      <c r="AB103" t="s">
        <v>11</v>
      </c>
      <c r="AC103" s="4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6">
        <v>0</v>
      </c>
      <c r="BA103" t="s">
        <v>11</v>
      </c>
      <c r="BB103" s="20">
        <v>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H103" s="21">
        <v>0</v>
      </c>
      <c r="BI103" s="21">
        <v>0</v>
      </c>
      <c r="BJ103" s="21">
        <v>0</v>
      </c>
      <c r="BK103" s="21">
        <v>0</v>
      </c>
      <c r="BL103" s="21">
        <v>0</v>
      </c>
      <c r="BM103" s="21">
        <v>0</v>
      </c>
      <c r="BN103" s="21">
        <v>0</v>
      </c>
      <c r="BO103" s="21">
        <v>0</v>
      </c>
      <c r="BP103" s="21">
        <v>0</v>
      </c>
      <c r="BQ103" s="21">
        <v>0</v>
      </c>
      <c r="BR103" s="21">
        <v>0</v>
      </c>
      <c r="BS103" s="21">
        <v>0</v>
      </c>
      <c r="BT103" s="21">
        <v>0</v>
      </c>
      <c r="BU103" s="21">
        <v>0</v>
      </c>
      <c r="BV103" s="21">
        <v>0</v>
      </c>
      <c r="BW103" s="21">
        <v>0</v>
      </c>
      <c r="BX103" s="22">
        <v>0</v>
      </c>
      <c r="BZ103" t="s">
        <v>11</v>
      </c>
      <c r="CA103" s="20">
        <v>0</v>
      </c>
      <c r="CB103" s="21">
        <v>0</v>
      </c>
      <c r="CC103" s="21">
        <v>0</v>
      </c>
      <c r="CD103" s="21">
        <v>0</v>
      </c>
      <c r="CE103" s="21">
        <v>0</v>
      </c>
      <c r="CF103" s="21">
        <v>0</v>
      </c>
      <c r="CG103" s="21">
        <v>0</v>
      </c>
      <c r="CH103" s="21">
        <v>0</v>
      </c>
      <c r="CI103" s="21">
        <v>0</v>
      </c>
      <c r="CJ103" s="21">
        <v>0</v>
      </c>
      <c r="CK103" s="21">
        <v>0</v>
      </c>
      <c r="CL103" s="21">
        <v>0</v>
      </c>
      <c r="CM103" s="21">
        <v>0</v>
      </c>
      <c r="CN103" s="21">
        <v>0</v>
      </c>
      <c r="CO103" s="21">
        <v>0</v>
      </c>
      <c r="CP103" s="21">
        <v>0</v>
      </c>
      <c r="CQ103" s="21">
        <v>0</v>
      </c>
      <c r="CR103" s="21">
        <v>0</v>
      </c>
      <c r="CS103" s="21">
        <v>0</v>
      </c>
      <c r="CT103" s="21">
        <v>0</v>
      </c>
      <c r="CU103" s="21">
        <v>0</v>
      </c>
      <c r="CV103" s="21">
        <v>0</v>
      </c>
      <c r="CW103" s="22">
        <v>0</v>
      </c>
      <c r="CY103" t="s">
        <v>11</v>
      </c>
      <c r="CZ103" s="8">
        <v>0</v>
      </c>
      <c r="DA103" s="9">
        <v>0</v>
      </c>
      <c r="DB103" s="9">
        <v>0</v>
      </c>
      <c r="DC103" s="9">
        <v>0</v>
      </c>
      <c r="DD103" s="9">
        <v>0</v>
      </c>
      <c r="DE103" s="9">
        <v>0</v>
      </c>
      <c r="DF103" s="9">
        <v>0</v>
      </c>
      <c r="DG103" s="9">
        <v>0</v>
      </c>
      <c r="DH103" s="58">
        <v>3</v>
      </c>
      <c r="DI103" s="58">
        <v>3</v>
      </c>
      <c r="DJ103" s="58">
        <v>4</v>
      </c>
      <c r="DK103" s="9">
        <v>0</v>
      </c>
      <c r="DL103" s="9">
        <v>0</v>
      </c>
      <c r="DM103" s="9">
        <v>0</v>
      </c>
      <c r="DN103" s="9">
        <v>0</v>
      </c>
      <c r="DO103" s="9">
        <v>0</v>
      </c>
      <c r="DP103" s="9">
        <v>0</v>
      </c>
      <c r="DQ103" s="58">
        <v>2</v>
      </c>
      <c r="DR103" s="58">
        <v>3</v>
      </c>
      <c r="DS103" s="9">
        <v>0</v>
      </c>
      <c r="DT103" s="9">
        <v>0</v>
      </c>
      <c r="DU103" s="9">
        <v>0</v>
      </c>
      <c r="DV103" s="59">
        <v>6</v>
      </c>
      <c r="DX103" s="30" t="s">
        <v>11</v>
      </c>
      <c r="DY103" s="38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40"/>
      <c r="EW103" t="s">
        <v>11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 s="25">
        <v>0</v>
      </c>
      <c r="FV103" t="s">
        <v>11</v>
      </c>
      <c r="FW103" s="20">
        <v>0</v>
      </c>
      <c r="FX103" s="21">
        <v>0</v>
      </c>
      <c r="FY103" s="21">
        <v>0</v>
      </c>
      <c r="FZ103" s="21">
        <v>0</v>
      </c>
      <c r="GA103" s="21">
        <v>0</v>
      </c>
      <c r="GB103" s="21">
        <v>0</v>
      </c>
      <c r="GC103" s="21">
        <v>0</v>
      </c>
      <c r="GD103" s="21">
        <v>0</v>
      </c>
      <c r="GE103" s="21">
        <v>0</v>
      </c>
      <c r="GF103" s="21">
        <v>0</v>
      </c>
      <c r="GG103" s="21">
        <v>0</v>
      </c>
      <c r="GH103" s="21">
        <v>0</v>
      </c>
      <c r="GI103" s="21">
        <v>0</v>
      </c>
      <c r="GJ103" s="21">
        <v>0</v>
      </c>
      <c r="GK103" s="21">
        <v>0</v>
      </c>
      <c r="GL103" s="21">
        <v>0</v>
      </c>
      <c r="GM103" s="21">
        <v>0</v>
      </c>
      <c r="GN103" s="21">
        <v>0</v>
      </c>
      <c r="GO103" s="21">
        <v>0</v>
      </c>
      <c r="GP103" s="21">
        <v>0</v>
      </c>
      <c r="GQ103" s="21">
        <v>0</v>
      </c>
      <c r="GR103" s="21">
        <v>0</v>
      </c>
      <c r="GS103" s="57">
        <v>3</v>
      </c>
      <c r="GU103" t="s">
        <v>11</v>
      </c>
      <c r="GV103" s="4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0</v>
      </c>
      <c r="HD103" s="5">
        <v>0</v>
      </c>
      <c r="HE103" s="5">
        <v>0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6">
        <v>0</v>
      </c>
      <c r="HT103" t="s">
        <v>11</v>
      </c>
      <c r="HU103" s="4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5">
        <v>0</v>
      </c>
      <c r="IJ103" s="5">
        <v>0</v>
      </c>
      <c r="IK103" s="5">
        <v>0</v>
      </c>
      <c r="IL103" s="5">
        <v>0</v>
      </c>
      <c r="IM103" s="5">
        <v>0</v>
      </c>
      <c r="IN103" s="5">
        <v>0</v>
      </c>
      <c r="IO103" s="5">
        <v>0</v>
      </c>
      <c r="IP103" s="5">
        <v>0</v>
      </c>
      <c r="IQ103" s="6">
        <v>0</v>
      </c>
      <c r="IS103" t="s">
        <v>11</v>
      </c>
      <c r="IT103" s="4">
        <v>0</v>
      </c>
      <c r="IU103" s="5">
        <v>0</v>
      </c>
      <c r="IV103" s="5">
        <v>0</v>
      </c>
      <c r="IW103" s="5">
        <v>0</v>
      </c>
      <c r="IX103" s="5">
        <v>0</v>
      </c>
      <c r="IY103" s="5">
        <v>0</v>
      </c>
      <c r="IZ103" s="5">
        <v>0</v>
      </c>
      <c r="JA103" s="5">
        <v>0</v>
      </c>
      <c r="JB103" s="5">
        <v>0</v>
      </c>
      <c r="JC103" s="5">
        <v>0</v>
      </c>
      <c r="JD103" s="5">
        <v>0</v>
      </c>
      <c r="JE103" s="5">
        <v>0</v>
      </c>
      <c r="JF103" s="5">
        <v>0</v>
      </c>
      <c r="JG103" s="5">
        <v>0</v>
      </c>
      <c r="JH103" s="5">
        <v>0</v>
      </c>
      <c r="JI103" s="5">
        <v>0</v>
      </c>
      <c r="JJ103" s="5">
        <v>0</v>
      </c>
      <c r="JK103" s="5">
        <v>0</v>
      </c>
      <c r="JL103" s="5">
        <v>0</v>
      </c>
      <c r="JM103" s="5">
        <v>0</v>
      </c>
      <c r="JN103" s="5">
        <v>0</v>
      </c>
      <c r="JO103" s="5">
        <v>0</v>
      </c>
      <c r="JP103" s="6">
        <v>0</v>
      </c>
      <c r="JR103" t="s">
        <v>11</v>
      </c>
      <c r="JS103" s="4">
        <v>0</v>
      </c>
      <c r="JT103" s="5">
        <v>0</v>
      </c>
      <c r="JU103" s="5">
        <v>0</v>
      </c>
      <c r="JV103" s="5">
        <v>0</v>
      </c>
      <c r="JW103" s="5">
        <v>0</v>
      </c>
      <c r="JX103" s="5">
        <v>0</v>
      </c>
      <c r="JY103" s="5">
        <v>0</v>
      </c>
      <c r="JZ103" s="5">
        <v>0</v>
      </c>
      <c r="KA103" s="5">
        <v>0</v>
      </c>
      <c r="KB103" s="5">
        <v>0</v>
      </c>
      <c r="KC103" s="5">
        <v>0</v>
      </c>
      <c r="KD103" s="5">
        <v>0</v>
      </c>
      <c r="KE103" s="5">
        <v>0</v>
      </c>
      <c r="KF103" s="5">
        <v>0</v>
      </c>
      <c r="KG103" s="5">
        <v>0</v>
      </c>
      <c r="KH103" s="5">
        <v>0</v>
      </c>
      <c r="KI103" s="5">
        <v>0</v>
      </c>
      <c r="KJ103" s="5">
        <v>0</v>
      </c>
      <c r="KK103" s="5">
        <v>0</v>
      </c>
      <c r="KL103" s="5">
        <v>0</v>
      </c>
      <c r="KM103" s="5">
        <v>0</v>
      </c>
      <c r="KN103" s="5">
        <v>0</v>
      </c>
      <c r="KO103" s="6">
        <v>0</v>
      </c>
      <c r="KQ103" t="s">
        <v>11</v>
      </c>
      <c r="KR103" s="29">
        <v>0</v>
      </c>
      <c r="KS103" s="29">
        <v>0</v>
      </c>
      <c r="KT103" s="29">
        <v>0</v>
      </c>
      <c r="KU103" s="29">
        <v>0</v>
      </c>
      <c r="KV103" s="29">
        <v>0</v>
      </c>
      <c r="KW103" s="29">
        <v>0</v>
      </c>
      <c r="KX103" s="29">
        <v>0</v>
      </c>
      <c r="KY103" s="29">
        <v>0</v>
      </c>
      <c r="KZ103" s="29">
        <v>0</v>
      </c>
      <c r="LA103" s="29">
        <v>0</v>
      </c>
      <c r="LB103" s="29">
        <v>0</v>
      </c>
      <c r="LC103" s="29">
        <v>0</v>
      </c>
      <c r="LD103" s="29">
        <v>0</v>
      </c>
      <c r="LE103" s="29">
        <v>0</v>
      </c>
      <c r="LF103" s="29">
        <v>0</v>
      </c>
      <c r="LG103" s="29">
        <v>0</v>
      </c>
      <c r="LH103" s="29">
        <v>0</v>
      </c>
      <c r="LI103" s="29">
        <v>0</v>
      </c>
      <c r="LJ103" s="29">
        <v>0</v>
      </c>
      <c r="LK103" s="29">
        <v>0</v>
      </c>
      <c r="LL103" s="29">
        <v>0</v>
      </c>
      <c r="LM103" s="29">
        <v>0</v>
      </c>
      <c r="LN103" s="29">
        <v>0</v>
      </c>
      <c r="LP103" t="s">
        <v>11</v>
      </c>
      <c r="LQ103" s="29">
        <v>0</v>
      </c>
      <c r="LR103" s="29">
        <v>0</v>
      </c>
      <c r="LS103" s="29">
        <v>0</v>
      </c>
      <c r="LT103" s="29">
        <v>0</v>
      </c>
      <c r="LU103" s="29">
        <v>0</v>
      </c>
      <c r="LV103" s="29">
        <v>0</v>
      </c>
      <c r="LW103" s="29">
        <v>0</v>
      </c>
      <c r="LX103" s="29">
        <v>0</v>
      </c>
      <c r="LY103" s="29">
        <v>0</v>
      </c>
      <c r="LZ103" s="29">
        <v>0</v>
      </c>
      <c r="MA103" s="29">
        <v>0</v>
      </c>
      <c r="MB103" s="29">
        <v>0</v>
      </c>
      <c r="MC103" s="29">
        <v>0</v>
      </c>
      <c r="MD103" s="29">
        <v>0</v>
      </c>
      <c r="ME103" s="29">
        <v>0</v>
      </c>
      <c r="MF103" s="29">
        <v>0</v>
      </c>
      <c r="MG103" s="29">
        <v>0</v>
      </c>
      <c r="MH103" s="29">
        <v>0</v>
      </c>
      <c r="MI103" s="29">
        <v>0</v>
      </c>
      <c r="MJ103" s="29">
        <v>0</v>
      </c>
      <c r="MK103" s="29">
        <v>0</v>
      </c>
      <c r="ML103" s="29">
        <v>0</v>
      </c>
      <c r="MM103" s="29">
        <v>0</v>
      </c>
      <c r="MO103" t="s">
        <v>11</v>
      </c>
      <c r="MP103" s="29">
        <v>0</v>
      </c>
      <c r="MQ103" s="29">
        <v>0</v>
      </c>
      <c r="MR103" s="29">
        <v>0</v>
      </c>
      <c r="MS103" s="29">
        <v>0</v>
      </c>
      <c r="MT103" s="29">
        <v>0</v>
      </c>
      <c r="MU103" s="29">
        <v>0</v>
      </c>
      <c r="MV103" s="29">
        <v>0</v>
      </c>
      <c r="MW103" s="29">
        <v>0</v>
      </c>
      <c r="MX103" s="29">
        <v>0</v>
      </c>
      <c r="MY103" s="29">
        <v>0</v>
      </c>
      <c r="MZ103" s="29">
        <v>0</v>
      </c>
      <c r="NA103" s="29">
        <v>0</v>
      </c>
      <c r="NB103" s="29">
        <v>0</v>
      </c>
      <c r="NC103" s="29">
        <v>0</v>
      </c>
      <c r="ND103" s="29">
        <v>0</v>
      </c>
      <c r="NE103" s="29">
        <v>0</v>
      </c>
      <c r="NF103" s="29">
        <v>0</v>
      </c>
      <c r="NG103" s="29">
        <v>0</v>
      </c>
      <c r="NH103" s="29">
        <v>0</v>
      </c>
      <c r="NI103" s="29">
        <v>0</v>
      </c>
      <c r="NJ103" s="29">
        <v>0</v>
      </c>
      <c r="NK103" s="29">
        <v>0</v>
      </c>
      <c r="NL103" s="29">
        <v>0</v>
      </c>
    </row>
    <row r="104" spans="3:376" x14ac:dyDescent="0.3">
      <c r="C104" t="s">
        <v>12</v>
      </c>
      <c r="D104" s="8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10">
        <v>0</v>
      </c>
      <c r="AB104" t="s">
        <v>12</v>
      </c>
      <c r="AC104" s="20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22">
        <v>0</v>
      </c>
      <c r="BA104" t="s">
        <v>12</v>
      </c>
      <c r="BB104" s="8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9">
        <v>0</v>
      </c>
      <c r="BS104" s="9">
        <v>0</v>
      </c>
      <c r="BT104" s="9">
        <v>0</v>
      </c>
      <c r="BU104" s="9">
        <v>0</v>
      </c>
      <c r="BV104" s="9">
        <v>0</v>
      </c>
      <c r="BW104" s="9">
        <v>0</v>
      </c>
      <c r="BX104" s="10">
        <v>0</v>
      </c>
      <c r="BZ104" t="s">
        <v>12</v>
      </c>
      <c r="CA104" s="20">
        <v>0</v>
      </c>
      <c r="CB104" s="21">
        <v>0</v>
      </c>
      <c r="CC104" s="21">
        <v>0</v>
      </c>
      <c r="CD104" s="21">
        <v>0</v>
      </c>
      <c r="CE104" s="21">
        <v>0</v>
      </c>
      <c r="CF104" s="21">
        <v>0</v>
      </c>
      <c r="CG104" s="21">
        <v>0</v>
      </c>
      <c r="CH104" s="21">
        <v>0</v>
      </c>
      <c r="CI104" s="21">
        <v>0</v>
      </c>
      <c r="CJ104" s="21">
        <v>0</v>
      </c>
      <c r="CK104" s="21">
        <v>0</v>
      </c>
      <c r="CL104" s="21">
        <v>0</v>
      </c>
      <c r="CM104" s="21">
        <v>0</v>
      </c>
      <c r="CN104" s="21">
        <v>0</v>
      </c>
      <c r="CO104" s="21">
        <v>0</v>
      </c>
      <c r="CP104" s="21">
        <v>0</v>
      </c>
      <c r="CQ104" s="21">
        <v>0</v>
      </c>
      <c r="CR104" s="21">
        <v>0</v>
      </c>
      <c r="CS104" s="21">
        <v>0</v>
      </c>
      <c r="CT104" s="21">
        <v>0</v>
      </c>
      <c r="CU104" s="21">
        <v>0</v>
      </c>
      <c r="CV104" s="21">
        <v>0</v>
      </c>
      <c r="CW104" s="22">
        <v>0</v>
      </c>
      <c r="CY104" t="s">
        <v>12</v>
      </c>
      <c r="CZ104" s="8">
        <v>0</v>
      </c>
      <c r="DA104" s="9">
        <v>0</v>
      </c>
      <c r="DB104" s="9">
        <v>0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>
        <v>0</v>
      </c>
      <c r="DJ104" s="9">
        <v>0</v>
      </c>
      <c r="DK104" s="9">
        <v>0</v>
      </c>
      <c r="DL104" s="9">
        <v>0</v>
      </c>
      <c r="DM104" s="9">
        <v>0</v>
      </c>
      <c r="DN104" s="9">
        <v>0</v>
      </c>
      <c r="DO104" s="9">
        <v>0</v>
      </c>
      <c r="DP104" s="9">
        <v>0</v>
      </c>
      <c r="DQ104" s="9">
        <v>0</v>
      </c>
      <c r="DR104" s="9">
        <v>0</v>
      </c>
      <c r="DS104" s="9">
        <v>0</v>
      </c>
      <c r="DT104" s="9">
        <v>0</v>
      </c>
      <c r="DU104" s="9">
        <v>0</v>
      </c>
      <c r="DV104" s="10">
        <v>0</v>
      </c>
      <c r="DX104" s="30" t="s">
        <v>12</v>
      </c>
      <c r="DY104" s="41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  <c r="EJ104" s="42"/>
      <c r="EK104" s="42"/>
      <c r="EL104" s="42"/>
      <c r="EM104" s="42"/>
      <c r="EN104" s="42"/>
      <c r="EO104" s="42"/>
      <c r="EP104" s="42"/>
      <c r="EQ104" s="42"/>
      <c r="ER104" s="42"/>
      <c r="ES104" s="42"/>
      <c r="ET104" s="42"/>
      <c r="EU104" s="43"/>
      <c r="EW104" t="s">
        <v>12</v>
      </c>
      <c r="EX104" s="8">
        <v>0</v>
      </c>
      <c r="EY104" s="9">
        <v>0</v>
      </c>
      <c r="EZ104" s="9">
        <v>0</v>
      </c>
      <c r="FA104" s="9">
        <v>0</v>
      </c>
      <c r="FB104" s="9">
        <v>0</v>
      </c>
      <c r="FC104" s="9">
        <v>0</v>
      </c>
      <c r="FD104" s="9">
        <v>0</v>
      </c>
      <c r="FE104" s="9">
        <v>0</v>
      </c>
      <c r="FF104" s="9">
        <v>0</v>
      </c>
      <c r="FG104" s="9">
        <v>0</v>
      </c>
      <c r="FH104" s="9">
        <v>0</v>
      </c>
      <c r="FI104" s="9">
        <v>0</v>
      </c>
      <c r="FJ104" s="9">
        <v>0</v>
      </c>
      <c r="FK104" s="9">
        <v>0</v>
      </c>
      <c r="FL104" s="9">
        <v>0</v>
      </c>
      <c r="FM104" s="9">
        <v>0</v>
      </c>
      <c r="FN104" s="9">
        <v>0</v>
      </c>
      <c r="FO104" s="9">
        <v>0</v>
      </c>
      <c r="FP104" s="9">
        <v>0</v>
      </c>
      <c r="FQ104" s="9">
        <v>0</v>
      </c>
      <c r="FR104" s="9">
        <v>0</v>
      </c>
      <c r="FS104" s="9">
        <v>0</v>
      </c>
      <c r="FT104" s="10">
        <v>0</v>
      </c>
      <c r="FV104" t="s">
        <v>12</v>
      </c>
      <c r="FW104" s="20">
        <v>0</v>
      </c>
      <c r="FX104" s="21">
        <v>0</v>
      </c>
      <c r="FY104" s="21">
        <v>0</v>
      </c>
      <c r="FZ104" s="21">
        <v>0</v>
      </c>
      <c r="GA104" s="21">
        <v>0</v>
      </c>
      <c r="GB104" s="21">
        <v>0</v>
      </c>
      <c r="GC104" s="21">
        <v>0</v>
      </c>
      <c r="GD104" s="21">
        <v>0</v>
      </c>
      <c r="GE104" s="21">
        <v>0</v>
      </c>
      <c r="GF104" s="21">
        <v>0</v>
      </c>
      <c r="GG104" s="21">
        <v>0</v>
      </c>
      <c r="GH104" s="21">
        <v>0</v>
      </c>
      <c r="GI104" s="21">
        <v>0</v>
      </c>
      <c r="GJ104" s="21">
        <v>0</v>
      </c>
      <c r="GK104" s="21">
        <v>0</v>
      </c>
      <c r="GL104" s="21">
        <v>0</v>
      </c>
      <c r="GM104" s="21">
        <v>0</v>
      </c>
      <c r="GN104" s="21">
        <v>0</v>
      </c>
      <c r="GO104" s="21">
        <v>0</v>
      </c>
      <c r="GP104" s="21">
        <v>0</v>
      </c>
      <c r="GQ104" s="21">
        <v>0</v>
      </c>
      <c r="GR104" s="21">
        <v>0</v>
      </c>
      <c r="GS104" s="22">
        <v>0</v>
      </c>
      <c r="GU104" t="s">
        <v>12</v>
      </c>
      <c r="GV104" s="4">
        <v>0</v>
      </c>
      <c r="GW104" s="5">
        <v>0</v>
      </c>
      <c r="GX104" s="5">
        <v>0</v>
      </c>
      <c r="GY104" s="5">
        <v>0</v>
      </c>
      <c r="GZ104" s="5">
        <v>0</v>
      </c>
      <c r="HA104" s="5">
        <v>0</v>
      </c>
      <c r="HB104" s="5">
        <v>0</v>
      </c>
      <c r="HC104" s="5">
        <v>0</v>
      </c>
      <c r="HD104" s="5">
        <v>0</v>
      </c>
      <c r="HE104" s="5">
        <v>0</v>
      </c>
      <c r="HF104" s="5">
        <v>0</v>
      </c>
      <c r="HG104" s="5">
        <v>0</v>
      </c>
      <c r="HH104" s="5">
        <v>0</v>
      </c>
      <c r="HI104" s="5">
        <v>0</v>
      </c>
      <c r="HJ104" s="5">
        <v>0</v>
      </c>
      <c r="HK104" s="5">
        <v>0</v>
      </c>
      <c r="HL104" s="5">
        <v>0</v>
      </c>
      <c r="HM104" s="5">
        <v>0</v>
      </c>
      <c r="HN104" s="5">
        <v>0</v>
      </c>
      <c r="HO104" s="5">
        <v>0</v>
      </c>
      <c r="HP104" s="5">
        <v>0</v>
      </c>
      <c r="HQ104" s="5">
        <v>0</v>
      </c>
      <c r="HR104" s="6">
        <v>0</v>
      </c>
      <c r="HT104" t="s">
        <v>12</v>
      </c>
      <c r="HU104" s="20">
        <v>0</v>
      </c>
      <c r="HV104" s="56">
        <v>7</v>
      </c>
      <c r="HW104" s="56">
        <v>6</v>
      </c>
      <c r="HX104" s="21">
        <v>0</v>
      </c>
      <c r="HY104" s="21">
        <v>0</v>
      </c>
      <c r="HZ104" s="21">
        <v>0</v>
      </c>
      <c r="IA104" s="21">
        <v>0</v>
      </c>
      <c r="IB104" s="21">
        <v>0</v>
      </c>
      <c r="IC104" s="21">
        <v>0</v>
      </c>
      <c r="ID104" s="21">
        <v>0</v>
      </c>
      <c r="IE104" s="21">
        <v>0</v>
      </c>
      <c r="IF104" s="21">
        <v>0</v>
      </c>
      <c r="IG104" s="21">
        <v>0</v>
      </c>
      <c r="IH104" s="21">
        <v>0</v>
      </c>
      <c r="II104" s="21">
        <v>0</v>
      </c>
      <c r="IJ104" s="21">
        <v>0</v>
      </c>
      <c r="IK104" s="21">
        <v>0</v>
      </c>
      <c r="IL104" s="21">
        <v>0</v>
      </c>
      <c r="IM104" s="21">
        <v>0</v>
      </c>
      <c r="IN104" s="21">
        <v>0</v>
      </c>
      <c r="IO104" s="21">
        <v>0</v>
      </c>
      <c r="IP104" s="21">
        <v>0</v>
      </c>
      <c r="IQ104" s="22">
        <v>0</v>
      </c>
      <c r="IS104" t="s">
        <v>12</v>
      </c>
      <c r="IT104" s="4">
        <v>0</v>
      </c>
      <c r="IU104" s="5">
        <v>0</v>
      </c>
      <c r="IV104" s="5">
        <v>0</v>
      </c>
      <c r="IW104" s="5">
        <v>0</v>
      </c>
      <c r="IX104" s="5">
        <v>0</v>
      </c>
      <c r="IY104" s="5">
        <v>0</v>
      </c>
      <c r="IZ104" s="5">
        <v>0</v>
      </c>
      <c r="JA104" s="5">
        <v>0</v>
      </c>
      <c r="JB104" s="5">
        <v>0</v>
      </c>
      <c r="JC104" s="5">
        <v>0</v>
      </c>
      <c r="JD104" s="5">
        <v>0</v>
      </c>
      <c r="JE104" s="5">
        <v>0</v>
      </c>
      <c r="JF104" s="5">
        <v>0</v>
      </c>
      <c r="JG104" s="5">
        <v>0</v>
      </c>
      <c r="JH104" s="5">
        <v>0</v>
      </c>
      <c r="JI104" s="5">
        <v>0</v>
      </c>
      <c r="JJ104" s="5">
        <v>0</v>
      </c>
      <c r="JK104" s="5">
        <v>0</v>
      </c>
      <c r="JL104" s="5">
        <v>0</v>
      </c>
      <c r="JM104" s="5">
        <v>0</v>
      </c>
      <c r="JN104" s="5">
        <v>0</v>
      </c>
      <c r="JO104" s="5">
        <v>0</v>
      </c>
      <c r="JP104" s="6">
        <v>0</v>
      </c>
      <c r="JR104" t="s">
        <v>12</v>
      </c>
      <c r="JS104" s="26">
        <v>0</v>
      </c>
      <c r="JT104" s="27">
        <v>0</v>
      </c>
      <c r="JU104" s="27">
        <v>0</v>
      </c>
      <c r="JV104" s="27">
        <v>0</v>
      </c>
      <c r="JW104" s="27">
        <v>0</v>
      </c>
      <c r="JX104" s="27">
        <v>0</v>
      </c>
      <c r="JY104" s="27">
        <v>0</v>
      </c>
      <c r="JZ104" s="27">
        <v>0</v>
      </c>
      <c r="KA104" s="27">
        <v>0</v>
      </c>
      <c r="KB104" s="27">
        <v>0</v>
      </c>
      <c r="KC104" s="27">
        <v>0</v>
      </c>
      <c r="KD104" s="27">
        <v>0</v>
      </c>
      <c r="KE104" s="27">
        <v>0</v>
      </c>
      <c r="KF104" s="27">
        <v>0</v>
      </c>
      <c r="KG104" s="27">
        <v>0</v>
      </c>
      <c r="KH104" s="27">
        <v>0</v>
      </c>
      <c r="KI104" s="27">
        <v>0</v>
      </c>
      <c r="KJ104" s="27">
        <v>0</v>
      </c>
      <c r="KK104" s="27">
        <v>0</v>
      </c>
      <c r="KL104" s="27">
        <v>0</v>
      </c>
      <c r="KM104" s="27">
        <v>0</v>
      </c>
      <c r="KN104" s="27">
        <v>0</v>
      </c>
      <c r="KO104" s="28">
        <v>0</v>
      </c>
      <c r="KQ104" t="s">
        <v>12</v>
      </c>
      <c r="KR104" s="4">
        <v>0</v>
      </c>
      <c r="KS104" s="5">
        <v>0</v>
      </c>
      <c r="KT104" s="5">
        <v>0</v>
      </c>
      <c r="KU104" s="5">
        <v>0</v>
      </c>
      <c r="KV104" s="5">
        <v>0</v>
      </c>
      <c r="KW104" s="5">
        <v>0</v>
      </c>
      <c r="KX104" s="5">
        <v>0</v>
      </c>
      <c r="KY104" s="5">
        <v>0</v>
      </c>
      <c r="KZ104" s="5">
        <v>0</v>
      </c>
      <c r="LA104" s="5">
        <v>0</v>
      </c>
      <c r="LB104" s="5">
        <v>0</v>
      </c>
      <c r="LC104" s="5">
        <v>0</v>
      </c>
      <c r="LD104" s="5">
        <v>0</v>
      </c>
      <c r="LE104" s="5">
        <v>0</v>
      </c>
      <c r="LF104" s="5">
        <v>0</v>
      </c>
      <c r="LG104" s="5">
        <v>0</v>
      </c>
      <c r="LH104" s="5">
        <v>0</v>
      </c>
      <c r="LI104" s="5">
        <v>0</v>
      </c>
      <c r="LJ104" s="5">
        <v>0</v>
      </c>
      <c r="LK104" s="5">
        <v>0</v>
      </c>
      <c r="LL104" s="5">
        <v>0</v>
      </c>
      <c r="LM104" s="5">
        <v>0</v>
      </c>
      <c r="LN104" s="6">
        <v>0</v>
      </c>
      <c r="LP104" t="s">
        <v>12</v>
      </c>
      <c r="LQ104" s="4">
        <v>0</v>
      </c>
      <c r="LR104" s="5">
        <v>0</v>
      </c>
      <c r="LS104" s="5">
        <v>0</v>
      </c>
      <c r="LT104" s="5">
        <v>0</v>
      </c>
      <c r="LU104" s="5">
        <v>0</v>
      </c>
      <c r="LV104" s="5">
        <v>0</v>
      </c>
      <c r="LW104" s="5">
        <v>0</v>
      </c>
      <c r="LX104" s="5">
        <v>0</v>
      </c>
      <c r="LY104" s="5">
        <v>0</v>
      </c>
      <c r="LZ104" s="5">
        <v>0</v>
      </c>
      <c r="MA104" s="5">
        <v>0</v>
      </c>
      <c r="MB104" s="5">
        <v>0</v>
      </c>
      <c r="MC104" s="5">
        <v>0</v>
      </c>
      <c r="MD104" s="5">
        <v>0</v>
      </c>
      <c r="ME104" s="5">
        <v>0</v>
      </c>
      <c r="MF104" s="5">
        <v>0</v>
      </c>
      <c r="MG104" s="5">
        <v>0</v>
      </c>
      <c r="MH104" s="5">
        <v>0</v>
      </c>
      <c r="MI104" s="5">
        <v>0</v>
      </c>
      <c r="MJ104" s="5">
        <v>0</v>
      </c>
      <c r="MK104" s="5">
        <v>0</v>
      </c>
      <c r="ML104" s="5">
        <v>0</v>
      </c>
      <c r="MM104" s="6">
        <v>0</v>
      </c>
      <c r="MO104" t="s">
        <v>12</v>
      </c>
      <c r="MP104" s="4">
        <v>0</v>
      </c>
      <c r="MQ104" s="5">
        <v>0</v>
      </c>
      <c r="MR104" s="5">
        <v>0</v>
      </c>
      <c r="MS104" s="5">
        <v>0</v>
      </c>
      <c r="MT104" s="5">
        <v>0</v>
      </c>
      <c r="MU104" s="5">
        <v>0</v>
      </c>
      <c r="MV104" s="5">
        <v>0</v>
      </c>
      <c r="MW104" s="5">
        <v>0</v>
      </c>
      <c r="MX104" s="5">
        <v>0</v>
      </c>
      <c r="MY104" s="5">
        <v>0</v>
      </c>
      <c r="MZ104" s="5">
        <v>0</v>
      </c>
      <c r="NA104" s="5">
        <v>0</v>
      </c>
      <c r="NB104" s="5">
        <v>0</v>
      </c>
      <c r="NC104" s="5">
        <v>0</v>
      </c>
      <c r="ND104" s="5">
        <v>0</v>
      </c>
      <c r="NE104" s="5">
        <v>0</v>
      </c>
      <c r="NF104" s="5">
        <v>0</v>
      </c>
      <c r="NG104" s="5">
        <v>0</v>
      </c>
      <c r="NH104" s="5">
        <v>0</v>
      </c>
      <c r="NI104" s="5">
        <v>0</v>
      </c>
      <c r="NJ104" s="5">
        <v>0</v>
      </c>
      <c r="NK104" s="5">
        <v>0</v>
      </c>
      <c r="NL104" s="6">
        <v>0</v>
      </c>
    </row>
    <row r="105" spans="3:376" x14ac:dyDescent="0.3">
      <c r="C105" t="s">
        <v>13</v>
      </c>
      <c r="D105" s="8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10">
        <v>0</v>
      </c>
      <c r="AB105" t="s">
        <v>13</v>
      </c>
      <c r="AC105" s="4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6">
        <v>0</v>
      </c>
      <c r="BA105" t="s">
        <v>13</v>
      </c>
      <c r="BB105" s="20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H105" s="21">
        <v>0</v>
      </c>
      <c r="BI105" s="21">
        <v>0</v>
      </c>
      <c r="BJ105" s="21">
        <v>0</v>
      </c>
      <c r="BK105" s="21">
        <v>0</v>
      </c>
      <c r="BL105" s="21">
        <v>0</v>
      </c>
      <c r="BM105" s="21">
        <v>0</v>
      </c>
      <c r="BN105" s="21">
        <v>0</v>
      </c>
      <c r="BO105" s="21">
        <v>0</v>
      </c>
      <c r="BP105" s="21">
        <v>0</v>
      </c>
      <c r="BQ105" s="21">
        <v>0</v>
      </c>
      <c r="BR105" s="21">
        <v>0</v>
      </c>
      <c r="BS105" s="21">
        <v>0</v>
      </c>
      <c r="BT105" s="21">
        <v>0</v>
      </c>
      <c r="BU105" s="21">
        <v>0</v>
      </c>
      <c r="BV105" s="21">
        <v>0</v>
      </c>
      <c r="BW105" s="21">
        <v>0</v>
      </c>
      <c r="BX105" s="22">
        <v>0</v>
      </c>
      <c r="BZ105" t="s">
        <v>13</v>
      </c>
      <c r="CA105" s="20">
        <v>0</v>
      </c>
      <c r="CB105" s="21">
        <v>0</v>
      </c>
      <c r="CC105" s="21">
        <v>0</v>
      </c>
      <c r="CD105" s="21">
        <v>0</v>
      </c>
      <c r="CE105" s="21">
        <v>0</v>
      </c>
      <c r="CF105" s="21">
        <v>0</v>
      </c>
      <c r="CG105" s="21">
        <v>0</v>
      </c>
      <c r="CH105" s="21">
        <v>0</v>
      </c>
      <c r="CI105" s="21">
        <v>0</v>
      </c>
      <c r="CJ105" s="21">
        <v>0</v>
      </c>
      <c r="CK105" s="21">
        <v>0</v>
      </c>
      <c r="CL105" s="21">
        <v>0</v>
      </c>
      <c r="CM105" s="21">
        <v>0</v>
      </c>
      <c r="CN105" s="21">
        <v>0</v>
      </c>
      <c r="CO105" s="21">
        <v>0</v>
      </c>
      <c r="CP105" s="21">
        <v>0</v>
      </c>
      <c r="CQ105" s="21">
        <v>0</v>
      </c>
      <c r="CR105" s="21">
        <v>0</v>
      </c>
      <c r="CS105" s="21">
        <v>0</v>
      </c>
      <c r="CT105" s="21">
        <v>0</v>
      </c>
      <c r="CU105" s="21">
        <v>0</v>
      </c>
      <c r="CV105" s="21">
        <v>0</v>
      </c>
      <c r="CW105" s="22">
        <v>0</v>
      </c>
      <c r="CY105" t="s">
        <v>13</v>
      </c>
      <c r="CZ105" s="4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6">
        <v>0</v>
      </c>
      <c r="DX105" s="30" t="s">
        <v>13</v>
      </c>
      <c r="DY105" s="34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6"/>
      <c r="EW105" t="s">
        <v>13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 s="25">
        <v>0</v>
      </c>
      <c r="FV105" t="s">
        <v>13</v>
      </c>
      <c r="FW105" s="23">
        <v>0</v>
      </c>
      <c r="FX105" s="23">
        <v>0</v>
      </c>
      <c r="FY105" s="23">
        <v>0</v>
      </c>
      <c r="FZ105" s="23">
        <v>0</v>
      </c>
      <c r="GA105" s="23">
        <v>0</v>
      </c>
      <c r="GB105" s="23">
        <v>0</v>
      </c>
      <c r="GC105" s="23">
        <v>0</v>
      </c>
      <c r="GD105" s="23">
        <v>0</v>
      </c>
      <c r="GE105" s="23">
        <v>0</v>
      </c>
      <c r="GF105" s="23">
        <v>0</v>
      </c>
      <c r="GG105" s="23">
        <v>0</v>
      </c>
      <c r="GH105" s="23">
        <v>0</v>
      </c>
      <c r="GI105" s="23">
        <v>0</v>
      </c>
      <c r="GJ105" s="23">
        <v>0</v>
      </c>
      <c r="GK105" s="23">
        <v>0</v>
      </c>
      <c r="GL105" s="23">
        <v>0</v>
      </c>
      <c r="GM105" s="23">
        <v>0</v>
      </c>
      <c r="GN105" s="23">
        <v>0</v>
      </c>
      <c r="GO105" s="23">
        <v>0</v>
      </c>
      <c r="GP105" s="23">
        <v>0</v>
      </c>
      <c r="GQ105" s="23">
        <v>0</v>
      </c>
      <c r="GR105" s="23">
        <v>0</v>
      </c>
      <c r="GS105" s="24">
        <v>0</v>
      </c>
      <c r="GU105" t="s">
        <v>13</v>
      </c>
      <c r="GV105" s="4">
        <v>0</v>
      </c>
      <c r="GW105" s="5">
        <v>0</v>
      </c>
      <c r="GX105" s="5">
        <v>0</v>
      </c>
      <c r="GY105" s="5">
        <v>0</v>
      </c>
      <c r="GZ105" s="5">
        <v>0</v>
      </c>
      <c r="HA105" s="5">
        <v>0</v>
      </c>
      <c r="HB105" s="5">
        <v>0</v>
      </c>
      <c r="HC105" s="5">
        <v>0</v>
      </c>
      <c r="HD105" s="5">
        <v>0</v>
      </c>
      <c r="HE105" s="5">
        <v>0</v>
      </c>
      <c r="HF105" s="5">
        <v>0</v>
      </c>
      <c r="HG105" s="5">
        <v>0</v>
      </c>
      <c r="HH105" s="5">
        <v>0</v>
      </c>
      <c r="HI105" s="5">
        <v>0</v>
      </c>
      <c r="HJ105" s="5">
        <v>0</v>
      </c>
      <c r="HK105" s="5">
        <v>0</v>
      </c>
      <c r="HL105" s="5">
        <v>0</v>
      </c>
      <c r="HM105" s="5">
        <v>0</v>
      </c>
      <c r="HN105" s="5">
        <v>0</v>
      </c>
      <c r="HO105" s="5">
        <v>0</v>
      </c>
      <c r="HP105" s="5">
        <v>0</v>
      </c>
      <c r="HQ105" s="5">
        <v>0</v>
      </c>
      <c r="HR105" s="6">
        <v>0</v>
      </c>
      <c r="HT105" t="s">
        <v>13</v>
      </c>
      <c r="HU105" s="23">
        <v>0</v>
      </c>
      <c r="HV105" s="23">
        <v>0</v>
      </c>
      <c r="HW105" s="23">
        <v>0</v>
      </c>
      <c r="HX105" s="23">
        <v>0</v>
      </c>
      <c r="HY105" s="23">
        <v>0</v>
      </c>
      <c r="HZ105" s="23">
        <v>0</v>
      </c>
      <c r="IA105" s="23">
        <v>0</v>
      </c>
      <c r="IB105" s="23">
        <v>0</v>
      </c>
      <c r="IC105" s="23">
        <v>0</v>
      </c>
      <c r="ID105" s="23">
        <v>0</v>
      </c>
      <c r="IE105" s="23">
        <v>0</v>
      </c>
      <c r="IF105" s="23">
        <v>0</v>
      </c>
      <c r="IG105" s="23">
        <v>0</v>
      </c>
      <c r="IH105" s="23">
        <v>0</v>
      </c>
      <c r="II105" s="23">
        <v>0</v>
      </c>
      <c r="IJ105" s="23">
        <v>0</v>
      </c>
      <c r="IK105" s="23">
        <v>0</v>
      </c>
      <c r="IL105" s="23">
        <v>0</v>
      </c>
      <c r="IM105" s="23">
        <v>0</v>
      </c>
      <c r="IN105" s="23">
        <v>0</v>
      </c>
      <c r="IO105" s="23">
        <v>0</v>
      </c>
      <c r="IP105" s="23">
        <v>0</v>
      </c>
      <c r="IQ105" s="24">
        <v>0</v>
      </c>
      <c r="IS105" t="s">
        <v>13</v>
      </c>
      <c r="IT105" s="4">
        <v>0</v>
      </c>
      <c r="IU105" s="5">
        <v>0</v>
      </c>
      <c r="IV105" s="5">
        <v>0</v>
      </c>
      <c r="IW105" s="5">
        <v>0</v>
      </c>
      <c r="IX105" s="5">
        <v>0</v>
      </c>
      <c r="IY105" s="5">
        <v>0</v>
      </c>
      <c r="IZ105" s="5">
        <v>0</v>
      </c>
      <c r="JA105" s="5">
        <v>0</v>
      </c>
      <c r="JB105" s="5">
        <v>0</v>
      </c>
      <c r="JC105" s="5">
        <v>0</v>
      </c>
      <c r="JD105" s="5">
        <v>0</v>
      </c>
      <c r="JE105" s="5">
        <v>0</v>
      </c>
      <c r="JF105" s="5">
        <v>0</v>
      </c>
      <c r="JG105" s="5">
        <v>0</v>
      </c>
      <c r="JH105" s="5">
        <v>0</v>
      </c>
      <c r="JI105" s="5">
        <v>0</v>
      </c>
      <c r="JJ105" s="5">
        <v>0</v>
      </c>
      <c r="JK105" s="5">
        <v>0</v>
      </c>
      <c r="JL105" s="5">
        <v>0</v>
      </c>
      <c r="JM105" s="5">
        <v>0</v>
      </c>
      <c r="JN105" s="5">
        <v>0</v>
      </c>
      <c r="JO105" s="5">
        <v>0</v>
      </c>
      <c r="JP105" s="6">
        <v>0</v>
      </c>
      <c r="JR105" t="s">
        <v>13</v>
      </c>
      <c r="JS105" s="26">
        <v>0</v>
      </c>
      <c r="JT105" s="27">
        <v>0</v>
      </c>
      <c r="JU105" s="27">
        <v>0</v>
      </c>
      <c r="JV105" s="27">
        <v>0</v>
      </c>
      <c r="JW105" s="27">
        <v>0</v>
      </c>
      <c r="JX105" s="27">
        <v>0</v>
      </c>
      <c r="JY105" s="27">
        <v>0</v>
      </c>
      <c r="JZ105" s="27">
        <v>0</v>
      </c>
      <c r="KA105" s="27">
        <v>0</v>
      </c>
      <c r="KB105" s="27">
        <v>0</v>
      </c>
      <c r="KC105" s="27">
        <v>0</v>
      </c>
      <c r="KD105" s="27">
        <v>0</v>
      </c>
      <c r="KE105" s="27">
        <v>0</v>
      </c>
      <c r="KF105" s="27">
        <v>0</v>
      </c>
      <c r="KG105" s="27">
        <v>0</v>
      </c>
      <c r="KH105" s="27">
        <v>0</v>
      </c>
      <c r="KI105" s="27">
        <v>0</v>
      </c>
      <c r="KJ105" s="27">
        <v>0</v>
      </c>
      <c r="KK105" s="27">
        <v>0</v>
      </c>
      <c r="KL105" s="27">
        <v>0</v>
      </c>
      <c r="KM105" s="27">
        <v>0</v>
      </c>
      <c r="KN105" s="27">
        <v>0</v>
      </c>
      <c r="KO105" s="28">
        <v>0</v>
      </c>
      <c r="KQ105" t="s">
        <v>13</v>
      </c>
      <c r="KR105" s="4">
        <v>0</v>
      </c>
      <c r="KS105" s="5">
        <v>0</v>
      </c>
      <c r="KT105" s="5">
        <v>0</v>
      </c>
      <c r="KU105" s="5">
        <v>0</v>
      </c>
      <c r="KV105" s="5">
        <v>0</v>
      </c>
      <c r="KW105" s="5">
        <v>0</v>
      </c>
      <c r="KX105" s="5">
        <v>0</v>
      </c>
      <c r="KY105" s="5">
        <v>0</v>
      </c>
      <c r="KZ105" s="5">
        <v>0</v>
      </c>
      <c r="LA105" s="5">
        <v>0</v>
      </c>
      <c r="LB105" s="5">
        <v>0</v>
      </c>
      <c r="LC105" s="5">
        <v>0</v>
      </c>
      <c r="LD105" s="5">
        <v>0</v>
      </c>
      <c r="LE105" s="5">
        <v>0</v>
      </c>
      <c r="LF105" s="5">
        <v>0</v>
      </c>
      <c r="LG105" s="5">
        <v>0</v>
      </c>
      <c r="LH105" s="5">
        <v>0</v>
      </c>
      <c r="LI105" s="5">
        <v>0</v>
      </c>
      <c r="LJ105" s="5">
        <v>0</v>
      </c>
      <c r="LK105" s="5">
        <v>0</v>
      </c>
      <c r="LL105" s="5">
        <v>0</v>
      </c>
      <c r="LM105" s="5">
        <v>0</v>
      </c>
      <c r="LN105" s="6">
        <v>0</v>
      </c>
      <c r="LP105" t="s">
        <v>13</v>
      </c>
      <c r="LQ105" s="4">
        <v>0</v>
      </c>
      <c r="LR105" s="5">
        <v>0</v>
      </c>
      <c r="LS105" s="5">
        <v>0</v>
      </c>
      <c r="LT105" s="5">
        <v>0</v>
      </c>
      <c r="LU105" s="5">
        <v>0</v>
      </c>
      <c r="LV105" s="5">
        <v>0</v>
      </c>
      <c r="LW105" s="5">
        <v>0</v>
      </c>
      <c r="LX105" s="5">
        <v>0</v>
      </c>
      <c r="LY105" s="5">
        <v>0</v>
      </c>
      <c r="LZ105" s="5">
        <v>0</v>
      </c>
      <c r="MA105" s="5">
        <v>0</v>
      </c>
      <c r="MB105" s="5">
        <v>0</v>
      </c>
      <c r="MC105" s="5">
        <v>0</v>
      </c>
      <c r="MD105" s="5">
        <v>0</v>
      </c>
      <c r="ME105" s="5">
        <v>0</v>
      </c>
      <c r="MF105" s="5">
        <v>0</v>
      </c>
      <c r="MG105" s="5">
        <v>0</v>
      </c>
      <c r="MH105" s="5">
        <v>0</v>
      </c>
      <c r="MI105" s="5">
        <v>0</v>
      </c>
      <c r="MJ105" s="5">
        <v>0</v>
      </c>
      <c r="MK105" s="5">
        <v>0</v>
      </c>
      <c r="ML105" s="5">
        <v>0</v>
      </c>
      <c r="MM105" s="6">
        <v>0</v>
      </c>
      <c r="MO105" t="s">
        <v>13</v>
      </c>
      <c r="MP105" s="4">
        <v>0</v>
      </c>
      <c r="MQ105" s="5">
        <v>0</v>
      </c>
      <c r="MR105" s="5">
        <v>0</v>
      </c>
      <c r="MS105" s="5">
        <v>0</v>
      </c>
      <c r="MT105" s="5">
        <v>0</v>
      </c>
      <c r="MU105" s="5">
        <v>0</v>
      </c>
      <c r="MV105" s="5">
        <v>0</v>
      </c>
      <c r="MW105" s="5">
        <v>0</v>
      </c>
      <c r="MX105" s="5">
        <v>0</v>
      </c>
      <c r="MY105" s="5">
        <v>0</v>
      </c>
      <c r="MZ105" s="5">
        <v>0</v>
      </c>
      <c r="NA105" s="5">
        <v>0</v>
      </c>
      <c r="NB105" s="5">
        <v>0</v>
      </c>
      <c r="NC105" s="5">
        <v>0</v>
      </c>
      <c r="ND105" s="5">
        <v>0</v>
      </c>
      <c r="NE105" s="5">
        <v>0</v>
      </c>
      <c r="NF105" s="5">
        <v>0</v>
      </c>
      <c r="NG105" s="5">
        <v>0</v>
      </c>
      <c r="NH105" s="5">
        <v>0</v>
      </c>
      <c r="NI105" s="5">
        <v>0</v>
      </c>
      <c r="NJ105" s="5">
        <v>0</v>
      </c>
      <c r="NK105" s="5">
        <v>0</v>
      </c>
      <c r="NL105" s="6">
        <v>0</v>
      </c>
    </row>
    <row r="106" spans="3:376" x14ac:dyDescent="0.3">
      <c r="C106" t="s">
        <v>14</v>
      </c>
      <c r="D106" s="8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10">
        <v>0</v>
      </c>
      <c r="AB106" t="s">
        <v>14</v>
      </c>
      <c r="AC106" s="4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6">
        <v>0</v>
      </c>
      <c r="BA106" t="s">
        <v>14</v>
      </c>
      <c r="BB106" s="20">
        <v>0</v>
      </c>
      <c r="BC106" s="21">
        <v>0</v>
      </c>
      <c r="BD106" s="21">
        <v>0</v>
      </c>
      <c r="BE106" s="21">
        <v>0</v>
      </c>
      <c r="BF106" s="21">
        <v>0</v>
      </c>
      <c r="BG106" s="21">
        <v>0</v>
      </c>
      <c r="BH106" s="21">
        <v>0</v>
      </c>
      <c r="BI106" s="21">
        <v>0</v>
      </c>
      <c r="BJ106" s="21">
        <v>0</v>
      </c>
      <c r="BK106" s="21">
        <v>0</v>
      </c>
      <c r="BL106" s="21">
        <v>0</v>
      </c>
      <c r="BM106" s="21">
        <v>0</v>
      </c>
      <c r="BN106" s="21">
        <v>0</v>
      </c>
      <c r="BO106" s="21">
        <v>0</v>
      </c>
      <c r="BP106" s="21">
        <v>0</v>
      </c>
      <c r="BQ106" s="21">
        <v>0</v>
      </c>
      <c r="BR106" s="21">
        <v>0</v>
      </c>
      <c r="BS106" s="21">
        <v>0</v>
      </c>
      <c r="BT106" s="21">
        <v>0</v>
      </c>
      <c r="BU106" s="21">
        <v>0</v>
      </c>
      <c r="BV106" s="21">
        <v>0</v>
      </c>
      <c r="BW106" s="21">
        <v>0</v>
      </c>
      <c r="BX106" s="22">
        <v>0</v>
      </c>
      <c r="BZ106" t="s">
        <v>14</v>
      </c>
      <c r="CA106" s="20">
        <v>0</v>
      </c>
      <c r="CB106" s="21">
        <v>0</v>
      </c>
      <c r="CC106" s="21">
        <v>0</v>
      </c>
      <c r="CD106" s="21">
        <v>0</v>
      </c>
      <c r="CE106" s="21">
        <v>0</v>
      </c>
      <c r="CF106" s="21">
        <v>0</v>
      </c>
      <c r="CG106" s="21">
        <v>0</v>
      </c>
      <c r="CH106" s="21">
        <v>0</v>
      </c>
      <c r="CI106" s="21">
        <v>0</v>
      </c>
      <c r="CJ106" s="21">
        <v>0</v>
      </c>
      <c r="CK106" s="21">
        <v>0</v>
      </c>
      <c r="CL106" s="21">
        <v>0</v>
      </c>
      <c r="CM106" s="21">
        <v>0</v>
      </c>
      <c r="CN106" s="21">
        <v>0</v>
      </c>
      <c r="CO106" s="21">
        <v>0</v>
      </c>
      <c r="CP106" s="21">
        <v>0</v>
      </c>
      <c r="CQ106" s="21">
        <v>0</v>
      </c>
      <c r="CR106" s="21">
        <v>0</v>
      </c>
      <c r="CS106" s="21">
        <v>0</v>
      </c>
      <c r="CT106" s="21">
        <v>0</v>
      </c>
      <c r="CU106" s="21">
        <v>0</v>
      </c>
      <c r="CV106" s="21">
        <v>0</v>
      </c>
      <c r="CW106" s="22">
        <v>0</v>
      </c>
      <c r="CY106" t="s">
        <v>14</v>
      </c>
      <c r="CZ106" s="8">
        <v>0</v>
      </c>
      <c r="DA106" s="9">
        <v>0</v>
      </c>
      <c r="DB106" s="9">
        <v>0</v>
      </c>
      <c r="DC106" s="9">
        <v>0</v>
      </c>
      <c r="DD106" s="9">
        <v>0</v>
      </c>
      <c r="DE106" s="9">
        <v>0</v>
      </c>
      <c r="DF106" s="9">
        <v>0</v>
      </c>
      <c r="DG106" s="9">
        <v>0</v>
      </c>
      <c r="DH106" s="9">
        <v>0</v>
      </c>
      <c r="DI106" s="9">
        <v>0</v>
      </c>
      <c r="DJ106" s="9">
        <v>0</v>
      </c>
      <c r="DK106" s="9">
        <v>0</v>
      </c>
      <c r="DL106" s="9">
        <v>0</v>
      </c>
      <c r="DM106" s="9">
        <v>0</v>
      </c>
      <c r="DN106" s="9">
        <v>0</v>
      </c>
      <c r="DO106" s="9">
        <v>0</v>
      </c>
      <c r="DP106" s="9">
        <v>0</v>
      </c>
      <c r="DQ106" s="9">
        <v>0</v>
      </c>
      <c r="DR106" s="9">
        <v>0</v>
      </c>
      <c r="DS106" s="9">
        <v>0</v>
      </c>
      <c r="DT106" s="9">
        <v>0</v>
      </c>
      <c r="DU106" s="9">
        <v>0</v>
      </c>
      <c r="DV106" s="10">
        <v>0</v>
      </c>
      <c r="DX106" s="30" t="s">
        <v>14</v>
      </c>
      <c r="DY106" s="41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2"/>
      <c r="ET106" s="42"/>
      <c r="EU106" s="43"/>
      <c r="EW106" t="s">
        <v>14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 s="25">
        <v>0</v>
      </c>
      <c r="FV106" t="s">
        <v>14</v>
      </c>
      <c r="FW106" s="23">
        <v>0</v>
      </c>
      <c r="FX106" s="23">
        <v>0</v>
      </c>
      <c r="FY106" s="23">
        <v>0</v>
      </c>
      <c r="FZ106" s="23">
        <v>0</v>
      </c>
      <c r="GA106" s="23">
        <v>0</v>
      </c>
      <c r="GB106" s="23">
        <v>0</v>
      </c>
      <c r="GC106" s="23">
        <v>0</v>
      </c>
      <c r="GD106" s="23">
        <v>0</v>
      </c>
      <c r="GE106" s="23">
        <v>0</v>
      </c>
      <c r="GF106" s="23">
        <v>0</v>
      </c>
      <c r="GG106" s="23">
        <v>0</v>
      </c>
      <c r="GH106" s="23">
        <v>0</v>
      </c>
      <c r="GI106" s="23">
        <v>0</v>
      </c>
      <c r="GJ106" s="23">
        <v>0</v>
      </c>
      <c r="GK106" s="23">
        <v>0</v>
      </c>
      <c r="GL106" s="23">
        <v>0</v>
      </c>
      <c r="GM106" s="23">
        <v>0</v>
      </c>
      <c r="GN106" s="23">
        <v>0</v>
      </c>
      <c r="GO106" s="23">
        <v>0</v>
      </c>
      <c r="GP106" s="23">
        <v>0</v>
      </c>
      <c r="GQ106" s="23">
        <v>0</v>
      </c>
      <c r="GR106" s="23">
        <v>0</v>
      </c>
      <c r="GS106" s="24">
        <v>0</v>
      </c>
      <c r="GU106" t="s">
        <v>14</v>
      </c>
      <c r="GV106" s="4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0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6">
        <v>0</v>
      </c>
      <c r="HT106" t="s">
        <v>14</v>
      </c>
      <c r="HU106" s="23">
        <v>0</v>
      </c>
      <c r="HV106" s="23">
        <v>0</v>
      </c>
      <c r="HW106" s="23">
        <v>0</v>
      </c>
      <c r="HX106" s="23">
        <v>0</v>
      </c>
      <c r="HY106" s="23">
        <v>0</v>
      </c>
      <c r="HZ106" s="23">
        <v>0</v>
      </c>
      <c r="IA106" s="23">
        <v>0</v>
      </c>
      <c r="IB106" s="23">
        <v>0</v>
      </c>
      <c r="IC106" s="23">
        <v>0</v>
      </c>
      <c r="ID106" s="23">
        <v>0</v>
      </c>
      <c r="IE106" s="23">
        <v>0</v>
      </c>
      <c r="IF106" s="23">
        <v>0</v>
      </c>
      <c r="IG106" s="23">
        <v>0</v>
      </c>
      <c r="IH106" s="23">
        <v>0</v>
      </c>
      <c r="II106" s="23">
        <v>0</v>
      </c>
      <c r="IJ106" s="23">
        <v>0</v>
      </c>
      <c r="IK106" s="23">
        <v>0</v>
      </c>
      <c r="IL106" s="23">
        <v>0</v>
      </c>
      <c r="IM106" s="23">
        <v>0</v>
      </c>
      <c r="IN106" s="23">
        <v>0</v>
      </c>
      <c r="IO106" s="23">
        <v>0</v>
      </c>
      <c r="IP106" s="23">
        <v>0</v>
      </c>
      <c r="IQ106" s="24">
        <v>0</v>
      </c>
      <c r="IS106" t="s">
        <v>14</v>
      </c>
      <c r="IT106" s="4">
        <v>0</v>
      </c>
      <c r="IU106" s="5">
        <v>0</v>
      </c>
      <c r="IV106" s="5">
        <v>0</v>
      </c>
      <c r="IW106" s="5">
        <v>0</v>
      </c>
      <c r="IX106" s="5">
        <v>0</v>
      </c>
      <c r="IY106" s="5">
        <v>0</v>
      </c>
      <c r="IZ106" s="5">
        <v>0</v>
      </c>
      <c r="JA106" s="5">
        <v>0</v>
      </c>
      <c r="JB106" s="5">
        <v>0</v>
      </c>
      <c r="JC106" s="5">
        <v>0</v>
      </c>
      <c r="JD106" s="5">
        <v>0</v>
      </c>
      <c r="JE106" s="5">
        <v>0</v>
      </c>
      <c r="JF106" s="5">
        <v>0</v>
      </c>
      <c r="JG106" s="5">
        <v>0</v>
      </c>
      <c r="JH106" s="5">
        <v>0</v>
      </c>
      <c r="JI106" s="5">
        <v>0</v>
      </c>
      <c r="JJ106" s="5">
        <v>0</v>
      </c>
      <c r="JK106" s="5">
        <v>0</v>
      </c>
      <c r="JL106" s="5">
        <v>0</v>
      </c>
      <c r="JM106" s="5">
        <v>0</v>
      </c>
      <c r="JN106" s="5">
        <v>0</v>
      </c>
      <c r="JO106" s="5">
        <v>0</v>
      </c>
      <c r="JP106" s="6">
        <v>0</v>
      </c>
      <c r="JR106" t="s">
        <v>14</v>
      </c>
      <c r="JS106" s="26">
        <v>0</v>
      </c>
      <c r="JT106" s="27">
        <v>0</v>
      </c>
      <c r="JU106" s="27">
        <v>0</v>
      </c>
      <c r="JV106" s="27">
        <v>0</v>
      </c>
      <c r="JW106" s="27">
        <v>0</v>
      </c>
      <c r="JX106" s="27">
        <v>0</v>
      </c>
      <c r="JY106" s="27">
        <v>0</v>
      </c>
      <c r="JZ106" s="27">
        <v>0</v>
      </c>
      <c r="KA106" s="27">
        <v>0</v>
      </c>
      <c r="KB106" s="27">
        <v>0</v>
      </c>
      <c r="KC106" s="27">
        <v>0</v>
      </c>
      <c r="KD106" s="27">
        <v>0</v>
      </c>
      <c r="KE106" s="27">
        <v>0</v>
      </c>
      <c r="KF106" s="27">
        <v>0</v>
      </c>
      <c r="KG106" s="27">
        <v>0</v>
      </c>
      <c r="KH106" s="27">
        <v>0</v>
      </c>
      <c r="KI106" s="27">
        <v>0</v>
      </c>
      <c r="KJ106" s="27">
        <v>0</v>
      </c>
      <c r="KK106" s="27">
        <v>0</v>
      </c>
      <c r="KL106" s="27">
        <v>0</v>
      </c>
      <c r="KM106" s="27">
        <v>0</v>
      </c>
      <c r="KN106" s="27">
        <v>0</v>
      </c>
      <c r="KO106" s="28">
        <v>0</v>
      </c>
      <c r="KQ106" t="s">
        <v>14</v>
      </c>
      <c r="KR106" s="4">
        <v>0</v>
      </c>
      <c r="KS106" s="5">
        <v>0</v>
      </c>
      <c r="KT106" s="5">
        <v>0</v>
      </c>
      <c r="KU106" s="5">
        <v>0</v>
      </c>
      <c r="KV106" s="5">
        <v>0</v>
      </c>
      <c r="KW106" s="5">
        <v>0</v>
      </c>
      <c r="KX106" s="5">
        <v>0</v>
      </c>
      <c r="KY106" s="5">
        <v>0</v>
      </c>
      <c r="KZ106" s="5">
        <v>0</v>
      </c>
      <c r="LA106" s="5">
        <v>0</v>
      </c>
      <c r="LB106" s="5">
        <v>0</v>
      </c>
      <c r="LC106" s="5">
        <v>0</v>
      </c>
      <c r="LD106" s="5">
        <v>0</v>
      </c>
      <c r="LE106" s="5">
        <v>0</v>
      </c>
      <c r="LF106" s="5">
        <v>0</v>
      </c>
      <c r="LG106" s="5">
        <v>0</v>
      </c>
      <c r="LH106" s="5">
        <v>0</v>
      </c>
      <c r="LI106" s="5">
        <v>0</v>
      </c>
      <c r="LJ106" s="5">
        <v>0</v>
      </c>
      <c r="LK106" s="5">
        <v>0</v>
      </c>
      <c r="LL106" s="5">
        <v>0</v>
      </c>
      <c r="LM106" s="5">
        <v>0</v>
      </c>
      <c r="LN106" s="6">
        <v>0</v>
      </c>
      <c r="LP106" t="s">
        <v>14</v>
      </c>
      <c r="LQ106" s="4">
        <v>0</v>
      </c>
      <c r="LR106" s="5">
        <v>0</v>
      </c>
      <c r="LS106" s="5">
        <v>0</v>
      </c>
      <c r="LT106" s="5">
        <v>0</v>
      </c>
      <c r="LU106" s="5">
        <v>0</v>
      </c>
      <c r="LV106" s="5">
        <v>0</v>
      </c>
      <c r="LW106" s="5">
        <v>0</v>
      </c>
      <c r="LX106" s="5">
        <v>0</v>
      </c>
      <c r="LY106" s="5">
        <v>0</v>
      </c>
      <c r="LZ106" s="5">
        <v>0</v>
      </c>
      <c r="MA106" s="5">
        <v>0</v>
      </c>
      <c r="MB106" s="5">
        <v>0</v>
      </c>
      <c r="MC106" s="5">
        <v>0</v>
      </c>
      <c r="MD106" s="5">
        <v>0</v>
      </c>
      <c r="ME106" s="5">
        <v>0</v>
      </c>
      <c r="MF106" s="5">
        <v>0</v>
      </c>
      <c r="MG106" s="5">
        <v>0</v>
      </c>
      <c r="MH106" s="5">
        <v>0</v>
      </c>
      <c r="MI106" s="5">
        <v>0</v>
      </c>
      <c r="MJ106" s="5">
        <v>0</v>
      </c>
      <c r="MK106" s="5">
        <v>0</v>
      </c>
      <c r="ML106" s="5">
        <v>0</v>
      </c>
      <c r="MM106" s="6">
        <v>0</v>
      </c>
      <c r="MO106" t="s">
        <v>14</v>
      </c>
      <c r="MP106" s="4">
        <v>0</v>
      </c>
      <c r="MQ106" s="5">
        <v>0</v>
      </c>
      <c r="MR106" s="5">
        <v>0</v>
      </c>
      <c r="MS106" s="5">
        <v>0</v>
      </c>
      <c r="MT106" s="5">
        <v>0</v>
      </c>
      <c r="MU106" s="5">
        <v>0</v>
      </c>
      <c r="MV106" s="5">
        <v>0</v>
      </c>
      <c r="MW106" s="5">
        <v>0</v>
      </c>
      <c r="MX106" s="5">
        <v>0</v>
      </c>
      <c r="MY106" s="5">
        <v>0</v>
      </c>
      <c r="MZ106" s="5">
        <v>0</v>
      </c>
      <c r="NA106" s="5">
        <v>0</v>
      </c>
      <c r="NB106" s="5">
        <v>0</v>
      </c>
      <c r="NC106" s="5">
        <v>0</v>
      </c>
      <c r="ND106" s="5">
        <v>0</v>
      </c>
      <c r="NE106" s="5">
        <v>0</v>
      </c>
      <c r="NF106" s="5">
        <v>0</v>
      </c>
      <c r="NG106" s="5">
        <v>0</v>
      </c>
      <c r="NH106" s="5">
        <v>0</v>
      </c>
      <c r="NI106" s="5">
        <v>0</v>
      </c>
      <c r="NJ106" s="5">
        <v>0</v>
      </c>
      <c r="NK106" s="5">
        <v>0</v>
      </c>
      <c r="NL106" s="6">
        <v>0</v>
      </c>
    </row>
    <row r="107" spans="3:376" x14ac:dyDescent="0.3">
      <c r="C107" s="7" t="s">
        <v>39</v>
      </c>
      <c r="D107">
        <f t="shared" ref="D107:BN107" si="440">AVERAGE(D93:D106)</f>
        <v>0</v>
      </c>
      <c r="E107">
        <f t="shared" si="440"/>
        <v>0</v>
      </c>
      <c r="F107">
        <f t="shared" si="440"/>
        <v>0</v>
      </c>
      <c r="G107">
        <f t="shared" si="440"/>
        <v>0</v>
      </c>
      <c r="H107">
        <f t="shared" si="440"/>
        <v>0</v>
      </c>
      <c r="I107">
        <f t="shared" si="440"/>
        <v>0</v>
      </c>
      <c r="J107">
        <f t="shared" si="440"/>
        <v>0</v>
      </c>
      <c r="K107">
        <f t="shared" si="440"/>
        <v>0</v>
      </c>
      <c r="L107">
        <f t="shared" si="440"/>
        <v>0</v>
      </c>
      <c r="M107">
        <f t="shared" si="440"/>
        <v>0</v>
      </c>
      <c r="N107">
        <f t="shared" si="440"/>
        <v>0</v>
      </c>
      <c r="O107">
        <f t="shared" si="440"/>
        <v>0</v>
      </c>
      <c r="P107">
        <f t="shared" si="440"/>
        <v>0</v>
      </c>
      <c r="Q107">
        <f t="shared" si="440"/>
        <v>0</v>
      </c>
      <c r="R107">
        <f t="shared" si="440"/>
        <v>0</v>
      </c>
      <c r="S107">
        <f t="shared" si="440"/>
        <v>0</v>
      </c>
      <c r="T107">
        <f t="shared" si="440"/>
        <v>0</v>
      </c>
      <c r="U107">
        <f t="shared" si="440"/>
        <v>0</v>
      </c>
      <c r="V107">
        <f t="shared" si="440"/>
        <v>0</v>
      </c>
      <c r="W107">
        <f t="shared" si="440"/>
        <v>0</v>
      </c>
      <c r="X107">
        <f t="shared" si="440"/>
        <v>0</v>
      </c>
      <c r="Y107">
        <f t="shared" si="440"/>
        <v>0</v>
      </c>
      <c r="Z107">
        <f t="shared" si="440"/>
        <v>0</v>
      </c>
      <c r="AB107" s="7" t="s">
        <v>39</v>
      </c>
      <c r="AC107">
        <f t="shared" si="440"/>
        <v>0</v>
      </c>
      <c r="AD107">
        <f t="shared" si="440"/>
        <v>0.14285714285714285</v>
      </c>
      <c r="AE107">
        <f t="shared" si="440"/>
        <v>7.1428571428571425E-2</v>
      </c>
      <c r="AF107">
        <f t="shared" si="440"/>
        <v>7.1428571428571425E-2</v>
      </c>
      <c r="AG107">
        <f t="shared" si="440"/>
        <v>0</v>
      </c>
      <c r="AH107">
        <f t="shared" si="440"/>
        <v>0</v>
      </c>
      <c r="AI107">
        <f t="shared" si="440"/>
        <v>0</v>
      </c>
      <c r="AJ107">
        <f t="shared" si="440"/>
        <v>7.1428571428571425E-2</v>
      </c>
      <c r="AK107">
        <f t="shared" si="440"/>
        <v>0</v>
      </c>
      <c r="AL107">
        <f t="shared" si="440"/>
        <v>0</v>
      </c>
      <c r="AM107">
        <f t="shared" si="440"/>
        <v>0</v>
      </c>
      <c r="AN107">
        <f t="shared" si="440"/>
        <v>0</v>
      </c>
      <c r="AO107">
        <f t="shared" si="440"/>
        <v>0</v>
      </c>
      <c r="AP107">
        <f t="shared" si="440"/>
        <v>0</v>
      </c>
      <c r="AQ107">
        <f t="shared" si="440"/>
        <v>0</v>
      </c>
      <c r="AR107">
        <f t="shared" si="440"/>
        <v>0</v>
      </c>
      <c r="AS107">
        <f t="shared" si="440"/>
        <v>0</v>
      </c>
      <c r="AT107">
        <f t="shared" si="440"/>
        <v>0</v>
      </c>
      <c r="AU107">
        <f t="shared" si="440"/>
        <v>0</v>
      </c>
      <c r="AV107">
        <f t="shared" si="440"/>
        <v>0</v>
      </c>
      <c r="AW107">
        <f t="shared" si="440"/>
        <v>0</v>
      </c>
      <c r="AX107">
        <f t="shared" si="440"/>
        <v>0</v>
      </c>
      <c r="AY107">
        <f t="shared" si="440"/>
        <v>0</v>
      </c>
      <c r="BA107" s="7" t="s">
        <v>39</v>
      </c>
      <c r="BB107">
        <f t="shared" si="440"/>
        <v>0</v>
      </c>
      <c r="BC107">
        <f t="shared" si="440"/>
        <v>0</v>
      </c>
      <c r="BD107">
        <f t="shared" si="440"/>
        <v>0</v>
      </c>
      <c r="BE107">
        <f t="shared" si="440"/>
        <v>0</v>
      </c>
      <c r="BF107">
        <f t="shared" si="440"/>
        <v>0</v>
      </c>
      <c r="BG107">
        <f t="shared" si="440"/>
        <v>0</v>
      </c>
      <c r="BH107">
        <f t="shared" si="440"/>
        <v>0</v>
      </c>
      <c r="BI107">
        <f t="shared" si="440"/>
        <v>0</v>
      </c>
      <c r="BJ107">
        <f t="shared" si="440"/>
        <v>0</v>
      </c>
      <c r="BK107">
        <f t="shared" si="440"/>
        <v>0</v>
      </c>
      <c r="BL107">
        <f t="shared" si="440"/>
        <v>0</v>
      </c>
      <c r="BM107">
        <f t="shared" si="440"/>
        <v>0</v>
      </c>
      <c r="BN107">
        <f t="shared" si="440"/>
        <v>0</v>
      </c>
      <c r="BO107">
        <f t="shared" ref="BO107:DZ107" si="441">AVERAGE(BO93:BO106)</f>
        <v>0</v>
      </c>
      <c r="BP107">
        <f t="shared" si="441"/>
        <v>0</v>
      </c>
      <c r="BQ107">
        <f t="shared" si="441"/>
        <v>0</v>
      </c>
      <c r="BR107">
        <f t="shared" si="441"/>
        <v>0</v>
      </c>
      <c r="BS107">
        <f t="shared" si="441"/>
        <v>0</v>
      </c>
      <c r="BT107">
        <f t="shared" si="441"/>
        <v>0</v>
      </c>
      <c r="BU107">
        <f t="shared" si="441"/>
        <v>0</v>
      </c>
      <c r="BV107">
        <f t="shared" si="441"/>
        <v>0</v>
      </c>
      <c r="BW107">
        <f t="shared" si="441"/>
        <v>0</v>
      </c>
      <c r="BX107">
        <f t="shared" si="441"/>
        <v>0</v>
      </c>
      <c r="BZ107" s="7" t="s">
        <v>39</v>
      </c>
      <c r="CA107">
        <f t="shared" si="441"/>
        <v>0</v>
      </c>
      <c r="CB107">
        <f t="shared" si="441"/>
        <v>0</v>
      </c>
      <c r="CC107">
        <f t="shared" si="441"/>
        <v>0</v>
      </c>
      <c r="CD107">
        <f t="shared" si="441"/>
        <v>0</v>
      </c>
      <c r="CE107">
        <f t="shared" si="441"/>
        <v>0</v>
      </c>
      <c r="CF107">
        <f t="shared" si="441"/>
        <v>0</v>
      </c>
      <c r="CG107">
        <f t="shared" si="441"/>
        <v>7.1428571428571425E-2</v>
      </c>
      <c r="CH107">
        <f t="shared" si="441"/>
        <v>0.14285714285714285</v>
      </c>
      <c r="CI107">
        <f t="shared" si="441"/>
        <v>0</v>
      </c>
      <c r="CJ107">
        <f t="shared" si="441"/>
        <v>0</v>
      </c>
      <c r="CK107">
        <f t="shared" si="441"/>
        <v>0</v>
      </c>
      <c r="CL107">
        <f t="shared" si="441"/>
        <v>0</v>
      </c>
      <c r="CM107">
        <f t="shared" si="441"/>
        <v>0</v>
      </c>
      <c r="CN107">
        <f t="shared" si="441"/>
        <v>0</v>
      </c>
      <c r="CO107">
        <f t="shared" si="441"/>
        <v>0</v>
      </c>
      <c r="CP107">
        <f t="shared" si="441"/>
        <v>0</v>
      </c>
      <c r="CQ107">
        <f t="shared" si="441"/>
        <v>0</v>
      </c>
      <c r="CR107">
        <f t="shared" si="441"/>
        <v>7.1428571428571425E-2</v>
      </c>
      <c r="CS107">
        <f t="shared" si="441"/>
        <v>0.14285714285714285</v>
      </c>
      <c r="CT107">
        <f t="shared" si="441"/>
        <v>0.14285714285714285</v>
      </c>
      <c r="CU107">
        <f t="shared" si="441"/>
        <v>0.14285714285714285</v>
      </c>
      <c r="CV107">
        <f t="shared" si="441"/>
        <v>0.21428571428571427</v>
      </c>
      <c r="CW107">
        <f t="shared" si="441"/>
        <v>0.7142857142857143</v>
      </c>
      <c r="CY107" s="7" t="s">
        <v>39</v>
      </c>
      <c r="CZ107">
        <f t="shared" si="441"/>
        <v>0.21428571428571427</v>
      </c>
      <c r="DA107">
        <f t="shared" si="441"/>
        <v>0</v>
      </c>
      <c r="DB107">
        <f t="shared" si="441"/>
        <v>0</v>
      </c>
      <c r="DC107">
        <f t="shared" si="441"/>
        <v>0</v>
      </c>
      <c r="DD107">
        <f t="shared" si="441"/>
        <v>0</v>
      </c>
      <c r="DE107">
        <f t="shared" si="441"/>
        <v>0</v>
      </c>
      <c r="DF107">
        <f t="shared" si="441"/>
        <v>0</v>
      </c>
      <c r="DG107">
        <f t="shared" si="441"/>
        <v>0</v>
      </c>
      <c r="DH107">
        <f t="shared" si="441"/>
        <v>0.21428571428571427</v>
      </c>
      <c r="DI107">
        <f t="shared" si="441"/>
        <v>0.21428571428571427</v>
      </c>
      <c r="DJ107">
        <f t="shared" si="441"/>
        <v>0.2857142857142857</v>
      </c>
      <c r="DK107">
        <f t="shared" si="441"/>
        <v>0</v>
      </c>
      <c r="DL107">
        <f t="shared" si="441"/>
        <v>0</v>
      </c>
      <c r="DM107">
        <f t="shared" si="441"/>
        <v>0</v>
      </c>
      <c r="DN107">
        <f t="shared" si="441"/>
        <v>0</v>
      </c>
      <c r="DO107">
        <f t="shared" si="441"/>
        <v>0</v>
      </c>
      <c r="DP107">
        <f t="shared" si="441"/>
        <v>0</v>
      </c>
      <c r="DQ107">
        <f t="shared" si="441"/>
        <v>0.14285714285714285</v>
      </c>
      <c r="DR107">
        <f t="shared" si="441"/>
        <v>0.21428571428571427</v>
      </c>
      <c r="DS107">
        <f t="shared" si="441"/>
        <v>0</v>
      </c>
      <c r="DT107">
        <f t="shared" si="441"/>
        <v>0</v>
      </c>
      <c r="DU107">
        <f t="shared" si="441"/>
        <v>0</v>
      </c>
      <c r="DV107">
        <f t="shared" si="441"/>
        <v>0.42857142857142855</v>
      </c>
      <c r="DX107" s="37" t="s">
        <v>39</v>
      </c>
      <c r="DY107" s="30">
        <f t="shared" si="441"/>
        <v>0</v>
      </c>
      <c r="DZ107" s="30">
        <f t="shared" si="441"/>
        <v>0</v>
      </c>
      <c r="EA107" s="30">
        <f t="shared" ref="EA107:FT107" si="442">AVERAGE(EA93:EA106)</f>
        <v>0</v>
      </c>
      <c r="EB107" s="30">
        <f t="shared" si="442"/>
        <v>0</v>
      </c>
      <c r="EC107" s="30">
        <f t="shared" si="442"/>
        <v>0</v>
      </c>
      <c r="ED107" s="30">
        <f t="shared" si="442"/>
        <v>0.8571428571428571</v>
      </c>
      <c r="EE107" s="30">
        <f t="shared" si="442"/>
        <v>0.42857142857142855</v>
      </c>
      <c r="EF107" s="30">
        <f t="shared" si="442"/>
        <v>0.5714285714285714</v>
      </c>
      <c r="EG107" s="30">
        <f t="shared" si="442"/>
        <v>0</v>
      </c>
      <c r="EH107" s="30">
        <f t="shared" si="442"/>
        <v>1.2857142857142858</v>
      </c>
      <c r="EI107" s="30">
        <f t="shared" si="442"/>
        <v>0</v>
      </c>
      <c r="EJ107" s="30">
        <f t="shared" si="442"/>
        <v>0</v>
      </c>
      <c r="EK107" s="30">
        <f t="shared" si="442"/>
        <v>0.42857142857142855</v>
      </c>
      <c r="EL107" s="30">
        <f t="shared" si="442"/>
        <v>0.7142857142857143</v>
      </c>
      <c r="EM107" s="30">
        <f t="shared" si="442"/>
        <v>1.4285714285714286</v>
      </c>
      <c r="EN107" s="30">
        <f t="shared" si="442"/>
        <v>1.7142857142857142</v>
      </c>
      <c r="EO107" s="30">
        <f t="shared" si="442"/>
        <v>0</v>
      </c>
      <c r="EP107" s="30">
        <f t="shared" si="442"/>
        <v>0</v>
      </c>
      <c r="EQ107" s="30">
        <f t="shared" si="442"/>
        <v>0</v>
      </c>
      <c r="ER107" s="30">
        <f t="shared" si="442"/>
        <v>0</v>
      </c>
      <c r="ES107" s="30">
        <f t="shared" si="442"/>
        <v>0.8571428571428571</v>
      </c>
      <c r="ET107" s="30">
        <f t="shared" si="442"/>
        <v>0.8571428571428571</v>
      </c>
      <c r="EU107" s="30">
        <f t="shared" si="442"/>
        <v>0</v>
      </c>
      <c r="EW107" s="7" t="s">
        <v>39</v>
      </c>
      <c r="EX107">
        <f t="shared" si="442"/>
        <v>0</v>
      </c>
      <c r="EY107">
        <f t="shared" si="442"/>
        <v>0</v>
      </c>
      <c r="EZ107">
        <f t="shared" si="442"/>
        <v>0</v>
      </c>
      <c r="FA107">
        <f t="shared" si="442"/>
        <v>0</v>
      </c>
      <c r="FB107">
        <f t="shared" si="442"/>
        <v>0</v>
      </c>
      <c r="FC107">
        <f t="shared" si="442"/>
        <v>0</v>
      </c>
      <c r="FD107">
        <f t="shared" si="442"/>
        <v>0</v>
      </c>
      <c r="FE107">
        <f t="shared" si="442"/>
        <v>0</v>
      </c>
      <c r="FF107">
        <f t="shared" si="442"/>
        <v>0</v>
      </c>
      <c r="FG107">
        <f t="shared" si="442"/>
        <v>0</v>
      </c>
      <c r="FH107">
        <f t="shared" si="442"/>
        <v>0</v>
      </c>
      <c r="FI107">
        <f t="shared" si="442"/>
        <v>0</v>
      </c>
      <c r="FJ107">
        <f t="shared" si="442"/>
        <v>0</v>
      </c>
      <c r="FK107">
        <f t="shared" si="442"/>
        <v>0</v>
      </c>
      <c r="FL107">
        <f t="shared" si="442"/>
        <v>0</v>
      </c>
      <c r="FM107">
        <f t="shared" si="442"/>
        <v>0</v>
      </c>
      <c r="FN107">
        <f t="shared" si="442"/>
        <v>0</v>
      </c>
      <c r="FO107">
        <f t="shared" si="442"/>
        <v>0</v>
      </c>
      <c r="FP107">
        <f t="shared" si="442"/>
        <v>0</v>
      </c>
      <c r="FQ107">
        <f t="shared" si="442"/>
        <v>0</v>
      </c>
      <c r="FR107">
        <f t="shared" si="442"/>
        <v>0</v>
      </c>
      <c r="FS107">
        <f t="shared" si="442"/>
        <v>0</v>
      </c>
      <c r="FT107">
        <f t="shared" si="442"/>
        <v>0</v>
      </c>
      <c r="FV107" s="7" t="s">
        <v>39</v>
      </c>
      <c r="FW107">
        <f>AVERAGE(FW93:FW106)</f>
        <v>0</v>
      </c>
      <c r="FX107">
        <f t="shared" ref="FX107:GS107" si="443">AVERAGE(FX93:FX106)</f>
        <v>0.14285714285714285</v>
      </c>
      <c r="FY107">
        <f t="shared" si="443"/>
        <v>0.35714285714285715</v>
      </c>
      <c r="FZ107">
        <f t="shared" si="443"/>
        <v>0</v>
      </c>
      <c r="GA107">
        <f t="shared" si="443"/>
        <v>0</v>
      </c>
      <c r="GB107">
        <f t="shared" si="443"/>
        <v>0</v>
      </c>
      <c r="GC107">
        <f t="shared" si="443"/>
        <v>0.14285714285714285</v>
      </c>
      <c r="GD107">
        <f t="shared" si="443"/>
        <v>0</v>
      </c>
      <c r="GE107">
        <f t="shared" si="443"/>
        <v>0.14285714285714285</v>
      </c>
      <c r="GF107">
        <f t="shared" si="443"/>
        <v>0</v>
      </c>
      <c r="GG107">
        <f t="shared" si="443"/>
        <v>0</v>
      </c>
      <c r="GH107">
        <f t="shared" si="443"/>
        <v>0.21428571428571427</v>
      </c>
      <c r="GI107">
        <f t="shared" si="443"/>
        <v>0.21428571428571427</v>
      </c>
      <c r="GJ107">
        <f t="shared" si="443"/>
        <v>0</v>
      </c>
      <c r="GK107">
        <f t="shared" si="443"/>
        <v>0</v>
      </c>
      <c r="GL107">
        <f t="shared" si="443"/>
        <v>0</v>
      </c>
      <c r="GM107">
        <f t="shared" si="443"/>
        <v>0</v>
      </c>
      <c r="GN107">
        <f t="shared" si="443"/>
        <v>0</v>
      </c>
      <c r="GO107">
        <f t="shared" si="443"/>
        <v>0</v>
      </c>
      <c r="GP107">
        <f t="shared" si="443"/>
        <v>0.14285714285714285</v>
      </c>
      <c r="GQ107">
        <f t="shared" si="443"/>
        <v>0</v>
      </c>
      <c r="GR107">
        <f t="shared" si="443"/>
        <v>0</v>
      </c>
      <c r="GS107">
        <f t="shared" si="443"/>
        <v>0.21428571428571427</v>
      </c>
      <c r="GU107" s="7" t="s">
        <v>39</v>
      </c>
      <c r="GV107">
        <f>AVERAGE(GV93:GV106)</f>
        <v>0</v>
      </c>
      <c r="GW107">
        <f t="shared" ref="GW107" si="444">AVERAGE(GW93:GW106)</f>
        <v>0</v>
      </c>
      <c r="GX107">
        <f t="shared" ref="GX107" si="445">AVERAGE(GX93:GX106)</f>
        <v>0</v>
      </c>
      <c r="GY107">
        <f t="shared" ref="GY107" si="446">AVERAGE(GY93:GY106)</f>
        <v>0</v>
      </c>
      <c r="GZ107">
        <f t="shared" ref="GZ107" si="447">AVERAGE(GZ93:GZ106)</f>
        <v>0</v>
      </c>
      <c r="HA107">
        <f t="shared" ref="HA107" si="448">AVERAGE(HA93:HA106)</f>
        <v>0</v>
      </c>
      <c r="HB107">
        <f t="shared" ref="HB107" si="449">AVERAGE(HB93:HB106)</f>
        <v>0</v>
      </c>
      <c r="HC107">
        <f t="shared" ref="HC107" si="450">AVERAGE(HC93:HC106)</f>
        <v>0</v>
      </c>
      <c r="HD107">
        <f t="shared" ref="HD107" si="451">AVERAGE(HD93:HD106)</f>
        <v>0</v>
      </c>
      <c r="HE107">
        <f t="shared" ref="HE107" si="452">AVERAGE(HE93:HE106)</f>
        <v>0</v>
      </c>
      <c r="HF107">
        <f t="shared" ref="HF107" si="453">AVERAGE(HF93:HF106)</f>
        <v>0</v>
      </c>
      <c r="HG107">
        <f t="shared" ref="HG107" si="454">AVERAGE(HG93:HG106)</f>
        <v>0</v>
      </c>
      <c r="HH107">
        <f t="shared" ref="HH107" si="455">AVERAGE(HH93:HH106)</f>
        <v>0</v>
      </c>
      <c r="HI107">
        <f t="shared" ref="HI107" si="456">AVERAGE(HI93:HI106)</f>
        <v>0</v>
      </c>
      <c r="HJ107">
        <f t="shared" ref="HJ107" si="457">AVERAGE(HJ93:HJ106)</f>
        <v>0</v>
      </c>
      <c r="HK107">
        <f t="shared" ref="HK107" si="458">AVERAGE(HK93:HK106)</f>
        <v>0</v>
      </c>
      <c r="HL107">
        <f t="shared" ref="HL107" si="459">AVERAGE(HL93:HL106)</f>
        <v>0</v>
      </c>
      <c r="HM107">
        <f t="shared" ref="HM107" si="460">AVERAGE(HM93:HM106)</f>
        <v>0</v>
      </c>
      <c r="HN107">
        <f t="shared" ref="HN107" si="461">AVERAGE(HN93:HN106)</f>
        <v>0</v>
      </c>
      <c r="HO107">
        <f t="shared" ref="HO107" si="462">AVERAGE(HO93:HO106)</f>
        <v>0</v>
      </c>
      <c r="HP107">
        <f t="shared" ref="HP107" si="463">AVERAGE(HP93:HP106)</f>
        <v>0</v>
      </c>
      <c r="HQ107">
        <f t="shared" ref="HQ107" si="464">AVERAGE(HQ93:HQ106)</f>
        <v>0</v>
      </c>
      <c r="HR107">
        <f t="shared" ref="HR107" si="465">AVERAGE(HR93:HR106)</f>
        <v>0</v>
      </c>
      <c r="HT107" s="7" t="s">
        <v>39</v>
      </c>
      <c r="HU107">
        <f>AVERAGE(HU93:HU106)</f>
        <v>0</v>
      </c>
      <c r="HV107">
        <f t="shared" ref="HV107" si="466">AVERAGE(HV93:HV106)</f>
        <v>0.5</v>
      </c>
      <c r="HW107">
        <f t="shared" ref="HW107" si="467">AVERAGE(HW93:HW106)</f>
        <v>0.42857142857142855</v>
      </c>
      <c r="HX107">
        <f t="shared" ref="HX107" si="468">AVERAGE(HX93:HX106)</f>
        <v>0</v>
      </c>
      <c r="HY107">
        <f t="shared" ref="HY107" si="469">AVERAGE(HY93:HY106)</f>
        <v>0</v>
      </c>
      <c r="HZ107">
        <f t="shared" ref="HZ107" si="470">AVERAGE(HZ93:HZ106)</f>
        <v>0</v>
      </c>
      <c r="IA107">
        <f t="shared" ref="IA107" si="471">AVERAGE(IA93:IA106)</f>
        <v>0</v>
      </c>
      <c r="IB107">
        <f t="shared" ref="IB107" si="472">AVERAGE(IB93:IB106)</f>
        <v>0</v>
      </c>
      <c r="IC107">
        <f t="shared" ref="IC107" si="473">AVERAGE(IC93:IC106)</f>
        <v>0</v>
      </c>
      <c r="ID107">
        <f t="shared" ref="ID107" si="474">AVERAGE(ID93:ID106)</f>
        <v>0</v>
      </c>
      <c r="IE107">
        <f t="shared" ref="IE107" si="475">AVERAGE(IE93:IE106)</f>
        <v>0</v>
      </c>
      <c r="IF107">
        <f t="shared" ref="IF107" si="476">AVERAGE(IF93:IF106)</f>
        <v>0</v>
      </c>
      <c r="IG107">
        <f t="shared" ref="IG107" si="477">AVERAGE(IG93:IG106)</f>
        <v>0</v>
      </c>
      <c r="IH107">
        <f t="shared" ref="IH107" si="478">AVERAGE(IH93:IH106)</f>
        <v>0</v>
      </c>
      <c r="II107">
        <f t="shared" ref="II107" si="479">AVERAGE(II93:II106)</f>
        <v>0</v>
      </c>
      <c r="IJ107">
        <f t="shared" ref="IJ107" si="480">AVERAGE(IJ93:IJ106)</f>
        <v>0</v>
      </c>
      <c r="IK107">
        <f t="shared" ref="IK107" si="481">AVERAGE(IK93:IK106)</f>
        <v>0</v>
      </c>
      <c r="IL107">
        <f t="shared" ref="IL107" si="482">AVERAGE(IL93:IL106)</f>
        <v>0</v>
      </c>
      <c r="IM107">
        <f t="shared" ref="IM107" si="483">AVERAGE(IM93:IM106)</f>
        <v>0</v>
      </c>
      <c r="IN107">
        <f t="shared" ref="IN107" si="484">AVERAGE(IN93:IN106)</f>
        <v>0</v>
      </c>
      <c r="IO107">
        <f t="shared" ref="IO107" si="485">AVERAGE(IO93:IO106)</f>
        <v>0</v>
      </c>
      <c r="IP107">
        <f t="shared" ref="IP107" si="486">AVERAGE(IP93:IP106)</f>
        <v>0</v>
      </c>
      <c r="IQ107">
        <f t="shared" ref="IQ107" si="487">AVERAGE(IQ93:IQ106)</f>
        <v>0</v>
      </c>
      <c r="IS107" s="7" t="s">
        <v>39</v>
      </c>
      <c r="IT107">
        <f>AVERAGE(IT93:IT106)</f>
        <v>0</v>
      </c>
      <c r="IU107">
        <f t="shared" ref="IU107" si="488">AVERAGE(IU93:IU106)</f>
        <v>0</v>
      </c>
      <c r="IV107">
        <f t="shared" ref="IV107" si="489">AVERAGE(IV93:IV106)</f>
        <v>0</v>
      </c>
      <c r="IW107">
        <f t="shared" ref="IW107" si="490">AVERAGE(IW93:IW106)</f>
        <v>0</v>
      </c>
      <c r="IX107">
        <f t="shared" ref="IX107" si="491">AVERAGE(IX93:IX106)</f>
        <v>0</v>
      </c>
      <c r="IY107">
        <f t="shared" ref="IY107" si="492">AVERAGE(IY93:IY106)</f>
        <v>0</v>
      </c>
      <c r="IZ107">
        <f t="shared" ref="IZ107" si="493">AVERAGE(IZ93:IZ106)</f>
        <v>0</v>
      </c>
      <c r="JA107">
        <f t="shared" ref="JA107" si="494">AVERAGE(JA93:JA106)</f>
        <v>0</v>
      </c>
      <c r="JB107">
        <f t="shared" ref="JB107" si="495">AVERAGE(JB93:JB106)</f>
        <v>0</v>
      </c>
      <c r="JC107">
        <f t="shared" ref="JC107" si="496">AVERAGE(JC93:JC106)</f>
        <v>0</v>
      </c>
      <c r="JD107">
        <f t="shared" ref="JD107" si="497">AVERAGE(JD93:JD106)</f>
        <v>0</v>
      </c>
      <c r="JE107">
        <f t="shared" ref="JE107" si="498">AVERAGE(JE93:JE106)</f>
        <v>0</v>
      </c>
      <c r="JF107">
        <f t="shared" ref="JF107" si="499">AVERAGE(JF93:JF106)</f>
        <v>0</v>
      </c>
      <c r="JG107">
        <f t="shared" ref="JG107" si="500">AVERAGE(JG93:JG106)</f>
        <v>0</v>
      </c>
      <c r="JH107">
        <f t="shared" ref="JH107" si="501">AVERAGE(JH93:JH106)</f>
        <v>0</v>
      </c>
      <c r="JI107">
        <f t="shared" ref="JI107" si="502">AVERAGE(JI93:JI106)</f>
        <v>0</v>
      </c>
      <c r="JJ107">
        <f t="shared" ref="JJ107" si="503">AVERAGE(JJ93:JJ106)</f>
        <v>0</v>
      </c>
      <c r="JK107">
        <f t="shared" ref="JK107" si="504">AVERAGE(JK93:JK106)</f>
        <v>0</v>
      </c>
      <c r="JL107">
        <f t="shared" ref="JL107" si="505">AVERAGE(JL93:JL106)</f>
        <v>0</v>
      </c>
      <c r="JM107">
        <f t="shared" ref="JM107" si="506">AVERAGE(JM93:JM106)</f>
        <v>0</v>
      </c>
      <c r="JN107">
        <f t="shared" ref="JN107" si="507">AVERAGE(JN93:JN106)</f>
        <v>0</v>
      </c>
      <c r="JO107">
        <f t="shared" ref="JO107" si="508">AVERAGE(JO93:JO106)</f>
        <v>0</v>
      </c>
      <c r="JP107">
        <f t="shared" ref="JP107" si="509">AVERAGE(JP93:JP106)</f>
        <v>0</v>
      </c>
      <c r="JR107" s="7" t="s">
        <v>39</v>
      </c>
      <c r="JS107">
        <f t="shared" ref="JS107:KO107" si="510">AVERAGE(JS93:JS106)</f>
        <v>0</v>
      </c>
      <c r="JT107">
        <f t="shared" si="510"/>
        <v>0</v>
      </c>
      <c r="JU107">
        <f t="shared" si="510"/>
        <v>0</v>
      </c>
      <c r="JV107">
        <f t="shared" si="510"/>
        <v>0</v>
      </c>
      <c r="JW107">
        <f t="shared" si="510"/>
        <v>0</v>
      </c>
      <c r="JX107">
        <f t="shared" si="510"/>
        <v>0</v>
      </c>
      <c r="JY107">
        <f t="shared" si="510"/>
        <v>0</v>
      </c>
      <c r="JZ107">
        <f t="shared" si="510"/>
        <v>0</v>
      </c>
      <c r="KA107">
        <f t="shared" si="510"/>
        <v>0</v>
      </c>
      <c r="KB107">
        <f t="shared" si="510"/>
        <v>0</v>
      </c>
      <c r="KC107">
        <f t="shared" si="510"/>
        <v>0</v>
      </c>
      <c r="KD107">
        <f t="shared" si="510"/>
        <v>0</v>
      </c>
      <c r="KE107">
        <f t="shared" si="510"/>
        <v>0</v>
      </c>
      <c r="KF107">
        <f t="shared" si="510"/>
        <v>0</v>
      </c>
      <c r="KG107">
        <f t="shared" si="510"/>
        <v>0</v>
      </c>
      <c r="KH107">
        <f t="shared" si="510"/>
        <v>0</v>
      </c>
      <c r="KI107">
        <f t="shared" si="510"/>
        <v>0</v>
      </c>
      <c r="KJ107">
        <f t="shared" si="510"/>
        <v>0</v>
      </c>
      <c r="KK107">
        <f t="shared" si="510"/>
        <v>0</v>
      </c>
      <c r="KL107">
        <f t="shared" si="510"/>
        <v>0</v>
      </c>
      <c r="KM107">
        <f t="shared" si="510"/>
        <v>0</v>
      </c>
      <c r="KN107">
        <f t="shared" si="510"/>
        <v>0</v>
      </c>
      <c r="KO107">
        <f t="shared" si="510"/>
        <v>0</v>
      </c>
      <c r="KQ107" s="7" t="s">
        <v>39</v>
      </c>
      <c r="KR107">
        <f t="shared" ref="KR107:LN107" si="511">AVERAGE(KR93:KR106)</f>
        <v>0</v>
      </c>
      <c r="KS107">
        <f t="shared" si="511"/>
        <v>0</v>
      </c>
      <c r="KT107">
        <f t="shared" si="511"/>
        <v>0</v>
      </c>
      <c r="KU107">
        <f t="shared" si="511"/>
        <v>0</v>
      </c>
      <c r="KV107">
        <f t="shared" si="511"/>
        <v>0</v>
      </c>
      <c r="KW107">
        <f t="shared" si="511"/>
        <v>0</v>
      </c>
      <c r="KX107">
        <f t="shared" si="511"/>
        <v>0</v>
      </c>
      <c r="KY107">
        <f t="shared" si="511"/>
        <v>0</v>
      </c>
      <c r="KZ107">
        <f t="shared" si="511"/>
        <v>0</v>
      </c>
      <c r="LA107">
        <f t="shared" si="511"/>
        <v>0</v>
      </c>
      <c r="LB107">
        <f t="shared" si="511"/>
        <v>0</v>
      </c>
      <c r="LC107">
        <f t="shared" si="511"/>
        <v>0</v>
      </c>
      <c r="LD107">
        <f t="shared" si="511"/>
        <v>0</v>
      </c>
      <c r="LE107">
        <f t="shared" si="511"/>
        <v>0</v>
      </c>
      <c r="LF107">
        <f t="shared" si="511"/>
        <v>0</v>
      </c>
      <c r="LG107">
        <f t="shared" si="511"/>
        <v>0</v>
      </c>
      <c r="LH107">
        <f t="shared" si="511"/>
        <v>0</v>
      </c>
      <c r="LI107">
        <f t="shared" si="511"/>
        <v>0</v>
      </c>
      <c r="LJ107">
        <f t="shared" si="511"/>
        <v>0</v>
      </c>
      <c r="LK107">
        <f t="shared" si="511"/>
        <v>0</v>
      </c>
      <c r="LL107">
        <f t="shared" si="511"/>
        <v>0</v>
      </c>
      <c r="LM107">
        <f t="shared" si="511"/>
        <v>0</v>
      </c>
      <c r="LN107">
        <f t="shared" si="511"/>
        <v>0</v>
      </c>
      <c r="LP107" s="7" t="s">
        <v>39</v>
      </c>
      <c r="LQ107">
        <f t="shared" ref="LQ107:MM107" si="512">AVERAGE(LQ93:LQ106)</f>
        <v>0</v>
      </c>
      <c r="LR107">
        <f t="shared" si="512"/>
        <v>0</v>
      </c>
      <c r="LS107">
        <f t="shared" si="512"/>
        <v>0</v>
      </c>
      <c r="LT107">
        <f t="shared" si="512"/>
        <v>0</v>
      </c>
      <c r="LU107">
        <f t="shared" si="512"/>
        <v>0</v>
      </c>
      <c r="LV107">
        <f t="shared" si="512"/>
        <v>0</v>
      </c>
      <c r="LW107">
        <f t="shared" si="512"/>
        <v>0</v>
      </c>
      <c r="LX107">
        <f t="shared" si="512"/>
        <v>0</v>
      </c>
      <c r="LY107">
        <f t="shared" si="512"/>
        <v>0</v>
      </c>
      <c r="LZ107">
        <f t="shared" si="512"/>
        <v>0</v>
      </c>
      <c r="MA107">
        <f t="shared" si="512"/>
        <v>0</v>
      </c>
      <c r="MB107">
        <f t="shared" si="512"/>
        <v>0</v>
      </c>
      <c r="MC107">
        <f t="shared" si="512"/>
        <v>0</v>
      </c>
      <c r="MD107">
        <f t="shared" si="512"/>
        <v>0</v>
      </c>
      <c r="ME107">
        <f t="shared" si="512"/>
        <v>0</v>
      </c>
      <c r="MF107">
        <f t="shared" si="512"/>
        <v>0</v>
      </c>
      <c r="MG107">
        <f t="shared" si="512"/>
        <v>0</v>
      </c>
      <c r="MH107">
        <f t="shared" si="512"/>
        <v>0</v>
      </c>
      <c r="MI107">
        <f t="shared" si="512"/>
        <v>0</v>
      </c>
      <c r="MJ107">
        <f t="shared" si="512"/>
        <v>0</v>
      </c>
      <c r="MK107">
        <f t="shared" si="512"/>
        <v>0</v>
      </c>
      <c r="ML107">
        <f t="shared" si="512"/>
        <v>0</v>
      </c>
      <c r="MM107">
        <f t="shared" si="512"/>
        <v>0</v>
      </c>
      <c r="MO107" s="7" t="s">
        <v>39</v>
      </c>
      <c r="MP107">
        <f t="shared" ref="MP107:NL107" si="513">AVERAGE(MP93:MP106)</f>
        <v>0</v>
      </c>
      <c r="MQ107">
        <f t="shared" si="513"/>
        <v>0</v>
      </c>
      <c r="MR107">
        <f t="shared" si="513"/>
        <v>0</v>
      </c>
      <c r="MS107">
        <f t="shared" si="513"/>
        <v>0</v>
      </c>
      <c r="MT107">
        <f t="shared" si="513"/>
        <v>0</v>
      </c>
      <c r="MU107">
        <f t="shared" si="513"/>
        <v>0</v>
      </c>
      <c r="MV107">
        <f t="shared" si="513"/>
        <v>0</v>
      </c>
      <c r="MW107">
        <f t="shared" si="513"/>
        <v>0</v>
      </c>
      <c r="MX107">
        <f t="shared" si="513"/>
        <v>0</v>
      </c>
      <c r="MY107">
        <f t="shared" si="513"/>
        <v>0</v>
      </c>
      <c r="MZ107">
        <f t="shared" si="513"/>
        <v>0</v>
      </c>
      <c r="NA107">
        <f t="shared" si="513"/>
        <v>0</v>
      </c>
      <c r="NB107">
        <f t="shared" si="513"/>
        <v>0</v>
      </c>
      <c r="NC107">
        <f t="shared" si="513"/>
        <v>0</v>
      </c>
      <c r="ND107">
        <f t="shared" si="513"/>
        <v>0</v>
      </c>
      <c r="NE107">
        <f t="shared" si="513"/>
        <v>0</v>
      </c>
      <c r="NF107">
        <f t="shared" si="513"/>
        <v>0</v>
      </c>
      <c r="NG107">
        <f t="shared" si="513"/>
        <v>0</v>
      </c>
      <c r="NH107">
        <f t="shared" si="513"/>
        <v>0</v>
      </c>
      <c r="NI107">
        <f t="shared" si="513"/>
        <v>0</v>
      </c>
      <c r="NJ107">
        <f t="shared" si="513"/>
        <v>0</v>
      </c>
      <c r="NK107">
        <f t="shared" si="513"/>
        <v>0</v>
      </c>
      <c r="NL107">
        <f t="shared" si="513"/>
        <v>0</v>
      </c>
    </row>
    <row r="108" spans="3:376" x14ac:dyDescent="0.3">
      <c r="C108" s="7" t="s">
        <v>40</v>
      </c>
      <c r="D108">
        <f t="shared" ref="D108:BN108" si="514">STDEV(D93:D106)</f>
        <v>0</v>
      </c>
      <c r="E108">
        <f t="shared" si="514"/>
        <v>0</v>
      </c>
      <c r="F108">
        <f t="shared" si="514"/>
        <v>0</v>
      </c>
      <c r="G108">
        <f t="shared" si="514"/>
        <v>0</v>
      </c>
      <c r="H108">
        <f t="shared" si="514"/>
        <v>0</v>
      </c>
      <c r="I108">
        <f t="shared" si="514"/>
        <v>0</v>
      </c>
      <c r="J108">
        <f t="shared" si="514"/>
        <v>0</v>
      </c>
      <c r="K108">
        <f t="shared" si="514"/>
        <v>0</v>
      </c>
      <c r="L108">
        <f t="shared" si="514"/>
        <v>0</v>
      </c>
      <c r="M108">
        <f t="shared" si="514"/>
        <v>0</v>
      </c>
      <c r="N108">
        <f t="shared" si="514"/>
        <v>0</v>
      </c>
      <c r="O108">
        <f t="shared" si="514"/>
        <v>0</v>
      </c>
      <c r="P108">
        <f t="shared" si="514"/>
        <v>0</v>
      </c>
      <c r="Q108">
        <f t="shared" si="514"/>
        <v>0</v>
      </c>
      <c r="R108">
        <f t="shared" si="514"/>
        <v>0</v>
      </c>
      <c r="S108">
        <f t="shared" si="514"/>
        <v>0</v>
      </c>
      <c r="T108">
        <f t="shared" si="514"/>
        <v>0</v>
      </c>
      <c r="U108">
        <f t="shared" si="514"/>
        <v>0</v>
      </c>
      <c r="V108">
        <f t="shared" si="514"/>
        <v>0</v>
      </c>
      <c r="W108">
        <f t="shared" si="514"/>
        <v>0</v>
      </c>
      <c r="X108">
        <f t="shared" si="514"/>
        <v>0</v>
      </c>
      <c r="Y108">
        <f t="shared" si="514"/>
        <v>0</v>
      </c>
      <c r="Z108">
        <f t="shared" si="514"/>
        <v>0</v>
      </c>
      <c r="AB108" s="7" t="s">
        <v>40</v>
      </c>
      <c r="AC108">
        <f t="shared" si="514"/>
        <v>0</v>
      </c>
      <c r="AD108">
        <f t="shared" si="514"/>
        <v>0.53452248382484879</v>
      </c>
      <c r="AE108">
        <f t="shared" si="514"/>
        <v>0.2672612419124244</v>
      </c>
      <c r="AF108">
        <f t="shared" si="514"/>
        <v>0.2672612419124244</v>
      </c>
      <c r="AG108">
        <f t="shared" si="514"/>
        <v>0</v>
      </c>
      <c r="AH108">
        <f t="shared" si="514"/>
        <v>0</v>
      </c>
      <c r="AI108">
        <f t="shared" si="514"/>
        <v>0</v>
      </c>
      <c r="AJ108">
        <f t="shared" si="514"/>
        <v>0.2672612419124244</v>
      </c>
      <c r="AK108">
        <f t="shared" si="514"/>
        <v>0</v>
      </c>
      <c r="AL108">
        <f t="shared" si="514"/>
        <v>0</v>
      </c>
      <c r="AM108">
        <f t="shared" si="514"/>
        <v>0</v>
      </c>
      <c r="AN108">
        <f t="shared" si="514"/>
        <v>0</v>
      </c>
      <c r="AO108">
        <f t="shared" si="514"/>
        <v>0</v>
      </c>
      <c r="AP108">
        <f t="shared" si="514"/>
        <v>0</v>
      </c>
      <c r="AQ108">
        <f t="shared" si="514"/>
        <v>0</v>
      </c>
      <c r="AR108">
        <f t="shared" si="514"/>
        <v>0</v>
      </c>
      <c r="AS108">
        <f t="shared" si="514"/>
        <v>0</v>
      </c>
      <c r="AT108">
        <f t="shared" si="514"/>
        <v>0</v>
      </c>
      <c r="AU108">
        <f t="shared" si="514"/>
        <v>0</v>
      </c>
      <c r="AV108">
        <f t="shared" si="514"/>
        <v>0</v>
      </c>
      <c r="AW108">
        <f t="shared" si="514"/>
        <v>0</v>
      </c>
      <c r="AX108">
        <f t="shared" si="514"/>
        <v>0</v>
      </c>
      <c r="AY108">
        <f t="shared" si="514"/>
        <v>0</v>
      </c>
      <c r="BA108" s="7" t="s">
        <v>40</v>
      </c>
      <c r="BB108">
        <f t="shared" si="514"/>
        <v>0</v>
      </c>
      <c r="BC108">
        <f t="shared" si="514"/>
        <v>0</v>
      </c>
      <c r="BD108">
        <f t="shared" si="514"/>
        <v>0</v>
      </c>
      <c r="BE108">
        <f t="shared" si="514"/>
        <v>0</v>
      </c>
      <c r="BF108">
        <f t="shared" si="514"/>
        <v>0</v>
      </c>
      <c r="BG108">
        <f t="shared" si="514"/>
        <v>0</v>
      </c>
      <c r="BH108">
        <f t="shared" si="514"/>
        <v>0</v>
      </c>
      <c r="BI108">
        <f t="shared" si="514"/>
        <v>0</v>
      </c>
      <c r="BJ108">
        <f t="shared" si="514"/>
        <v>0</v>
      </c>
      <c r="BK108">
        <f t="shared" si="514"/>
        <v>0</v>
      </c>
      <c r="BL108">
        <f t="shared" si="514"/>
        <v>0</v>
      </c>
      <c r="BM108">
        <f t="shared" si="514"/>
        <v>0</v>
      </c>
      <c r="BN108">
        <f t="shared" si="514"/>
        <v>0</v>
      </c>
      <c r="BO108">
        <f t="shared" ref="BO108:DZ108" si="515">STDEV(BO93:BO106)</f>
        <v>0</v>
      </c>
      <c r="BP108">
        <f t="shared" si="515"/>
        <v>0</v>
      </c>
      <c r="BQ108">
        <f t="shared" si="515"/>
        <v>0</v>
      </c>
      <c r="BR108">
        <f t="shared" si="515"/>
        <v>0</v>
      </c>
      <c r="BS108">
        <f t="shared" si="515"/>
        <v>0</v>
      </c>
      <c r="BT108">
        <f t="shared" si="515"/>
        <v>0</v>
      </c>
      <c r="BU108">
        <f t="shared" si="515"/>
        <v>0</v>
      </c>
      <c r="BV108">
        <f t="shared" si="515"/>
        <v>0</v>
      </c>
      <c r="BW108">
        <f t="shared" si="515"/>
        <v>0</v>
      </c>
      <c r="BX108">
        <f t="shared" si="515"/>
        <v>0</v>
      </c>
      <c r="BZ108" s="7" t="s">
        <v>40</v>
      </c>
      <c r="CA108">
        <f t="shared" si="515"/>
        <v>0</v>
      </c>
      <c r="CB108">
        <f t="shared" si="515"/>
        <v>0</v>
      </c>
      <c r="CC108">
        <f t="shared" si="515"/>
        <v>0</v>
      </c>
      <c r="CD108">
        <f t="shared" si="515"/>
        <v>0</v>
      </c>
      <c r="CE108">
        <f t="shared" si="515"/>
        <v>0</v>
      </c>
      <c r="CF108">
        <f t="shared" si="515"/>
        <v>0</v>
      </c>
      <c r="CG108">
        <f t="shared" si="515"/>
        <v>0.2672612419124244</v>
      </c>
      <c r="CH108">
        <f t="shared" si="515"/>
        <v>0.53452248382484879</v>
      </c>
      <c r="CI108">
        <f t="shared" si="515"/>
        <v>0</v>
      </c>
      <c r="CJ108">
        <f t="shared" si="515"/>
        <v>0</v>
      </c>
      <c r="CK108">
        <f t="shared" si="515"/>
        <v>0</v>
      </c>
      <c r="CL108">
        <f t="shared" si="515"/>
        <v>0</v>
      </c>
      <c r="CM108">
        <f t="shared" si="515"/>
        <v>0</v>
      </c>
      <c r="CN108">
        <f t="shared" si="515"/>
        <v>0</v>
      </c>
      <c r="CO108">
        <f t="shared" si="515"/>
        <v>0</v>
      </c>
      <c r="CP108">
        <f t="shared" si="515"/>
        <v>0</v>
      </c>
      <c r="CQ108">
        <f t="shared" si="515"/>
        <v>0</v>
      </c>
      <c r="CR108">
        <f t="shared" si="515"/>
        <v>0.2672612419124244</v>
      </c>
      <c r="CS108">
        <f t="shared" si="515"/>
        <v>0.53452248382484879</v>
      </c>
      <c r="CT108">
        <f t="shared" si="515"/>
        <v>0.53452248382484879</v>
      </c>
      <c r="CU108">
        <f t="shared" si="515"/>
        <v>0.53452248382484879</v>
      </c>
      <c r="CV108">
        <f t="shared" si="515"/>
        <v>0.80178372573727319</v>
      </c>
      <c r="CW108">
        <f t="shared" si="515"/>
        <v>1.85756546332813</v>
      </c>
      <c r="CY108" s="7" t="s">
        <v>40</v>
      </c>
      <c r="CZ108">
        <f t="shared" si="515"/>
        <v>0.80178372573727319</v>
      </c>
      <c r="DA108">
        <f t="shared" si="515"/>
        <v>0</v>
      </c>
      <c r="DB108">
        <f t="shared" si="515"/>
        <v>0</v>
      </c>
      <c r="DC108">
        <f t="shared" si="515"/>
        <v>0</v>
      </c>
      <c r="DD108">
        <f t="shared" si="515"/>
        <v>0</v>
      </c>
      <c r="DE108">
        <f t="shared" si="515"/>
        <v>0</v>
      </c>
      <c r="DF108">
        <f t="shared" si="515"/>
        <v>0</v>
      </c>
      <c r="DG108">
        <f t="shared" si="515"/>
        <v>0</v>
      </c>
      <c r="DH108">
        <f t="shared" si="515"/>
        <v>0.80178372573727319</v>
      </c>
      <c r="DI108">
        <f t="shared" si="515"/>
        <v>0.80178372573727319</v>
      </c>
      <c r="DJ108">
        <f t="shared" si="515"/>
        <v>1.0690449676496976</v>
      </c>
      <c r="DK108">
        <f t="shared" si="515"/>
        <v>0</v>
      </c>
      <c r="DL108">
        <f t="shared" si="515"/>
        <v>0</v>
      </c>
      <c r="DM108">
        <f t="shared" si="515"/>
        <v>0</v>
      </c>
      <c r="DN108">
        <f t="shared" si="515"/>
        <v>0</v>
      </c>
      <c r="DO108">
        <f t="shared" si="515"/>
        <v>0</v>
      </c>
      <c r="DP108">
        <f t="shared" si="515"/>
        <v>0</v>
      </c>
      <c r="DQ108">
        <f t="shared" si="515"/>
        <v>0.53452248382484879</v>
      </c>
      <c r="DR108">
        <f t="shared" si="515"/>
        <v>0.80178372573727319</v>
      </c>
      <c r="DS108">
        <f t="shared" si="515"/>
        <v>0</v>
      </c>
      <c r="DT108">
        <f t="shared" si="515"/>
        <v>0</v>
      </c>
      <c r="DU108">
        <f t="shared" si="515"/>
        <v>0</v>
      </c>
      <c r="DV108">
        <f t="shared" si="515"/>
        <v>1.6035674514745464</v>
      </c>
      <c r="DX108" s="37" t="s">
        <v>40</v>
      </c>
      <c r="DY108" s="30">
        <f t="shared" si="515"/>
        <v>0</v>
      </c>
      <c r="DZ108" s="30">
        <f t="shared" si="515"/>
        <v>0</v>
      </c>
      <c r="EA108" s="30">
        <f t="shared" ref="EA108:FT108" si="516">STDEV(EA93:EA106)</f>
        <v>0</v>
      </c>
      <c r="EB108" s="30">
        <f t="shared" si="516"/>
        <v>0</v>
      </c>
      <c r="EC108" s="30">
        <f t="shared" si="516"/>
        <v>0</v>
      </c>
      <c r="ED108" s="30">
        <f t="shared" si="516"/>
        <v>2.2677868380553634</v>
      </c>
      <c r="EE108" s="30">
        <f t="shared" si="516"/>
        <v>1.1338934190276817</v>
      </c>
      <c r="EF108" s="30">
        <f t="shared" si="516"/>
        <v>1.511857892036909</v>
      </c>
      <c r="EG108" s="30">
        <f t="shared" si="516"/>
        <v>0</v>
      </c>
      <c r="EH108" s="30">
        <f t="shared" si="516"/>
        <v>2.2146697055682831</v>
      </c>
      <c r="EI108" s="30">
        <f t="shared" si="516"/>
        <v>0</v>
      </c>
      <c r="EJ108" s="30">
        <f t="shared" si="516"/>
        <v>0</v>
      </c>
      <c r="EK108" s="30">
        <f t="shared" si="516"/>
        <v>1.1338934190276817</v>
      </c>
      <c r="EL108" s="30">
        <f t="shared" si="516"/>
        <v>1.8898223650461361</v>
      </c>
      <c r="EM108" s="30">
        <f t="shared" si="516"/>
        <v>2.6992062325273118</v>
      </c>
      <c r="EN108" s="30">
        <f t="shared" si="516"/>
        <v>3.1471831698777728</v>
      </c>
      <c r="EO108" s="30">
        <f t="shared" si="516"/>
        <v>0</v>
      </c>
      <c r="EP108" s="30">
        <f t="shared" si="516"/>
        <v>0</v>
      </c>
      <c r="EQ108" s="30">
        <f t="shared" si="516"/>
        <v>0</v>
      </c>
      <c r="ER108" s="30">
        <f t="shared" si="516"/>
        <v>0</v>
      </c>
      <c r="ES108" s="30">
        <f t="shared" si="516"/>
        <v>2.2677868380553634</v>
      </c>
      <c r="ET108" s="30">
        <f t="shared" si="516"/>
        <v>2.2677868380553634</v>
      </c>
      <c r="EU108" s="30">
        <f t="shared" si="516"/>
        <v>0</v>
      </c>
      <c r="EW108" s="7" t="s">
        <v>40</v>
      </c>
      <c r="EX108">
        <f t="shared" si="516"/>
        <v>0</v>
      </c>
      <c r="EY108">
        <f t="shared" si="516"/>
        <v>0</v>
      </c>
      <c r="EZ108">
        <f t="shared" si="516"/>
        <v>0</v>
      </c>
      <c r="FA108">
        <f t="shared" si="516"/>
        <v>0</v>
      </c>
      <c r="FB108">
        <f t="shared" si="516"/>
        <v>0</v>
      </c>
      <c r="FC108">
        <f t="shared" si="516"/>
        <v>0</v>
      </c>
      <c r="FD108">
        <f t="shared" si="516"/>
        <v>0</v>
      </c>
      <c r="FE108">
        <f t="shared" si="516"/>
        <v>0</v>
      </c>
      <c r="FF108">
        <f t="shared" si="516"/>
        <v>0</v>
      </c>
      <c r="FG108">
        <f t="shared" si="516"/>
        <v>0</v>
      </c>
      <c r="FH108">
        <f t="shared" si="516"/>
        <v>0</v>
      </c>
      <c r="FI108">
        <f t="shared" si="516"/>
        <v>0</v>
      </c>
      <c r="FJ108">
        <f t="shared" si="516"/>
        <v>0</v>
      </c>
      <c r="FK108">
        <f t="shared" si="516"/>
        <v>0</v>
      </c>
      <c r="FL108">
        <f t="shared" si="516"/>
        <v>0</v>
      </c>
      <c r="FM108">
        <f t="shared" si="516"/>
        <v>0</v>
      </c>
      <c r="FN108">
        <f t="shared" si="516"/>
        <v>0</v>
      </c>
      <c r="FO108">
        <f t="shared" si="516"/>
        <v>0</v>
      </c>
      <c r="FP108">
        <f t="shared" si="516"/>
        <v>0</v>
      </c>
      <c r="FQ108">
        <f t="shared" si="516"/>
        <v>0</v>
      </c>
      <c r="FR108">
        <f t="shared" si="516"/>
        <v>0</v>
      </c>
      <c r="FS108">
        <f t="shared" si="516"/>
        <v>0</v>
      </c>
      <c r="FT108">
        <f t="shared" si="516"/>
        <v>0</v>
      </c>
      <c r="FV108" s="7" t="s">
        <v>40</v>
      </c>
      <c r="FW108">
        <f>STDEV(FW93:FW106)</f>
        <v>0</v>
      </c>
      <c r="FX108">
        <f t="shared" ref="FX108:GS108" si="517">STDEV(FX93:FX106)</f>
        <v>0.53452248382484879</v>
      </c>
      <c r="FY108">
        <f t="shared" si="517"/>
        <v>0.928782731664065</v>
      </c>
      <c r="FZ108">
        <f t="shared" si="517"/>
        <v>0</v>
      </c>
      <c r="GA108">
        <f t="shared" si="517"/>
        <v>0</v>
      </c>
      <c r="GB108">
        <f t="shared" si="517"/>
        <v>0</v>
      </c>
      <c r="GC108">
        <f t="shared" si="517"/>
        <v>0.53452248382484879</v>
      </c>
      <c r="GD108">
        <f t="shared" si="517"/>
        <v>0</v>
      </c>
      <c r="GE108">
        <f t="shared" si="517"/>
        <v>0.53452248382484879</v>
      </c>
      <c r="GF108">
        <f t="shared" si="517"/>
        <v>0</v>
      </c>
      <c r="GG108">
        <f t="shared" si="517"/>
        <v>0</v>
      </c>
      <c r="GH108">
        <f t="shared" si="517"/>
        <v>0.80178372573727319</v>
      </c>
      <c r="GI108">
        <f t="shared" si="517"/>
        <v>0.80178372573727319</v>
      </c>
      <c r="GJ108">
        <f t="shared" si="517"/>
        <v>0</v>
      </c>
      <c r="GK108">
        <f t="shared" si="517"/>
        <v>0</v>
      </c>
      <c r="GL108">
        <f t="shared" si="517"/>
        <v>0</v>
      </c>
      <c r="GM108">
        <f t="shared" si="517"/>
        <v>0</v>
      </c>
      <c r="GN108">
        <f t="shared" si="517"/>
        <v>0</v>
      </c>
      <c r="GO108">
        <f t="shared" si="517"/>
        <v>0</v>
      </c>
      <c r="GP108">
        <f t="shared" si="517"/>
        <v>0.53452248382484879</v>
      </c>
      <c r="GQ108">
        <f t="shared" si="517"/>
        <v>0</v>
      </c>
      <c r="GR108">
        <f t="shared" si="517"/>
        <v>0</v>
      </c>
      <c r="GS108">
        <f t="shared" si="517"/>
        <v>0.80178372573727319</v>
      </c>
      <c r="GU108" s="7" t="s">
        <v>40</v>
      </c>
      <c r="GV108">
        <f>STDEV(GV93:GV106)</f>
        <v>0</v>
      </c>
      <c r="GW108">
        <f t="shared" ref="GW108:HR108" si="518">STDEV(GW93:GW106)</f>
        <v>0</v>
      </c>
      <c r="GX108">
        <f t="shared" si="518"/>
        <v>0</v>
      </c>
      <c r="GY108">
        <f t="shared" si="518"/>
        <v>0</v>
      </c>
      <c r="GZ108">
        <f t="shared" si="518"/>
        <v>0</v>
      </c>
      <c r="HA108">
        <f t="shared" si="518"/>
        <v>0</v>
      </c>
      <c r="HB108">
        <f t="shared" si="518"/>
        <v>0</v>
      </c>
      <c r="HC108">
        <f t="shared" si="518"/>
        <v>0</v>
      </c>
      <c r="HD108">
        <f t="shared" si="518"/>
        <v>0</v>
      </c>
      <c r="HE108">
        <f t="shared" si="518"/>
        <v>0</v>
      </c>
      <c r="HF108">
        <f t="shared" si="518"/>
        <v>0</v>
      </c>
      <c r="HG108">
        <f t="shared" si="518"/>
        <v>0</v>
      </c>
      <c r="HH108">
        <f t="shared" si="518"/>
        <v>0</v>
      </c>
      <c r="HI108">
        <f t="shared" si="518"/>
        <v>0</v>
      </c>
      <c r="HJ108">
        <f t="shared" si="518"/>
        <v>0</v>
      </c>
      <c r="HK108">
        <f t="shared" si="518"/>
        <v>0</v>
      </c>
      <c r="HL108">
        <f t="shared" si="518"/>
        <v>0</v>
      </c>
      <c r="HM108">
        <f t="shared" si="518"/>
        <v>0</v>
      </c>
      <c r="HN108">
        <f t="shared" si="518"/>
        <v>0</v>
      </c>
      <c r="HO108">
        <f t="shared" si="518"/>
        <v>0</v>
      </c>
      <c r="HP108">
        <f t="shared" si="518"/>
        <v>0</v>
      </c>
      <c r="HQ108">
        <f t="shared" si="518"/>
        <v>0</v>
      </c>
      <c r="HR108">
        <f t="shared" si="518"/>
        <v>0</v>
      </c>
      <c r="HT108" s="7" t="s">
        <v>40</v>
      </c>
      <c r="HU108">
        <f>STDEV(HU93:HU106)</f>
        <v>0</v>
      </c>
      <c r="HV108">
        <f t="shared" ref="HV108:IQ108" si="519">STDEV(HV93:HV106)</f>
        <v>1.8708286933869707</v>
      </c>
      <c r="HW108">
        <f t="shared" si="519"/>
        <v>1.6035674514745464</v>
      </c>
      <c r="HX108">
        <f t="shared" si="519"/>
        <v>0</v>
      </c>
      <c r="HY108">
        <f t="shared" si="519"/>
        <v>0</v>
      </c>
      <c r="HZ108">
        <f t="shared" si="519"/>
        <v>0</v>
      </c>
      <c r="IA108">
        <f t="shared" si="519"/>
        <v>0</v>
      </c>
      <c r="IB108">
        <f t="shared" si="519"/>
        <v>0</v>
      </c>
      <c r="IC108">
        <f t="shared" si="519"/>
        <v>0</v>
      </c>
      <c r="ID108">
        <f t="shared" si="519"/>
        <v>0</v>
      </c>
      <c r="IE108">
        <f t="shared" si="519"/>
        <v>0</v>
      </c>
      <c r="IF108">
        <f t="shared" si="519"/>
        <v>0</v>
      </c>
      <c r="IG108">
        <f t="shared" si="519"/>
        <v>0</v>
      </c>
      <c r="IH108">
        <f t="shared" si="519"/>
        <v>0</v>
      </c>
      <c r="II108">
        <f t="shared" si="519"/>
        <v>0</v>
      </c>
      <c r="IJ108">
        <f t="shared" si="519"/>
        <v>0</v>
      </c>
      <c r="IK108">
        <f t="shared" si="519"/>
        <v>0</v>
      </c>
      <c r="IL108">
        <f t="shared" si="519"/>
        <v>0</v>
      </c>
      <c r="IM108">
        <f t="shared" si="519"/>
        <v>0</v>
      </c>
      <c r="IN108">
        <f t="shared" si="519"/>
        <v>0</v>
      </c>
      <c r="IO108">
        <f t="shared" si="519"/>
        <v>0</v>
      </c>
      <c r="IP108">
        <f t="shared" si="519"/>
        <v>0</v>
      </c>
      <c r="IQ108">
        <f t="shared" si="519"/>
        <v>0</v>
      </c>
      <c r="IS108" s="7" t="s">
        <v>40</v>
      </c>
      <c r="IT108">
        <f>STDEV(IT93:IT106)</f>
        <v>0</v>
      </c>
      <c r="IU108">
        <f t="shared" ref="IU108:JP108" si="520">STDEV(IU93:IU106)</f>
        <v>0</v>
      </c>
      <c r="IV108">
        <f t="shared" si="520"/>
        <v>0</v>
      </c>
      <c r="IW108">
        <f t="shared" si="520"/>
        <v>0</v>
      </c>
      <c r="IX108">
        <f t="shared" si="520"/>
        <v>0</v>
      </c>
      <c r="IY108">
        <f t="shared" si="520"/>
        <v>0</v>
      </c>
      <c r="IZ108">
        <f t="shared" si="520"/>
        <v>0</v>
      </c>
      <c r="JA108">
        <f t="shared" si="520"/>
        <v>0</v>
      </c>
      <c r="JB108">
        <f t="shared" si="520"/>
        <v>0</v>
      </c>
      <c r="JC108">
        <f t="shared" si="520"/>
        <v>0</v>
      </c>
      <c r="JD108">
        <f t="shared" si="520"/>
        <v>0</v>
      </c>
      <c r="JE108">
        <f t="shared" si="520"/>
        <v>0</v>
      </c>
      <c r="JF108">
        <f t="shared" si="520"/>
        <v>0</v>
      </c>
      <c r="JG108">
        <f t="shared" si="520"/>
        <v>0</v>
      </c>
      <c r="JH108">
        <f t="shared" si="520"/>
        <v>0</v>
      </c>
      <c r="JI108">
        <f t="shared" si="520"/>
        <v>0</v>
      </c>
      <c r="JJ108">
        <f t="shared" si="520"/>
        <v>0</v>
      </c>
      <c r="JK108">
        <f t="shared" si="520"/>
        <v>0</v>
      </c>
      <c r="JL108">
        <f t="shared" si="520"/>
        <v>0</v>
      </c>
      <c r="JM108">
        <f t="shared" si="520"/>
        <v>0</v>
      </c>
      <c r="JN108">
        <f t="shared" si="520"/>
        <v>0</v>
      </c>
      <c r="JO108">
        <f t="shared" si="520"/>
        <v>0</v>
      </c>
      <c r="JP108">
        <f t="shared" si="520"/>
        <v>0</v>
      </c>
      <c r="JR108" s="7" t="s">
        <v>40</v>
      </c>
      <c r="JS108">
        <f t="shared" ref="JS108:KO108" si="521">STDEV(JS93:JS106)</f>
        <v>0</v>
      </c>
      <c r="JT108">
        <f t="shared" si="521"/>
        <v>0</v>
      </c>
      <c r="JU108">
        <f t="shared" si="521"/>
        <v>0</v>
      </c>
      <c r="JV108">
        <f t="shared" si="521"/>
        <v>0</v>
      </c>
      <c r="JW108">
        <f t="shared" si="521"/>
        <v>0</v>
      </c>
      <c r="JX108">
        <f t="shared" si="521"/>
        <v>0</v>
      </c>
      <c r="JY108">
        <f t="shared" si="521"/>
        <v>0</v>
      </c>
      <c r="JZ108">
        <f t="shared" si="521"/>
        <v>0</v>
      </c>
      <c r="KA108">
        <f t="shared" si="521"/>
        <v>0</v>
      </c>
      <c r="KB108">
        <f t="shared" si="521"/>
        <v>0</v>
      </c>
      <c r="KC108">
        <f t="shared" si="521"/>
        <v>0</v>
      </c>
      <c r="KD108">
        <f t="shared" si="521"/>
        <v>0</v>
      </c>
      <c r="KE108">
        <f t="shared" si="521"/>
        <v>0</v>
      </c>
      <c r="KF108">
        <f t="shared" si="521"/>
        <v>0</v>
      </c>
      <c r="KG108">
        <f t="shared" si="521"/>
        <v>0</v>
      </c>
      <c r="KH108">
        <f t="shared" si="521"/>
        <v>0</v>
      </c>
      <c r="KI108">
        <f t="shared" si="521"/>
        <v>0</v>
      </c>
      <c r="KJ108">
        <f t="shared" si="521"/>
        <v>0</v>
      </c>
      <c r="KK108">
        <f t="shared" si="521"/>
        <v>0</v>
      </c>
      <c r="KL108">
        <f t="shared" si="521"/>
        <v>0</v>
      </c>
      <c r="KM108">
        <f t="shared" si="521"/>
        <v>0</v>
      </c>
      <c r="KN108">
        <f t="shared" si="521"/>
        <v>0</v>
      </c>
      <c r="KO108">
        <f t="shared" si="521"/>
        <v>0</v>
      </c>
      <c r="KQ108" s="7" t="s">
        <v>40</v>
      </c>
      <c r="KR108">
        <f t="shared" ref="KR108:LN108" si="522">STDEV(KR93:KR106)</f>
        <v>0</v>
      </c>
      <c r="KS108">
        <f t="shared" si="522"/>
        <v>0</v>
      </c>
      <c r="KT108">
        <f t="shared" si="522"/>
        <v>0</v>
      </c>
      <c r="KU108">
        <f t="shared" si="522"/>
        <v>0</v>
      </c>
      <c r="KV108">
        <f t="shared" si="522"/>
        <v>0</v>
      </c>
      <c r="KW108">
        <f t="shared" si="522"/>
        <v>0</v>
      </c>
      <c r="KX108">
        <f t="shared" si="522"/>
        <v>0</v>
      </c>
      <c r="KY108">
        <f t="shared" si="522"/>
        <v>0</v>
      </c>
      <c r="KZ108">
        <f t="shared" si="522"/>
        <v>0</v>
      </c>
      <c r="LA108">
        <f t="shared" si="522"/>
        <v>0</v>
      </c>
      <c r="LB108">
        <f t="shared" si="522"/>
        <v>0</v>
      </c>
      <c r="LC108">
        <f t="shared" si="522"/>
        <v>0</v>
      </c>
      <c r="LD108">
        <f t="shared" si="522"/>
        <v>0</v>
      </c>
      <c r="LE108">
        <f t="shared" si="522"/>
        <v>0</v>
      </c>
      <c r="LF108">
        <f t="shared" si="522"/>
        <v>0</v>
      </c>
      <c r="LG108">
        <f t="shared" si="522"/>
        <v>0</v>
      </c>
      <c r="LH108">
        <f t="shared" si="522"/>
        <v>0</v>
      </c>
      <c r="LI108">
        <f t="shared" si="522"/>
        <v>0</v>
      </c>
      <c r="LJ108">
        <f t="shared" si="522"/>
        <v>0</v>
      </c>
      <c r="LK108">
        <f t="shared" si="522"/>
        <v>0</v>
      </c>
      <c r="LL108">
        <f t="shared" si="522"/>
        <v>0</v>
      </c>
      <c r="LM108">
        <f t="shared" si="522"/>
        <v>0</v>
      </c>
      <c r="LN108">
        <f t="shared" si="522"/>
        <v>0</v>
      </c>
      <c r="LP108" s="7" t="s">
        <v>40</v>
      </c>
      <c r="LQ108">
        <f t="shared" ref="LQ108:MM108" si="523">STDEV(LQ93:LQ106)</f>
        <v>0</v>
      </c>
      <c r="LR108">
        <f t="shared" si="523"/>
        <v>0</v>
      </c>
      <c r="LS108">
        <f t="shared" si="523"/>
        <v>0</v>
      </c>
      <c r="LT108">
        <f t="shared" si="523"/>
        <v>0</v>
      </c>
      <c r="LU108">
        <f t="shared" si="523"/>
        <v>0</v>
      </c>
      <c r="LV108">
        <f t="shared" si="523"/>
        <v>0</v>
      </c>
      <c r="LW108">
        <f t="shared" si="523"/>
        <v>0</v>
      </c>
      <c r="LX108">
        <f t="shared" si="523"/>
        <v>0</v>
      </c>
      <c r="LY108">
        <f t="shared" si="523"/>
        <v>0</v>
      </c>
      <c r="LZ108">
        <f t="shared" si="523"/>
        <v>0</v>
      </c>
      <c r="MA108">
        <f t="shared" si="523"/>
        <v>0</v>
      </c>
      <c r="MB108">
        <f t="shared" si="523"/>
        <v>0</v>
      </c>
      <c r="MC108">
        <f t="shared" si="523"/>
        <v>0</v>
      </c>
      <c r="MD108">
        <f t="shared" si="523"/>
        <v>0</v>
      </c>
      <c r="ME108">
        <f t="shared" si="523"/>
        <v>0</v>
      </c>
      <c r="MF108">
        <f t="shared" si="523"/>
        <v>0</v>
      </c>
      <c r="MG108">
        <f t="shared" si="523"/>
        <v>0</v>
      </c>
      <c r="MH108">
        <f t="shared" si="523"/>
        <v>0</v>
      </c>
      <c r="MI108">
        <f t="shared" si="523"/>
        <v>0</v>
      </c>
      <c r="MJ108">
        <f t="shared" si="523"/>
        <v>0</v>
      </c>
      <c r="MK108">
        <f t="shared" si="523"/>
        <v>0</v>
      </c>
      <c r="ML108">
        <f t="shared" si="523"/>
        <v>0</v>
      </c>
      <c r="MM108">
        <f t="shared" si="523"/>
        <v>0</v>
      </c>
      <c r="MO108" s="7" t="s">
        <v>40</v>
      </c>
      <c r="MP108">
        <f t="shared" ref="MP108:NL108" si="524">STDEV(MP93:MP106)</f>
        <v>0</v>
      </c>
      <c r="MQ108">
        <f t="shared" si="524"/>
        <v>0</v>
      </c>
      <c r="MR108">
        <f t="shared" si="524"/>
        <v>0</v>
      </c>
      <c r="MS108">
        <f t="shared" si="524"/>
        <v>0</v>
      </c>
      <c r="MT108">
        <f t="shared" si="524"/>
        <v>0</v>
      </c>
      <c r="MU108">
        <f t="shared" si="524"/>
        <v>0</v>
      </c>
      <c r="MV108">
        <f t="shared" si="524"/>
        <v>0</v>
      </c>
      <c r="MW108">
        <f t="shared" si="524"/>
        <v>0</v>
      </c>
      <c r="MX108">
        <f t="shared" si="524"/>
        <v>0</v>
      </c>
      <c r="MY108">
        <f t="shared" si="524"/>
        <v>0</v>
      </c>
      <c r="MZ108">
        <f t="shared" si="524"/>
        <v>0</v>
      </c>
      <c r="NA108">
        <f t="shared" si="524"/>
        <v>0</v>
      </c>
      <c r="NB108">
        <f t="shared" si="524"/>
        <v>0</v>
      </c>
      <c r="NC108">
        <f t="shared" si="524"/>
        <v>0</v>
      </c>
      <c r="ND108">
        <f t="shared" si="524"/>
        <v>0</v>
      </c>
      <c r="NE108">
        <f t="shared" si="524"/>
        <v>0</v>
      </c>
      <c r="NF108">
        <f t="shared" si="524"/>
        <v>0</v>
      </c>
      <c r="NG108">
        <f t="shared" si="524"/>
        <v>0</v>
      </c>
      <c r="NH108">
        <f t="shared" si="524"/>
        <v>0</v>
      </c>
      <c r="NI108">
        <f t="shared" si="524"/>
        <v>0</v>
      </c>
      <c r="NJ108">
        <f t="shared" si="524"/>
        <v>0</v>
      </c>
      <c r="NK108">
        <f t="shared" si="524"/>
        <v>0</v>
      </c>
      <c r="NL108">
        <f t="shared" si="524"/>
        <v>0</v>
      </c>
    </row>
    <row r="110" spans="3:376" ht="15" thickBot="1" x14ac:dyDescent="0.35"/>
    <row r="111" spans="3:376" x14ac:dyDescent="0.3">
      <c r="C111" s="11" t="s">
        <v>50</v>
      </c>
      <c r="D111" s="12" t="s">
        <v>15</v>
      </c>
      <c r="E111" s="12" t="s">
        <v>16</v>
      </c>
      <c r="F111" s="13" t="s">
        <v>17</v>
      </c>
      <c r="G111" s="13" t="s">
        <v>18</v>
      </c>
      <c r="H111" s="13" t="s">
        <v>19</v>
      </c>
      <c r="I111" s="13" t="s">
        <v>20</v>
      </c>
      <c r="J111" s="12" t="s">
        <v>21</v>
      </c>
      <c r="K111" s="13" t="s">
        <v>22</v>
      </c>
      <c r="L111" s="13" t="s">
        <v>23</v>
      </c>
      <c r="M111" s="12" t="s">
        <v>24</v>
      </c>
      <c r="N111" s="13" t="s">
        <v>25</v>
      </c>
      <c r="O111" s="13" t="s">
        <v>26</v>
      </c>
      <c r="P111" s="12" t="s">
        <v>27</v>
      </c>
      <c r="Q111" s="13" t="s">
        <v>28</v>
      </c>
      <c r="R111" s="13" t="s">
        <v>29</v>
      </c>
      <c r="S111" s="12" t="s">
        <v>30</v>
      </c>
      <c r="T111" s="13" t="s">
        <v>31</v>
      </c>
      <c r="U111" s="13" t="s">
        <v>32</v>
      </c>
      <c r="V111" s="12" t="s">
        <v>33</v>
      </c>
      <c r="W111" s="13" t="s">
        <v>34</v>
      </c>
      <c r="X111" s="12" t="s">
        <v>35</v>
      </c>
      <c r="Y111" s="13" t="s">
        <v>36</v>
      </c>
      <c r="Z111" s="14" t="s">
        <v>37</v>
      </c>
      <c r="AB111" s="11" t="s">
        <v>50</v>
      </c>
      <c r="AC111" s="12" t="s">
        <v>15</v>
      </c>
      <c r="AD111" s="12" t="s">
        <v>16</v>
      </c>
      <c r="AE111" s="13" t="s">
        <v>17</v>
      </c>
      <c r="AF111" s="13" t="s">
        <v>18</v>
      </c>
      <c r="AG111" s="13" t="s">
        <v>19</v>
      </c>
      <c r="AH111" s="13" t="s">
        <v>20</v>
      </c>
      <c r="AI111" s="12" t="s">
        <v>21</v>
      </c>
      <c r="AJ111" s="13" t="s">
        <v>22</v>
      </c>
      <c r="AK111" s="13" t="s">
        <v>23</v>
      </c>
      <c r="AL111" s="12" t="s">
        <v>24</v>
      </c>
      <c r="AM111" s="13" t="s">
        <v>25</v>
      </c>
      <c r="AN111" s="13" t="s">
        <v>26</v>
      </c>
      <c r="AO111" s="12" t="s">
        <v>27</v>
      </c>
      <c r="AP111" s="13" t="s">
        <v>28</v>
      </c>
      <c r="AQ111" s="13" t="s">
        <v>29</v>
      </c>
      <c r="AR111" s="12" t="s">
        <v>30</v>
      </c>
      <c r="AS111" s="13" t="s">
        <v>31</v>
      </c>
      <c r="AT111" s="13" t="s">
        <v>32</v>
      </c>
      <c r="AU111" s="12" t="s">
        <v>33</v>
      </c>
      <c r="AV111" s="13" t="s">
        <v>34</v>
      </c>
      <c r="AW111" s="12" t="s">
        <v>35</v>
      </c>
      <c r="AX111" s="13" t="s">
        <v>36</v>
      </c>
      <c r="AY111" s="14" t="s">
        <v>37</v>
      </c>
      <c r="BA111" s="11" t="s">
        <v>50</v>
      </c>
      <c r="BB111" s="12" t="s">
        <v>15</v>
      </c>
      <c r="BC111" s="12" t="s">
        <v>16</v>
      </c>
      <c r="BD111" s="13" t="s">
        <v>17</v>
      </c>
      <c r="BE111" s="13" t="s">
        <v>18</v>
      </c>
      <c r="BF111" s="13" t="s">
        <v>19</v>
      </c>
      <c r="BG111" s="13" t="s">
        <v>20</v>
      </c>
      <c r="BH111" s="12" t="s">
        <v>21</v>
      </c>
      <c r="BI111" s="13" t="s">
        <v>22</v>
      </c>
      <c r="BJ111" s="13" t="s">
        <v>23</v>
      </c>
      <c r="BK111" s="12" t="s">
        <v>24</v>
      </c>
      <c r="BL111" s="13" t="s">
        <v>25</v>
      </c>
      <c r="BM111" s="13" t="s">
        <v>26</v>
      </c>
      <c r="BN111" s="12" t="s">
        <v>27</v>
      </c>
      <c r="BO111" s="13" t="s">
        <v>28</v>
      </c>
      <c r="BP111" s="13" t="s">
        <v>29</v>
      </c>
      <c r="BQ111" s="12" t="s">
        <v>30</v>
      </c>
      <c r="BR111" s="13" t="s">
        <v>31</v>
      </c>
      <c r="BS111" s="13" t="s">
        <v>32</v>
      </c>
      <c r="BT111" s="12" t="s">
        <v>33</v>
      </c>
      <c r="BU111" s="13" t="s">
        <v>34</v>
      </c>
      <c r="BV111" s="12" t="s">
        <v>35</v>
      </c>
      <c r="BW111" s="13" t="s">
        <v>36</v>
      </c>
      <c r="BX111" s="14" t="s">
        <v>37</v>
      </c>
      <c r="BZ111" s="11" t="s">
        <v>50</v>
      </c>
      <c r="CA111" s="12" t="s">
        <v>15</v>
      </c>
      <c r="CB111" s="12" t="s">
        <v>16</v>
      </c>
      <c r="CC111" s="13" t="s">
        <v>17</v>
      </c>
      <c r="CD111" s="13" t="s">
        <v>18</v>
      </c>
      <c r="CE111" s="13" t="s">
        <v>19</v>
      </c>
      <c r="CF111" s="13" t="s">
        <v>20</v>
      </c>
      <c r="CG111" s="12" t="s">
        <v>21</v>
      </c>
      <c r="CH111" s="13" t="s">
        <v>22</v>
      </c>
      <c r="CI111" s="13" t="s">
        <v>23</v>
      </c>
      <c r="CJ111" s="12" t="s">
        <v>24</v>
      </c>
      <c r="CK111" s="13" t="s">
        <v>25</v>
      </c>
      <c r="CL111" s="13" t="s">
        <v>26</v>
      </c>
      <c r="CM111" s="12" t="s">
        <v>27</v>
      </c>
      <c r="CN111" s="13" t="s">
        <v>28</v>
      </c>
      <c r="CO111" s="13" t="s">
        <v>29</v>
      </c>
      <c r="CP111" s="12" t="s">
        <v>30</v>
      </c>
      <c r="CQ111" s="13" t="s">
        <v>31</v>
      </c>
      <c r="CR111" s="13" t="s">
        <v>32</v>
      </c>
      <c r="CS111" s="12" t="s">
        <v>33</v>
      </c>
      <c r="CT111" s="13" t="s">
        <v>34</v>
      </c>
      <c r="CU111" s="12" t="s">
        <v>35</v>
      </c>
      <c r="CV111" s="13" t="s">
        <v>36</v>
      </c>
      <c r="CW111" s="14" t="s">
        <v>37</v>
      </c>
      <c r="CY111" s="11" t="s">
        <v>50</v>
      </c>
      <c r="CZ111" s="12" t="s">
        <v>15</v>
      </c>
      <c r="DA111" s="12" t="s">
        <v>16</v>
      </c>
      <c r="DB111" s="13" t="s">
        <v>17</v>
      </c>
      <c r="DC111" s="13" t="s">
        <v>18</v>
      </c>
      <c r="DD111" s="13" t="s">
        <v>19</v>
      </c>
      <c r="DE111" s="13" t="s">
        <v>20</v>
      </c>
      <c r="DF111" s="12" t="s">
        <v>21</v>
      </c>
      <c r="DG111" s="13" t="s">
        <v>22</v>
      </c>
      <c r="DH111" s="13" t="s">
        <v>23</v>
      </c>
      <c r="DI111" s="12" t="s">
        <v>24</v>
      </c>
      <c r="DJ111" s="13" t="s">
        <v>25</v>
      </c>
      <c r="DK111" s="13" t="s">
        <v>26</v>
      </c>
      <c r="DL111" s="12" t="s">
        <v>27</v>
      </c>
      <c r="DM111" s="13" t="s">
        <v>28</v>
      </c>
      <c r="DN111" s="13" t="s">
        <v>29</v>
      </c>
      <c r="DO111" s="12" t="s">
        <v>30</v>
      </c>
      <c r="DP111" s="13" t="s">
        <v>31</v>
      </c>
      <c r="DQ111" s="13" t="s">
        <v>32</v>
      </c>
      <c r="DR111" s="12" t="s">
        <v>33</v>
      </c>
      <c r="DS111" s="13" t="s">
        <v>34</v>
      </c>
      <c r="DT111" s="12" t="s">
        <v>35</v>
      </c>
      <c r="DU111" s="13" t="s">
        <v>36</v>
      </c>
      <c r="DV111" s="14" t="s">
        <v>37</v>
      </c>
      <c r="DX111" s="44" t="s">
        <v>50</v>
      </c>
      <c r="DY111" s="45" t="s">
        <v>15</v>
      </c>
      <c r="DZ111" s="45" t="s">
        <v>16</v>
      </c>
      <c r="EA111" s="46" t="s">
        <v>17</v>
      </c>
      <c r="EB111" s="46" t="s">
        <v>18</v>
      </c>
      <c r="EC111" s="46" t="s">
        <v>19</v>
      </c>
      <c r="ED111" s="46" t="s">
        <v>20</v>
      </c>
      <c r="EE111" s="45" t="s">
        <v>21</v>
      </c>
      <c r="EF111" s="46" t="s">
        <v>22</v>
      </c>
      <c r="EG111" s="46" t="s">
        <v>23</v>
      </c>
      <c r="EH111" s="45" t="s">
        <v>24</v>
      </c>
      <c r="EI111" s="46" t="s">
        <v>25</v>
      </c>
      <c r="EJ111" s="46" t="s">
        <v>26</v>
      </c>
      <c r="EK111" s="45" t="s">
        <v>27</v>
      </c>
      <c r="EL111" s="46" t="s">
        <v>28</v>
      </c>
      <c r="EM111" s="46" t="s">
        <v>29</v>
      </c>
      <c r="EN111" s="45" t="s">
        <v>30</v>
      </c>
      <c r="EO111" s="46" t="s">
        <v>31</v>
      </c>
      <c r="EP111" s="46" t="s">
        <v>32</v>
      </c>
      <c r="EQ111" s="45" t="s">
        <v>33</v>
      </c>
      <c r="ER111" s="46" t="s">
        <v>34</v>
      </c>
      <c r="ES111" s="45" t="s">
        <v>35</v>
      </c>
      <c r="ET111" s="46" t="s">
        <v>36</v>
      </c>
      <c r="EU111" s="47" t="s">
        <v>37</v>
      </c>
      <c r="EW111" s="11" t="s">
        <v>50</v>
      </c>
      <c r="EX111" s="12" t="s">
        <v>15</v>
      </c>
      <c r="EY111" s="12" t="s">
        <v>16</v>
      </c>
      <c r="EZ111" s="13" t="s">
        <v>17</v>
      </c>
      <c r="FA111" s="13" t="s">
        <v>18</v>
      </c>
      <c r="FB111" s="13" t="s">
        <v>19</v>
      </c>
      <c r="FC111" s="13" t="s">
        <v>20</v>
      </c>
      <c r="FD111" s="12" t="s">
        <v>21</v>
      </c>
      <c r="FE111" s="13" t="s">
        <v>22</v>
      </c>
      <c r="FF111" s="13" t="s">
        <v>23</v>
      </c>
      <c r="FG111" s="12" t="s">
        <v>24</v>
      </c>
      <c r="FH111" s="13" t="s">
        <v>25</v>
      </c>
      <c r="FI111" s="13" t="s">
        <v>26</v>
      </c>
      <c r="FJ111" s="12" t="s">
        <v>27</v>
      </c>
      <c r="FK111" s="13" t="s">
        <v>28</v>
      </c>
      <c r="FL111" s="13" t="s">
        <v>29</v>
      </c>
      <c r="FM111" s="12" t="s">
        <v>30</v>
      </c>
      <c r="FN111" s="13" t="s">
        <v>31</v>
      </c>
      <c r="FO111" s="13" t="s">
        <v>32</v>
      </c>
      <c r="FP111" s="12" t="s">
        <v>33</v>
      </c>
      <c r="FQ111" s="13" t="s">
        <v>34</v>
      </c>
      <c r="FR111" s="12" t="s">
        <v>35</v>
      </c>
      <c r="FS111" s="13" t="s">
        <v>36</v>
      </c>
      <c r="FT111" s="14" t="s">
        <v>37</v>
      </c>
      <c r="FV111" s="11" t="s">
        <v>50</v>
      </c>
      <c r="FW111" s="12" t="s">
        <v>15</v>
      </c>
      <c r="FX111" s="12" t="s">
        <v>16</v>
      </c>
      <c r="FY111" s="13" t="s">
        <v>17</v>
      </c>
      <c r="FZ111" s="13" t="s">
        <v>18</v>
      </c>
      <c r="GA111" s="13" t="s">
        <v>19</v>
      </c>
      <c r="GB111" s="13" t="s">
        <v>20</v>
      </c>
      <c r="GC111" s="12" t="s">
        <v>21</v>
      </c>
      <c r="GD111" s="13" t="s">
        <v>22</v>
      </c>
      <c r="GE111" s="13" t="s">
        <v>23</v>
      </c>
      <c r="GF111" s="12" t="s">
        <v>24</v>
      </c>
      <c r="GG111" s="13" t="s">
        <v>25</v>
      </c>
      <c r="GH111" s="13" t="s">
        <v>26</v>
      </c>
      <c r="GI111" s="12" t="s">
        <v>27</v>
      </c>
      <c r="GJ111" s="13" t="s">
        <v>28</v>
      </c>
      <c r="GK111" s="13" t="s">
        <v>29</v>
      </c>
      <c r="GL111" s="12" t="s">
        <v>30</v>
      </c>
      <c r="GM111" s="13" t="s">
        <v>31</v>
      </c>
      <c r="GN111" s="13" t="s">
        <v>32</v>
      </c>
      <c r="GO111" s="12" t="s">
        <v>33</v>
      </c>
      <c r="GP111" s="13" t="s">
        <v>34</v>
      </c>
      <c r="GQ111" s="12" t="s">
        <v>35</v>
      </c>
      <c r="GR111" s="13" t="s">
        <v>36</v>
      </c>
      <c r="GS111" s="14" t="s">
        <v>37</v>
      </c>
      <c r="GU111" s="11" t="s">
        <v>50</v>
      </c>
      <c r="GV111" s="12" t="s">
        <v>15</v>
      </c>
      <c r="GW111" s="12" t="s">
        <v>16</v>
      </c>
      <c r="GX111" s="13" t="s">
        <v>17</v>
      </c>
      <c r="GY111" s="13" t="s">
        <v>18</v>
      </c>
      <c r="GZ111" s="13" t="s">
        <v>19</v>
      </c>
      <c r="HA111" s="13" t="s">
        <v>20</v>
      </c>
      <c r="HB111" s="12" t="s">
        <v>21</v>
      </c>
      <c r="HC111" s="13" t="s">
        <v>22</v>
      </c>
      <c r="HD111" s="13" t="s">
        <v>23</v>
      </c>
      <c r="HE111" s="12" t="s">
        <v>24</v>
      </c>
      <c r="HF111" s="13" t="s">
        <v>25</v>
      </c>
      <c r="HG111" s="13" t="s">
        <v>26</v>
      </c>
      <c r="HH111" s="12" t="s">
        <v>27</v>
      </c>
      <c r="HI111" s="13" t="s">
        <v>28</v>
      </c>
      <c r="HJ111" s="13" t="s">
        <v>29</v>
      </c>
      <c r="HK111" s="12" t="s">
        <v>30</v>
      </c>
      <c r="HL111" s="13" t="s">
        <v>31</v>
      </c>
      <c r="HM111" s="13" t="s">
        <v>32</v>
      </c>
      <c r="HN111" s="12" t="s">
        <v>33</v>
      </c>
      <c r="HO111" s="13" t="s">
        <v>34</v>
      </c>
      <c r="HP111" s="12" t="s">
        <v>35</v>
      </c>
      <c r="HQ111" s="13" t="s">
        <v>36</v>
      </c>
      <c r="HR111" s="14" t="s">
        <v>37</v>
      </c>
      <c r="HT111" s="11" t="s">
        <v>50</v>
      </c>
      <c r="HU111" s="12" t="s">
        <v>15</v>
      </c>
      <c r="HV111" s="12" t="s">
        <v>16</v>
      </c>
      <c r="HW111" s="13" t="s">
        <v>17</v>
      </c>
      <c r="HX111" s="13" t="s">
        <v>18</v>
      </c>
      <c r="HY111" s="13" t="s">
        <v>19</v>
      </c>
      <c r="HZ111" s="13" t="s">
        <v>20</v>
      </c>
      <c r="IA111" s="12" t="s">
        <v>21</v>
      </c>
      <c r="IB111" s="13" t="s">
        <v>22</v>
      </c>
      <c r="IC111" s="13" t="s">
        <v>23</v>
      </c>
      <c r="ID111" s="12" t="s">
        <v>24</v>
      </c>
      <c r="IE111" s="13" t="s">
        <v>25</v>
      </c>
      <c r="IF111" s="13" t="s">
        <v>26</v>
      </c>
      <c r="IG111" s="12" t="s">
        <v>27</v>
      </c>
      <c r="IH111" s="13" t="s">
        <v>28</v>
      </c>
      <c r="II111" s="13" t="s">
        <v>29</v>
      </c>
      <c r="IJ111" s="12" t="s">
        <v>30</v>
      </c>
      <c r="IK111" s="13" t="s">
        <v>31</v>
      </c>
      <c r="IL111" s="13" t="s">
        <v>32</v>
      </c>
      <c r="IM111" s="12" t="s">
        <v>33</v>
      </c>
      <c r="IN111" s="13" t="s">
        <v>34</v>
      </c>
      <c r="IO111" s="12" t="s">
        <v>35</v>
      </c>
      <c r="IP111" s="13" t="s">
        <v>36</v>
      </c>
      <c r="IQ111" s="14" t="s">
        <v>37</v>
      </c>
      <c r="IS111" s="11" t="s">
        <v>50</v>
      </c>
      <c r="IT111" s="12" t="s">
        <v>15</v>
      </c>
      <c r="IU111" s="12" t="s">
        <v>16</v>
      </c>
      <c r="IV111" s="13" t="s">
        <v>17</v>
      </c>
      <c r="IW111" s="13" t="s">
        <v>18</v>
      </c>
      <c r="IX111" s="13" t="s">
        <v>19</v>
      </c>
      <c r="IY111" s="13" t="s">
        <v>20</v>
      </c>
      <c r="IZ111" s="12" t="s">
        <v>21</v>
      </c>
      <c r="JA111" s="13" t="s">
        <v>22</v>
      </c>
      <c r="JB111" s="13" t="s">
        <v>23</v>
      </c>
      <c r="JC111" s="12" t="s">
        <v>24</v>
      </c>
      <c r="JD111" s="13" t="s">
        <v>25</v>
      </c>
      <c r="JE111" s="13" t="s">
        <v>26</v>
      </c>
      <c r="JF111" s="12" t="s">
        <v>27</v>
      </c>
      <c r="JG111" s="13" t="s">
        <v>28</v>
      </c>
      <c r="JH111" s="13" t="s">
        <v>29</v>
      </c>
      <c r="JI111" s="12" t="s">
        <v>30</v>
      </c>
      <c r="JJ111" s="13" t="s">
        <v>31</v>
      </c>
      <c r="JK111" s="13" t="s">
        <v>32</v>
      </c>
      <c r="JL111" s="12" t="s">
        <v>33</v>
      </c>
      <c r="JM111" s="13" t="s">
        <v>34</v>
      </c>
      <c r="JN111" s="12" t="s">
        <v>35</v>
      </c>
      <c r="JO111" s="13" t="s">
        <v>36</v>
      </c>
      <c r="JP111" s="14" t="s">
        <v>37</v>
      </c>
      <c r="JR111" s="11" t="s">
        <v>50</v>
      </c>
      <c r="JS111" s="12" t="s">
        <v>15</v>
      </c>
      <c r="JT111" s="12" t="s">
        <v>16</v>
      </c>
      <c r="JU111" s="13" t="s">
        <v>17</v>
      </c>
      <c r="JV111" s="13" t="s">
        <v>18</v>
      </c>
      <c r="JW111" s="13" t="s">
        <v>19</v>
      </c>
      <c r="JX111" s="13" t="s">
        <v>20</v>
      </c>
      <c r="JY111" s="12" t="s">
        <v>21</v>
      </c>
      <c r="JZ111" s="13" t="s">
        <v>22</v>
      </c>
      <c r="KA111" s="13" t="s">
        <v>23</v>
      </c>
      <c r="KB111" s="12" t="s">
        <v>24</v>
      </c>
      <c r="KC111" s="13" t="s">
        <v>25</v>
      </c>
      <c r="KD111" s="13" t="s">
        <v>26</v>
      </c>
      <c r="KE111" s="12" t="s">
        <v>27</v>
      </c>
      <c r="KF111" s="13" t="s">
        <v>28</v>
      </c>
      <c r="KG111" s="13" t="s">
        <v>29</v>
      </c>
      <c r="KH111" s="12" t="s">
        <v>30</v>
      </c>
      <c r="KI111" s="13" t="s">
        <v>31</v>
      </c>
      <c r="KJ111" s="13" t="s">
        <v>32</v>
      </c>
      <c r="KK111" s="12" t="s">
        <v>33</v>
      </c>
      <c r="KL111" s="13" t="s">
        <v>34</v>
      </c>
      <c r="KM111" s="12" t="s">
        <v>35</v>
      </c>
      <c r="KN111" s="13" t="s">
        <v>36</v>
      </c>
      <c r="KO111" s="14" t="s">
        <v>37</v>
      </c>
      <c r="KQ111" s="11" t="s">
        <v>50</v>
      </c>
      <c r="KR111" s="12" t="s">
        <v>15</v>
      </c>
      <c r="KS111" s="12" t="s">
        <v>16</v>
      </c>
      <c r="KT111" s="13" t="s">
        <v>17</v>
      </c>
      <c r="KU111" s="13" t="s">
        <v>18</v>
      </c>
      <c r="KV111" s="13" t="s">
        <v>19</v>
      </c>
      <c r="KW111" s="13" t="s">
        <v>20</v>
      </c>
      <c r="KX111" s="12" t="s">
        <v>21</v>
      </c>
      <c r="KY111" s="13" t="s">
        <v>22</v>
      </c>
      <c r="KZ111" s="13" t="s">
        <v>23</v>
      </c>
      <c r="LA111" s="12" t="s">
        <v>24</v>
      </c>
      <c r="LB111" s="13" t="s">
        <v>25</v>
      </c>
      <c r="LC111" s="13" t="s">
        <v>26</v>
      </c>
      <c r="LD111" s="12" t="s">
        <v>27</v>
      </c>
      <c r="LE111" s="13" t="s">
        <v>28</v>
      </c>
      <c r="LF111" s="13" t="s">
        <v>29</v>
      </c>
      <c r="LG111" s="12" t="s">
        <v>30</v>
      </c>
      <c r="LH111" s="13" t="s">
        <v>31</v>
      </c>
      <c r="LI111" s="13" t="s">
        <v>32</v>
      </c>
      <c r="LJ111" s="12" t="s">
        <v>33</v>
      </c>
      <c r="LK111" s="13" t="s">
        <v>34</v>
      </c>
      <c r="LL111" s="12" t="s">
        <v>35</v>
      </c>
      <c r="LM111" s="13" t="s">
        <v>36</v>
      </c>
      <c r="LN111" s="14" t="s">
        <v>37</v>
      </c>
      <c r="LP111" s="11" t="s">
        <v>50</v>
      </c>
      <c r="LQ111" s="12" t="s">
        <v>15</v>
      </c>
      <c r="LR111" s="12" t="s">
        <v>16</v>
      </c>
      <c r="LS111" s="13" t="s">
        <v>17</v>
      </c>
      <c r="LT111" s="13" t="s">
        <v>18</v>
      </c>
      <c r="LU111" s="13" t="s">
        <v>19</v>
      </c>
      <c r="LV111" s="13" t="s">
        <v>20</v>
      </c>
      <c r="LW111" s="12" t="s">
        <v>21</v>
      </c>
      <c r="LX111" s="13" t="s">
        <v>22</v>
      </c>
      <c r="LY111" s="13" t="s">
        <v>23</v>
      </c>
      <c r="LZ111" s="12" t="s">
        <v>24</v>
      </c>
      <c r="MA111" s="13" t="s">
        <v>25</v>
      </c>
      <c r="MB111" s="13" t="s">
        <v>26</v>
      </c>
      <c r="MC111" s="12" t="s">
        <v>27</v>
      </c>
      <c r="MD111" s="13" t="s">
        <v>28</v>
      </c>
      <c r="ME111" s="13" t="s">
        <v>29</v>
      </c>
      <c r="MF111" s="12" t="s">
        <v>30</v>
      </c>
      <c r="MG111" s="13" t="s">
        <v>31</v>
      </c>
      <c r="MH111" s="13" t="s">
        <v>32</v>
      </c>
      <c r="MI111" s="12" t="s">
        <v>33</v>
      </c>
      <c r="MJ111" s="13" t="s">
        <v>34</v>
      </c>
      <c r="MK111" s="12" t="s">
        <v>35</v>
      </c>
      <c r="ML111" s="13" t="s">
        <v>36</v>
      </c>
      <c r="MM111" s="14" t="s">
        <v>37</v>
      </c>
      <c r="MO111" s="11" t="s">
        <v>50</v>
      </c>
      <c r="MP111" s="12" t="s">
        <v>15</v>
      </c>
      <c r="MQ111" s="12" t="s">
        <v>16</v>
      </c>
      <c r="MR111" s="13" t="s">
        <v>17</v>
      </c>
      <c r="MS111" s="13" t="s">
        <v>18</v>
      </c>
      <c r="MT111" s="13" t="s">
        <v>19</v>
      </c>
      <c r="MU111" s="13" t="s">
        <v>20</v>
      </c>
      <c r="MV111" s="12" t="s">
        <v>21</v>
      </c>
      <c r="MW111" s="13" t="s">
        <v>22</v>
      </c>
      <c r="MX111" s="13" t="s">
        <v>23</v>
      </c>
      <c r="MY111" s="12" t="s">
        <v>24</v>
      </c>
      <c r="MZ111" s="13" t="s">
        <v>25</v>
      </c>
      <c r="NA111" s="13" t="s">
        <v>26</v>
      </c>
      <c r="NB111" s="12" t="s">
        <v>27</v>
      </c>
      <c r="NC111" s="13" t="s">
        <v>28</v>
      </c>
      <c r="ND111" s="13" t="s">
        <v>29</v>
      </c>
      <c r="NE111" s="12" t="s">
        <v>30</v>
      </c>
      <c r="NF111" s="13" t="s">
        <v>31</v>
      </c>
      <c r="NG111" s="13" t="s">
        <v>32</v>
      </c>
      <c r="NH111" s="12" t="s">
        <v>33</v>
      </c>
      <c r="NI111" s="13" t="s">
        <v>34</v>
      </c>
      <c r="NJ111" s="12" t="s">
        <v>35</v>
      </c>
      <c r="NK111" s="13" t="s">
        <v>36</v>
      </c>
      <c r="NL111" s="14" t="s">
        <v>37</v>
      </c>
    </row>
    <row r="112" spans="3:376" x14ac:dyDescent="0.3">
      <c r="C112" s="15" t="s">
        <v>45</v>
      </c>
      <c r="D112">
        <f>D24</f>
        <v>0</v>
      </c>
      <c r="E112">
        <f t="shared" ref="E112:Z112" si="525">E24</f>
        <v>0</v>
      </c>
      <c r="F112">
        <f t="shared" si="525"/>
        <v>0</v>
      </c>
      <c r="G112">
        <f t="shared" si="525"/>
        <v>0</v>
      </c>
      <c r="H112">
        <f t="shared" si="525"/>
        <v>0</v>
      </c>
      <c r="I112">
        <f t="shared" si="525"/>
        <v>0</v>
      </c>
      <c r="J112">
        <f t="shared" si="525"/>
        <v>0</v>
      </c>
      <c r="K112">
        <f t="shared" si="525"/>
        <v>0</v>
      </c>
      <c r="L112">
        <f t="shared" si="525"/>
        <v>0</v>
      </c>
      <c r="M112">
        <f t="shared" si="525"/>
        <v>0</v>
      </c>
      <c r="N112">
        <f t="shared" si="525"/>
        <v>0</v>
      </c>
      <c r="O112">
        <f t="shared" si="525"/>
        <v>0</v>
      </c>
      <c r="P112">
        <f t="shared" si="525"/>
        <v>0</v>
      </c>
      <c r="Q112">
        <f t="shared" si="525"/>
        <v>0</v>
      </c>
      <c r="R112">
        <f t="shared" si="525"/>
        <v>0</v>
      </c>
      <c r="S112">
        <f t="shared" si="525"/>
        <v>0</v>
      </c>
      <c r="T112">
        <f t="shared" si="525"/>
        <v>0</v>
      </c>
      <c r="U112">
        <f t="shared" si="525"/>
        <v>0</v>
      </c>
      <c r="V112">
        <f t="shared" si="525"/>
        <v>0</v>
      </c>
      <c r="W112">
        <f t="shared" si="525"/>
        <v>0</v>
      </c>
      <c r="X112">
        <f t="shared" si="525"/>
        <v>0</v>
      </c>
      <c r="Y112">
        <f t="shared" si="525"/>
        <v>0</v>
      </c>
      <c r="Z112" s="16">
        <f t="shared" si="525"/>
        <v>0.7142857142857143</v>
      </c>
      <c r="AB112" s="15" t="s">
        <v>45</v>
      </c>
      <c r="AC112">
        <f>AC24</f>
        <v>0.21428571428571427</v>
      </c>
      <c r="AD112">
        <f t="shared" ref="AD112:AY112" si="526">AD24</f>
        <v>0</v>
      </c>
      <c r="AE112">
        <f t="shared" si="526"/>
        <v>0</v>
      </c>
      <c r="AF112">
        <f t="shared" si="526"/>
        <v>0.5714285714285714</v>
      </c>
      <c r="AG112">
        <f t="shared" si="526"/>
        <v>0.5</v>
      </c>
      <c r="AH112">
        <f t="shared" si="526"/>
        <v>0.5</v>
      </c>
      <c r="AI112">
        <f t="shared" si="526"/>
        <v>0.5714285714285714</v>
      </c>
      <c r="AJ112">
        <f t="shared" si="526"/>
        <v>0.5714285714285714</v>
      </c>
      <c r="AK112">
        <f t="shared" si="526"/>
        <v>0.42857142857142855</v>
      </c>
      <c r="AL112">
        <f t="shared" si="526"/>
        <v>0.5</v>
      </c>
      <c r="AM112">
        <f t="shared" si="526"/>
        <v>0.5</v>
      </c>
      <c r="AN112">
        <f t="shared" si="526"/>
        <v>0.35714285714285715</v>
      </c>
      <c r="AO112">
        <f t="shared" si="526"/>
        <v>0.35714285714285715</v>
      </c>
      <c r="AP112">
        <f t="shared" si="526"/>
        <v>0.35714285714285715</v>
      </c>
      <c r="AQ112">
        <f t="shared" si="526"/>
        <v>0.14285714285714285</v>
      </c>
      <c r="AR112">
        <f t="shared" si="526"/>
        <v>0.14285714285714285</v>
      </c>
      <c r="AS112">
        <f t="shared" si="526"/>
        <v>0.14285714285714285</v>
      </c>
      <c r="AT112">
        <f t="shared" si="526"/>
        <v>0.14285714285714285</v>
      </c>
      <c r="AU112">
        <f t="shared" si="526"/>
        <v>0.14285714285714285</v>
      </c>
      <c r="AV112">
        <f t="shared" si="526"/>
        <v>0.42857142857142855</v>
      </c>
      <c r="AW112">
        <f t="shared" si="526"/>
        <v>0.42857142857142855</v>
      </c>
      <c r="AX112">
        <f t="shared" si="526"/>
        <v>0.8571428571428571</v>
      </c>
      <c r="AY112" s="16">
        <f t="shared" si="526"/>
        <v>0.7142857142857143</v>
      </c>
      <c r="BA112" s="15" t="s">
        <v>45</v>
      </c>
      <c r="BB112">
        <f>BB24</f>
        <v>0</v>
      </c>
      <c r="BC112">
        <f t="shared" ref="BC112:BX112" si="527">BC24</f>
        <v>0</v>
      </c>
      <c r="BD112">
        <f t="shared" si="527"/>
        <v>0</v>
      </c>
      <c r="BE112">
        <f t="shared" si="527"/>
        <v>0.2857142857142857</v>
      </c>
      <c r="BF112">
        <f t="shared" si="527"/>
        <v>0.2857142857142857</v>
      </c>
      <c r="BG112">
        <f t="shared" si="527"/>
        <v>0.21428571428571427</v>
      </c>
      <c r="BH112">
        <f t="shared" si="527"/>
        <v>0.21428571428571427</v>
      </c>
      <c r="BI112">
        <f t="shared" si="527"/>
        <v>0</v>
      </c>
      <c r="BJ112">
        <f t="shared" si="527"/>
        <v>0</v>
      </c>
      <c r="BK112">
        <f t="shared" si="527"/>
        <v>0</v>
      </c>
      <c r="BL112">
        <f t="shared" si="527"/>
        <v>0</v>
      </c>
      <c r="BM112">
        <f t="shared" si="527"/>
        <v>0</v>
      </c>
      <c r="BN112">
        <f t="shared" si="527"/>
        <v>0</v>
      </c>
      <c r="BO112">
        <f t="shared" si="527"/>
        <v>0</v>
      </c>
      <c r="BP112">
        <f t="shared" si="527"/>
        <v>0</v>
      </c>
      <c r="BQ112">
        <f t="shared" si="527"/>
        <v>0</v>
      </c>
      <c r="BR112">
        <f t="shared" si="527"/>
        <v>0</v>
      </c>
      <c r="BS112">
        <f t="shared" si="527"/>
        <v>0</v>
      </c>
      <c r="BT112">
        <f t="shared" si="527"/>
        <v>0</v>
      </c>
      <c r="BU112">
        <f t="shared" si="527"/>
        <v>0</v>
      </c>
      <c r="BV112">
        <f t="shared" si="527"/>
        <v>0</v>
      </c>
      <c r="BW112">
        <f t="shared" si="527"/>
        <v>0</v>
      </c>
      <c r="BX112" s="16">
        <f t="shared" si="527"/>
        <v>0.42857142857142855</v>
      </c>
      <c r="BZ112" s="15" t="s">
        <v>45</v>
      </c>
      <c r="CA112">
        <f>CA24</f>
        <v>0</v>
      </c>
      <c r="CB112">
        <f t="shared" ref="CB112:CW112" si="528">CB24</f>
        <v>0</v>
      </c>
      <c r="CC112">
        <f t="shared" si="528"/>
        <v>0</v>
      </c>
      <c r="CD112">
        <f t="shared" si="528"/>
        <v>0</v>
      </c>
      <c r="CE112">
        <f t="shared" si="528"/>
        <v>0</v>
      </c>
      <c r="CF112">
        <f t="shared" si="528"/>
        <v>0</v>
      </c>
      <c r="CG112">
        <f t="shared" si="528"/>
        <v>0</v>
      </c>
      <c r="CH112">
        <f t="shared" si="528"/>
        <v>0</v>
      </c>
      <c r="CI112">
        <f t="shared" si="528"/>
        <v>0.14285714285714285</v>
      </c>
      <c r="CJ112">
        <f t="shared" si="528"/>
        <v>7.1428571428571425E-2</v>
      </c>
      <c r="CK112">
        <f t="shared" si="528"/>
        <v>0.6428571428571429</v>
      </c>
      <c r="CL112">
        <f t="shared" si="528"/>
        <v>0.6428571428571429</v>
      </c>
      <c r="CM112">
        <f t="shared" si="528"/>
        <v>0.21428571428571427</v>
      </c>
      <c r="CN112">
        <f t="shared" si="528"/>
        <v>0.21428571428571427</v>
      </c>
      <c r="CO112">
        <f t="shared" si="528"/>
        <v>0.35714285714285715</v>
      </c>
      <c r="CP112">
        <f t="shared" si="528"/>
        <v>0.5714285714285714</v>
      </c>
      <c r="CQ112">
        <f t="shared" si="528"/>
        <v>7.1428571428571425E-2</v>
      </c>
      <c r="CR112">
        <f t="shared" si="528"/>
        <v>0.5</v>
      </c>
      <c r="CS112">
        <f t="shared" si="528"/>
        <v>0.5</v>
      </c>
      <c r="CT112">
        <f t="shared" si="528"/>
        <v>1</v>
      </c>
      <c r="CU112">
        <f t="shared" si="528"/>
        <v>1</v>
      </c>
      <c r="CV112">
        <f t="shared" si="528"/>
        <v>1.1428571428571428</v>
      </c>
      <c r="CW112" s="16">
        <f t="shared" si="528"/>
        <v>0.5714285714285714</v>
      </c>
      <c r="CY112" s="15" t="s">
        <v>45</v>
      </c>
      <c r="CZ112">
        <f>CZ24</f>
        <v>0</v>
      </c>
      <c r="DA112">
        <f t="shared" ref="DA112:DV112" si="529">DA24</f>
        <v>0</v>
      </c>
      <c r="DB112">
        <f t="shared" si="529"/>
        <v>0</v>
      </c>
      <c r="DC112">
        <f t="shared" si="529"/>
        <v>0.21428571428571427</v>
      </c>
      <c r="DD112">
        <f t="shared" si="529"/>
        <v>0.21428571428571427</v>
      </c>
      <c r="DE112">
        <f t="shared" si="529"/>
        <v>0.21428571428571427</v>
      </c>
      <c r="DF112">
        <f t="shared" si="529"/>
        <v>0.21428571428571427</v>
      </c>
      <c r="DG112">
        <f t="shared" si="529"/>
        <v>0.35714285714285715</v>
      </c>
      <c r="DH112">
        <f t="shared" si="529"/>
        <v>0.5714285714285714</v>
      </c>
      <c r="DI112">
        <f t="shared" si="529"/>
        <v>0.21428571428571427</v>
      </c>
      <c r="DJ112">
        <f t="shared" si="529"/>
        <v>0.2857142857142857</v>
      </c>
      <c r="DK112">
        <f t="shared" si="529"/>
        <v>0.5714285714285714</v>
      </c>
      <c r="DL112">
        <f t="shared" si="529"/>
        <v>0.5714285714285714</v>
      </c>
      <c r="DM112">
        <f t="shared" si="529"/>
        <v>0.5714285714285714</v>
      </c>
      <c r="DN112">
        <f t="shared" si="529"/>
        <v>0.2857142857142857</v>
      </c>
      <c r="DO112">
        <f t="shared" si="529"/>
        <v>0.2857142857142857</v>
      </c>
      <c r="DP112">
        <f t="shared" si="529"/>
        <v>0.42857142857142855</v>
      </c>
      <c r="DQ112">
        <f t="shared" si="529"/>
        <v>1.2142857142857142</v>
      </c>
      <c r="DR112">
        <f t="shared" si="529"/>
        <v>1.2142857142857142</v>
      </c>
      <c r="DS112">
        <f t="shared" si="529"/>
        <v>1.7142857142857142</v>
      </c>
      <c r="DT112">
        <f t="shared" si="529"/>
        <v>0.7142857142857143</v>
      </c>
      <c r="DU112">
        <f t="shared" si="529"/>
        <v>0.7142857142857143</v>
      </c>
      <c r="DV112" s="16">
        <f t="shared" si="529"/>
        <v>0.21428571428571427</v>
      </c>
      <c r="DX112" s="48" t="s">
        <v>45</v>
      </c>
      <c r="DY112" s="30">
        <f>DY24</f>
        <v>0</v>
      </c>
      <c r="DZ112" s="30">
        <f t="shared" ref="DZ112:EU112" si="530">DZ24</f>
        <v>0</v>
      </c>
      <c r="EA112" s="30">
        <f t="shared" si="530"/>
        <v>0</v>
      </c>
      <c r="EB112" s="30">
        <f t="shared" si="530"/>
        <v>0</v>
      </c>
      <c r="EC112" s="30">
        <f t="shared" si="530"/>
        <v>0</v>
      </c>
      <c r="ED112" s="30">
        <f t="shared" si="530"/>
        <v>0</v>
      </c>
      <c r="EE112" s="30">
        <f t="shared" si="530"/>
        <v>0</v>
      </c>
      <c r="EF112" s="30">
        <f t="shared" si="530"/>
        <v>0</v>
      </c>
      <c r="EG112" s="30">
        <f t="shared" si="530"/>
        <v>0</v>
      </c>
      <c r="EH112" s="30">
        <f t="shared" si="530"/>
        <v>0</v>
      </c>
      <c r="EI112" s="30">
        <f t="shared" si="530"/>
        <v>0</v>
      </c>
      <c r="EJ112" s="30">
        <f t="shared" si="530"/>
        <v>0</v>
      </c>
      <c r="EK112" s="30">
        <f t="shared" si="530"/>
        <v>0</v>
      </c>
      <c r="EL112" s="30">
        <f t="shared" si="530"/>
        <v>0</v>
      </c>
      <c r="EM112" s="30">
        <f t="shared" si="530"/>
        <v>0</v>
      </c>
      <c r="EN112" s="30">
        <f t="shared" si="530"/>
        <v>1.4285714285714286</v>
      </c>
      <c r="EO112" s="30">
        <f t="shared" si="530"/>
        <v>1.2857142857142858</v>
      </c>
      <c r="EP112" s="30">
        <f t="shared" si="530"/>
        <v>0</v>
      </c>
      <c r="EQ112" s="30">
        <f t="shared" si="530"/>
        <v>0</v>
      </c>
      <c r="ER112" s="30">
        <f t="shared" si="530"/>
        <v>0</v>
      </c>
      <c r="ES112" s="30">
        <f t="shared" si="530"/>
        <v>0</v>
      </c>
      <c r="ET112" s="30">
        <f t="shared" si="530"/>
        <v>0</v>
      </c>
      <c r="EU112" s="49">
        <f t="shared" si="530"/>
        <v>0</v>
      </c>
      <c r="EW112" s="15" t="s">
        <v>45</v>
      </c>
      <c r="EX112">
        <f>EX24</f>
        <v>0</v>
      </c>
      <c r="EY112">
        <f t="shared" ref="EY112:FT112" si="531">EY24</f>
        <v>0</v>
      </c>
      <c r="EZ112">
        <f t="shared" si="531"/>
        <v>0</v>
      </c>
      <c r="FA112">
        <f t="shared" si="531"/>
        <v>0</v>
      </c>
      <c r="FB112">
        <f t="shared" si="531"/>
        <v>0</v>
      </c>
      <c r="FC112">
        <f t="shared" si="531"/>
        <v>0</v>
      </c>
      <c r="FD112">
        <f t="shared" si="531"/>
        <v>0.14285714285714285</v>
      </c>
      <c r="FE112">
        <f t="shared" si="531"/>
        <v>0.21428571428571427</v>
      </c>
      <c r="FF112">
        <f t="shared" si="531"/>
        <v>0.35714285714285715</v>
      </c>
      <c r="FG112">
        <f t="shared" si="531"/>
        <v>0.21428571428571427</v>
      </c>
      <c r="FH112">
        <f t="shared" si="531"/>
        <v>0.7857142857142857</v>
      </c>
      <c r="FI112">
        <f t="shared" si="531"/>
        <v>0.35714285714285715</v>
      </c>
      <c r="FJ112">
        <f t="shared" si="531"/>
        <v>0.7142857142857143</v>
      </c>
      <c r="FK112">
        <f t="shared" si="531"/>
        <v>0.2857142857142857</v>
      </c>
      <c r="FL112">
        <f t="shared" si="531"/>
        <v>0.42857142857142855</v>
      </c>
      <c r="FM112">
        <f t="shared" si="531"/>
        <v>0.9285714285714286</v>
      </c>
      <c r="FN112">
        <f t="shared" si="531"/>
        <v>0.2857142857142857</v>
      </c>
      <c r="FO112">
        <f t="shared" si="531"/>
        <v>0.2857142857142857</v>
      </c>
      <c r="FP112">
        <f t="shared" si="531"/>
        <v>0.8571428571428571</v>
      </c>
      <c r="FQ112">
        <f t="shared" si="531"/>
        <v>0.7857142857142857</v>
      </c>
      <c r="FR112">
        <f t="shared" si="531"/>
        <v>0.5</v>
      </c>
      <c r="FS112">
        <f t="shared" si="531"/>
        <v>0.5714285714285714</v>
      </c>
      <c r="FT112" s="16">
        <f t="shared" si="531"/>
        <v>0</v>
      </c>
      <c r="FV112" s="15" t="s">
        <v>45</v>
      </c>
      <c r="FW112">
        <f>FW24</f>
        <v>0</v>
      </c>
      <c r="FX112">
        <f t="shared" ref="FX112:GS112" si="532">FX24</f>
        <v>0</v>
      </c>
      <c r="FY112">
        <f t="shared" si="532"/>
        <v>0.7857142857142857</v>
      </c>
      <c r="FZ112">
        <f t="shared" si="532"/>
        <v>0.5</v>
      </c>
      <c r="GA112">
        <f t="shared" si="532"/>
        <v>1.0714285714285714</v>
      </c>
      <c r="GB112">
        <f t="shared" si="532"/>
        <v>0.6428571428571429</v>
      </c>
      <c r="GC112">
        <f t="shared" si="532"/>
        <v>0.5714285714285714</v>
      </c>
      <c r="GD112">
        <f t="shared" si="532"/>
        <v>0.5</v>
      </c>
      <c r="GE112">
        <f t="shared" si="532"/>
        <v>0.5</v>
      </c>
      <c r="GF112">
        <f t="shared" si="532"/>
        <v>0.5</v>
      </c>
      <c r="GG112">
        <f t="shared" si="532"/>
        <v>0.2857142857142857</v>
      </c>
      <c r="GH112">
        <f t="shared" si="532"/>
        <v>0.2857142857142857</v>
      </c>
      <c r="GI112">
        <f t="shared" si="532"/>
        <v>0</v>
      </c>
      <c r="GJ112">
        <f t="shared" si="532"/>
        <v>0</v>
      </c>
      <c r="GK112">
        <f t="shared" si="532"/>
        <v>7.1428571428571425E-2</v>
      </c>
      <c r="GL112">
        <f t="shared" si="532"/>
        <v>0</v>
      </c>
      <c r="GM112">
        <f t="shared" si="532"/>
        <v>0</v>
      </c>
      <c r="GN112">
        <f t="shared" si="532"/>
        <v>0</v>
      </c>
      <c r="GO112">
        <f t="shared" si="532"/>
        <v>0</v>
      </c>
      <c r="GP112">
        <f t="shared" si="532"/>
        <v>0</v>
      </c>
      <c r="GQ112">
        <f t="shared" si="532"/>
        <v>0</v>
      </c>
      <c r="GR112">
        <f t="shared" si="532"/>
        <v>0</v>
      </c>
      <c r="GS112" s="16">
        <f t="shared" si="532"/>
        <v>0</v>
      </c>
      <c r="GU112" s="15" t="s">
        <v>45</v>
      </c>
      <c r="GV112">
        <f>GV24</f>
        <v>0</v>
      </c>
      <c r="GW112">
        <f t="shared" ref="GW112:HR112" si="533">GW24</f>
        <v>0</v>
      </c>
      <c r="GX112">
        <f t="shared" si="533"/>
        <v>0</v>
      </c>
      <c r="GY112">
        <f t="shared" si="533"/>
        <v>0</v>
      </c>
      <c r="GZ112">
        <f t="shared" si="533"/>
        <v>0</v>
      </c>
      <c r="HA112">
        <f t="shared" si="533"/>
        <v>0</v>
      </c>
      <c r="HB112">
        <f t="shared" si="533"/>
        <v>0</v>
      </c>
      <c r="HC112">
        <f t="shared" si="533"/>
        <v>0</v>
      </c>
      <c r="HD112">
        <f t="shared" si="533"/>
        <v>0</v>
      </c>
      <c r="HE112">
        <f t="shared" si="533"/>
        <v>0</v>
      </c>
      <c r="HF112">
        <f t="shared" si="533"/>
        <v>0</v>
      </c>
      <c r="HG112">
        <f t="shared" si="533"/>
        <v>0</v>
      </c>
      <c r="HH112">
        <f t="shared" si="533"/>
        <v>0</v>
      </c>
      <c r="HI112">
        <f t="shared" si="533"/>
        <v>0</v>
      </c>
      <c r="HJ112">
        <f t="shared" si="533"/>
        <v>0</v>
      </c>
      <c r="HK112">
        <f t="shared" si="533"/>
        <v>0</v>
      </c>
      <c r="HL112">
        <f t="shared" si="533"/>
        <v>0</v>
      </c>
      <c r="HM112">
        <f t="shared" si="533"/>
        <v>0</v>
      </c>
      <c r="HN112">
        <f t="shared" si="533"/>
        <v>0</v>
      </c>
      <c r="HO112">
        <f t="shared" si="533"/>
        <v>0</v>
      </c>
      <c r="HP112">
        <f t="shared" si="533"/>
        <v>0</v>
      </c>
      <c r="HQ112">
        <f t="shared" si="533"/>
        <v>0</v>
      </c>
      <c r="HR112" s="16">
        <f t="shared" si="533"/>
        <v>0.14285714285714285</v>
      </c>
      <c r="HT112" s="15" t="s">
        <v>45</v>
      </c>
      <c r="HU112">
        <f>HU24</f>
        <v>0</v>
      </c>
      <c r="HV112">
        <f t="shared" ref="HV112:IQ112" si="534">HV24</f>
        <v>0.6428571428571429</v>
      </c>
      <c r="HW112">
        <f t="shared" si="534"/>
        <v>0.6428571428571429</v>
      </c>
      <c r="HX112">
        <f t="shared" si="534"/>
        <v>0.5714285714285714</v>
      </c>
      <c r="HY112">
        <f t="shared" si="534"/>
        <v>0.5714285714285714</v>
      </c>
      <c r="HZ112">
        <f t="shared" si="534"/>
        <v>0.5</v>
      </c>
      <c r="IA112">
        <f t="shared" si="534"/>
        <v>0.5</v>
      </c>
      <c r="IB112">
        <f t="shared" si="534"/>
        <v>0.42857142857142855</v>
      </c>
      <c r="IC112">
        <f t="shared" si="534"/>
        <v>0.42857142857142855</v>
      </c>
      <c r="ID112">
        <f t="shared" si="534"/>
        <v>0.35714285714285715</v>
      </c>
      <c r="IE112">
        <f t="shared" si="534"/>
        <v>0.35714285714285715</v>
      </c>
      <c r="IF112">
        <f t="shared" si="534"/>
        <v>0.2857142857142857</v>
      </c>
      <c r="IG112">
        <f t="shared" si="534"/>
        <v>0.2857142857142857</v>
      </c>
      <c r="IH112">
        <f t="shared" si="534"/>
        <v>0.21428571428571427</v>
      </c>
      <c r="II112">
        <f t="shared" si="534"/>
        <v>0.21428571428571427</v>
      </c>
      <c r="IJ112">
        <f t="shared" si="534"/>
        <v>0</v>
      </c>
      <c r="IK112">
        <f t="shared" si="534"/>
        <v>0</v>
      </c>
      <c r="IL112">
        <f t="shared" si="534"/>
        <v>0</v>
      </c>
      <c r="IM112">
        <f t="shared" si="534"/>
        <v>0</v>
      </c>
      <c r="IN112">
        <f t="shared" si="534"/>
        <v>0</v>
      </c>
      <c r="IO112">
        <f t="shared" si="534"/>
        <v>0</v>
      </c>
      <c r="IP112">
        <f t="shared" si="534"/>
        <v>0.2857142857142857</v>
      </c>
      <c r="IQ112" s="16">
        <f t="shared" si="534"/>
        <v>0</v>
      </c>
      <c r="IS112" s="15" t="s">
        <v>45</v>
      </c>
      <c r="IT112">
        <f>IT24</f>
        <v>0</v>
      </c>
      <c r="IU112">
        <f t="shared" ref="IU112:JP112" si="535">IU24</f>
        <v>0</v>
      </c>
      <c r="IV112">
        <f t="shared" si="535"/>
        <v>0</v>
      </c>
      <c r="IW112">
        <f t="shared" si="535"/>
        <v>0</v>
      </c>
      <c r="IX112">
        <f t="shared" si="535"/>
        <v>0</v>
      </c>
      <c r="IY112">
        <f t="shared" si="535"/>
        <v>0</v>
      </c>
      <c r="IZ112">
        <f t="shared" si="535"/>
        <v>0</v>
      </c>
      <c r="JA112">
        <f t="shared" si="535"/>
        <v>0</v>
      </c>
      <c r="JB112">
        <f t="shared" si="535"/>
        <v>0</v>
      </c>
      <c r="JC112">
        <f t="shared" si="535"/>
        <v>0</v>
      </c>
      <c r="JD112">
        <f t="shared" si="535"/>
        <v>0</v>
      </c>
      <c r="JE112">
        <f t="shared" si="535"/>
        <v>0</v>
      </c>
      <c r="JF112">
        <f t="shared" si="535"/>
        <v>0</v>
      </c>
      <c r="JG112">
        <f t="shared" si="535"/>
        <v>0</v>
      </c>
      <c r="JH112">
        <f t="shared" si="535"/>
        <v>0</v>
      </c>
      <c r="JI112">
        <f t="shared" si="535"/>
        <v>0</v>
      </c>
      <c r="JJ112">
        <f t="shared" si="535"/>
        <v>0</v>
      </c>
      <c r="JK112">
        <f t="shared" si="535"/>
        <v>0</v>
      </c>
      <c r="JL112">
        <f t="shared" si="535"/>
        <v>0</v>
      </c>
      <c r="JM112">
        <f t="shared" si="535"/>
        <v>0</v>
      </c>
      <c r="JN112">
        <f t="shared" si="535"/>
        <v>0</v>
      </c>
      <c r="JO112">
        <f t="shared" si="535"/>
        <v>0</v>
      </c>
      <c r="JP112" s="16">
        <f t="shared" si="535"/>
        <v>0</v>
      </c>
      <c r="JR112" s="15" t="s">
        <v>45</v>
      </c>
      <c r="JS112">
        <f>JS24</f>
        <v>0</v>
      </c>
      <c r="JT112">
        <f t="shared" ref="JT112:KO112" si="536">JT24</f>
        <v>0</v>
      </c>
      <c r="JU112">
        <f t="shared" si="536"/>
        <v>0</v>
      </c>
      <c r="JV112">
        <f t="shared" si="536"/>
        <v>0</v>
      </c>
      <c r="JW112">
        <f t="shared" si="536"/>
        <v>0</v>
      </c>
      <c r="JX112">
        <f t="shared" si="536"/>
        <v>0</v>
      </c>
      <c r="JY112">
        <f t="shared" si="536"/>
        <v>0</v>
      </c>
      <c r="JZ112">
        <f t="shared" si="536"/>
        <v>0</v>
      </c>
      <c r="KA112">
        <f t="shared" si="536"/>
        <v>0</v>
      </c>
      <c r="KB112">
        <f t="shared" si="536"/>
        <v>0.5714285714285714</v>
      </c>
      <c r="KC112">
        <f t="shared" si="536"/>
        <v>0.7142857142857143</v>
      </c>
      <c r="KD112">
        <f t="shared" si="536"/>
        <v>0.6428571428571429</v>
      </c>
      <c r="KE112">
        <f t="shared" si="536"/>
        <v>0.42857142857142855</v>
      </c>
      <c r="KF112">
        <f t="shared" si="536"/>
        <v>0</v>
      </c>
      <c r="KG112">
        <f t="shared" si="536"/>
        <v>0</v>
      </c>
      <c r="KH112">
        <f t="shared" si="536"/>
        <v>0</v>
      </c>
      <c r="KI112">
        <f t="shared" si="536"/>
        <v>0</v>
      </c>
      <c r="KJ112">
        <f t="shared" si="536"/>
        <v>0.7142857142857143</v>
      </c>
      <c r="KK112">
        <f t="shared" si="536"/>
        <v>0</v>
      </c>
      <c r="KL112">
        <f t="shared" si="536"/>
        <v>0</v>
      </c>
      <c r="KM112">
        <f t="shared" si="536"/>
        <v>0</v>
      </c>
      <c r="KN112">
        <f t="shared" si="536"/>
        <v>0</v>
      </c>
      <c r="KO112" s="16">
        <f t="shared" si="536"/>
        <v>0</v>
      </c>
      <c r="KQ112" s="15" t="s">
        <v>45</v>
      </c>
      <c r="KR112">
        <f>KR24</f>
        <v>0</v>
      </c>
      <c r="KS112">
        <f t="shared" ref="KS112:LN112" si="537">KS24</f>
        <v>0.7142857142857143</v>
      </c>
      <c r="KT112">
        <f t="shared" si="537"/>
        <v>0.7142857142857143</v>
      </c>
      <c r="KU112">
        <f t="shared" si="537"/>
        <v>0.7142857142857143</v>
      </c>
      <c r="KV112">
        <f t="shared" si="537"/>
        <v>0.6428571428571429</v>
      </c>
      <c r="KW112">
        <f t="shared" si="537"/>
        <v>0.5714285714285714</v>
      </c>
      <c r="KX112">
        <f t="shared" si="537"/>
        <v>0.5</v>
      </c>
      <c r="KY112">
        <f t="shared" si="537"/>
        <v>0.42857142857142855</v>
      </c>
      <c r="KZ112">
        <f t="shared" si="537"/>
        <v>0.35714285714285715</v>
      </c>
      <c r="LA112">
        <f t="shared" si="537"/>
        <v>0.2857142857142857</v>
      </c>
      <c r="LB112">
        <f t="shared" si="537"/>
        <v>0.42857142857142855</v>
      </c>
      <c r="LC112">
        <f t="shared" si="537"/>
        <v>0.2857142857142857</v>
      </c>
      <c r="LD112">
        <f t="shared" si="537"/>
        <v>7.1428571428571425E-2</v>
      </c>
      <c r="LE112">
        <f t="shared" si="537"/>
        <v>0</v>
      </c>
      <c r="LF112">
        <f t="shared" si="537"/>
        <v>0</v>
      </c>
      <c r="LG112">
        <f t="shared" si="537"/>
        <v>0</v>
      </c>
      <c r="LH112">
        <f t="shared" si="537"/>
        <v>0</v>
      </c>
      <c r="LI112">
        <f t="shared" si="537"/>
        <v>0</v>
      </c>
      <c r="LJ112">
        <f t="shared" si="537"/>
        <v>0</v>
      </c>
      <c r="LK112">
        <f t="shared" si="537"/>
        <v>0.7142857142857143</v>
      </c>
      <c r="LL112">
        <f t="shared" si="537"/>
        <v>0</v>
      </c>
      <c r="LM112">
        <f t="shared" si="537"/>
        <v>0</v>
      </c>
      <c r="LN112" s="16">
        <f t="shared" si="537"/>
        <v>0.5714285714285714</v>
      </c>
      <c r="LP112" s="15" t="s">
        <v>45</v>
      </c>
      <c r="LQ112">
        <f>LQ24</f>
        <v>0</v>
      </c>
      <c r="LR112">
        <f t="shared" ref="LR112:MM112" si="538">LR24</f>
        <v>0</v>
      </c>
      <c r="LS112">
        <f t="shared" si="538"/>
        <v>0</v>
      </c>
      <c r="LT112">
        <f t="shared" si="538"/>
        <v>0</v>
      </c>
      <c r="LU112">
        <f t="shared" si="538"/>
        <v>0</v>
      </c>
      <c r="LV112">
        <f t="shared" si="538"/>
        <v>0</v>
      </c>
      <c r="LW112">
        <f t="shared" si="538"/>
        <v>0</v>
      </c>
      <c r="LX112">
        <f t="shared" si="538"/>
        <v>0</v>
      </c>
      <c r="LY112">
        <f t="shared" si="538"/>
        <v>0</v>
      </c>
      <c r="LZ112">
        <f t="shared" si="538"/>
        <v>0</v>
      </c>
      <c r="MA112">
        <f t="shared" si="538"/>
        <v>0</v>
      </c>
      <c r="MB112">
        <f t="shared" si="538"/>
        <v>0</v>
      </c>
      <c r="MC112">
        <f t="shared" si="538"/>
        <v>0</v>
      </c>
      <c r="MD112">
        <f t="shared" si="538"/>
        <v>0</v>
      </c>
      <c r="ME112">
        <f t="shared" si="538"/>
        <v>0</v>
      </c>
      <c r="MF112">
        <f t="shared" si="538"/>
        <v>0</v>
      </c>
      <c r="MG112">
        <f t="shared" si="538"/>
        <v>0</v>
      </c>
      <c r="MH112">
        <f t="shared" si="538"/>
        <v>0</v>
      </c>
      <c r="MI112">
        <f t="shared" si="538"/>
        <v>0</v>
      </c>
      <c r="MJ112">
        <f t="shared" si="538"/>
        <v>0</v>
      </c>
      <c r="MK112">
        <f t="shared" si="538"/>
        <v>0.7142857142857143</v>
      </c>
      <c r="ML112">
        <f t="shared" si="538"/>
        <v>0</v>
      </c>
      <c r="MM112" s="16">
        <f t="shared" si="538"/>
        <v>0.7142857142857143</v>
      </c>
      <c r="MO112" s="15" t="s">
        <v>45</v>
      </c>
      <c r="MP112">
        <f>MP24</f>
        <v>0</v>
      </c>
      <c r="MQ112">
        <f t="shared" ref="MQ112:NL112" si="539">MQ24</f>
        <v>0</v>
      </c>
      <c r="MR112">
        <f t="shared" si="539"/>
        <v>0</v>
      </c>
      <c r="MS112">
        <f t="shared" si="539"/>
        <v>0</v>
      </c>
      <c r="MT112">
        <f t="shared" si="539"/>
        <v>0</v>
      </c>
      <c r="MU112">
        <f t="shared" si="539"/>
        <v>0</v>
      </c>
      <c r="MV112">
        <f t="shared" si="539"/>
        <v>0</v>
      </c>
      <c r="MW112">
        <f t="shared" si="539"/>
        <v>0</v>
      </c>
      <c r="MX112">
        <f t="shared" si="539"/>
        <v>0</v>
      </c>
      <c r="MY112">
        <f t="shared" si="539"/>
        <v>0</v>
      </c>
      <c r="MZ112">
        <f t="shared" si="539"/>
        <v>7.1428571428571425E-2</v>
      </c>
      <c r="NA112">
        <f t="shared" si="539"/>
        <v>7.1428571428571425E-2</v>
      </c>
      <c r="NB112">
        <f t="shared" si="539"/>
        <v>0.35714285714285715</v>
      </c>
      <c r="NC112">
        <f t="shared" si="539"/>
        <v>0</v>
      </c>
      <c r="ND112">
        <f t="shared" si="539"/>
        <v>0</v>
      </c>
      <c r="NE112">
        <f t="shared" si="539"/>
        <v>0.7142857142857143</v>
      </c>
      <c r="NF112">
        <f t="shared" si="539"/>
        <v>0</v>
      </c>
      <c r="NG112">
        <f t="shared" si="539"/>
        <v>0</v>
      </c>
      <c r="NH112">
        <f t="shared" si="539"/>
        <v>1.4285714285714286</v>
      </c>
      <c r="NI112">
        <f t="shared" si="539"/>
        <v>0</v>
      </c>
      <c r="NJ112">
        <f t="shared" si="539"/>
        <v>1.2857142857142858</v>
      </c>
      <c r="NK112">
        <f t="shared" si="539"/>
        <v>0</v>
      </c>
      <c r="NL112" s="16">
        <f t="shared" si="539"/>
        <v>1.7142857142857142</v>
      </c>
    </row>
    <row r="113" spans="3:376" x14ac:dyDescent="0.3">
      <c r="C113" s="15" t="s">
        <v>46</v>
      </c>
      <c r="D113">
        <f>D44</f>
        <v>0</v>
      </c>
      <c r="E113">
        <f t="shared" ref="E113:Z113" si="540">E44</f>
        <v>0</v>
      </c>
      <c r="F113">
        <f t="shared" si="540"/>
        <v>0</v>
      </c>
      <c r="G113">
        <f t="shared" si="540"/>
        <v>0</v>
      </c>
      <c r="H113">
        <f t="shared" si="540"/>
        <v>0</v>
      </c>
      <c r="I113">
        <f t="shared" si="540"/>
        <v>0</v>
      </c>
      <c r="J113">
        <f t="shared" si="540"/>
        <v>0</v>
      </c>
      <c r="K113">
        <f t="shared" si="540"/>
        <v>0</v>
      </c>
      <c r="L113">
        <f t="shared" si="540"/>
        <v>0</v>
      </c>
      <c r="M113">
        <f t="shared" si="540"/>
        <v>0</v>
      </c>
      <c r="N113">
        <f t="shared" si="540"/>
        <v>0</v>
      </c>
      <c r="O113">
        <f t="shared" si="540"/>
        <v>0</v>
      </c>
      <c r="P113">
        <f t="shared" si="540"/>
        <v>0</v>
      </c>
      <c r="Q113">
        <f t="shared" si="540"/>
        <v>0</v>
      </c>
      <c r="R113">
        <f t="shared" si="540"/>
        <v>0</v>
      </c>
      <c r="S113">
        <f t="shared" si="540"/>
        <v>0</v>
      </c>
      <c r="T113">
        <f t="shared" si="540"/>
        <v>0</v>
      </c>
      <c r="U113">
        <f t="shared" si="540"/>
        <v>0</v>
      </c>
      <c r="V113">
        <f t="shared" si="540"/>
        <v>0</v>
      </c>
      <c r="W113">
        <f t="shared" si="540"/>
        <v>0</v>
      </c>
      <c r="X113">
        <f t="shared" si="540"/>
        <v>0</v>
      </c>
      <c r="Y113">
        <f t="shared" si="540"/>
        <v>0</v>
      </c>
      <c r="Z113" s="16">
        <f t="shared" si="540"/>
        <v>0</v>
      </c>
      <c r="AB113" s="15" t="s">
        <v>46</v>
      </c>
      <c r="AC113">
        <f>AC44</f>
        <v>7.1428571428571425E-2</v>
      </c>
      <c r="AD113">
        <f t="shared" ref="AD113:AY113" si="541">AD44</f>
        <v>7.1428571428571425E-2</v>
      </c>
      <c r="AE113">
        <f t="shared" si="541"/>
        <v>7.1428571428571425E-2</v>
      </c>
      <c r="AF113">
        <f t="shared" si="541"/>
        <v>7.1428571428571425E-2</v>
      </c>
      <c r="AG113">
        <f t="shared" si="541"/>
        <v>7.1428571428571425E-2</v>
      </c>
      <c r="AH113">
        <f t="shared" si="541"/>
        <v>7.1428571428571425E-2</v>
      </c>
      <c r="AI113">
        <f t="shared" si="541"/>
        <v>7.1428571428571425E-2</v>
      </c>
      <c r="AJ113">
        <f t="shared" si="541"/>
        <v>0</v>
      </c>
      <c r="AK113">
        <f t="shared" si="541"/>
        <v>0</v>
      </c>
      <c r="AL113">
        <f t="shared" si="541"/>
        <v>0</v>
      </c>
      <c r="AM113">
        <f t="shared" si="541"/>
        <v>0</v>
      </c>
      <c r="AN113">
        <f t="shared" si="541"/>
        <v>0</v>
      </c>
      <c r="AO113">
        <f t="shared" si="541"/>
        <v>0</v>
      </c>
      <c r="AP113">
        <f t="shared" si="541"/>
        <v>0</v>
      </c>
      <c r="AQ113">
        <f t="shared" si="541"/>
        <v>0</v>
      </c>
      <c r="AR113">
        <f t="shared" si="541"/>
        <v>0.14285714285714285</v>
      </c>
      <c r="AS113">
        <f t="shared" si="541"/>
        <v>0.14285714285714285</v>
      </c>
      <c r="AT113">
        <f t="shared" si="541"/>
        <v>0.14285714285714285</v>
      </c>
      <c r="AU113">
        <f t="shared" si="541"/>
        <v>0.21428571428571427</v>
      </c>
      <c r="AV113">
        <f t="shared" si="541"/>
        <v>0</v>
      </c>
      <c r="AW113">
        <f t="shared" si="541"/>
        <v>0</v>
      </c>
      <c r="AX113">
        <f t="shared" si="541"/>
        <v>0</v>
      </c>
      <c r="AY113" s="16">
        <f t="shared" si="541"/>
        <v>0</v>
      </c>
      <c r="BA113" s="15" t="s">
        <v>46</v>
      </c>
      <c r="BB113">
        <f>BB44</f>
        <v>0</v>
      </c>
      <c r="BC113">
        <f t="shared" ref="BC113:BX113" si="542">BC44</f>
        <v>0</v>
      </c>
      <c r="BD113">
        <f t="shared" si="542"/>
        <v>0</v>
      </c>
      <c r="BE113">
        <f t="shared" si="542"/>
        <v>0</v>
      </c>
      <c r="BF113">
        <f t="shared" si="542"/>
        <v>0</v>
      </c>
      <c r="BG113">
        <f t="shared" si="542"/>
        <v>0</v>
      </c>
      <c r="BH113">
        <f t="shared" si="542"/>
        <v>0</v>
      </c>
      <c r="BI113">
        <f t="shared" si="542"/>
        <v>0</v>
      </c>
      <c r="BJ113">
        <f t="shared" si="542"/>
        <v>0</v>
      </c>
      <c r="BK113">
        <f t="shared" si="542"/>
        <v>0</v>
      </c>
      <c r="BL113">
        <f t="shared" si="542"/>
        <v>0</v>
      </c>
      <c r="BM113">
        <f t="shared" si="542"/>
        <v>0</v>
      </c>
      <c r="BN113">
        <f t="shared" si="542"/>
        <v>0</v>
      </c>
      <c r="BO113">
        <f t="shared" si="542"/>
        <v>0</v>
      </c>
      <c r="BP113">
        <f t="shared" si="542"/>
        <v>0.14285714285714285</v>
      </c>
      <c r="BQ113">
        <f t="shared" si="542"/>
        <v>0.14285714285714285</v>
      </c>
      <c r="BR113">
        <f t="shared" si="542"/>
        <v>0.14285714285714285</v>
      </c>
      <c r="BS113">
        <f t="shared" si="542"/>
        <v>0.14285714285714285</v>
      </c>
      <c r="BT113">
        <f t="shared" si="542"/>
        <v>0</v>
      </c>
      <c r="BU113">
        <f t="shared" si="542"/>
        <v>0</v>
      </c>
      <c r="BV113">
        <f t="shared" si="542"/>
        <v>0</v>
      </c>
      <c r="BW113">
        <f t="shared" si="542"/>
        <v>0</v>
      </c>
      <c r="BX113" s="16">
        <f t="shared" si="542"/>
        <v>0</v>
      </c>
      <c r="BZ113" s="15" t="s">
        <v>46</v>
      </c>
      <c r="CA113">
        <f>CA44</f>
        <v>0</v>
      </c>
      <c r="CB113">
        <f t="shared" ref="CB113:CW113" si="543">CB44</f>
        <v>0</v>
      </c>
      <c r="CC113">
        <f t="shared" si="543"/>
        <v>0</v>
      </c>
      <c r="CD113">
        <f t="shared" si="543"/>
        <v>0</v>
      </c>
      <c r="CE113">
        <f t="shared" si="543"/>
        <v>0</v>
      </c>
      <c r="CF113">
        <f t="shared" si="543"/>
        <v>0</v>
      </c>
      <c r="CG113">
        <f t="shared" si="543"/>
        <v>0</v>
      </c>
      <c r="CH113">
        <f t="shared" si="543"/>
        <v>0</v>
      </c>
      <c r="CI113">
        <f t="shared" si="543"/>
        <v>0</v>
      </c>
      <c r="CJ113">
        <f t="shared" si="543"/>
        <v>0</v>
      </c>
      <c r="CK113">
        <f t="shared" si="543"/>
        <v>0</v>
      </c>
      <c r="CL113">
        <f t="shared" si="543"/>
        <v>0</v>
      </c>
      <c r="CM113">
        <f t="shared" si="543"/>
        <v>0</v>
      </c>
      <c r="CN113">
        <f t="shared" si="543"/>
        <v>0</v>
      </c>
      <c r="CO113">
        <f t="shared" si="543"/>
        <v>0.14285714285714285</v>
      </c>
      <c r="CP113">
        <f t="shared" si="543"/>
        <v>0.14285714285714285</v>
      </c>
      <c r="CQ113">
        <f t="shared" si="543"/>
        <v>0.14285714285714285</v>
      </c>
      <c r="CR113">
        <f t="shared" si="543"/>
        <v>0.14285714285714285</v>
      </c>
      <c r="CS113">
        <f t="shared" si="543"/>
        <v>0.21428571428571427</v>
      </c>
      <c r="CT113">
        <f t="shared" si="543"/>
        <v>0.21428571428571427</v>
      </c>
      <c r="CU113">
        <f t="shared" si="543"/>
        <v>0.21428571428571427</v>
      </c>
      <c r="CV113">
        <f t="shared" si="543"/>
        <v>0.21428571428571427</v>
      </c>
      <c r="CW113" s="16">
        <f t="shared" si="543"/>
        <v>0.5</v>
      </c>
      <c r="CY113" s="15" t="s">
        <v>46</v>
      </c>
      <c r="CZ113">
        <f>CZ44</f>
        <v>0.21428571428571427</v>
      </c>
      <c r="DA113">
        <f t="shared" ref="DA113:DV113" si="544">DA44</f>
        <v>0</v>
      </c>
      <c r="DB113">
        <f t="shared" si="544"/>
        <v>0.21428571428571427</v>
      </c>
      <c r="DC113">
        <f t="shared" si="544"/>
        <v>0.42857142857142855</v>
      </c>
      <c r="DD113">
        <f t="shared" si="544"/>
        <v>0.42857142857142855</v>
      </c>
      <c r="DE113">
        <f t="shared" si="544"/>
        <v>0.21428571428571427</v>
      </c>
      <c r="DF113">
        <f t="shared" si="544"/>
        <v>0</v>
      </c>
      <c r="DG113">
        <f t="shared" si="544"/>
        <v>0</v>
      </c>
      <c r="DH113">
        <f t="shared" si="544"/>
        <v>0.21428571428571427</v>
      </c>
      <c r="DI113">
        <f t="shared" si="544"/>
        <v>0</v>
      </c>
      <c r="DJ113">
        <f t="shared" si="544"/>
        <v>0.5714285714285714</v>
      </c>
      <c r="DK113">
        <f t="shared" si="544"/>
        <v>0</v>
      </c>
      <c r="DL113">
        <f t="shared" si="544"/>
        <v>0.21428571428571427</v>
      </c>
      <c r="DM113">
        <f t="shared" si="544"/>
        <v>0.14285714285714285</v>
      </c>
      <c r="DN113">
        <f t="shared" si="544"/>
        <v>0</v>
      </c>
      <c r="DO113">
        <f t="shared" si="544"/>
        <v>0</v>
      </c>
      <c r="DP113">
        <f t="shared" si="544"/>
        <v>0.14285714285714285</v>
      </c>
      <c r="DQ113">
        <f t="shared" si="544"/>
        <v>0</v>
      </c>
      <c r="DR113">
        <f t="shared" si="544"/>
        <v>0</v>
      </c>
      <c r="DS113">
        <f t="shared" si="544"/>
        <v>7.1428571428571425E-2</v>
      </c>
      <c r="DT113">
        <f t="shared" si="544"/>
        <v>0</v>
      </c>
      <c r="DU113">
        <f t="shared" si="544"/>
        <v>0</v>
      </c>
      <c r="DV113" s="16">
        <f t="shared" si="544"/>
        <v>0.7142857142857143</v>
      </c>
      <c r="DX113" s="48" t="s">
        <v>46</v>
      </c>
      <c r="DY113" s="30">
        <f>DY44</f>
        <v>0</v>
      </c>
      <c r="DZ113" s="30">
        <f t="shared" ref="DZ113:EU113" si="545">DZ44</f>
        <v>0</v>
      </c>
      <c r="EA113" s="30">
        <f t="shared" si="545"/>
        <v>0</v>
      </c>
      <c r="EB113" s="30">
        <f t="shared" si="545"/>
        <v>1.8571428571428572</v>
      </c>
      <c r="EC113" s="30">
        <f t="shared" si="545"/>
        <v>1.8571428571428572</v>
      </c>
      <c r="ED113" s="30">
        <f t="shared" si="545"/>
        <v>2.2857142857142856</v>
      </c>
      <c r="EE113" s="30">
        <f t="shared" si="545"/>
        <v>1</v>
      </c>
      <c r="EF113" s="30">
        <f t="shared" si="545"/>
        <v>0</v>
      </c>
      <c r="EG113" s="30">
        <f t="shared" si="545"/>
        <v>0.8571428571428571</v>
      </c>
      <c r="EH113" s="30">
        <f t="shared" si="545"/>
        <v>0</v>
      </c>
      <c r="EI113" s="30">
        <f t="shared" si="545"/>
        <v>0</v>
      </c>
      <c r="EJ113" s="30">
        <f t="shared" si="545"/>
        <v>0</v>
      </c>
      <c r="EK113" s="30">
        <f t="shared" si="545"/>
        <v>0</v>
      </c>
      <c r="EL113" s="30">
        <f t="shared" si="545"/>
        <v>0</v>
      </c>
      <c r="EM113" s="30">
        <f t="shared" si="545"/>
        <v>0.7142857142857143</v>
      </c>
      <c r="EN113" s="30">
        <f t="shared" si="545"/>
        <v>0.8571428571428571</v>
      </c>
      <c r="EO113" s="30">
        <f t="shared" si="545"/>
        <v>0</v>
      </c>
      <c r="EP113" s="30">
        <f t="shared" si="545"/>
        <v>0</v>
      </c>
      <c r="EQ113" s="30">
        <f t="shared" si="545"/>
        <v>0</v>
      </c>
      <c r="ER113" s="30">
        <f t="shared" si="545"/>
        <v>1</v>
      </c>
      <c r="ES113" s="30">
        <f t="shared" si="545"/>
        <v>0.42857142857142855</v>
      </c>
      <c r="ET113" s="30">
        <f t="shared" si="545"/>
        <v>0.42857142857142855</v>
      </c>
      <c r="EU113" s="49">
        <f t="shared" si="545"/>
        <v>0</v>
      </c>
      <c r="EW113" s="15" t="s">
        <v>46</v>
      </c>
      <c r="EX113">
        <f>EX44</f>
        <v>0</v>
      </c>
      <c r="EY113">
        <f t="shared" ref="EY113:FT113" si="546">EY44</f>
        <v>0</v>
      </c>
      <c r="EZ113">
        <f t="shared" si="546"/>
        <v>0</v>
      </c>
      <c r="FA113">
        <f t="shared" si="546"/>
        <v>0</v>
      </c>
      <c r="FB113">
        <f t="shared" si="546"/>
        <v>0</v>
      </c>
      <c r="FC113">
        <f t="shared" si="546"/>
        <v>0</v>
      </c>
      <c r="FD113">
        <f t="shared" si="546"/>
        <v>0</v>
      </c>
      <c r="FE113">
        <f t="shared" si="546"/>
        <v>0</v>
      </c>
      <c r="FF113">
        <f t="shared" si="546"/>
        <v>0</v>
      </c>
      <c r="FG113">
        <f t="shared" si="546"/>
        <v>0</v>
      </c>
      <c r="FH113">
        <f t="shared" si="546"/>
        <v>0</v>
      </c>
      <c r="FI113">
        <f t="shared" si="546"/>
        <v>0.42857142857142855</v>
      </c>
      <c r="FJ113">
        <f t="shared" si="546"/>
        <v>0</v>
      </c>
      <c r="FK113">
        <f t="shared" si="546"/>
        <v>0</v>
      </c>
      <c r="FL113">
        <f t="shared" si="546"/>
        <v>0</v>
      </c>
      <c r="FM113">
        <f t="shared" si="546"/>
        <v>0</v>
      </c>
      <c r="FN113">
        <f t="shared" si="546"/>
        <v>0</v>
      </c>
      <c r="FO113">
        <f t="shared" si="546"/>
        <v>0</v>
      </c>
      <c r="FP113">
        <f t="shared" si="546"/>
        <v>0</v>
      </c>
      <c r="FQ113">
        <f t="shared" si="546"/>
        <v>0</v>
      </c>
      <c r="FR113">
        <f t="shared" si="546"/>
        <v>0</v>
      </c>
      <c r="FS113">
        <f t="shared" si="546"/>
        <v>0</v>
      </c>
      <c r="FT113" s="16">
        <f t="shared" si="546"/>
        <v>0.21428571428571427</v>
      </c>
      <c r="FV113" s="15" t="s">
        <v>46</v>
      </c>
      <c r="FW113">
        <f>FW44</f>
        <v>0</v>
      </c>
      <c r="FX113">
        <f t="shared" ref="FX113:GS113" si="547">FX44</f>
        <v>0.21428571428571427</v>
      </c>
      <c r="FY113">
        <f t="shared" si="547"/>
        <v>0.5</v>
      </c>
      <c r="FZ113">
        <f t="shared" si="547"/>
        <v>0.6428571428571429</v>
      </c>
      <c r="GA113">
        <f t="shared" si="547"/>
        <v>0.6428571428571429</v>
      </c>
      <c r="GB113">
        <f t="shared" si="547"/>
        <v>0</v>
      </c>
      <c r="GC113">
        <f t="shared" si="547"/>
        <v>0.21428571428571427</v>
      </c>
      <c r="GD113">
        <f t="shared" si="547"/>
        <v>0</v>
      </c>
      <c r="GE113">
        <f t="shared" si="547"/>
        <v>0</v>
      </c>
      <c r="GF113">
        <f t="shared" si="547"/>
        <v>0</v>
      </c>
      <c r="GG113">
        <f t="shared" si="547"/>
        <v>0</v>
      </c>
      <c r="GH113">
        <f t="shared" si="547"/>
        <v>0</v>
      </c>
      <c r="GI113">
        <f t="shared" si="547"/>
        <v>0</v>
      </c>
      <c r="GJ113">
        <f t="shared" si="547"/>
        <v>0</v>
      </c>
      <c r="GK113">
        <f t="shared" si="547"/>
        <v>0</v>
      </c>
      <c r="GL113">
        <f t="shared" si="547"/>
        <v>0.21428571428571427</v>
      </c>
      <c r="GM113">
        <f t="shared" si="547"/>
        <v>0.2857142857142857</v>
      </c>
      <c r="GN113">
        <f t="shared" si="547"/>
        <v>0.21428571428571427</v>
      </c>
      <c r="GO113">
        <f t="shared" si="547"/>
        <v>0.21428571428571427</v>
      </c>
      <c r="GP113">
        <f t="shared" si="547"/>
        <v>0</v>
      </c>
      <c r="GQ113">
        <f t="shared" si="547"/>
        <v>0</v>
      </c>
      <c r="GR113">
        <f t="shared" si="547"/>
        <v>0</v>
      </c>
      <c r="GS113" s="16">
        <f t="shared" si="547"/>
        <v>0.14285714285714285</v>
      </c>
      <c r="GU113" s="15" t="s">
        <v>46</v>
      </c>
      <c r="GV113">
        <f>GV44</f>
        <v>0</v>
      </c>
      <c r="GW113">
        <f t="shared" ref="GW113:HR113" si="548">GW44</f>
        <v>0</v>
      </c>
      <c r="GX113">
        <f t="shared" si="548"/>
        <v>0</v>
      </c>
      <c r="GY113">
        <f t="shared" si="548"/>
        <v>0</v>
      </c>
      <c r="GZ113">
        <f t="shared" si="548"/>
        <v>0</v>
      </c>
      <c r="HA113">
        <f t="shared" si="548"/>
        <v>0</v>
      </c>
      <c r="HB113">
        <f t="shared" si="548"/>
        <v>0</v>
      </c>
      <c r="HC113">
        <f t="shared" si="548"/>
        <v>0</v>
      </c>
      <c r="HD113">
        <f t="shared" si="548"/>
        <v>0</v>
      </c>
      <c r="HE113">
        <f t="shared" si="548"/>
        <v>0</v>
      </c>
      <c r="HF113">
        <f t="shared" si="548"/>
        <v>0</v>
      </c>
      <c r="HG113">
        <f t="shared" si="548"/>
        <v>0</v>
      </c>
      <c r="HH113">
        <f t="shared" si="548"/>
        <v>0</v>
      </c>
      <c r="HI113">
        <f t="shared" si="548"/>
        <v>0</v>
      </c>
      <c r="HJ113">
        <f t="shared" si="548"/>
        <v>0</v>
      </c>
      <c r="HK113">
        <f t="shared" si="548"/>
        <v>0</v>
      </c>
      <c r="HL113">
        <f t="shared" si="548"/>
        <v>0</v>
      </c>
      <c r="HM113">
        <f t="shared" si="548"/>
        <v>0</v>
      </c>
      <c r="HN113">
        <f t="shared" si="548"/>
        <v>0</v>
      </c>
      <c r="HO113">
        <f t="shared" si="548"/>
        <v>0</v>
      </c>
      <c r="HP113">
        <f t="shared" si="548"/>
        <v>0</v>
      </c>
      <c r="HQ113">
        <f t="shared" si="548"/>
        <v>0</v>
      </c>
      <c r="HR113" s="16">
        <f t="shared" si="548"/>
        <v>0</v>
      </c>
      <c r="HT113" s="15" t="s">
        <v>46</v>
      </c>
      <c r="HU113">
        <f>HU44</f>
        <v>0</v>
      </c>
      <c r="HV113">
        <f t="shared" ref="HV113:IQ113" si="549">HV44</f>
        <v>0.5714285714285714</v>
      </c>
      <c r="HW113">
        <f t="shared" si="549"/>
        <v>0.42857142857142855</v>
      </c>
      <c r="HX113">
        <f t="shared" si="549"/>
        <v>0</v>
      </c>
      <c r="HY113">
        <f t="shared" si="549"/>
        <v>0</v>
      </c>
      <c r="HZ113">
        <f t="shared" si="549"/>
        <v>0</v>
      </c>
      <c r="IA113">
        <f t="shared" si="549"/>
        <v>0</v>
      </c>
      <c r="IB113">
        <f t="shared" si="549"/>
        <v>0</v>
      </c>
      <c r="IC113">
        <f t="shared" si="549"/>
        <v>0</v>
      </c>
      <c r="ID113">
        <f t="shared" si="549"/>
        <v>0</v>
      </c>
      <c r="IE113">
        <f t="shared" si="549"/>
        <v>0</v>
      </c>
      <c r="IF113">
        <f t="shared" si="549"/>
        <v>0</v>
      </c>
      <c r="IG113">
        <f t="shared" si="549"/>
        <v>0</v>
      </c>
      <c r="IH113">
        <f t="shared" si="549"/>
        <v>0</v>
      </c>
      <c r="II113">
        <f t="shared" si="549"/>
        <v>0</v>
      </c>
      <c r="IJ113">
        <f t="shared" si="549"/>
        <v>0</v>
      </c>
      <c r="IK113">
        <f t="shared" si="549"/>
        <v>0</v>
      </c>
      <c r="IL113">
        <f t="shared" si="549"/>
        <v>0</v>
      </c>
      <c r="IM113">
        <f t="shared" si="549"/>
        <v>0</v>
      </c>
      <c r="IN113">
        <f t="shared" si="549"/>
        <v>0</v>
      </c>
      <c r="IO113">
        <f t="shared" si="549"/>
        <v>0</v>
      </c>
      <c r="IP113">
        <f t="shared" si="549"/>
        <v>0</v>
      </c>
      <c r="IQ113" s="16">
        <f t="shared" si="549"/>
        <v>0</v>
      </c>
      <c r="IS113" s="15" t="s">
        <v>46</v>
      </c>
      <c r="IT113">
        <f>IT44</f>
        <v>0</v>
      </c>
      <c r="IU113">
        <f t="shared" ref="IU113:JP113" si="550">IU44</f>
        <v>0</v>
      </c>
      <c r="IV113">
        <f t="shared" si="550"/>
        <v>0</v>
      </c>
      <c r="IW113">
        <f t="shared" si="550"/>
        <v>0</v>
      </c>
      <c r="IX113">
        <f t="shared" si="550"/>
        <v>0</v>
      </c>
      <c r="IY113">
        <f t="shared" si="550"/>
        <v>0</v>
      </c>
      <c r="IZ113">
        <f t="shared" si="550"/>
        <v>0</v>
      </c>
      <c r="JA113">
        <f t="shared" si="550"/>
        <v>0</v>
      </c>
      <c r="JB113">
        <f t="shared" si="550"/>
        <v>0</v>
      </c>
      <c r="JC113">
        <f t="shared" si="550"/>
        <v>0</v>
      </c>
      <c r="JD113">
        <f t="shared" si="550"/>
        <v>0</v>
      </c>
      <c r="JE113">
        <f t="shared" si="550"/>
        <v>0</v>
      </c>
      <c r="JF113">
        <f t="shared" si="550"/>
        <v>0</v>
      </c>
      <c r="JG113">
        <f t="shared" si="550"/>
        <v>0</v>
      </c>
      <c r="JH113">
        <f t="shared" si="550"/>
        <v>0</v>
      </c>
      <c r="JI113">
        <f t="shared" si="550"/>
        <v>0</v>
      </c>
      <c r="JJ113">
        <f t="shared" si="550"/>
        <v>0</v>
      </c>
      <c r="JK113">
        <f t="shared" si="550"/>
        <v>0</v>
      </c>
      <c r="JL113">
        <f t="shared" si="550"/>
        <v>0</v>
      </c>
      <c r="JM113">
        <f t="shared" si="550"/>
        <v>0</v>
      </c>
      <c r="JN113">
        <f t="shared" si="550"/>
        <v>0</v>
      </c>
      <c r="JO113">
        <f t="shared" si="550"/>
        <v>0</v>
      </c>
      <c r="JP113" s="16">
        <f t="shared" si="550"/>
        <v>0</v>
      </c>
      <c r="JR113" s="15" t="s">
        <v>46</v>
      </c>
      <c r="JS113">
        <f>JS44</f>
        <v>0</v>
      </c>
      <c r="JT113">
        <f t="shared" ref="JT113:KO113" si="551">JT44</f>
        <v>0</v>
      </c>
      <c r="JU113">
        <f t="shared" si="551"/>
        <v>0</v>
      </c>
      <c r="JV113">
        <f t="shared" si="551"/>
        <v>0</v>
      </c>
      <c r="JW113">
        <f t="shared" si="551"/>
        <v>0</v>
      </c>
      <c r="JX113">
        <f t="shared" si="551"/>
        <v>0</v>
      </c>
      <c r="JY113">
        <f t="shared" si="551"/>
        <v>0</v>
      </c>
      <c r="JZ113">
        <f t="shared" si="551"/>
        <v>0</v>
      </c>
      <c r="KA113">
        <f t="shared" si="551"/>
        <v>0</v>
      </c>
      <c r="KB113">
        <f t="shared" si="551"/>
        <v>0</v>
      </c>
      <c r="KC113">
        <f t="shared" si="551"/>
        <v>0</v>
      </c>
      <c r="KD113">
        <f t="shared" si="551"/>
        <v>0</v>
      </c>
      <c r="KE113">
        <f t="shared" si="551"/>
        <v>0</v>
      </c>
      <c r="KF113">
        <f t="shared" si="551"/>
        <v>0</v>
      </c>
      <c r="KG113">
        <f t="shared" si="551"/>
        <v>0</v>
      </c>
      <c r="KH113">
        <f t="shared" si="551"/>
        <v>0</v>
      </c>
      <c r="KI113">
        <f t="shared" si="551"/>
        <v>0</v>
      </c>
      <c r="KJ113">
        <f t="shared" si="551"/>
        <v>0</v>
      </c>
      <c r="KK113">
        <f t="shared" si="551"/>
        <v>0</v>
      </c>
      <c r="KL113">
        <f t="shared" si="551"/>
        <v>0</v>
      </c>
      <c r="KM113">
        <f t="shared" si="551"/>
        <v>0</v>
      </c>
      <c r="KN113">
        <f t="shared" si="551"/>
        <v>0</v>
      </c>
      <c r="KO113" s="16">
        <f t="shared" si="551"/>
        <v>0</v>
      </c>
      <c r="KQ113" s="15" t="s">
        <v>46</v>
      </c>
      <c r="KR113">
        <f>KR44</f>
        <v>0</v>
      </c>
      <c r="KS113">
        <f t="shared" ref="KS113:LN113" si="552">KS44</f>
        <v>0</v>
      </c>
      <c r="KT113">
        <f t="shared" si="552"/>
        <v>0</v>
      </c>
      <c r="KU113">
        <f t="shared" si="552"/>
        <v>0</v>
      </c>
      <c r="KV113">
        <f t="shared" si="552"/>
        <v>0</v>
      </c>
      <c r="KW113">
        <f t="shared" si="552"/>
        <v>0</v>
      </c>
      <c r="KX113">
        <f t="shared" si="552"/>
        <v>0</v>
      </c>
      <c r="KY113">
        <f t="shared" si="552"/>
        <v>0</v>
      </c>
      <c r="KZ113">
        <f t="shared" si="552"/>
        <v>0</v>
      </c>
      <c r="LA113">
        <f t="shared" si="552"/>
        <v>0</v>
      </c>
      <c r="LB113">
        <f t="shared" si="552"/>
        <v>0</v>
      </c>
      <c r="LC113">
        <f t="shared" si="552"/>
        <v>0</v>
      </c>
      <c r="LD113">
        <f t="shared" si="552"/>
        <v>0</v>
      </c>
      <c r="LE113">
        <f t="shared" si="552"/>
        <v>0</v>
      </c>
      <c r="LF113">
        <f t="shared" si="552"/>
        <v>0</v>
      </c>
      <c r="LG113">
        <f t="shared" si="552"/>
        <v>0</v>
      </c>
      <c r="LH113">
        <f t="shared" si="552"/>
        <v>0</v>
      </c>
      <c r="LI113">
        <f t="shared" si="552"/>
        <v>0.21428571428571427</v>
      </c>
      <c r="LJ113">
        <f t="shared" si="552"/>
        <v>0</v>
      </c>
      <c r="LK113">
        <f t="shared" si="552"/>
        <v>0</v>
      </c>
      <c r="LL113">
        <f t="shared" si="552"/>
        <v>0</v>
      </c>
      <c r="LM113">
        <f t="shared" si="552"/>
        <v>0</v>
      </c>
      <c r="LN113" s="16">
        <f t="shared" si="552"/>
        <v>0</v>
      </c>
      <c r="LP113" s="15" t="s">
        <v>46</v>
      </c>
      <c r="LQ113">
        <f>LQ44</f>
        <v>0</v>
      </c>
      <c r="LR113">
        <f t="shared" ref="LR113:MM113" si="553">LR44</f>
        <v>0</v>
      </c>
      <c r="LS113">
        <f t="shared" si="553"/>
        <v>0</v>
      </c>
      <c r="LT113">
        <f t="shared" si="553"/>
        <v>0</v>
      </c>
      <c r="LU113">
        <f t="shared" si="553"/>
        <v>0</v>
      </c>
      <c r="LV113">
        <f t="shared" si="553"/>
        <v>0</v>
      </c>
      <c r="LW113">
        <f t="shared" si="553"/>
        <v>0</v>
      </c>
      <c r="LX113">
        <f t="shared" si="553"/>
        <v>0</v>
      </c>
      <c r="LY113">
        <f t="shared" si="553"/>
        <v>0</v>
      </c>
      <c r="LZ113">
        <f t="shared" si="553"/>
        <v>0</v>
      </c>
      <c r="MA113">
        <f t="shared" si="553"/>
        <v>0</v>
      </c>
      <c r="MB113">
        <f t="shared" si="553"/>
        <v>0</v>
      </c>
      <c r="MC113">
        <f t="shared" si="553"/>
        <v>0</v>
      </c>
      <c r="MD113">
        <f t="shared" si="553"/>
        <v>0</v>
      </c>
      <c r="ME113">
        <f t="shared" si="553"/>
        <v>0</v>
      </c>
      <c r="MF113">
        <f t="shared" si="553"/>
        <v>0</v>
      </c>
      <c r="MG113">
        <f t="shared" si="553"/>
        <v>0</v>
      </c>
      <c r="MH113">
        <f t="shared" si="553"/>
        <v>0</v>
      </c>
      <c r="MI113">
        <f t="shared" si="553"/>
        <v>0</v>
      </c>
      <c r="MJ113">
        <f t="shared" si="553"/>
        <v>0</v>
      </c>
      <c r="MK113">
        <f t="shared" si="553"/>
        <v>0</v>
      </c>
      <c r="ML113">
        <f t="shared" si="553"/>
        <v>0</v>
      </c>
      <c r="MM113" s="16">
        <f t="shared" si="553"/>
        <v>0</v>
      </c>
      <c r="MO113" s="15" t="s">
        <v>46</v>
      </c>
      <c r="MP113">
        <f>MP44</f>
        <v>0</v>
      </c>
      <c r="MQ113">
        <f t="shared" ref="MQ113:NL113" si="554">MQ44</f>
        <v>0</v>
      </c>
      <c r="MR113">
        <f t="shared" si="554"/>
        <v>0</v>
      </c>
      <c r="MS113">
        <f t="shared" si="554"/>
        <v>0</v>
      </c>
      <c r="MT113">
        <f t="shared" si="554"/>
        <v>0</v>
      </c>
      <c r="MU113">
        <f t="shared" si="554"/>
        <v>0</v>
      </c>
      <c r="MV113">
        <f t="shared" si="554"/>
        <v>0</v>
      </c>
      <c r="MW113">
        <f t="shared" si="554"/>
        <v>0</v>
      </c>
      <c r="MX113">
        <f t="shared" si="554"/>
        <v>0</v>
      </c>
      <c r="MY113">
        <f t="shared" si="554"/>
        <v>0</v>
      </c>
      <c r="MZ113">
        <f t="shared" si="554"/>
        <v>0</v>
      </c>
      <c r="NA113">
        <f t="shared" si="554"/>
        <v>0</v>
      </c>
      <c r="NB113">
        <f t="shared" si="554"/>
        <v>0</v>
      </c>
      <c r="NC113">
        <f t="shared" si="554"/>
        <v>0</v>
      </c>
      <c r="ND113">
        <f t="shared" si="554"/>
        <v>0</v>
      </c>
      <c r="NE113">
        <f t="shared" si="554"/>
        <v>0</v>
      </c>
      <c r="NF113">
        <f t="shared" si="554"/>
        <v>0</v>
      </c>
      <c r="NG113">
        <f t="shared" si="554"/>
        <v>0</v>
      </c>
      <c r="NH113">
        <f t="shared" si="554"/>
        <v>0</v>
      </c>
      <c r="NI113">
        <f t="shared" si="554"/>
        <v>0</v>
      </c>
      <c r="NJ113">
        <f t="shared" si="554"/>
        <v>0</v>
      </c>
      <c r="NK113">
        <f t="shared" si="554"/>
        <v>0</v>
      </c>
      <c r="NL113" s="16">
        <f t="shared" si="554"/>
        <v>0.5</v>
      </c>
    </row>
    <row r="114" spans="3:376" x14ac:dyDescent="0.3">
      <c r="C114" s="15" t="s">
        <v>47</v>
      </c>
      <c r="D114">
        <f>D65</f>
        <v>0</v>
      </c>
      <c r="E114">
        <f t="shared" ref="E114:Z114" si="555">E65</f>
        <v>0</v>
      </c>
      <c r="F114">
        <f t="shared" si="555"/>
        <v>0</v>
      </c>
      <c r="G114">
        <f t="shared" si="555"/>
        <v>0</v>
      </c>
      <c r="H114">
        <f t="shared" si="555"/>
        <v>0</v>
      </c>
      <c r="I114">
        <f t="shared" si="555"/>
        <v>0</v>
      </c>
      <c r="J114">
        <f t="shared" si="555"/>
        <v>0</v>
      </c>
      <c r="K114">
        <f t="shared" si="555"/>
        <v>0</v>
      </c>
      <c r="L114">
        <f t="shared" si="555"/>
        <v>0</v>
      </c>
      <c r="M114">
        <f t="shared" si="555"/>
        <v>0</v>
      </c>
      <c r="N114">
        <f t="shared" si="555"/>
        <v>0</v>
      </c>
      <c r="O114">
        <f t="shared" si="555"/>
        <v>0</v>
      </c>
      <c r="P114">
        <f t="shared" si="555"/>
        <v>0</v>
      </c>
      <c r="Q114">
        <f t="shared" si="555"/>
        <v>0</v>
      </c>
      <c r="R114">
        <f t="shared" si="555"/>
        <v>0</v>
      </c>
      <c r="S114">
        <f t="shared" si="555"/>
        <v>0</v>
      </c>
      <c r="T114">
        <f t="shared" si="555"/>
        <v>0</v>
      </c>
      <c r="U114">
        <f t="shared" si="555"/>
        <v>0</v>
      </c>
      <c r="V114">
        <f t="shared" si="555"/>
        <v>0</v>
      </c>
      <c r="W114">
        <f t="shared" si="555"/>
        <v>0</v>
      </c>
      <c r="X114">
        <f t="shared" si="555"/>
        <v>0</v>
      </c>
      <c r="Y114">
        <f t="shared" si="555"/>
        <v>0</v>
      </c>
      <c r="Z114" s="16">
        <f t="shared" si="555"/>
        <v>0.35714285714285715</v>
      </c>
      <c r="AB114" s="15" t="s">
        <v>47</v>
      </c>
      <c r="AC114">
        <f>AC65</f>
        <v>0</v>
      </c>
      <c r="AD114">
        <f t="shared" ref="AD114:AY114" si="556">AD65</f>
        <v>0.42857142857142855</v>
      </c>
      <c r="AE114">
        <f t="shared" si="556"/>
        <v>0</v>
      </c>
      <c r="AF114">
        <f t="shared" si="556"/>
        <v>0</v>
      </c>
      <c r="AG114">
        <f t="shared" si="556"/>
        <v>0.21428571428571427</v>
      </c>
      <c r="AH114">
        <f t="shared" si="556"/>
        <v>0.21428571428571427</v>
      </c>
      <c r="AI114">
        <f t="shared" si="556"/>
        <v>0.21428571428571427</v>
      </c>
      <c r="AJ114">
        <f t="shared" si="556"/>
        <v>0.21428571428571427</v>
      </c>
      <c r="AK114">
        <f t="shared" si="556"/>
        <v>0.21428571428571427</v>
      </c>
      <c r="AL114">
        <f t="shared" si="556"/>
        <v>0.21428571428571427</v>
      </c>
      <c r="AM114">
        <f t="shared" si="556"/>
        <v>0.21428571428571427</v>
      </c>
      <c r="AN114">
        <f t="shared" si="556"/>
        <v>0.21428571428571427</v>
      </c>
      <c r="AO114">
        <f t="shared" si="556"/>
        <v>0.21428571428571427</v>
      </c>
      <c r="AP114">
        <f t="shared" si="556"/>
        <v>0.21428571428571427</v>
      </c>
      <c r="AQ114">
        <f t="shared" si="556"/>
        <v>0.14285714285714285</v>
      </c>
      <c r="AR114">
        <f t="shared" si="556"/>
        <v>0.14285714285714285</v>
      </c>
      <c r="AS114">
        <f t="shared" si="556"/>
        <v>0.14285714285714285</v>
      </c>
      <c r="AT114">
        <f t="shared" si="556"/>
        <v>0.14285714285714285</v>
      </c>
      <c r="AU114">
        <f t="shared" si="556"/>
        <v>0.14285714285714285</v>
      </c>
      <c r="AV114">
        <f t="shared" si="556"/>
        <v>0.14285714285714285</v>
      </c>
      <c r="AW114">
        <f t="shared" si="556"/>
        <v>0.14285714285714285</v>
      </c>
      <c r="AX114">
        <f t="shared" si="556"/>
        <v>0.14285714285714285</v>
      </c>
      <c r="AY114" s="16">
        <f t="shared" si="556"/>
        <v>0.21428571428571427</v>
      </c>
      <c r="BA114" s="15" t="s">
        <v>47</v>
      </c>
      <c r="BB114">
        <f>BB65</f>
        <v>0</v>
      </c>
      <c r="BC114">
        <f t="shared" ref="BC114:BX114" si="557">BC65</f>
        <v>0</v>
      </c>
      <c r="BD114">
        <f t="shared" si="557"/>
        <v>0</v>
      </c>
      <c r="BE114">
        <f t="shared" si="557"/>
        <v>0.42857142857142855</v>
      </c>
      <c r="BF114">
        <f t="shared" si="557"/>
        <v>0.42857142857142855</v>
      </c>
      <c r="BG114">
        <f t="shared" si="557"/>
        <v>0.42857142857142855</v>
      </c>
      <c r="BH114">
        <f t="shared" si="557"/>
        <v>0</v>
      </c>
      <c r="BI114">
        <f t="shared" si="557"/>
        <v>0</v>
      </c>
      <c r="BJ114">
        <f t="shared" si="557"/>
        <v>0.21428571428571427</v>
      </c>
      <c r="BK114">
        <f t="shared" si="557"/>
        <v>0</v>
      </c>
      <c r="BL114">
        <f t="shared" si="557"/>
        <v>0</v>
      </c>
      <c r="BM114">
        <f t="shared" si="557"/>
        <v>0</v>
      </c>
      <c r="BN114">
        <f t="shared" si="557"/>
        <v>0</v>
      </c>
      <c r="BO114">
        <f t="shared" si="557"/>
        <v>0</v>
      </c>
      <c r="BP114">
        <f t="shared" si="557"/>
        <v>0</v>
      </c>
      <c r="BQ114">
        <f t="shared" si="557"/>
        <v>0</v>
      </c>
      <c r="BR114">
        <f t="shared" si="557"/>
        <v>0</v>
      </c>
      <c r="BS114">
        <f t="shared" si="557"/>
        <v>0</v>
      </c>
      <c r="BT114">
        <f t="shared" si="557"/>
        <v>0</v>
      </c>
      <c r="BU114">
        <f t="shared" si="557"/>
        <v>0</v>
      </c>
      <c r="BV114">
        <f t="shared" si="557"/>
        <v>0</v>
      </c>
      <c r="BW114">
        <f t="shared" si="557"/>
        <v>0</v>
      </c>
      <c r="BX114" s="16">
        <f t="shared" si="557"/>
        <v>0</v>
      </c>
      <c r="BZ114" s="15" t="s">
        <v>47</v>
      </c>
      <c r="CA114">
        <f>CA65</f>
        <v>0</v>
      </c>
      <c r="CB114">
        <f t="shared" ref="CB114:CW114" si="558">CB65</f>
        <v>0</v>
      </c>
      <c r="CC114">
        <f t="shared" si="558"/>
        <v>0</v>
      </c>
      <c r="CD114">
        <f t="shared" si="558"/>
        <v>0</v>
      </c>
      <c r="CE114">
        <f t="shared" si="558"/>
        <v>0</v>
      </c>
      <c r="CF114">
        <f t="shared" si="558"/>
        <v>0</v>
      </c>
      <c r="CG114">
        <f t="shared" si="558"/>
        <v>0</v>
      </c>
      <c r="CH114">
        <f t="shared" si="558"/>
        <v>0</v>
      </c>
      <c r="CI114">
        <f t="shared" si="558"/>
        <v>0</v>
      </c>
      <c r="CJ114">
        <f t="shared" si="558"/>
        <v>0</v>
      </c>
      <c r="CK114">
        <f t="shared" si="558"/>
        <v>0</v>
      </c>
      <c r="CL114">
        <f t="shared" si="558"/>
        <v>0</v>
      </c>
      <c r="CM114">
        <f t="shared" si="558"/>
        <v>0</v>
      </c>
      <c r="CN114">
        <f t="shared" si="558"/>
        <v>7.1428571428571425E-2</v>
      </c>
      <c r="CO114">
        <f t="shared" si="558"/>
        <v>0</v>
      </c>
      <c r="CP114">
        <f t="shared" si="558"/>
        <v>0</v>
      </c>
      <c r="CQ114">
        <f t="shared" si="558"/>
        <v>0</v>
      </c>
      <c r="CR114">
        <f t="shared" si="558"/>
        <v>0</v>
      </c>
      <c r="CS114">
        <f t="shared" si="558"/>
        <v>0.14285714285714285</v>
      </c>
      <c r="CT114">
        <f t="shared" si="558"/>
        <v>0.14285714285714285</v>
      </c>
      <c r="CU114">
        <f t="shared" si="558"/>
        <v>0.14285714285714285</v>
      </c>
      <c r="CV114">
        <f t="shared" si="558"/>
        <v>0.14285714285714285</v>
      </c>
      <c r="CW114" s="16">
        <f t="shared" si="558"/>
        <v>1</v>
      </c>
      <c r="CY114" s="15" t="s">
        <v>47</v>
      </c>
      <c r="CZ114">
        <f>CZ65</f>
        <v>0</v>
      </c>
      <c r="DA114">
        <f t="shared" ref="DA114:DV114" si="559">DA65</f>
        <v>0</v>
      </c>
      <c r="DB114">
        <f t="shared" si="559"/>
        <v>0</v>
      </c>
      <c r="DC114">
        <f t="shared" si="559"/>
        <v>0</v>
      </c>
      <c r="DD114">
        <f t="shared" si="559"/>
        <v>0</v>
      </c>
      <c r="DE114">
        <f t="shared" si="559"/>
        <v>0.21428571428571427</v>
      </c>
      <c r="DF114">
        <f t="shared" si="559"/>
        <v>0.21428571428571427</v>
      </c>
      <c r="DG114">
        <f t="shared" si="559"/>
        <v>0</v>
      </c>
      <c r="DH114">
        <f t="shared" si="559"/>
        <v>0.35714285714285715</v>
      </c>
      <c r="DI114">
        <f t="shared" si="559"/>
        <v>0.21428571428571427</v>
      </c>
      <c r="DJ114">
        <f t="shared" si="559"/>
        <v>0.21428571428571427</v>
      </c>
      <c r="DK114">
        <f t="shared" si="559"/>
        <v>0.21428571428571427</v>
      </c>
      <c r="DL114">
        <f t="shared" si="559"/>
        <v>0.21428571428571427</v>
      </c>
      <c r="DM114">
        <f t="shared" si="559"/>
        <v>0.35714285714285715</v>
      </c>
      <c r="DN114">
        <f t="shared" si="559"/>
        <v>0.8571428571428571</v>
      </c>
      <c r="DO114">
        <f t="shared" si="559"/>
        <v>0.6428571428571429</v>
      </c>
      <c r="DP114">
        <f t="shared" si="559"/>
        <v>1.2142857142857142</v>
      </c>
      <c r="DQ114">
        <f t="shared" si="559"/>
        <v>0</v>
      </c>
      <c r="DR114">
        <f t="shared" si="559"/>
        <v>0</v>
      </c>
      <c r="DS114">
        <f t="shared" si="559"/>
        <v>0</v>
      </c>
      <c r="DT114">
        <f t="shared" si="559"/>
        <v>0</v>
      </c>
      <c r="DU114">
        <f t="shared" si="559"/>
        <v>0</v>
      </c>
      <c r="DV114" s="16">
        <f t="shared" si="559"/>
        <v>1</v>
      </c>
      <c r="DX114" s="48" t="s">
        <v>47</v>
      </c>
      <c r="DY114" s="30">
        <f>DY65</f>
        <v>0</v>
      </c>
      <c r="DZ114" s="30">
        <f t="shared" ref="DZ114:EU114" si="560">DZ65</f>
        <v>0</v>
      </c>
      <c r="EA114" s="30">
        <f t="shared" si="560"/>
        <v>0</v>
      </c>
      <c r="EB114" s="30">
        <f t="shared" si="560"/>
        <v>0</v>
      </c>
      <c r="EC114" s="30">
        <f t="shared" si="560"/>
        <v>0</v>
      </c>
      <c r="ED114" s="30">
        <f t="shared" si="560"/>
        <v>1.1428571428571428</v>
      </c>
      <c r="EE114" s="30">
        <f t="shared" si="560"/>
        <v>1.2857142857142858</v>
      </c>
      <c r="EF114" s="30">
        <f t="shared" si="560"/>
        <v>0</v>
      </c>
      <c r="EG114" s="30">
        <f t="shared" si="560"/>
        <v>0.5714285714285714</v>
      </c>
      <c r="EH114" s="30">
        <f t="shared" si="560"/>
        <v>0</v>
      </c>
      <c r="EI114" s="30">
        <f t="shared" si="560"/>
        <v>0</v>
      </c>
      <c r="EJ114" s="30">
        <f t="shared" si="560"/>
        <v>0</v>
      </c>
      <c r="EK114" s="30">
        <f t="shared" si="560"/>
        <v>0</v>
      </c>
      <c r="EL114" s="30">
        <f t="shared" si="560"/>
        <v>0</v>
      </c>
      <c r="EM114" s="30">
        <f t="shared" si="560"/>
        <v>0</v>
      </c>
      <c r="EN114" s="30">
        <f t="shared" si="560"/>
        <v>0</v>
      </c>
      <c r="EO114" s="30">
        <f t="shared" si="560"/>
        <v>0.8571428571428571</v>
      </c>
      <c r="EP114" s="30">
        <f t="shared" si="560"/>
        <v>0</v>
      </c>
      <c r="EQ114" s="30">
        <f t="shared" si="560"/>
        <v>0.42857142857142855</v>
      </c>
      <c r="ER114" s="30">
        <f t="shared" si="560"/>
        <v>0.42857142857142855</v>
      </c>
      <c r="ES114" s="30">
        <f t="shared" si="560"/>
        <v>0.42857142857142855</v>
      </c>
      <c r="ET114" s="30">
        <f t="shared" si="560"/>
        <v>1.2857142857142858</v>
      </c>
      <c r="EU114" s="49">
        <f t="shared" si="560"/>
        <v>0</v>
      </c>
      <c r="EW114" s="15" t="s">
        <v>47</v>
      </c>
      <c r="EX114">
        <f>EX65</f>
        <v>0</v>
      </c>
      <c r="EY114">
        <f t="shared" ref="EY114:FT114" si="561">EY65</f>
        <v>0</v>
      </c>
      <c r="EZ114">
        <f t="shared" si="561"/>
        <v>0</v>
      </c>
      <c r="FA114">
        <f t="shared" si="561"/>
        <v>0.2857142857142857</v>
      </c>
      <c r="FB114">
        <f t="shared" si="561"/>
        <v>0.5</v>
      </c>
      <c r="FC114">
        <f t="shared" si="561"/>
        <v>0</v>
      </c>
      <c r="FD114">
        <f t="shared" si="561"/>
        <v>0</v>
      </c>
      <c r="FE114">
        <f t="shared" si="561"/>
        <v>0</v>
      </c>
      <c r="FF114">
        <f t="shared" si="561"/>
        <v>0.2857142857142857</v>
      </c>
      <c r="FG114">
        <f t="shared" si="561"/>
        <v>0</v>
      </c>
      <c r="FH114">
        <f t="shared" si="561"/>
        <v>0</v>
      </c>
      <c r="FI114">
        <f t="shared" si="561"/>
        <v>0.35714285714285715</v>
      </c>
      <c r="FJ114">
        <f t="shared" si="561"/>
        <v>0.6428571428571429</v>
      </c>
      <c r="FK114">
        <f t="shared" si="561"/>
        <v>0.35714285714285715</v>
      </c>
      <c r="FL114">
        <f t="shared" si="561"/>
        <v>0</v>
      </c>
      <c r="FM114">
        <f t="shared" si="561"/>
        <v>0</v>
      </c>
      <c r="FN114">
        <f t="shared" si="561"/>
        <v>0.7142857142857143</v>
      </c>
      <c r="FO114">
        <f t="shared" si="561"/>
        <v>0.7142857142857143</v>
      </c>
      <c r="FP114">
        <f t="shared" si="561"/>
        <v>0.35714285714285715</v>
      </c>
      <c r="FQ114">
        <f t="shared" si="561"/>
        <v>0.7142857142857143</v>
      </c>
      <c r="FR114">
        <f t="shared" si="561"/>
        <v>0</v>
      </c>
      <c r="FS114">
        <f t="shared" si="561"/>
        <v>0.35714285714285715</v>
      </c>
      <c r="FT114" s="16">
        <f t="shared" si="561"/>
        <v>0.14285714285714285</v>
      </c>
      <c r="FV114" s="15" t="s">
        <v>47</v>
      </c>
      <c r="FW114">
        <f>FW65</f>
        <v>0</v>
      </c>
      <c r="FX114">
        <f t="shared" ref="FX114:GS114" si="562">FX65</f>
        <v>0</v>
      </c>
      <c r="FY114">
        <f t="shared" si="562"/>
        <v>0</v>
      </c>
      <c r="FZ114">
        <f t="shared" si="562"/>
        <v>0</v>
      </c>
      <c r="GA114">
        <f t="shared" si="562"/>
        <v>0.21428571428571427</v>
      </c>
      <c r="GB114">
        <f t="shared" si="562"/>
        <v>0.9285714285714286</v>
      </c>
      <c r="GC114">
        <f t="shared" si="562"/>
        <v>0.9285714285714286</v>
      </c>
      <c r="GD114">
        <f t="shared" si="562"/>
        <v>0</v>
      </c>
      <c r="GE114">
        <f t="shared" si="562"/>
        <v>0.21428571428571427</v>
      </c>
      <c r="GF114">
        <f t="shared" si="562"/>
        <v>0</v>
      </c>
      <c r="GG114">
        <f t="shared" si="562"/>
        <v>0.21428571428571427</v>
      </c>
      <c r="GH114">
        <f t="shared" si="562"/>
        <v>0</v>
      </c>
      <c r="GI114">
        <f t="shared" si="562"/>
        <v>0</v>
      </c>
      <c r="GJ114">
        <f t="shared" si="562"/>
        <v>0</v>
      </c>
      <c r="GK114">
        <f t="shared" si="562"/>
        <v>0.21428571428571427</v>
      </c>
      <c r="GL114">
        <f t="shared" si="562"/>
        <v>0</v>
      </c>
      <c r="GM114">
        <f t="shared" si="562"/>
        <v>0</v>
      </c>
      <c r="GN114">
        <f t="shared" si="562"/>
        <v>0</v>
      </c>
      <c r="GO114">
        <f t="shared" si="562"/>
        <v>0.35714285714285715</v>
      </c>
      <c r="GP114">
        <f t="shared" si="562"/>
        <v>0</v>
      </c>
      <c r="GQ114">
        <f t="shared" si="562"/>
        <v>0</v>
      </c>
      <c r="GR114">
        <f t="shared" si="562"/>
        <v>0</v>
      </c>
      <c r="GS114" s="16">
        <f t="shared" si="562"/>
        <v>0.2857142857142857</v>
      </c>
      <c r="GU114" s="15" t="s">
        <v>47</v>
      </c>
      <c r="GV114">
        <f>GV65</f>
        <v>0</v>
      </c>
      <c r="GW114">
        <f t="shared" ref="GW114:HR114" si="563">GW65</f>
        <v>0</v>
      </c>
      <c r="GX114">
        <f t="shared" si="563"/>
        <v>0</v>
      </c>
      <c r="GY114">
        <f t="shared" si="563"/>
        <v>0</v>
      </c>
      <c r="GZ114">
        <f t="shared" si="563"/>
        <v>0</v>
      </c>
      <c r="HA114">
        <f t="shared" si="563"/>
        <v>0</v>
      </c>
      <c r="HB114">
        <f t="shared" si="563"/>
        <v>0.21428571428571427</v>
      </c>
      <c r="HC114">
        <f t="shared" si="563"/>
        <v>0</v>
      </c>
      <c r="HD114">
        <f t="shared" si="563"/>
        <v>0.42857142857142855</v>
      </c>
      <c r="HE114">
        <f t="shared" si="563"/>
        <v>0</v>
      </c>
      <c r="HF114">
        <f t="shared" si="563"/>
        <v>0</v>
      </c>
      <c r="HG114">
        <f t="shared" si="563"/>
        <v>0</v>
      </c>
      <c r="HH114">
        <f t="shared" si="563"/>
        <v>0</v>
      </c>
      <c r="HI114">
        <f t="shared" si="563"/>
        <v>0</v>
      </c>
      <c r="HJ114">
        <f t="shared" si="563"/>
        <v>0</v>
      </c>
      <c r="HK114">
        <f t="shared" si="563"/>
        <v>0</v>
      </c>
      <c r="HL114">
        <f t="shared" si="563"/>
        <v>0</v>
      </c>
      <c r="HM114">
        <f t="shared" si="563"/>
        <v>0</v>
      </c>
      <c r="HN114">
        <f t="shared" si="563"/>
        <v>0</v>
      </c>
      <c r="HO114">
        <f t="shared" si="563"/>
        <v>0</v>
      </c>
      <c r="HP114">
        <f t="shared" si="563"/>
        <v>0</v>
      </c>
      <c r="HQ114">
        <f t="shared" si="563"/>
        <v>0</v>
      </c>
      <c r="HR114" s="16">
        <f t="shared" si="563"/>
        <v>0.42857142857142855</v>
      </c>
      <c r="HT114" s="15" t="s">
        <v>47</v>
      </c>
      <c r="HU114">
        <f>HU65</f>
        <v>0</v>
      </c>
      <c r="HV114">
        <f t="shared" ref="HV114:IQ114" si="564">HV65</f>
        <v>0</v>
      </c>
      <c r="HW114">
        <f t="shared" si="564"/>
        <v>0</v>
      </c>
      <c r="HX114">
        <f t="shared" si="564"/>
        <v>0</v>
      </c>
      <c r="HY114">
        <f t="shared" si="564"/>
        <v>0</v>
      </c>
      <c r="HZ114">
        <f t="shared" si="564"/>
        <v>0</v>
      </c>
      <c r="IA114">
        <f t="shared" si="564"/>
        <v>0</v>
      </c>
      <c r="IB114">
        <f t="shared" si="564"/>
        <v>0</v>
      </c>
      <c r="IC114">
        <f t="shared" si="564"/>
        <v>0</v>
      </c>
      <c r="ID114">
        <f t="shared" si="564"/>
        <v>0</v>
      </c>
      <c r="IE114">
        <f t="shared" si="564"/>
        <v>0</v>
      </c>
      <c r="IF114">
        <f t="shared" si="564"/>
        <v>0</v>
      </c>
      <c r="IG114">
        <f t="shared" si="564"/>
        <v>0</v>
      </c>
      <c r="IH114">
        <f t="shared" si="564"/>
        <v>0</v>
      </c>
      <c r="II114">
        <f t="shared" si="564"/>
        <v>0</v>
      </c>
      <c r="IJ114">
        <f t="shared" si="564"/>
        <v>0</v>
      </c>
      <c r="IK114">
        <f t="shared" si="564"/>
        <v>0</v>
      </c>
      <c r="IL114">
        <f t="shared" si="564"/>
        <v>0</v>
      </c>
      <c r="IM114">
        <f t="shared" si="564"/>
        <v>0</v>
      </c>
      <c r="IN114">
        <f t="shared" si="564"/>
        <v>0</v>
      </c>
      <c r="IO114">
        <f t="shared" si="564"/>
        <v>0</v>
      </c>
      <c r="IP114">
        <f t="shared" si="564"/>
        <v>0</v>
      </c>
      <c r="IQ114" s="16">
        <f t="shared" si="564"/>
        <v>0</v>
      </c>
      <c r="IS114" s="15" t="s">
        <v>47</v>
      </c>
      <c r="IT114">
        <f>IT65</f>
        <v>0</v>
      </c>
      <c r="IU114">
        <f t="shared" ref="IU114:JP114" si="565">IU65</f>
        <v>0</v>
      </c>
      <c r="IV114">
        <f t="shared" si="565"/>
        <v>0</v>
      </c>
      <c r="IW114">
        <f t="shared" si="565"/>
        <v>0</v>
      </c>
      <c r="IX114">
        <f t="shared" si="565"/>
        <v>0</v>
      </c>
      <c r="IY114">
        <f t="shared" si="565"/>
        <v>0</v>
      </c>
      <c r="IZ114">
        <f t="shared" si="565"/>
        <v>0</v>
      </c>
      <c r="JA114">
        <f t="shared" si="565"/>
        <v>0</v>
      </c>
      <c r="JB114">
        <f t="shared" si="565"/>
        <v>0</v>
      </c>
      <c r="JC114">
        <f t="shared" si="565"/>
        <v>0</v>
      </c>
      <c r="JD114">
        <f t="shared" si="565"/>
        <v>0</v>
      </c>
      <c r="JE114">
        <f t="shared" si="565"/>
        <v>0</v>
      </c>
      <c r="JF114">
        <f t="shared" si="565"/>
        <v>0</v>
      </c>
      <c r="JG114">
        <f t="shared" si="565"/>
        <v>0</v>
      </c>
      <c r="JH114">
        <f t="shared" si="565"/>
        <v>0</v>
      </c>
      <c r="JI114">
        <f t="shared" si="565"/>
        <v>0</v>
      </c>
      <c r="JJ114">
        <f t="shared" si="565"/>
        <v>0</v>
      </c>
      <c r="JK114">
        <f t="shared" si="565"/>
        <v>0</v>
      </c>
      <c r="JL114">
        <f t="shared" si="565"/>
        <v>0</v>
      </c>
      <c r="JM114">
        <f t="shared" si="565"/>
        <v>0</v>
      </c>
      <c r="JN114">
        <f t="shared" si="565"/>
        <v>0</v>
      </c>
      <c r="JO114">
        <f t="shared" si="565"/>
        <v>0</v>
      </c>
      <c r="JP114" s="16">
        <f t="shared" si="565"/>
        <v>0</v>
      </c>
      <c r="JR114" s="15" t="s">
        <v>47</v>
      </c>
      <c r="JS114">
        <f>JS65</f>
        <v>0</v>
      </c>
      <c r="JT114">
        <f t="shared" ref="JT114:KO114" si="566">JT65</f>
        <v>0</v>
      </c>
      <c r="JU114">
        <f t="shared" si="566"/>
        <v>0</v>
      </c>
      <c r="JV114">
        <f t="shared" si="566"/>
        <v>0</v>
      </c>
      <c r="JW114">
        <f t="shared" si="566"/>
        <v>0</v>
      </c>
      <c r="JX114">
        <f t="shared" si="566"/>
        <v>7.1428571428571425E-2</v>
      </c>
      <c r="JY114">
        <f t="shared" si="566"/>
        <v>0</v>
      </c>
      <c r="JZ114">
        <f t="shared" si="566"/>
        <v>0</v>
      </c>
      <c r="KA114">
        <f t="shared" si="566"/>
        <v>0</v>
      </c>
      <c r="KB114">
        <f t="shared" si="566"/>
        <v>0</v>
      </c>
      <c r="KC114">
        <f t="shared" si="566"/>
        <v>0.14285714285714285</v>
      </c>
      <c r="KD114">
        <f t="shared" si="566"/>
        <v>0</v>
      </c>
      <c r="KE114">
        <f t="shared" si="566"/>
        <v>0.14285714285714285</v>
      </c>
      <c r="KF114">
        <f t="shared" si="566"/>
        <v>0.14285714285714285</v>
      </c>
      <c r="KG114">
        <f t="shared" si="566"/>
        <v>0.14285714285714285</v>
      </c>
      <c r="KH114">
        <f t="shared" si="566"/>
        <v>0</v>
      </c>
      <c r="KI114">
        <f t="shared" si="566"/>
        <v>0</v>
      </c>
      <c r="KJ114">
        <f t="shared" si="566"/>
        <v>0</v>
      </c>
      <c r="KK114">
        <f t="shared" si="566"/>
        <v>0</v>
      </c>
      <c r="KL114">
        <f t="shared" si="566"/>
        <v>0</v>
      </c>
      <c r="KM114">
        <f t="shared" si="566"/>
        <v>0</v>
      </c>
      <c r="KN114">
        <f t="shared" si="566"/>
        <v>0</v>
      </c>
      <c r="KO114" s="16">
        <f t="shared" si="566"/>
        <v>0.21428571428571427</v>
      </c>
      <c r="KQ114" s="15" t="s">
        <v>47</v>
      </c>
      <c r="KR114">
        <f>KR65</f>
        <v>0</v>
      </c>
      <c r="KS114">
        <f t="shared" ref="KS114:LN114" si="567">KS65</f>
        <v>0</v>
      </c>
      <c r="KT114">
        <f t="shared" si="567"/>
        <v>0</v>
      </c>
      <c r="KU114">
        <f t="shared" si="567"/>
        <v>0</v>
      </c>
      <c r="KV114">
        <f t="shared" si="567"/>
        <v>0</v>
      </c>
      <c r="KW114">
        <f t="shared" si="567"/>
        <v>0</v>
      </c>
      <c r="KX114">
        <f t="shared" si="567"/>
        <v>0</v>
      </c>
      <c r="KY114">
        <f t="shared" si="567"/>
        <v>0</v>
      </c>
      <c r="KZ114">
        <f t="shared" si="567"/>
        <v>0</v>
      </c>
      <c r="LA114">
        <f t="shared" si="567"/>
        <v>0</v>
      </c>
      <c r="LB114">
        <f t="shared" si="567"/>
        <v>0</v>
      </c>
      <c r="LC114">
        <f t="shared" si="567"/>
        <v>0</v>
      </c>
      <c r="LD114">
        <f t="shared" si="567"/>
        <v>0</v>
      </c>
      <c r="LE114">
        <f t="shared" si="567"/>
        <v>0</v>
      </c>
      <c r="LF114">
        <f t="shared" si="567"/>
        <v>0</v>
      </c>
      <c r="LG114">
        <f t="shared" si="567"/>
        <v>0</v>
      </c>
      <c r="LH114">
        <f t="shared" si="567"/>
        <v>0</v>
      </c>
      <c r="LI114">
        <f t="shared" si="567"/>
        <v>0</v>
      </c>
      <c r="LJ114">
        <f t="shared" si="567"/>
        <v>0</v>
      </c>
      <c r="LK114">
        <f t="shared" si="567"/>
        <v>0</v>
      </c>
      <c r="LL114">
        <f t="shared" si="567"/>
        <v>0</v>
      </c>
      <c r="LM114">
        <f t="shared" si="567"/>
        <v>0</v>
      </c>
      <c r="LN114" s="16">
        <f t="shared" si="567"/>
        <v>0</v>
      </c>
      <c r="LP114" s="15" t="s">
        <v>47</v>
      </c>
      <c r="LQ114">
        <f>LQ65</f>
        <v>0</v>
      </c>
      <c r="LR114">
        <f t="shared" ref="LR114:MM114" si="568">LR65</f>
        <v>0</v>
      </c>
      <c r="LS114">
        <f t="shared" si="568"/>
        <v>0</v>
      </c>
      <c r="LT114">
        <f t="shared" si="568"/>
        <v>0</v>
      </c>
      <c r="LU114">
        <f t="shared" si="568"/>
        <v>0</v>
      </c>
      <c r="LV114">
        <f t="shared" si="568"/>
        <v>0</v>
      </c>
      <c r="LW114">
        <f t="shared" si="568"/>
        <v>0</v>
      </c>
      <c r="LX114">
        <f t="shared" si="568"/>
        <v>0</v>
      </c>
      <c r="LY114">
        <f t="shared" si="568"/>
        <v>0</v>
      </c>
      <c r="LZ114">
        <f t="shared" si="568"/>
        <v>0</v>
      </c>
      <c r="MA114">
        <f t="shared" si="568"/>
        <v>0</v>
      </c>
      <c r="MB114">
        <f t="shared" si="568"/>
        <v>0</v>
      </c>
      <c r="MC114">
        <f t="shared" si="568"/>
        <v>0</v>
      </c>
      <c r="MD114">
        <f t="shared" si="568"/>
        <v>0</v>
      </c>
      <c r="ME114">
        <f t="shared" si="568"/>
        <v>0</v>
      </c>
      <c r="MF114">
        <f t="shared" si="568"/>
        <v>0</v>
      </c>
      <c r="MG114">
        <f t="shared" si="568"/>
        <v>0</v>
      </c>
      <c r="MH114">
        <f t="shared" si="568"/>
        <v>0</v>
      </c>
      <c r="MI114">
        <f t="shared" si="568"/>
        <v>0</v>
      </c>
      <c r="MJ114">
        <f t="shared" si="568"/>
        <v>0</v>
      </c>
      <c r="MK114">
        <f t="shared" si="568"/>
        <v>0</v>
      </c>
      <c r="ML114">
        <f t="shared" si="568"/>
        <v>0</v>
      </c>
      <c r="MM114" s="16">
        <f t="shared" si="568"/>
        <v>0</v>
      </c>
      <c r="MO114" s="15" t="s">
        <v>47</v>
      </c>
      <c r="MP114">
        <f>MP65</f>
        <v>0</v>
      </c>
      <c r="MQ114">
        <f t="shared" ref="MQ114:NL114" si="569">MQ65</f>
        <v>0</v>
      </c>
      <c r="MR114">
        <f t="shared" si="569"/>
        <v>0</v>
      </c>
      <c r="MS114">
        <f t="shared" si="569"/>
        <v>0</v>
      </c>
      <c r="MT114">
        <f t="shared" si="569"/>
        <v>0</v>
      </c>
      <c r="MU114">
        <f t="shared" si="569"/>
        <v>0</v>
      </c>
      <c r="MV114">
        <f t="shared" si="569"/>
        <v>0</v>
      </c>
      <c r="MW114">
        <f t="shared" si="569"/>
        <v>0</v>
      </c>
      <c r="MX114">
        <f t="shared" si="569"/>
        <v>0</v>
      </c>
      <c r="MY114">
        <f t="shared" si="569"/>
        <v>0</v>
      </c>
      <c r="MZ114">
        <f t="shared" si="569"/>
        <v>0</v>
      </c>
      <c r="NA114">
        <f t="shared" si="569"/>
        <v>0</v>
      </c>
      <c r="NB114">
        <f t="shared" si="569"/>
        <v>0</v>
      </c>
      <c r="NC114">
        <f t="shared" si="569"/>
        <v>0</v>
      </c>
      <c r="ND114">
        <f t="shared" si="569"/>
        <v>0.2857142857142857</v>
      </c>
      <c r="NE114">
        <f t="shared" si="569"/>
        <v>0</v>
      </c>
      <c r="NF114">
        <f t="shared" si="569"/>
        <v>0.35714285714285715</v>
      </c>
      <c r="NG114">
        <f t="shared" si="569"/>
        <v>1.7857142857142858</v>
      </c>
      <c r="NH114">
        <f t="shared" si="569"/>
        <v>0</v>
      </c>
      <c r="NI114">
        <f t="shared" si="569"/>
        <v>0.9285714285714286</v>
      </c>
      <c r="NJ114">
        <f t="shared" si="569"/>
        <v>0</v>
      </c>
      <c r="NK114">
        <f t="shared" si="569"/>
        <v>0</v>
      </c>
      <c r="NL114" s="16">
        <f t="shared" si="569"/>
        <v>1.1428571428571428</v>
      </c>
    </row>
    <row r="115" spans="3:376" x14ac:dyDescent="0.3">
      <c r="C115" s="15" t="s">
        <v>48</v>
      </c>
      <c r="D115">
        <f>D86</f>
        <v>0</v>
      </c>
      <c r="E115">
        <f t="shared" ref="E115:Z115" si="570">E86</f>
        <v>0</v>
      </c>
      <c r="F115">
        <f t="shared" si="570"/>
        <v>0</v>
      </c>
      <c r="G115">
        <f t="shared" si="570"/>
        <v>0</v>
      </c>
      <c r="H115">
        <f t="shared" si="570"/>
        <v>0</v>
      </c>
      <c r="I115">
        <f t="shared" si="570"/>
        <v>0</v>
      </c>
      <c r="J115">
        <f t="shared" si="570"/>
        <v>0</v>
      </c>
      <c r="K115">
        <f t="shared" si="570"/>
        <v>0</v>
      </c>
      <c r="L115">
        <f t="shared" si="570"/>
        <v>0</v>
      </c>
      <c r="M115">
        <f t="shared" si="570"/>
        <v>0</v>
      </c>
      <c r="N115">
        <f t="shared" si="570"/>
        <v>0</v>
      </c>
      <c r="O115">
        <f t="shared" si="570"/>
        <v>0</v>
      </c>
      <c r="P115">
        <f t="shared" si="570"/>
        <v>0</v>
      </c>
      <c r="Q115">
        <f t="shared" si="570"/>
        <v>0</v>
      </c>
      <c r="R115">
        <f t="shared" si="570"/>
        <v>0</v>
      </c>
      <c r="S115">
        <f t="shared" si="570"/>
        <v>0</v>
      </c>
      <c r="T115">
        <f t="shared" si="570"/>
        <v>0</v>
      </c>
      <c r="U115">
        <f t="shared" si="570"/>
        <v>0</v>
      </c>
      <c r="V115">
        <f t="shared" si="570"/>
        <v>0</v>
      </c>
      <c r="W115">
        <f t="shared" si="570"/>
        <v>0</v>
      </c>
      <c r="X115">
        <f t="shared" si="570"/>
        <v>0</v>
      </c>
      <c r="Y115">
        <f t="shared" si="570"/>
        <v>0</v>
      </c>
      <c r="Z115" s="16">
        <f t="shared" si="570"/>
        <v>7.1428571428571425E-2</v>
      </c>
      <c r="AB115" s="15" t="s">
        <v>48</v>
      </c>
      <c r="AC115">
        <f>AC86</f>
        <v>0</v>
      </c>
      <c r="AD115">
        <f t="shared" ref="AD115:AY115" si="571">AD86</f>
        <v>0</v>
      </c>
      <c r="AE115">
        <f t="shared" si="571"/>
        <v>0</v>
      </c>
      <c r="AF115">
        <f t="shared" si="571"/>
        <v>0</v>
      </c>
      <c r="AG115">
        <f t="shared" si="571"/>
        <v>0.14285714285714285</v>
      </c>
      <c r="AH115">
        <f t="shared" si="571"/>
        <v>0</v>
      </c>
      <c r="AI115">
        <f t="shared" si="571"/>
        <v>0</v>
      </c>
      <c r="AJ115">
        <f t="shared" si="571"/>
        <v>0</v>
      </c>
      <c r="AK115">
        <f t="shared" si="571"/>
        <v>0</v>
      </c>
      <c r="AL115">
        <f t="shared" si="571"/>
        <v>0</v>
      </c>
      <c r="AM115">
        <f t="shared" si="571"/>
        <v>0</v>
      </c>
      <c r="AN115">
        <f t="shared" si="571"/>
        <v>0</v>
      </c>
      <c r="AO115">
        <f t="shared" si="571"/>
        <v>0</v>
      </c>
      <c r="AP115">
        <f t="shared" si="571"/>
        <v>0</v>
      </c>
      <c r="AQ115">
        <f t="shared" si="571"/>
        <v>0</v>
      </c>
      <c r="AR115">
        <f t="shared" si="571"/>
        <v>0</v>
      </c>
      <c r="AS115">
        <f t="shared" si="571"/>
        <v>0</v>
      </c>
      <c r="AT115">
        <f t="shared" si="571"/>
        <v>0</v>
      </c>
      <c r="AU115">
        <f t="shared" si="571"/>
        <v>0</v>
      </c>
      <c r="AV115">
        <f t="shared" si="571"/>
        <v>0</v>
      </c>
      <c r="AW115">
        <f t="shared" si="571"/>
        <v>0</v>
      </c>
      <c r="AX115">
        <f t="shared" si="571"/>
        <v>0</v>
      </c>
      <c r="AY115" s="16">
        <f t="shared" si="571"/>
        <v>0.2857142857142857</v>
      </c>
      <c r="BA115" s="15" t="s">
        <v>48</v>
      </c>
      <c r="BB115">
        <f>BB86</f>
        <v>0</v>
      </c>
      <c r="BC115">
        <f t="shared" ref="BC115:BX115" si="572">BC86</f>
        <v>0</v>
      </c>
      <c r="BD115">
        <f t="shared" si="572"/>
        <v>0</v>
      </c>
      <c r="BE115">
        <f t="shared" si="572"/>
        <v>0</v>
      </c>
      <c r="BF115">
        <f t="shared" si="572"/>
        <v>0</v>
      </c>
      <c r="BG115">
        <f t="shared" si="572"/>
        <v>0</v>
      </c>
      <c r="BH115">
        <f t="shared" si="572"/>
        <v>0</v>
      </c>
      <c r="BI115">
        <f t="shared" si="572"/>
        <v>0</v>
      </c>
      <c r="BJ115">
        <f t="shared" si="572"/>
        <v>0</v>
      </c>
      <c r="BK115">
        <f t="shared" si="572"/>
        <v>0</v>
      </c>
      <c r="BL115">
        <f t="shared" si="572"/>
        <v>0</v>
      </c>
      <c r="BM115">
        <f t="shared" si="572"/>
        <v>0</v>
      </c>
      <c r="BN115">
        <f t="shared" si="572"/>
        <v>0</v>
      </c>
      <c r="BO115">
        <f t="shared" si="572"/>
        <v>0</v>
      </c>
      <c r="BP115">
        <f t="shared" si="572"/>
        <v>0</v>
      </c>
      <c r="BQ115">
        <f t="shared" si="572"/>
        <v>0</v>
      </c>
      <c r="BR115">
        <f t="shared" si="572"/>
        <v>0</v>
      </c>
      <c r="BS115">
        <f t="shared" si="572"/>
        <v>0</v>
      </c>
      <c r="BT115">
        <f t="shared" si="572"/>
        <v>0</v>
      </c>
      <c r="BU115">
        <f t="shared" si="572"/>
        <v>0</v>
      </c>
      <c r="BV115">
        <f t="shared" si="572"/>
        <v>0</v>
      </c>
      <c r="BW115">
        <f t="shared" si="572"/>
        <v>0</v>
      </c>
      <c r="BX115" s="16">
        <f t="shared" si="572"/>
        <v>0</v>
      </c>
      <c r="BZ115" s="15" t="s">
        <v>48</v>
      </c>
      <c r="CA115">
        <f>CA86</f>
        <v>0</v>
      </c>
      <c r="CB115">
        <f t="shared" ref="CB115:CW115" si="573">CB86</f>
        <v>0</v>
      </c>
      <c r="CC115">
        <f t="shared" si="573"/>
        <v>0</v>
      </c>
      <c r="CD115">
        <f t="shared" si="573"/>
        <v>0</v>
      </c>
      <c r="CE115">
        <f t="shared" si="573"/>
        <v>0</v>
      </c>
      <c r="CF115">
        <f t="shared" si="573"/>
        <v>0</v>
      </c>
      <c r="CG115">
        <f t="shared" si="573"/>
        <v>0</v>
      </c>
      <c r="CH115">
        <f t="shared" si="573"/>
        <v>0</v>
      </c>
      <c r="CI115">
        <f t="shared" si="573"/>
        <v>0</v>
      </c>
      <c r="CJ115">
        <f t="shared" si="573"/>
        <v>0</v>
      </c>
      <c r="CK115">
        <f t="shared" si="573"/>
        <v>0</v>
      </c>
      <c r="CL115">
        <f t="shared" si="573"/>
        <v>0</v>
      </c>
      <c r="CM115">
        <f t="shared" si="573"/>
        <v>0</v>
      </c>
      <c r="CN115">
        <f t="shared" si="573"/>
        <v>0</v>
      </c>
      <c r="CO115">
        <f t="shared" si="573"/>
        <v>0</v>
      </c>
      <c r="CP115">
        <f t="shared" si="573"/>
        <v>0</v>
      </c>
      <c r="CQ115">
        <f t="shared" si="573"/>
        <v>0</v>
      </c>
      <c r="CR115">
        <f t="shared" si="573"/>
        <v>0</v>
      </c>
      <c r="CS115">
        <f t="shared" si="573"/>
        <v>0</v>
      </c>
      <c r="CT115">
        <f t="shared" si="573"/>
        <v>0</v>
      </c>
      <c r="CU115">
        <f t="shared" si="573"/>
        <v>0.14285714285714285</v>
      </c>
      <c r="CV115">
        <f t="shared" si="573"/>
        <v>0</v>
      </c>
      <c r="CW115" s="16">
        <f t="shared" si="573"/>
        <v>0.8571428571428571</v>
      </c>
      <c r="CY115" s="15" t="s">
        <v>48</v>
      </c>
      <c r="CZ115">
        <f>CZ86</f>
        <v>0.14285714285714285</v>
      </c>
      <c r="DA115">
        <f t="shared" ref="DA115:DV115" si="574">DA86</f>
        <v>0</v>
      </c>
      <c r="DB115">
        <f t="shared" si="574"/>
        <v>0</v>
      </c>
      <c r="DC115">
        <f t="shared" si="574"/>
        <v>0</v>
      </c>
      <c r="DD115">
        <f t="shared" si="574"/>
        <v>0.21428571428571427</v>
      </c>
      <c r="DE115">
        <f t="shared" si="574"/>
        <v>0</v>
      </c>
      <c r="DF115">
        <f t="shared" si="574"/>
        <v>0.21428571428571427</v>
      </c>
      <c r="DG115">
        <f t="shared" si="574"/>
        <v>0</v>
      </c>
      <c r="DH115">
        <f t="shared" si="574"/>
        <v>0</v>
      </c>
      <c r="DI115">
        <f t="shared" si="574"/>
        <v>0.42857142857142855</v>
      </c>
      <c r="DJ115">
        <f t="shared" si="574"/>
        <v>0.35714285714285715</v>
      </c>
      <c r="DK115">
        <f t="shared" si="574"/>
        <v>0</v>
      </c>
      <c r="DL115">
        <f t="shared" si="574"/>
        <v>0.21428571428571427</v>
      </c>
      <c r="DM115">
        <f t="shared" si="574"/>
        <v>0</v>
      </c>
      <c r="DN115">
        <f t="shared" si="574"/>
        <v>0.14285714285714285</v>
      </c>
      <c r="DO115">
        <f t="shared" si="574"/>
        <v>0</v>
      </c>
      <c r="DP115">
        <f t="shared" si="574"/>
        <v>0</v>
      </c>
      <c r="DQ115">
        <f t="shared" si="574"/>
        <v>0</v>
      </c>
      <c r="DR115">
        <f t="shared" si="574"/>
        <v>0</v>
      </c>
      <c r="DS115">
        <f t="shared" si="574"/>
        <v>0</v>
      </c>
      <c r="DT115">
        <f t="shared" si="574"/>
        <v>0</v>
      </c>
      <c r="DU115">
        <f t="shared" si="574"/>
        <v>0</v>
      </c>
      <c r="DV115" s="16">
        <f t="shared" si="574"/>
        <v>1.2142857142857142</v>
      </c>
      <c r="DX115" s="48" t="s">
        <v>48</v>
      </c>
      <c r="DY115" s="30">
        <f>DY86</f>
        <v>0.2857142857142857</v>
      </c>
      <c r="DZ115" s="30">
        <f t="shared" ref="DZ115:EU115" si="575">DZ86</f>
        <v>0</v>
      </c>
      <c r="EA115" s="30">
        <f t="shared" si="575"/>
        <v>1</v>
      </c>
      <c r="EB115" s="30">
        <f t="shared" si="575"/>
        <v>1</v>
      </c>
      <c r="EC115" s="30">
        <f t="shared" si="575"/>
        <v>0.8571428571428571</v>
      </c>
      <c r="ED115" s="30">
        <f t="shared" si="575"/>
        <v>0</v>
      </c>
      <c r="EE115" s="30">
        <f t="shared" si="575"/>
        <v>0</v>
      </c>
      <c r="EF115" s="30">
        <f t="shared" si="575"/>
        <v>0.8571428571428571</v>
      </c>
      <c r="EG115" s="30">
        <f t="shared" si="575"/>
        <v>1.5714285714285714</v>
      </c>
      <c r="EH115" s="30">
        <f t="shared" si="575"/>
        <v>1.1428571428571428</v>
      </c>
      <c r="EI115" s="30">
        <f t="shared" si="575"/>
        <v>1.8571428571428572</v>
      </c>
      <c r="EJ115" s="30">
        <f t="shared" si="575"/>
        <v>0</v>
      </c>
      <c r="EK115" s="30">
        <f t="shared" si="575"/>
        <v>0</v>
      </c>
      <c r="EL115" s="30">
        <f t="shared" si="575"/>
        <v>0</v>
      </c>
      <c r="EM115" s="30">
        <f t="shared" si="575"/>
        <v>0</v>
      </c>
      <c r="EN115" s="30">
        <f t="shared" si="575"/>
        <v>0</v>
      </c>
      <c r="EO115" s="30">
        <f t="shared" si="575"/>
        <v>0.7142857142857143</v>
      </c>
      <c r="EP115" s="30">
        <f t="shared" si="575"/>
        <v>0</v>
      </c>
      <c r="EQ115" s="30">
        <f t="shared" si="575"/>
        <v>1</v>
      </c>
      <c r="ER115" s="30">
        <f t="shared" si="575"/>
        <v>0</v>
      </c>
      <c r="ES115" s="30">
        <f t="shared" si="575"/>
        <v>0</v>
      </c>
      <c r="ET115" s="30">
        <f t="shared" si="575"/>
        <v>0</v>
      </c>
      <c r="EU115" s="49">
        <f t="shared" si="575"/>
        <v>0</v>
      </c>
      <c r="EW115" s="15" t="s">
        <v>48</v>
      </c>
      <c r="EX115">
        <f>EX86</f>
        <v>0</v>
      </c>
      <c r="EY115">
        <f t="shared" ref="EY115:FT115" si="576">EY86</f>
        <v>0</v>
      </c>
      <c r="EZ115">
        <f t="shared" si="576"/>
        <v>0</v>
      </c>
      <c r="FA115">
        <f t="shared" si="576"/>
        <v>0</v>
      </c>
      <c r="FB115">
        <f t="shared" si="576"/>
        <v>0</v>
      </c>
      <c r="FC115">
        <f t="shared" si="576"/>
        <v>0</v>
      </c>
      <c r="FD115">
        <f t="shared" si="576"/>
        <v>0</v>
      </c>
      <c r="FE115">
        <f t="shared" si="576"/>
        <v>0</v>
      </c>
      <c r="FF115">
        <f t="shared" si="576"/>
        <v>0</v>
      </c>
      <c r="FG115">
        <f t="shared" si="576"/>
        <v>0.35714285714285715</v>
      </c>
      <c r="FH115">
        <f t="shared" si="576"/>
        <v>0.35714285714285715</v>
      </c>
      <c r="FI115">
        <f t="shared" si="576"/>
        <v>0</v>
      </c>
      <c r="FJ115">
        <f t="shared" si="576"/>
        <v>0</v>
      </c>
      <c r="FK115">
        <f t="shared" si="576"/>
        <v>0</v>
      </c>
      <c r="FL115">
        <f t="shared" si="576"/>
        <v>0</v>
      </c>
      <c r="FM115">
        <f t="shared" si="576"/>
        <v>0</v>
      </c>
      <c r="FN115">
        <f t="shared" si="576"/>
        <v>0</v>
      </c>
      <c r="FO115">
        <f t="shared" si="576"/>
        <v>0</v>
      </c>
      <c r="FP115">
        <f t="shared" si="576"/>
        <v>0</v>
      </c>
      <c r="FQ115">
        <f t="shared" si="576"/>
        <v>0</v>
      </c>
      <c r="FR115">
        <f t="shared" si="576"/>
        <v>0</v>
      </c>
      <c r="FS115">
        <f t="shared" si="576"/>
        <v>0</v>
      </c>
      <c r="FT115" s="16">
        <f t="shared" si="576"/>
        <v>0.5714285714285714</v>
      </c>
      <c r="FV115" s="15" t="s">
        <v>48</v>
      </c>
      <c r="FW115">
        <f>FW86</f>
        <v>0</v>
      </c>
      <c r="FX115">
        <f t="shared" ref="FX115:GS115" si="577">FX86</f>
        <v>0.5714285714285714</v>
      </c>
      <c r="FY115">
        <f t="shared" si="577"/>
        <v>0</v>
      </c>
      <c r="FZ115">
        <f t="shared" si="577"/>
        <v>0.21428571428571427</v>
      </c>
      <c r="GA115">
        <f t="shared" si="577"/>
        <v>0.21428571428571427</v>
      </c>
      <c r="GB115">
        <f t="shared" si="577"/>
        <v>0.2857142857142857</v>
      </c>
      <c r="GC115">
        <f t="shared" si="577"/>
        <v>0</v>
      </c>
      <c r="GD115">
        <f t="shared" si="577"/>
        <v>0</v>
      </c>
      <c r="GE115">
        <f t="shared" si="577"/>
        <v>0.14285714285714285</v>
      </c>
      <c r="GF115">
        <f t="shared" si="577"/>
        <v>7.1428571428571425E-2</v>
      </c>
      <c r="GG115">
        <f t="shared" si="577"/>
        <v>0.21428571428571427</v>
      </c>
      <c r="GH115">
        <f t="shared" si="577"/>
        <v>0</v>
      </c>
      <c r="GI115">
        <f t="shared" si="577"/>
        <v>0.42857142857142855</v>
      </c>
      <c r="GJ115">
        <f t="shared" si="577"/>
        <v>0.14285714285714285</v>
      </c>
      <c r="GK115">
        <f t="shared" si="577"/>
        <v>0.14285714285714285</v>
      </c>
      <c r="GL115">
        <f t="shared" si="577"/>
        <v>0</v>
      </c>
      <c r="GM115">
        <f t="shared" si="577"/>
        <v>0</v>
      </c>
      <c r="GN115">
        <f t="shared" si="577"/>
        <v>0</v>
      </c>
      <c r="GO115">
        <f t="shared" si="577"/>
        <v>0</v>
      </c>
      <c r="GP115">
        <f t="shared" si="577"/>
        <v>0</v>
      </c>
      <c r="GQ115">
        <f t="shared" si="577"/>
        <v>0.14285714285714285</v>
      </c>
      <c r="GR115">
        <f t="shared" si="577"/>
        <v>0.14285714285714285</v>
      </c>
      <c r="GS115" s="16">
        <f t="shared" si="577"/>
        <v>0.21428571428571427</v>
      </c>
      <c r="GU115" s="15" t="s">
        <v>48</v>
      </c>
      <c r="GV115">
        <f>GV86</f>
        <v>0</v>
      </c>
      <c r="GW115">
        <f t="shared" ref="GW115:HR115" si="578">GW86</f>
        <v>0</v>
      </c>
      <c r="GX115">
        <f t="shared" si="578"/>
        <v>0</v>
      </c>
      <c r="GY115">
        <f t="shared" si="578"/>
        <v>0</v>
      </c>
      <c r="GZ115">
        <f t="shared" si="578"/>
        <v>0</v>
      </c>
      <c r="HA115">
        <f t="shared" si="578"/>
        <v>0</v>
      </c>
      <c r="HB115">
        <f t="shared" si="578"/>
        <v>0</v>
      </c>
      <c r="HC115">
        <f t="shared" si="578"/>
        <v>0</v>
      </c>
      <c r="HD115">
        <f t="shared" si="578"/>
        <v>0</v>
      </c>
      <c r="HE115">
        <f t="shared" si="578"/>
        <v>0</v>
      </c>
      <c r="HF115">
        <f t="shared" si="578"/>
        <v>0</v>
      </c>
      <c r="HG115">
        <f t="shared" si="578"/>
        <v>0</v>
      </c>
      <c r="HH115">
        <f t="shared" si="578"/>
        <v>0</v>
      </c>
      <c r="HI115">
        <f t="shared" si="578"/>
        <v>0</v>
      </c>
      <c r="HJ115">
        <f t="shared" si="578"/>
        <v>0</v>
      </c>
      <c r="HK115">
        <f t="shared" si="578"/>
        <v>0</v>
      </c>
      <c r="HL115">
        <f t="shared" si="578"/>
        <v>0</v>
      </c>
      <c r="HM115">
        <f t="shared" si="578"/>
        <v>0</v>
      </c>
      <c r="HN115">
        <f t="shared" si="578"/>
        <v>0</v>
      </c>
      <c r="HO115">
        <f t="shared" si="578"/>
        <v>0</v>
      </c>
      <c r="HP115">
        <f t="shared" si="578"/>
        <v>0</v>
      </c>
      <c r="HQ115">
        <f t="shared" si="578"/>
        <v>0</v>
      </c>
      <c r="HR115" s="16">
        <f t="shared" si="578"/>
        <v>0</v>
      </c>
      <c r="HT115" s="15" t="s">
        <v>48</v>
      </c>
      <c r="HU115">
        <f>HU86</f>
        <v>0</v>
      </c>
      <c r="HV115">
        <f t="shared" ref="HV115:IQ115" si="579">HV86</f>
        <v>0.5714285714285714</v>
      </c>
      <c r="HW115">
        <f t="shared" si="579"/>
        <v>0.5</v>
      </c>
      <c r="HX115">
        <f t="shared" si="579"/>
        <v>0.42857142857142855</v>
      </c>
      <c r="HY115">
        <f t="shared" si="579"/>
        <v>0.35714285714285715</v>
      </c>
      <c r="HZ115">
        <f t="shared" si="579"/>
        <v>0.2857142857142857</v>
      </c>
      <c r="IA115">
        <f t="shared" si="579"/>
        <v>0.21428571428571427</v>
      </c>
      <c r="IB115">
        <f t="shared" si="579"/>
        <v>0</v>
      </c>
      <c r="IC115">
        <f t="shared" si="579"/>
        <v>0</v>
      </c>
      <c r="ID115">
        <f t="shared" si="579"/>
        <v>0</v>
      </c>
      <c r="IE115">
        <f t="shared" si="579"/>
        <v>0</v>
      </c>
      <c r="IF115">
        <f t="shared" si="579"/>
        <v>0</v>
      </c>
      <c r="IG115">
        <f t="shared" si="579"/>
        <v>0</v>
      </c>
      <c r="IH115">
        <f t="shared" si="579"/>
        <v>0</v>
      </c>
      <c r="II115">
        <f t="shared" si="579"/>
        <v>0</v>
      </c>
      <c r="IJ115">
        <f t="shared" si="579"/>
        <v>0</v>
      </c>
      <c r="IK115">
        <f t="shared" si="579"/>
        <v>0</v>
      </c>
      <c r="IL115">
        <f t="shared" si="579"/>
        <v>0</v>
      </c>
      <c r="IM115">
        <f t="shared" si="579"/>
        <v>0</v>
      </c>
      <c r="IN115">
        <f t="shared" si="579"/>
        <v>0</v>
      </c>
      <c r="IO115">
        <f t="shared" si="579"/>
        <v>0</v>
      </c>
      <c r="IP115">
        <f t="shared" si="579"/>
        <v>0</v>
      </c>
      <c r="IQ115" s="16">
        <f t="shared" si="579"/>
        <v>0.14285714285714285</v>
      </c>
      <c r="IS115" s="15" t="s">
        <v>48</v>
      </c>
      <c r="IT115">
        <f>IT86</f>
        <v>0</v>
      </c>
      <c r="IU115">
        <f t="shared" ref="IU115:JP115" si="580">IU86</f>
        <v>0</v>
      </c>
      <c r="IV115">
        <f t="shared" si="580"/>
        <v>0</v>
      </c>
      <c r="IW115">
        <f t="shared" si="580"/>
        <v>0</v>
      </c>
      <c r="IX115">
        <f t="shared" si="580"/>
        <v>0</v>
      </c>
      <c r="IY115">
        <f t="shared" si="580"/>
        <v>0</v>
      </c>
      <c r="IZ115">
        <f t="shared" si="580"/>
        <v>0</v>
      </c>
      <c r="JA115">
        <f t="shared" si="580"/>
        <v>0</v>
      </c>
      <c r="JB115">
        <f t="shared" si="580"/>
        <v>0</v>
      </c>
      <c r="JC115">
        <f t="shared" si="580"/>
        <v>0</v>
      </c>
      <c r="JD115">
        <f t="shared" si="580"/>
        <v>0</v>
      </c>
      <c r="JE115">
        <f t="shared" si="580"/>
        <v>0</v>
      </c>
      <c r="JF115">
        <f t="shared" si="580"/>
        <v>0</v>
      </c>
      <c r="JG115">
        <f t="shared" si="580"/>
        <v>0</v>
      </c>
      <c r="JH115">
        <f t="shared" si="580"/>
        <v>0</v>
      </c>
      <c r="JI115">
        <f t="shared" si="580"/>
        <v>0</v>
      </c>
      <c r="JJ115">
        <f t="shared" si="580"/>
        <v>0</v>
      </c>
      <c r="JK115">
        <f t="shared" si="580"/>
        <v>0</v>
      </c>
      <c r="JL115">
        <f t="shared" si="580"/>
        <v>0</v>
      </c>
      <c r="JM115">
        <f t="shared" si="580"/>
        <v>0</v>
      </c>
      <c r="JN115">
        <f t="shared" si="580"/>
        <v>0</v>
      </c>
      <c r="JO115">
        <f t="shared" si="580"/>
        <v>0</v>
      </c>
      <c r="JP115" s="16">
        <f t="shared" si="580"/>
        <v>0.14285714285714285</v>
      </c>
      <c r="JR115" s="15" t="s">
        <v>48</v>
      </c>
      <c r="JS115">
        <f>JS86</f>
        <v>0</v>
      </c>
      <c r="JT115">
        <f t="shared" ref="JT115:KO115" si="581">JT86</f>
        <v>0</v>
      </c>
      <c r="JU115">
        <f t="shared" si="581"/>
        <v>0</v>
      </c>
      <c r="JV115">
        <f t="shared" si="581"/>
        <v>0</v>
      </c>
      <c r="JW115">
        <f t="shared" si="581"/>
        <v>0</v>
      </c>
      <c r="JX115">
        <f t="shared" si="581"/>
        <v>0</v>
      </c>
      <c r="JY115">
        <f t="shared" si="581"/>
        <v>0</v>
      </c>
      <c r="JZ115">
        <f t="shared" si="581"/>
        <v>0</v>
      </c>
      <c r="KA115">
        <f t="shared" si="581"/>
        <v>0</v>
      </c>
      <c r="KB115">
        <f t="shared" si="581"/>
        <v>0</v>
      </c>
      <c r="KC115">
        <f t="shared" si="581"/>
        <v>0</v>
      </c>
      <c r="KD115">
        <f t="shared" si="581"/>
        <v>0</v>
      </c>
      <c r="KE115">
        <f t="shared" si="581"/>
        <v>0</v>
      </c>
      <c r="KF115">
        <f t="shared" si="581"/>
        <v>0</v>
      </c>
      <c r="KG115">
        <f t="shared" si="581"/>
        <v>0</v>
      </c>
      <c r="KH115">
        <f t="shared" si="581"/>
        <v>0</v>
      </c>
      <c r="KI115">
        <f t="shared" si="581"/>
        <v>0</v>
      </c>
      <c r="KJ115">
        <f t="shared" si="581"/>
        <v>0</v>
      </c>
      <c r="KK115">
        <f t="shared" si="581"/>
        <v>0</v>
      </c>
      <c r="KL115">
        <f t="shared" si="581"/>
        <v>0</v>
      </c>
      <c r="KM115">
        <f t="shared" si="581"/>
        <v>0</v>
      </c>
      <c r="KN115">
        <f t="shared" si="581"/>
        <v>0</v>
      </c>
      <c r="KO115" s="16">
        <f t="shared" si="581"/>
        <v>0</v>
      </c>
      <c r="KQ115" s="15" t="s">
        <v>48</v>
      </c>
      <c r="KR115">
        <f>KR86</f>
        <v>0</v>
      </c>
      <c r="KS115">
        <f t="shared" ref="KS115:LN115" si="582">KS86</f>
        <v>0</v>
      </c>
      <c r="KT115">
        <f t="shared" si="582"/>
        <v>0</v>
      </c>
      <c r="KU115">
        <f t="shared" si="582"/>
        <v>0</v>
      </c>
      <c r="KV115">
        <f t="shared" si="582"/>
        <v>0</v>
      </c>
      <c r="KW115">
        <f t="shared" si="582"/>
        <v>0</v>
      </c>
      <c r="KX115">
        <f t="shared" si="582"/>
        <v>0</v>
      </c>
      <c r="KY115">
        <f t="shared" si="582"/>
        <v>0</v>
      </c>
      <c r="KZ115">
        <f t="shared" si="582"/>
        <v>0</v>
      </c>
      <c r="LA115">
        <f t="shared" si="582"/>
        <v>0</v>
      </c>
      <c r="LB115">
        <f t="shared" si="582"/>
        <v>0</v>
      </c>
      <c r="LC115">
        <f t="shared" si="582"/>
        <v>0</v>
      </c>
      <c r="LD115">
        <f t="shared" si="582"/>
        <v>0</v>
      </c>
      <c r="LE115">
        <f t="shared" si="582"/>
        <v>0</v>
      </c>
      <c r="LF115">
        <f t="shared" si="582"/>
        <v>0</v>
      </c>
      <c r="LG115">
        <f t="shared" si="582"/>
        <v>0</v>
      </c>
      <c r="LH115">
        <f t="shared" si="582"/>
        <v>0</v>
      </c>
      <c r="LI115">
        <f t="shared" si="582"/>
        <v>0</v>
      </c>
      <c r="LJ115">
        <f t="shared" si="582"/>
        <v>0</v>
      </c>
      <c r="LK115">
        <f t="shared" si="582"/>
        <v>0</v>
      </c>
      <c r="LL115">
        <f t="shared" si="582"/>
        <v>0</v>
      </c>
      <c r="LM115">
        <f t="shared" si="582"/>
        <v>0</v>
      </c>
      <c r="LN115" s="16">
        <f t="shared" si="582"/>
        <v>7.1428571428571425E-2</v>
      </c>
      <c r="LP115" s="15" t="s">
        <v>48</v>
      </c>
      <c r="LQ115">
        <f>LQ86</f>
        <v>0</v>
      </c>
      <c r="LR115">
        <f t="shared" ref="LR115:MM115" si="583">LR86</f>
        <v>0</v>
      </c>
      <c r="LS115">
        <f t="shared" si="583"/>
        <v>0</v>
      </c>
      <c r="LT115">
        <f t="shared" si="583"/>
        <v>0</v>
      </c>
      <c r="LU115">
        <f t="shared" si="583"/>
        <v>0</v>
      </c>
      <c r="LV115">
        <f t="shared" si="583"/>
        <v>0</v>
      </c>
      <c r="LW115">
        <f t="shared" si="583"/>
        <v>0</v>
      </c>
      <c r="LX115">
        <f t="shared" si="583"/>
        <v>0</v>
      </c>
      <c r="LY115">
        <f t="shared" si="583"/>
        <v>0</v>
      </c>
      <c r="LZ115">
        <f t="shared" si="583"/>
        <v>0</v>
      </c>
      <c r="MA115">
        <f t="shared" si="583"/>
        <v>0</v>
      </c>
      <c r="MB115">
        <f t="shared" si="583"/>
        <v>0</v>
      </c>
      <c r="MC115">
        <f t="shared" si="583"/>
        <v>0</v>
      </c>
      <c r="MD115">
        <f t="shared" si="583"/>
        <v>0</v>
      </c>
      <c r="ME115">
        <f t="shared" si="583"/>
        <v>0</v>
      </c>
      <c r="MF115">
        <f t="shared" si="583"/>
        <v>0</v>
      </c>
      <c r="MG115">
        <f t="shared" si="583"/>
        <v>0</v>
      </c>
      <c r="MH115">
        <f t="shared" si="583"/>
        <v>0</v>
      </c>
      <c r="MI115">
        <f t="shared" si="583"/>
        <v>0</v>
      </c>
      <c r="MJ115">
        <f t="shared" si="583"/>
        <v>0</v>
      </c>
      <c r="MK115">
        <f t="shared" si="583"/>
        <v>0</v>
      </c>
      <c r="ML115">
        <f t="shared" si="583"/>
        <v>0</v>
      </c>
      <c r="MM115" s="16">
        <f t="shared" si="583"/>
        <v>0</v>
      </c>
      <c r="MO115" s="15" t="s">
        <v>48</v>
      </c>
      <c r="MP115">
        <f>MP86</f>
        <v>0</v>
      </c>
      <c r="MQ115">
        <f t="shared" ref="MQ115:NL115" si="584">MQ86</f>
        <v>0</v>
      </c>
      <c r="MR115">
        <f t="shared" si="584"/>
        <v>0</v>
      </c>
      <c r="MS115">
        <f t="shared" si="584"/>
        <v>0</v>
      </c>
      <c r="MT115">
        <f t="shared" si="584"/>
        <v>0</v>
      </c>
      <c r="MU115">
        <f t="shared" si="584"/>
        <v>0</v>
      </c>
      <c r="MV115">
        <f t="shared" si="584"/>
        <v>0</v>
      </c>
      <c r="MW115">
        <f t="shared" si="584"/>
        <v>0</v>
      </c>
      <c r="MX115">
        <f t="shared" si="584"/>
        <v>0</v>
      </c>
      <c r="MY115">
        <f t="shared" si="584"/>
        <v>0</v>
      </c>
      <c r="MZ115">
        <f t="shared" si="584"/>
        <v>0</v>
      </c>
      <c r="NA115">
        <f t="shared" si="584"/>
        <v>0</v>
      </c>
      <c r="NB115">
        <f t="shared" si="584"/>
        <v>0</v>
      </c>
      <c r="NC115">
        <f t="shared" si="584"/>
        <v>0</v>
      </c>
      <c r="ND115">
        <f t="shared" si="584"/>
        <v>0</v>
      </c>
      <c r="NE115">
        <f t="shared" si="584"/>
        <v>0</v>
      </c>
      <c r="NF115">
        <f t="shared" si="584"/>
        <v>0</v>
      </c>
      <c r="NG115">
        <f t="shared" si="584"/>
        <v>0</v>
      </c>
      <c r="NH115">
        <f t="shared" si="584"/>
        <v>0</v>
      </c>
      <c r="NI115">
        <f t="shared" si="584"/>
        <v>0</v>
      </c>
      <c r="NJ115">
        <f t="shared" si="584"/>
        <v>0</v>
      </c>
      <c r="NK115">
        <f t="shared" si="584"/>
        <v>0</v>
      </c>
      <c r="NL115" s="16">
        <f t="shared" si="584"/>
        <v>0.5</v>
      </c>
    </row>
    <row r="116" spans="3:376" ht="15" thickBot="1" x14ac:dyDescent="0.35">
      <c r="C116" s="17" t="s">
        <v>49</v>
      </c>
      <c r="D116" s="18">
        <f>D107</f>
        <v>0</v>
      </c>
      <c r="E116" s="18">
        <f t="shared" ref="E116:Z116" si="585">E107</f>
        <v>0</v>
      </c>
      <c r="F116" s="18">
        <f t="shared" si="585"/>
        <v>0</v>
      </c>
      <c r="G116" s="18">
        <f t="shared" si="585"/>
        <v>0</v>
      </c>
      <c r="H116" s="18">
        <f t="shared" si="585"/>
        <v>0</v>
      </c>
      <c r="I116" s="18">
        <f t="shared" si="585"/>
        <v>0</v>
      </c>
      <c r="J116" s="18">
        <f t="shared" si="585"/>
        <v>0</v>
      </c>
      <c r="K116" s="18">
        <f t="shared" si="585"/>
        <v>0</v>
      </c>
      <c r="L116" s="18">
        <f t="shared" si="585"/>
        <v>0</v>
      </c>
      <c r="M116" s="18">
        <f t="shared" si="585"/>
        <v>0</v>
      </c>
      <c r="N116" s="18">
        <f t="shared" si="585"/>
        <v>0</v>
      </c>
      <c r="O116" s="18">
        <f t="shared" si="585"/>
        <v>0</v>
      </c>
      <c r="P116" s="18">
        <f t="shared" si="585"/>
        <v>0</v>
      </c>
      <c r="Q116" s="18">
        <f t="shared" si="585"/>
        <v>0</v>
      </c>
      <c r="R116" s="18">
        <f t="shared" si="585"/>
        <v>0</v>
      </c>
      <c r="S116" s="18">
        <f t="shared" si="585"/>
        <v>0</v>
      </c>
      <c r="T116" s="18">
        <f t="shared" si="585"/>
        <v>0</v>
      </c>
      <c r="U116" s="18">
        <f t="shared" si="585"/>
        <v>0</v>
      </c>
      <c r="V116" s="18">
        <f t="shared" si="585"/>
        <v>0</v>
      </c>
      <c r="W116" s="18">
        <f t="shared" si="585"/>
        <v>0</v>
      </c>
      <c r="X116" s="18">
        <f t="shared" si="585"/>
        <v>0</v>
      </c>
      <c r="Y116" s="18">
        <f t="shared" si="585"/>
        <v>0</v>
      </c>
      <c r="Z116" s="19">
        <f t="shared" si="585"/>
        <v>0</v>
      </c>
      <c r="AB116" s="17" t="s">
        <v>49</v>
      </c>
      <c r="AC116" s="18">
        <f>AC107</f>
        <v>0</v>
      </c>
      <c r="AD116" s="18">
        <f t="shared" ref="AD116:AY116" si="586">AD107</f>
        <v>0.14285714285714285</v>
      </c>
      <c r="AE116" s="18">
        <f t="shared" si="586"/>
        <v>7.1428571428571425E-2</v>
      </c>
      <c r="AF116" s="18">
        <f t="shared" si="586"/>
        <v>7.1428571428571425E-2</v>
      </c>
      <c r="AG116" s="18">
        <f t="shared" si="586"/>
        <v>0</v>
      </c>
      <c r="AH116" s="18">
        <f t="shared" si="586"/>
        <v>0</v>
      </c>
      <c r="AI116" s="18">
        <f t="shared" si="586"/>
        <v>0</v>
      </c>
      <c r="AJ116" s="18">
        <f t="shared" si="586"/>
        <v>7.1428571428571425E-2</v>
      </c>
      <c r="AK116" s="18">
        <f t="shared" si="586"/>
        <v>0</v>
      </c>
      <c r="AL116" s="18">
        <f t="shared" si="586"/>
        <v>0</v>
      </c>
      <c r="AM116" s="18">
        <f t="shared" si="586"/>
        <v>0</v>
      </c>
      <c r="AN116" s="18">
        <f t="shared" si="586"/>
        <v>0</v>
      </c>
      <c r="AO116" s="18">
        <f t="shared" si="586"/>
        <v>0</v>
      </c>
      <c r="AP116" s="18">
        <f t="shared" si="586"/>
        <v>0</v>
      </c>
      <c r="AQ116" s="18">
        <f t="shared" si="586"/>
        <v>0</v>
      </c>
      <c r="AR116" s="18">
        <f t="shared" si="586"/>
        <v>0</v>
      </c>
      <c r="AS116" s="18">
        <f t="shared" si="586"/>
        <v>0</v>
      </c>
      <c r="AT116" s="18">
        <f t="shared" si="586"/>
        <v>0</v>
      </c>
      <c r="AU116" s="18">
        <f t="shared" si="586"/>
        <v>0</v>
      </c>
      <c r="AV116" s="18">
        <f t="shared" si="586"/>
        <v>0</v>
      </c>
      <c r="AW116" s="18">
        <f t="shared" si="586"/>
        <v>0</v>
      </c>
      <c r="AX116" s="18">
        <f t="shared" si="586"/>
        <v>0</v>
      </c>
      <c r="AY116" s="19">
        <f t="shared" si="586"/>
        <v>0</v>
      </c>
      <c r="BA116" s="17" t="s">
        <v>49</v>
      </c>
      <c r="BB116" s="18">
        <f>BB107</f>
        <v>0</v>
      </c>
      <c r="BC116" s="18">
        <f t="shared" ref="BC116:BX116" si="587">BC107</f>
        <v>0</v>
      </c>
      <c r="BD116" s="18">
        <f t="shared" si="587"/>
        <v>0</v>
      </c>
      <c r="BE116" s="18">
        <f t="shared" si="587"/>
        <v>0</v>
      </c>
      <c r="BF116" s="18">
        <f t="shared" si="587"/>
        <v>0</v>
      </c>
      <c r="BG116" s="18">
        <f t="shared" si="587"/>
        <v>0</v>
      </c>
      <c r="BH116" s="18">
        <f t="shared" si="587"/>
        <v>0</v>
      </c>
      <c r="BI116" s="18">
        <f t="shared" si="587"/>
        <v>0</v>
      </c>
      <c r="BJ116" s="18">
        <f t="shared" si="587"/>
        <v>0</v>
      </c>
      <c r="BK116" s="18">
        <f t="shared" si="587"/>
        <v>0</v>
      </c>
      <c r="BL116" s="18">
        <f t="shared" si="587"/>
        <v>0</v>
      </c>
      <c r="BM116" s="18">
        <f t="shared" si="587"/>
        <v>0</v>
      </c>
      <c r="BN116" s="18">
        <f t="shared" si="587"/>
        <v>0</v>
      </c>
      <c r="BO116" s="18">
        <f t="shared" si="587"/>
        <v>0</v>
      </c>
      <c r="BP116" s="18">
        <f t="shared" si="587"/>
        <v>0</v>
      </c>
      <c r="BQ116" s="18">
        <f t="shared" si="587"/>
        <v>0</v>
      </c>
      <c r="BR116" s="18">
        <f t="shared" si="587"/>
        <v>0</v>
      </c>
      <c r="BS116" s="18">
        <f t="shared" si="587"/>
        <v>0</v>
      </c>
      <c r="BT116" s="18">
        <f t="shared" si="587"/>
        <v>0</v>
      </c>
      <c r="BU116" s="18">
        <f t="shared" si="587"/>
        <v>0</v>
      </c>
      <c r="BV116" s="18">
        <f t="shared" si="587"/>
        <v>0</v>
      </c>
      <c r="BW116" s="18">
        <f t="shared" si="587"/>
        <v>0</v>
      </c>
      <c r="BX116" s="19">
        <f t="shared" si="587"/>
        <v>0</v>
      </c>
      <c r="BZ116" s="17" t="s">
        <v>49</v>
      </c>
      <c r="CA116" s="18">
        <f>CA107</f>
        <v>0</v>
      </c>
      <c r="CB116" s="18">
        <f t="shared" ref="CB116:CW116" si="588">CB107</f>
        <v>0</v>
      </c>
      <c r="CC116" s="18">
        <f t="shared" si="588"/>
        <v>0</v>
      </c>
      <c r="CD116" s="18">
        <f t="shared" si="588"/>
        <v>0</v>
      </c>
      <c r="CE116" s="18">
        <f t="shared" si="588"/>
        <v>0</v>
      </c>
      <c r="CF116" s="18">
        <f t="shared" si="588"/>
        <v>0</v>
      </c>
      <c r="CG116" s="18">
        <f t="shared" si="588"/>
        <v>7.1428571428571425E-2</v>
      </c>
      <c r="CH116" s="18">
        <f t="shared" si="588"/>
        <v>0.14285714285714285</v>
      </c>
      <c r="CI116" s="18">
        <f t="shared" si="588"/>
        <v>0</v>
      </c>
      <c r="CJ116" s="18">
        <f t="shared" si="588"/>
        <v>0</v>
      </c>
      <c r="CK116" s="18">
        <f t="shared" si="588"/>
        <v>0</v>
      </c>
      <c r="CL116" s="18">
        <f t="shared" si="588"/>
        <v>0</v>
      </c>
      <c r="CM116" s="18">
        <f t="shared" si="588"/>
        <v>0</v>
      </c>
      <c r="CN116" s="18">
        <f t="shared" si="588"/>
        <v>0</v>
      </c>
      <c r="CO116" s="18">
        <f t="shared" si="588"/>
        <v>0</v>
      </c>
      <c r="CP116" s="18">
        <f t="shared" si="588"/>
        <v>0</v>
      </c>
      <c r="CQ116" s="18">
        <f t="shared" si="588"/>
        <v>0</v>
      </c>
      <c r="CR116" s="18">
        <f t="shared" si="588"/>
        <v>7.1428571428571425E-2</v>
      </c>
      <c r="CS116" s="18">
        <f t="shared" si="588"/>
        <v>0.14285714285714285</v>
      </c>
      <c r="CT116" s="18">
        <f t="shared" si="588"/>
        <v>0.14285714285714285</v>
      </c>
      <c r="CU116" s="18">
        <f t="shared" si="588"/>
        <v>0.14285714285714285</v>
      </c>
      <c r="CV116" s="18">
        <f t="shared" si="588"/>
        <v>0.21428571428571427</v>
      </c>
      <c r="CW116" s="19">
        <f t="shared" si="588"/>
        <v>0.7142857142857143</v>
      </c>
      <c r="CY116" s="17" t="s">
        <v>49</v>
      </c>
      <c r="CZ116" s="18">
        <f>CZ107</f>
        <v>0.21428571428571427</v>
      </c>
      <c r="DA116" s="18">
        <f t="shared" ref="DA116:DV116" si="589">DA107</f>
        <v>0</v>
      </c>
      <c r="DB116" s="18">
        <f t="shared" si="589"/>
        <v>0</v>
      </c>
      <c r="DC116" s="18">
        <f t="shared" si="589"/>
        <v>0</v>
      </c>
      <c r="DD116" s="18">
        <f t="shared" si="589"/>
        <v>0</v>
      </c>
      <c r="DE116" s="18">
        <f t="shared" si="589"/>
        <v>0</v>
      </c>
      <c r="DF116" s="18">
        <f t="shared" si="589"/>
        <v>0</v>
      </c>
      <c r="DG116" s="18">
        <f t="shared" si="589"/>
        <v>0</v>
      </c>
      <c r="DH116" s="18">
        <f t="shared" si="589"/>
        <v>0.21428571428571427</v>
      </c>
      <c r="DI116" s="18">
        <f t="shared" si="589"/>
        <v>0.21428571428571427</v>
      </c>
      <c r="DJ116" s="18">
        <f t="shared" si="589"/>
        <v>0.2857142857142857</v>
      </c>
      <c r="DK116" s="18">
        <f t="shared" si="589"/>
        <v>0</v>
      </c>
      <c r="DL116" s="18">
        <f t="shared" si="589"/>
        <v>0</v>
      </c>
      <c r="DM116" s="18">
        <f t="shared" si="589"/>
        <v>0</v>
      </c>
      <c r="DN116" s="18">
        <f t="shared" si="589"/>
        <v>0</v>
      </c>
      <c r="DO116" s="18">
        <f t="shared" si="589"/>
        <v>0</v>
      </c>
      <c r="DP116" s="18">
        <f t="shared" si="589"/>
        <v>0</v>
      </c>
      <c r="DQ116" s="18">
        <f t="shared" si="589"/>
        <v>0.14285714285714285</v>
      </c>
      <c r="DR116" s="18">
        <f t="shared" si="589"/>
        <v>0.21428571428571427</v>
      </c>
      <c r="DS116" s="18">
        <f t="shared" si="589"/>
        <v>0</v>
      </c>
      <c r="DT116" s="18">
        <f t="shared" si="589"/>
        <v>0</v>
      </c>
      <c r="DU116" s="18">
        <f t="shared" si="589"/>
        <v>0</v>
      </c>
      <c r="DV116" s="19">
        <f t="shared" si="589"/>
        <v>0.42857142857142855</v>
      </c>
      <c r="DX116" s="50" t="s">
        <v>49</v>
      </c>
      <c r="DY116" s="51">
        <f>DY107</f>
        <v>0</v>
      </c>
      <c r="DZ116" s="51">
        <f t="shared" ref="DZ116:EU116" si="590">DZ107</f>
        <v>0</v>
      </c>
      <c r="EA116" s="51">
        <f t="shared" si="590"/>
        <v>0</v>
      </c>
      <c r="EB116" s="51">
        <f t="shared" si="590"/>
        <v>0</v>
      </c>
      <c r="EC116" s="51">
        <f t="shared" si="590"/>
        <v>0</v>
      </c>
      <c r="ED116" s="51">
        <f t="shared" si="590"/>
        <v>0.8571428571428571</v>
      </c>
      <c r="EE116" s="51">
        <f t="shared" si="590"/>
        <v>0.42857142857142855</v>
      </c>
      <c r="EF116" s="51">
        <f t="shared" si="590"/>
        <v>0.5714285714285714</v>
      </c>
      <c r="EG116" s="51">
        <f t="shared" si="590"/>
        <v>0</v>
      </c>
      <c r="EH116" s="51">
        <f t="shared" si="590"/>
        <v>1.2857142857142858</v>
      </c>
      <c r="EI116" s="51">
        <f t="shared" si="590"/>
        <v>0</v>
      </c>
      <c r="EJ116" s="51">
        <f t="shared" si="590"/>
        <v>0</v>
      </c>
      <c r="EK116" s="51">
        <f t="shared" si="590"/>
        <v>0.42857142857142855</v>
      </c>
      <c r="EL116" s="51">
        <f t="shared" si="590"/>
        <v>0.7142857142857143</v>
      </c>
      <c r="EM116" s="51">
        <f t="shared" si="590"/>
        <v>1.4285714285714286</v>
      </c>
      <c r="EN116" s="51">
        <f t="shared" si="590"/>
        <v>1.7142857142857142</v>
      </c>
      <c r="EO116" s="51">
        <f t="shared" si="590"/>
        <v>0</v>
      </c>
      <c r="EP116" s="51">
        <f t="shared" si="590"/>
        <v>0</v>
      </c>
      <c r="EQ116" s="51">
        <f t="shared" si="590"/>
        <v>0</v>
      </c>
      <c r="ER116" s="51">
        <f t="shared" si="590"/>
        <v>0</v>
      </c>
      <c r="ES116" s="51">
        <f t="shared" si="590"/>
        <v>0.8571428571428571</v>
      </c>
      <c r="ET116" s="51">
        <f t="shared" si="590"/>
        <v>0.8571428571428571</v>
      </c>
      <c r="EU116" s="52">
        <f t="shared" si="590"/>
        <v>0</v>
      </c>
      <c r="EW116" s="17" t="s">
        <v>49</v>
      </c>
      <c r="EX116" s="18">
        <f>EX107</f>
        <v>0</v>
      </c>
      <c r="EY116" s="18">
        <f t="shared" ref="EY116:FT116" si="591">EY107</f>
        <v>0</v>
      </c>
      <c r="EZ116" s="18">
        <f t="shared" si="591"/>
        <v>0</v>
      </c>
      <c r="FA116" s="18">
        <f t="shared" si="591"/>
        <v>0</v>
      </c>
      <c r="FB116" s="18">
        <f t="shared" si="591"/>
        <v>0</v>
      </c>
      <c r="FC116" s="18">
        <f t="shared" si="591"/>
        <v>0</v>
      </c>
      <c r="FD116" s="18">
        <f t="shared" si="591"/>
        <v>0</v>
      </c>
      <c r="FE116" s="18">
        <f t="shared" si="591"/>
        <v>0</v>
      </c>
      <c r="FF116" s="18">
        <f t="shared" si="591"/>
        <v>0</v>
      </c>
      <c r="FG116" s="18">
        <f t="shared" si="591"/>
        <v>0</v>
      </c>
      <c r="FH116" s="18">
        <f t="shared" si="591"/>
        <v>0</v>
      </c>
      <c r="FI116" s="18">
        <f t="shared" si="591"/>
        <v>0</v>
      </c>
      <c r="FJ116" s="18">
        <f t="shared" si="591"/>
        <v>0</v>
      </c>
      <c r="FK116" s="18">
        <f t="shared" si="591"/>
        <v>0</v>
      </c>
      <c r="FL116" s="18">
        <f t="shared" si="591"/>
        <v>0</v>
      </c>
      <c r="FM116" s="18">
        <f t="shared" si="591"/>
        <v>0</v>
      </c>
      <c r="FN116" s="18">
        <f t="shared" si="591"/>
        <v>0</v>
      </c>
      <c r="FO116" s="18">
        <f t="shared" si="591"/>
        <v>0</v>
      </c>
      <c r="FP116" s="18">
        <f t="shared" si="591"/>
        <v>0</v>
      </c>
      <c r="FQ116" s="18">
        <f t="shared" si="591"/>
        <v>0</v>
      </c>
      <c r="FR116" s="18">
        <f t="shared" si="591"/>
        <v>0</v>
      </c>
      <c r="FS116" s="18">
        <f t="shared" si="591"/>
        <v>0</v>
      </c>
      <c r="FT116" s="19">
        <f t="shared" si="591"/>
        <v>0</v>
      </c>
      <c r="FV116" s="17" t="s">
        <v>49</v>
      </c>
      <c r="FW116" s="18">
        <f>FW107</f>
        <v>0</v>
      </c>
      <c r="FX116" s="18">
        <f t="shared" ref="FX116:GS116" si="592">FX107</f>
        <v>0.14285714285714285</v>
      </c>
      <c r="FY116" s="18">
        <f t="shared" si="592"/>
        <v>0.35714285714285715</v>
      </c>
      <c r="FZ116" s="18">
        <f t="shared" si="592"/>
        <v>0</v>
      </c>
      <c r="GA116" s="18">
        <f t="shared" si="592"/>
        <v>0</v>
      </c>
      <c r="GB116" s="18">
        <f t="shared" si="592"/>
        <v>0</v>
      </c>
      <c r="GC116" s="18">
        <f t="shared" si="592"/>
        <v>0.14285714285714285</v>
      </c>
      <c r="GD116" s="18">
        <f t="shared" si="592"/>
        <v>0</v>
      </c>
      <c r="GE116" s="18">
        <f t="shared" si="592"/>
        <v>0.14285714285714285</v>
      </c>
      <c r="GF116" s="18">
        <f t="shared" si="592"/>
        <v>0</v>
      </c>
      <c r="GG116" s="18">
        <f t="shared" si="592"/>
        <v>0</v>
      </c>
      <c r="GH116" s="18">
        <f t="shared" si="592"/>
        <v>0.21428571428571427</v>
      </c>
      <c r="GI116" s="18">
        <f t="shared" si="592"/>
        <v>0.21428571428571427</v>
      </c>
      <c r="GJ116" s="18">
        <f t="shared" si="592"/>
        <v>0</v>
      </c>
      <c r="GK116" s="18">
        <f t="shared" si="592"/>
        <v>0</v>
      </c>
      <c r="GL116" s="18">
        <f t="shared" si="592"/>
        <v>0</v>
      </c>
      <c r="GM116" s="18">
        <f t="shared" si="592"/>
        <v>0</v>
      </c>
      <c r="GN116" s="18">
        <f t="shared" si="592"/>
        <v>0</v>
      </c>
      <c r="GO116" s="18">
        <f t="shared" si="592"/>
        <v>0</v>
      </c>
      <c r="GP116" s="18">
        <f t="shared" si="592"/>
        <v>0.14285714285714285</v>
      </c>
      <c r="GQ116" s="18">
        <f t="shared" si="592"/>
        <v>0</v>
      </c>
      <c r="GR116" s="18">
        <f t="shared" si="592"/>
        <v>0</v>
      </c>
      <c r="GS116" s="19">
        <f t="shared" si="592"/>
        <v>0.21428571428571427</v>
      </c>
      <c r="GU116" s="17" t="s">
        <v>49</v>
      </c>
      <c r="GV116" s="18">
        <f>GV107</f>
        <v>0</v>
      </c>
      <c r="GW116" s="18">
        <f t="shared" ref="GW116:HR116" si="593">GW107</f>
        <v>0</v>
      </c>
      <c r="GX116" s="18">
        <f t="shared" si="593"/>
        <v>0</v>
      </c>
      <c r="GY116" s="18">
        <f t="shared" si="593"/>
        <v>0</v>
      </c>
      <c r="GZ116" s="18">
        <f t="shared" si="593"/>
        <v>0</v>
      </c>
      <c r="HA116" s="18">
        <f t="shared" si="593"/>
        <v>0</v>
      </c>
      <c r="HB116" s="18">
        <f t="shared" si="593"/>
        <v>0</v>
      </c>
      <c r="HC116" s="18">
        <f t="shared" si="593"/>
        <v>0</v>
      </c>
      <c r="HD116" s="18">
        <f t="shared" si="593"/>
        <v>0</v>
      </c>
      <c r="HE116" s="18">
        <f t="shared" si="593"/>
        <v>0</v>
      </c>
      <c r="HF116" s="18">
        <f t="shared" si="593"/>
        <v>0</v>
      </c>
      <c r="HG116" s="18">
        <f t="shared" si="593"/>
        <v>0</v>
      </c>
      <c r="HH116" s="18">
        <f t="shared" si="593"/>
        <v>0</v>
      </c>
      <c r="HI116" s="18">
        <f t="shared" si="593"/>
        <v>0</v>
      </c>
      <c r="HJ116" s="18">
        <f t="shared" si="593"/>
        <v>0</v>
      </c>
      <c r="HK116" s="18">
        <f t="shared" si="593"/>
        <v>0</v>
      </c>
      <c r="HL116" s="18">
        <f t="shared" si="593"/>
        <v>0</v>
      </c>
      <c r="HM116" s="18">
        <f t="shared" si="593"/>
        <v>0</v>
      </c>
      <c r="HN116" s="18">
        <f t="shared" si="593"/>
        <v>0</v>
      </c>
      <c r="HO116" s="18">
        <f t="shared" si="593"/>
        <v>0</v>
      </c>
      <c r="HP116" s="18">
        <f t="shared" si="593"/>
        <v>0</v>
      </c>
      <c r="HQ116" s="18">
        <f t="shared" si="593"/>
        <v>0</v>
      </c>
      <c r="HR116" s="19">
        <f t="shared" si="593"/>
        <v>0</v>
      </c>
      <c r="HT116" s="17" t="s">
        <v>49</v>
      </c>
      <c r="HU116" s="18">
        <f>HU107</f>
        <v>0</v>
      </c>
      <c r="HV116" s="18">
        <f t="shared" ref="HV116:IQ116" si="594">HV107</f>
        <v>0.5</v>
      </c>
      <c r="HW116" s="18">
        <f t="shared" si="594"/>
        <v>0.42857142857142855</v>
      </c>
      <c r="HX116" s="18">
        <f t="shared" si="594"/>
        <v>0</v>
      </c>
      <c r="HY116" s="18">
        <f t="shared" si="594"/>
        <v>0</v>
      </c>
      <c r="HZ116" s="18">
        <f t="shared" si="594"/>
        <v>0</v>
      </c>
      <c r="IA116" s="18">
        <f t="shared" si="594"/>
        <v>0</v>
      </c>
      <c r="IB116" s="18">
        <f t="shared" si="594"/>
        <v>0</v>
      </c>
      <c r="IC116" s="18">
        <f t="shared" si="594"/>
        <v>0</v>
      </c>
      <c r="ID116" s="18">
        <f t="shared" si="594"/>
        <v>0</v>
      </c>
      <c r="IE116" s="18">
        <f t="shared" si="594"/>
        <v>0</v>
      </c>
      <c r="IF116" s="18">
        <f t="shared" si="594"/>
        <v>0</v>
      </c>
      <c r="IG116" s="18">
        <f t="shared" si="594"/>
        <v>0</v>
      </c>
      <c r="IH116" s="18">
        <f t="shared" si="594"/>
        <v>0</v>
      </c>
      <c r="II116" s="18">
        <f t="shared" si="594"/>
        <v>0</v>
      </c>
      <c r="IJ116" s="18">
        <f t="shared" si="594"/>
        <v>0</v>
      </c>
      <c r="IK116" s="18">
        <f t="shared" si="594"/>
        <v>0</v>
      </c>
      <c r="IL116" s="18">
        <f t="shared" si="594"/>
        <v>0</v>
      </c>
      <c r="IM116" s="18">
        <f t="shared" si="594"/>
        <v>0</v>
      </c>
      <c r="IN116" s="18">
        <f t="shared" si="594"/>
        <v>0</v>
      </c>
      <c r="IO116" s="18">
        <f t="shared" si="594"/>
        <v>0</v>
      </c>
      <c r="IP116" s="18">
        <f t="shared" si="594"/>
        <v>0</v>
      </c>
      <c r="IQ116" s="19">
        <f t="shared" si="594"/>
        <v>0</v>
      </c>
      <c r="IS116" s="17" t="s">
        <v>49</v>
      </c>
      <c r="IT116" s="18">
        <f>IT107</f>
        <v>0</v>
      </c>
      <c r="IU116" s="18">
        <f t="shared" ref="IU116:JP116" si="595">IU107</f>
        <v>0</v>
      </c>
      <c r="IV116" s="18">
        <f t="shared" si="595"/>
        <v>0</v>
      </c>
      <c r="IW116" s="18">
        <f t="shared" si="595"/>
        <v>0</v>
      </c>
      <c r="IX116" s="18">
        <f t="shared" si="595"/>
        <v>0</v>
      </c>
      <c r="IY116" s="18">
        <f t="shared" si="595"/>
        <v>0</v>
      </c>
      <c r="IZ116" s="18">
        <f t="shared" si="595"/>
        <v>0</v>
      </c>
      <c r="JA116" s="18">
        <f t="shared" si="595"/>
        <v>0</v>
      </c>
      <c r="JB116" s="18">
        <f t="shared" si="595"/>
        <v>0</v>
      </c>
      <c r="JC116" s="18">
        <f t="shared" si="595"/>
        <v>0</v>
      </c>
      <c r="JD116" s="18">
        <f t="shared" si="595"/>
        <v>0</v>
      </c>
      <c r="JE116" s="18">
        <f t="shared" si="595"/>
        <v>0</v>
      </c>
      <c r="JF116" s="18">
        <f t="shared" si="595"/>
        <v>0</v>
      </c>
      <c r="JG116" s="18">
        <f t="shared" si="595"/>
        <v>0</v>
      </c>
      <c r="JH116" s="18">
        <f t="shared" si="595"/>
        <v>0</v>
      </c>
      <c r="JI116" s="18">
        <f t="shared" si="595"/>
        <v>0</v>
      </c>
      <c r="JJ116" s="18">
        <f t="shared" si="595"/>
        <v>0</v>
      </c>
      <c r="JK116" s="18">
        <f t="shared" si="595"/>
        <v>0</v>
      </c>
      <c r="JL116" s="18">
        <f t="shared" si="595"/>
        <v>0</v>
      </c>
      <c r="JM116" s="18">
        <f t="shared" si="595"/>
        <v>0</v>
      </c>
      <c r="JN116" s="18">
        <f t="shared" si="595"/>
        <v>0</v>
      </c>
      <c r="JO116" s="18">
        <f t="shared" si="595"/>
        <v>0</v>
      </c>
      <c r="JP116" s="19">
        <f t="shared" si="595"/>
        <v>0</v>
      </c>
      <c r="JR116" s="17" t="s">
        <v>49</v>
      </c>
      <c r="JS116" s="18">
        <f>JS107</f>
        <v>0</v>
      </c>
      <c r="JT116" s="18">
        <f t="shared" ref="JT116:KO116" si="596">JT107</f>
        <v>0</v>
      </c>
      <c r="JU116" s="18">
        <f t="shared" si="596"/>
        <v>0</v>
      </c>
      <c r="JV116" s="18">
        <f t="shared" si="596"/>
        <v>0</v>
      </c>
      <c r="JW116" s="18">
        <f t="shared" si="596"/>
        <v>0</v>
      </c>
      <c r="JX116" s="18">
        <f t="shared" si="596"/>
        <v>0</v>
      </c>
      <c r="JY116" s="18">
        <f t="shared" si="596"/>
        <v>0</v>
      </c>
      <c r="JZ116" s="18">
        <f t="shared" si="596"/>
        <v>0</v>
      </c>
      <c r="KA116" s="18">
        <f t="shared" si="596"/>
        <v>0</v>
      </c>
      <c r="KB116" s="18">
        <f t="shared" si="596"/>
        <v>0</v>
      </c>
      <c r="KC116" s="18">
        <f t="shared" si="596"/>
        <v>0</v>
      </c>
      <c r="KD116" s="18">
        <f t="shared" si="596"/>
        <v>0</v>
      </c>
      <c r="KE116" s="18">
        <f t="shared" si="596"/>
        <v>0</v>
      </c>
      <c r="KF116" s="18">
        <f t="shared" si="596"/>
        <v>0</v>
      </c>
      <c r="KG116" s="18">
        <f t="shared" si="596"/>
        <v>0</v>
      </c>
      <c r="KH116" s="18">
        <f t="shared" si="596"/>
        <v>0</v>
      </c>
      <c r="KI116" s="18">
        <f t="shared" si="596"/>
        <v>0</v>
      </c>
      <c r="KJ116" s="18">
        <f t="shared" si="596"/>
        <v>0</v>
      </c>
      <c r="KK116" s="18">
        <f t="shared" si="596"/>
        <v>0</v>
      </c>
      <c r="KL116" s="18">
        <f t="shared" si="596"/>
        <v>0</v>
      </c>
      <c r="KM116" s="18">
        <f t="shared" si="596"/>
        <v>0</v>
      </c>
      <c r="KN116" s="18">
        <f t="shared" si="596"/>
        <v>0</v>
      </c>
      <c r="KO116" s="19">
        <f t="shared" si="596"/>
        <v>0</v>
      </c>
      <c r="KQ116" s="17" t="s">
        <v>49</v>
      </c>
      <c r="KR116" s="18">
        <f>KR107</f>
        <v>0</v>
      </c>
      <c r="KS116" s="18">
        <f t="shared" ref="KS116:LN116" si="597">KS107</f>
        <v>0</v>
      </c>
      <c r="KT116" s="18">
        <f t="shared" si="597"/>
        <v>0</v>
      </c>
      <c r="KU116" s="18">
        <f t="shared" si="597"/>
        <v>0</v>
      </c>
      <c r="KV116" s="18">
        <f t="shared" si="597"/>
        <v>0</v>
      </c>
      <c r="KW116" s="18">
        <f t="shared" si="597"/>
        <v>0</v>
      </c>
      <c r="KX116" s="18">
        <f t="shared" si="597"/>
        <v>0</v>
      </c>
      <c r="KY116" s="18">
        <f t="shared" si="597"/>
        <v>0</v>
      </c>
      <c r="KZ116" s="18">
        <f t="shared" si="597"/>
        <v>0</v>
      </c>
      <c r="LA116" s="18">
        <f t="shared" si="597"/>
        <v>0</v>
      </c>
      <c r="LB116" s="18">
        <f t="shared" si="597"/>
        <v>0</v>
      </c>
      <c r="LC116" s="18">
        <f t="shared" si="597"/>
        <v>0</v>
      </c>
      <c r="LD116" s="18">
        <f t="shared" si="597"/>
        <v>0</v>
      </c>
      <c r="LE116" s="18">
        <f t="shared" si="597"/>
        <v>0</v>
      </c>
      <c r="LF116" s="18">
        <f t="shared" si="597"/>
        <v>0</v>
      </c>
      <c r="LG116" s="18">
        <f t="shared" si="597"/>
        <v>0</v>
      </c>
      <c r="LH116" s="18">
        <f t="shared" si="597"/>
        <v>0</v>
      </c>
      <c r="LI116" s="18">
        <f t="shared" si="597"/>
        <v>0</v>
      </c>
      <c r="LJ116" s="18">
        <f t="shared" si="597"/>
        <v>0</v>
      </c>
      <c r="LK116" s="18">
        <f t="shared" si="597"/>
        <v>0</v>
      </c>
      <c r="LL116" s="18">
        <f t="shared" si="597"/>
        <v>0</v>
      </c>
      <c r="LM116" s="18">
        <f t="shared" si="597"/>
        <v>0</v>
      </c>
      <c r="LN116" s="19">
        <f t="shared" si="597"/>
        <v>0</v>
      </c>
      <c r="LP116" s="17" t="s">
        <v>49</v>
      </c>
      <c r="LQ116" s="18">
        <f>LQ107</f>
        <v>0</v>
      </c>
      <c r="LR116" s="18">
        <f t="shared" ref="LR116:MM116" si="598">LR107</f>
        <v>0</v>
      </c>
      <c r="LS116" s="18">
        <f t="shared" si="598"/>
        <v>0</v>
      </c>
      <c r="LT116" s="18">
        <f t="shared" si="598"/>
        <v>0</v>
      </c>
      <c r="LU116" s="18">
        <f t="shared" si="598"/>
        <v>0</v>
      </c>
      <c r="LV116" s="18">
        <f t="shared" si="598"/>
        <v>0</v>
      </c>
      <c r="LW116" s="18">
        <f t="shared" si="598"/>
        <v>0</v>
      </c>
      <c r="LX116" s="18">
        <f t="shared" si="598"/>
        <v>0</v>
      </c>
      <c r="LY116" s="18">
        <f t="shared" si="598"/>
        <v>0</v>
      </c>
      <c r="LZ116" s="18">
        <f t="shared" si="598"/>
        <v>0</v>
      </c>
      <c r="MA116" s="18">
        <f t="shared" si="598"/>
        <v>0</v>
      </c>
      <c r="MB116" s="18">
        <f t="shared" si="598"/>
        <v>0</v>
      </c>
      <c r="MC116" s="18">
        <f t="shared" si="598"/>
        <v>0</v>
      </c>
      <c r="MD116" s="18">
        <f t="shared" si="598"/>
        <v>0</v>
      </c>
      <c r="ME116" s="18">
        <f t="shared" si="598"/>
        <v>0</v>
      </c>
      <c r="MF116" s="18">
        <f t="shared" si="598"/>
        <v>0</v>
      </c>
      <c r="MG116" s="18">
        <f t="shared" si="598"/>
        <v>0</v>
      </c>
      <c r="MH116" s="18">
        <f t="shared" si="598"/>
        <v>0</v>
      </c>
      <c r="MI116" s="18">
        <f t="shared" si="598"/>
        <v>0</v>
      </c>
      <c r="MJ116" s="18">
        <f t="shared" si="598"/>
        <v>0</v>
      </c>
      <c r="MK116" s="18">
        <f t="shared" si="598"/>
        <v>0</v>
      </c>
      <c r="ML116" s="18">
        <f t="shared" si="598"/>
        <v>0</v>
      </c>
      <c r="MM116" s="19">
        <f t="shared" si="598"/>
        <v>0</v>
      </c>
      <c r="MO116" s="17" t="s">
        <v>49</v>
      </c>
      <c r="MP116" s="18">
        <f>MP107</f>
        <v>0</v>
      </c>
      <c r="MQ116" s="18">
        <f t="shared" ref="MQ116:NL116" si="599">MQ107</f>
        <v>0</v>
      </c>
      <c r="MR116" s="18">
        <f t="shared" si="599"/>
        <v>0</v>
      </c>
      <c r="MS116" s="18">
        <f t="shared" si="599"/>
        <v>0</v>
      </c>
      <c r="MT116" s="18">
        <f t="shared" si="599"/>
        <v>0</v>
      </c>
      <c r="MU116" s="18">
        <f t="shared" si="599"/>
        <v>0</v>
      </c>
      <c r="MV116" s="18">
        <f t="shared" si="599"/>
        <v>0</v>
      </c>
      <c r="MW116" s="18">
        <f t="shared" si="599"/>
        <v>0</v>
      </c>
      <c r="MX116" s="18">
        <f t="shared" si="599"/>
        <v>0</v>
      </c>
      <c r="MY116" s="18">
        <f t="shared" si="599"/>
        <v>0</v>
      </c>
      <c r="MZ116" s="18">
        <f t="shared" si="599"/>
        <v>0</v>
      </c>
      <c r="NA116" s="18">
        <f t="shared" si="599"/>
        <v>0</v>
      </c>
      <c r="NB116" s="18">
        <f t="shared" si="599"/>
        <v>0</v>
      </c>
      <c r="NC116" s="18">
        <f t="shared" si="599"/>
        <v>0</v>
      </c>
      <c r="ND116" s="18">
        <f t="shared" si="599"/>
        <v>0</v>
      </c>
      <c r="NE116" s="18">
        <f t="shared" si="599"/>
        <v>0</v>
      </c>
      <c r="NF116" s="18">
        <f t="shared" si="599"/>
        <v>0</v>
      </c>
      <c r="NG116" s="18">
        <f t="shared" si="599"/>
        <v>0</v>
      </c>
      <c r="NH116" s="18">
        <f t="shared" si="599"/>
        <v>0</v>
      </c>
      <c r="NI116" s="18">
        <f t="shared" si="599"/>
        <v>0</v>
      </c>
      <c r="NJ116" s="18">
        <f t="shared" si="599"/>
        <v>0</v>
      </c>
      <c r="NK116" s="18">
        <f t="shared" si="599"/>
        <v>0</v>
      </c>
      <c r="NL116" s="19">
        <f t="shared" si="599"/>
        <v>0</v>
      </c>
    </row>
    <row r="118" spans="3:376" ht="15" thickBot="1" x14ac:dyDescent="0.35"/>
    <row r="119" spans="3:376" x14ac:dyDescent="0.3">
      <c r="C119" s="11" t="s">
        <v>51</v>
      </c>
      <c r="D119" s="12" t="s">
        <v>15</v>
      </c>
      <c r="E119" s="12" t="s">
        <v>16</v>
      </c>
      <c r="F119" s="13" t="s">
        <v>17</v>
      </c>
      <c r="G119" s="13" t="s">
        <v>18</v>
      </c>
      <c r="H119" s="13" t="s">
        <v>19</v>
      </c>
      <c r="I119" s="13" t="s">
        <v>20</v>
      </c>
      <c r="J119" s="12" t="s">
        <v>21</v>
      </c>
      <c r="K119" s="13" t="s">
        <v>22</v>
      </c>
      <c r="L119" s="13" t="s">
        <v>23</v>
      </c>
      <c r="M119" s="12" t="s">
        <v>24</v>
      </c>
      <c r="N119" s="13" t="s">
        <v>25</v>
      </c>
      <c r="O119" s="13" t="s">
        <v>26</v>
      </c>
      <c r="P119" s="12" t="s">
        <v>27</v>
      </c>
      <c r="Q119" s="13" t="s">
        <v>28</v>
      </c>
      <c r="R119" s="13" t="s">
        <v>29</v>
      </c>
      <c r="S119" s="12" t="s">
        <v>30</v>
      </c>
      <c r="T119" s="13" t="s">
        <v>31</v>
      </c>
      <c r="U119" s="13" t="s">
        <v>32</v>
      </c>
      <c r="V119" s="12" t="s">
        <v>33</v>
      </c>
      <c r="W119" s="13" t="s">
        <v>34</v>
      </c>
      <c r="X119" s="12" t="s">
        <v>35</v>
      </c>
      <c r="Y119" s="13" t="s">
        <v>36</v>
      </c>
      <c r="Z119" s="14" t="s">
        <v>37</v>
      </c>
      <c r="AB119" s="11" t="s">
        <v>51</v>
      </c>
      <c r="AC119" s="12" t="s">
        <v>15</v>
      </c>
      <c r="AD119" s="12" t="s">
        <v>16</v>
      </c>
      <c r="AE119" s="13" t="s">
        <v>17</v>
      </c>
      <c r="AF119" s="13" t="s">
        <v>18</v>
      </c>
      <c r="AG119" s="13" t="s">
        <v>19</v>
      </c>
      <c r="AH119" s="13" t="s">
        <v>20</v>
      </c>
      <c r="AI119" s="12" t="s">
        <v>21</v>
      </c>
      <c r="AJ119" s="13" t="s">
        <v>22</v>
      </c>
      <c r="AK119" s="13" t="s">
        <v>23</v>
      </c>
      <c r="AL119" s="12" t="s">
        <v>24</v>
      </c>
      <c r="AM119" s="13" t="s">
        <v>25</v>
      </c>
      <c r="AN119" s="13" t="s">
        <v>26</v>
      </c>
      <c r="AO119" s="12" t="s">
        <v>27</v>
      </c>
      <c r="AP119" s="13" t="s">
        <v>28</v>
      </c>
      <c r="AQ119" s="13" t="s">
        <v>29</v>
      </c>
      <c r="AR119" s="12" t="s">
        <v>30</v>
      </c>
      <c r="AS119" s="13" t="s">
        <v>31</v>
      </c>
      <c r="AT119" s="13" t="s">
        <v>32</v>
      </c>
      <c r="AU119" s="12" t="s">
        <v>33</v>
      </c>
      <c r="AV119" s="13" t="s">
        <v>34</v>
      </c>
      <c r="AW119" s="12" t="s">
        <v>35</v>
      </c>
      <c r="AX119" s="13" t="s">
        <v>36</v>
      </c>
      <c r="AY119" s="14" t="s">
        <v>37</v>
      </c>
      <c r="BA119" s="11" t="s">
        <v>51</v>
      </c>
      <c r="BB119" s="12" t="s">
        <v>15</v>
      </c>
      <c r="BC119" s="12" t="s">
        <v>16</v>
      </c>
      <c r="BD119" s="13" t="s">
        <v>17</v>
      </c>
      <c r="BE119" s="13" t="s">
        <v>18</v>
      </c>
      <c r="BF119" s="13" t="s">
        <v>19</v>
      </c>
      <c r="BG119" s="13" t="s">
        <v>20</v>
      </c>
      <c r="BH119" s="12" t="s">
        <v>21</v>
      </c>
      <c r="BI119" s="13" t="s">
        <v>22</v>
      </c>
      <c r="BJ119" s="13" t="s">
        <v>23</v>
      </c>
      <c r="BK119" s="12" t="s">
        <v>24</v>
      </c>
      <c r="BL119" s="13" t="s">
        <v>25</v>
      </c>
      <c r="BM119" s="13" t="s">
        <v>26</v>
      </c>
      <c r="BN119" s="12" t="s">
        <v>27</v>
      </c>
      <c r="BO119" s="13" t="s">
        <v>28</v>
      </c>
      <c r="BP119" s="13" t="s">
        <v>29</v>
      </c>
      <c r="BQ119" s="12" t="s">
        <v>30</v>
      </c>
      <c r="BR119" s="13" t="s">
        <v>31</v>
      </c>
      <c r="BS119" s="13" t="s">
        <v>32</v>
      </c>
      <c r="BT119" s="12" t="s">
        <v>33</v>
      </c>
      <c r="BU119" s="13" t="s">
        <v>34</v>
      </c>
      <c r="BV119" s="12" t="s">
        <v>35</v>
      </c>
      <c r="BW119" s="13" t="s">
        <v>36</v>
      </c>
      <c r="BX119" s="14" t="s">
        <v>37</v>
      </c>
      <c r="BZ119" s="11" t="s">
        <v>51</v>
      </c>
      <c r="CA119" s="12" t="s">
        <v>15</v>
      </c>
      <c r="CB119" s="12" t="s">
        <v>16</v>
      </c>
      <c r="CC119" s="13" t="s">
        <v>17</v>
      </c>
      <c r="CD119" s="13" t="s">
        <v>18</v>
      </c>
      <c r="CE119" s="13" t="s">
        <v>19</v>
      </c>
      <c r="CF119" s="13" t="s">
        <v>20</v>
      </c>
      <c r="CG119" s="12" t="s">
        <v>21</v>
      </c>
      <c r="CH119" s="13" t="s">
        <v>22</v>
      </c>
      <c r="CI119" s="13" t="s">
        <v>23</v>
      </c>
      <c r="CJ119" s="12" t="s">
        <v>24</v>
      </c>
      <c r="CK119" s="13" t="s">
        <v>25</v>
      </c>
      <c r="CL119" s="13" t="s">
        <v>26</v>
      </c>
      <c r="CM119" s="12" t="s">
        <v>27</v>
      </c>
      <c r="CN119" s="13" t="s">
        <v>28</v>
      </c>
      <c r="CO119" s="13" t="s">
        <v>29</v>
      </c>
      <c r="CP119" s="12" t="s">
        <v>30</v>
      </c>
      <c r="CQ119" s="13" t="s">
        <v>31</v>
      </c>
      <c r="CR119" s="13" t="s">
        <v>32</v>
      </c>
      <c r="CS119" s="12" t="s">
        <v>33</v>
      </c>
      <c r="CT119" s="13" t="s">
        <v>34</v>
      </c>
      <c r="CU119" s="12" t="s">
        <v>35</v>
      </c>
      <c r="CV119" s="13" t="s">
        <v>36</v>
      </c>
      <c r="CW119" s="14" t="s">
        <v>37</v>
      </c>
      <c r="CY119" s="11" t="s">
        <v>51</v>
      </c>
      <c r="CZ119" s="12" t="s">
        <v>15</v>
      </c>
      <c r="DA119" s="12" t="s">
        <v>16</v>
      </c>
      <c r="DB119" s="13" t="s">
        <v>17</v>
      </c>
      <c r="DC119" s="13" t="s">
        <v>18</v>
      </c>
      <c r="DD119" s="13" t="s">
        <v>19</v>
      </c>
      <c r="DE119" s="13" t="s">
        <v>20</v>
      </c>
      <c r="DF119" s="12" t="s">
        <v>21</v>
      </c>
      <c r="DG119" s="13" t="s">
        <v>22</v>
      </c>
      <c r="DH119" s="13" t="s">
        <v>23</v>
      </c>
      <c r="DI119" s="12" t="s">
        <v>24</v>
      </c>
      <c r="DJ119" s="13" t="s">
        <v>25</v>
      </c>
      <c r="DK119" s="13" t="s">
        <v>26</v>
      </c>
      <c r="DL119" s="12" t="s">
        <v>27</v>
      </c>
      <c r="DM119" s="13" t="s">
        <v>28</v>
      </c>
      <c r="DN119" s="13" t="s">
        <v>29</v>
      </c>
      <c r="DO119" s="12" t="s">
        <v>30</v>
      </c>
      <c r="DP119" s="13" t="s">
        <v>31</v>
      </c>
      <c r="DQ119" s="13" t="s">
        <v>32</v>
      </c>
      <c r="DR119" s="12" t="s">
        <v>33</v>
      </c>
      <c r="DS119" s="13" t="s">
        <v>34</v>
      </c>
      <c r="DT119" s="12" t="s">
        <v>35</v>
      </c>
      <c r="DU119" s="13" t="s">
        <v>36</v>
      </c>
      <c r="DV119" s="14" t="s">
        <v>37</v>
      </c>
      <c r="DX119" s="44" t="s">
        <v>51</v>
      </c>
      <c r="DY119" s="45" t="s">
        <v>15</v>
      </c>
      <c r="DZ119" s="45" t="s">
        <v>16</v>
      </c>
      <c r="EA119" s="46" t="s">
        <v>17</v>
      </c>
      <c r="EB119" s="46" t="s">
        <v>18</v>
      </c>
      <c r="EC119" s="46" t="s">
        <v>19</v>
      </c>
      <c r="ED119" s="46" t="s">
        <v>20</v>
      </c>
      <c r="EE119" s="45" t="s">
        <v>21</v>
      </c>
      <c r="EF119" s="46" t="s">
        <v>22</v>
      </c>
      <c r="EG119" s="46" t="s">
        <v>23</v>
      </c>
      <c r="EH119" s="45" t="s">
        <v>24</v>
      </c>
      <c r="EI119" s="46" t="s">
        <v>25</v>
      </c>
      <c r="EJ119" s="46" t="s">
        <v>26</v>
      </c>
      <c r="EK119" s="45" t="s">
        <v>27</v>
      </c>
      <c r="EL119" s="46" t="s">
        <v>28</v>
      </c>
      <c r="EM119" s="46" t="s">
        <v>29</v>
      </c>
      <c r="EN119" s="45" t="s">
        <v>30</v>
      </c>
      <c r="EO119" s="46" t="s">
        <v>31</v>
      </c>
      <c r="EP119" s="46" t="s">
        <v>32</v>
      </c>
      <c r="EQ119" s="45" t="s">
        <v>33</v>
      </c>
      <c r="ER119" s="46" t="s">
        <v>34</v>
      </c>
      <c r="ES119" s="45" t="s">
        <v>35</v>
      </c>
      <c r="ET119" s="46" t="s">
        <v>36</v>
      </c>
      <c r="EU119" s="47" t="s">
        <v>37</v>
      </c>
      <c r="EW119" s="11" t="s">
        <v>51</v>
      </c>
      <c r="EX119" s="12" t="s">
        <v>15</v>
      </c>
      <c r="EY119" s="12" t="s">
        <v>16</v>
      </c>
      <c r="EZ119" s="13" t="s">
        <v>17</v>
      </c>
      <c r="FA119" s="13" t="s">
        <v>18</v>
      </c>
      <c r="FB119" s="13" t="s">
        <v>19</v>
      </c>
      <c r="FC119" s="13" t="s">
        <v>20</v>
      </c>
      <c r="FD119" s="12" t="s">
        <v>21</v>
      </c>
      <c r="FE119" s="13" t="s">
        <v>22</v>
      </c>
      <c r="FF119" s="13" t="s">
        <v>23</v>
      </c>
      <c r="FG119" s="12" t="s">
        <v>24</v>
      </c>
      <c r="FH119" s="13" t="s">
        <v>25</v>
      </c>
      <c r="FI119" s="13" t="s">
        <v>26</v>
      </c>
      <c r="FJ119" s="12" t="s">
        <v>27</v>
      </c>
      <c r="FK119" s="13" t="s">
        <v>28</v>
      </c>
      <c r="FL119" s="13" t="s">
        <v>29</v>
      </c>
      <c r="FM119" s="12" t="s">
        <v>30</v>
      </c>
      <c r="FN119" s="13" t="s">
        <v>31</v>
      </c>
      <c r="FO119" s="13" t="s">
        <v>32</v>
      </c>
      <c r="FP119" s="12" t="s">
        <v>33</v>
      </c>
      <c r="FQ119" s="13" t="s">
        <v>34</v>
      </c>
      <c r="FR119" s="12" t="s">
        <v>35</v>
      </c>
      <c r="FS119" s="13" t="s">
        <v>36</v>
      </c>
      <c r="FT119" s="14" t="s">
        <v>37</v>
      </c>
      <c r="FV119" s="11" t="s">
        <v>51</v>
      </c>
      <c r="FW119" s="12" t="s">
        <v>15</v>
      </c>
      <c r="FX119" s="12" t="s">
        <v>16</v>
      </c>
      <c r="FY119" s="13" t="s">
        <v>17</v>
      </c>
      <c r="FZ119" s="13" t="s">
        <v>18</v>
      </c>
      <c r="GA119" s="13" t="s">
        <v>19</v>
      </c>
      <c r="GB119" s="13" t="s">
        <v>20</v>
      </c>
      <c r="GC119" s="12" t="s">
        <v>21</v>
      </c>
      <c r="GD119" s="13" t="s">
        <v>22</v>
      </c>
      <c r="GE119" s="13" t="s">
        <v>23</v>
      </c>
      <c r="GF119" s="12" t="s">
        <v>24</v>
      </c>
      <c r="GG119" s="13" t="s">
        <v>25</v>
      </c>
      <c r="GH119" s="13" t="s">
        <v>26</v>
      </c>
      <c r="GI119" s="12" t="s">
        <v>27</v>
      </c>
      <c r="GJ119" s="13" t="s">
        <v>28</v>
      </c>
      <c r="GK119" s="13" t="s">
        <v>29</v>
      </c>
      <c r="GL119" s="12" t="s">
        <v>30</v>
      </c>
      <c r="GM119" s="13" t="s">
        <v>31</v>
      </c>
      <c r="GN119" s="13" t="s">
        <v>32</v>
      </c>
      <c r="GO119" s="12" t="s">
        <v>33</v>
      </c>
      <c r="GP119" s="13" t="s">
        <v>34</v>
      </c>
      <c r="GQ119" s="12" t="s">
        <v>35</v>
      </c>
      <c r="GR119" s="13" t="s">
        <v>36</v>
      </c>
      <c r="GS119" s="14" t="s">
        <v>37</v>
      </c>
      <c r="GU119" s="11" t="s">
        <v>51</v>
      </c>
      <c r="GV119" s="12" t="s">
        <v>15</v>
      </c>
      <c r="GW119" s="12" t="s">
        <v>16</v>
      </c>
      <c r="GX119" s="13" t="s">
        <v>17</v>
      </c>
      <c r="GY119" s="13" t="s">
        <v>18</v>
      </c>
      <c r="GZ119" s="13" t="s">
        <v>19</v>
      </c>
      <c r="HA119" s="13" t="s">
        <v>20</v>
      </c>
      <c r="HB119" s="12" t="s">
        <v>21</v>
      </c>
      <c r="HC119" s="13" t="s">
        <v>22</v>
      </c>
      <c r="HD119" s="13" t="s">
        <v>23</v>
      </c>
      <c r="HE119" s="12" t="s">
        <v>24</v>
      </c>
      <c r="HF119" s="13" t="s">
        <v>25</v>
      </c>
      <c r="HG119" s="13" t="s">
        <v>26</v>
      </c>
      <c r="HH119" s="12" t="s">
        <v>27</v>
      </c>
      <c r="HI119" s="13" t="s">
        <v>28</v>
      </c>
      <c r="HJ119" s="13" t="s">
        <v>29</v>
      </c>
      <c r="HK119" s="12" t="s">
        <v>30</v>
      </c>
      <c r="HL119" s="13" t="s">
        <v>31</v>
      </c>
      <c r="HM119" s="13" t="s">
        <v>32</v>
      </c>
      <c r="HN119" s="12" t="s">
        <v>33</v>
      </c>
      <c r="HO119" s="13" t="s">
        <v>34</v>
      </c>
      <c r="HP119" s="12" t="s">
        <v>35</v>
      </c>
      <c r="HQ119" s="13" t="s">
        <v>36</v>
      </c>
      <c r="HR119" s="14" t="s">
        <v>37</v>
      </c>
      <c r="HT119" s="11" t="s">
        <v>51</v>
      </c>
      <c r="HU119" s="12" t="s">
        <v>15</v>
      </c>
      <c r="HV119" s="12" t="s">
        <v>16</v>
      </c>
      <c r="HW119" s="13" t="s">
        <v>17</v>
      </c>
      <c r="HX119" s="13" t="s">
        <v>18</v>
      </c>
      <c r="HY119" s="13" t="s">
        <v>19</v>
      </c>
      <c r="HZ119" s="13" t="s">
        <v>20</v>
      </c>
      <c r="IA119" s="12" t="s">
        <v>21</v>
      </c>
      <c r="IB119" s="13" t="s">
        <v>22</v>
      </c>
      <c r="IC119" s="13" t="s">
        <v>23</v>
      </c>
      <c r="ID119" s="12" t="s">
        <v>24</v>
      </c>
      <c r="IE119" s="13" t="s">
        <v>25</v>
      </c>
      <c r="IF119" s="13" t="s">
        <v>26</v>
      </c>
      <c r="IG119" s="12" t="s">
        <v>27</v>
      </c>
      <c r="IH119" s="13" t="s">
        <v>28</v>
      </c>
      <c r="II119" s="13" t="s">
        <v>29</v>
      </c>
      <c r="IJ119" s="12" t="s">
        <v>30</v>
      </c>
      <c r="IK119" s="13" t="s">
        <v>31</v>
      </c>
      <c r="IL119" s="13" t="s">
        <v>32</v>
      </c>
      <c r="IM119" s="12" t="s">
        <v>33</v>
      </c>
      <c r="IN119" s="13" t="s">
        <v>34</v>
      </c>
      <c r="IO119" s="12" t="s">
        <v>35</v>
      </c>
      <c r="IP119" s="13" t="s">
        <v>36</v>
      </c>
      <c r="IQ119" s="14" t="s">
        <v>37</v>
      </c>
      <c r="IS119" s="11" t="s">
        <v>51</v>
      </c>
      <c r="IT119" s="12" t="s">
        <v>15</v>
      </c>
      <c r="IU119" s="12" t="s">
        <v>16</v>
      </c>
      <c r="IV119" s="13" t="s">
        <v>17</v>
      </c>
      <c r="IW119" s="13" t="s">
        <v>18</v>
      </c>
      <c r="IX119" s="13" t="s">
        <v>19</v>
      </c>
      <c r="IY119" s="13" t="s">
        <v>20</v>
      </c>
      <c r="IZ119" s="12" t="s">
        <v>21</v>
      </c>
      <c r="JA119" s="13" t="s">
        <v>22</v>
      </c>
      <c r="JB119" s="13" t="s">
        <v>23</v>
      </c>
      <c r="JC119" s="12" t="s">
        <v>24</v>
      </c>
      <c r="JD119" s="13" t="s">
        <v>25</v>
      </c>
      <c r="JE119" s="13" t="s">
        <v>26</v>
      </c>
      <c r="JF119" s="12" t="s">
        <v>27</v>
      </c>
      <c r="JG119" s="13" t="s">
        <v>28</v>
      </c>
      <c r="JH119" s="13" t="s">
        <v>29</v>
      </c>
      <c r="JI119" s="12" t="s">
        <v>30</v>
      </c>
      <c r="JJ119" s="13" t="s">
        <v>31</v>
      </c>
      <c r="JK119" s="13" t="s">
        <v>32</v>
      </c>
      <c r="JL119" s="12" t="s">
        <v>33</v>
      </c>
      <c r="JM119" s="13" t="s">
        <v>34</v>
      </c>
      <c r="JN119" s="12" t="s">
        <v>35</v>
      </c>
      <c r="JO119" s="13" t="s">
        <v>36</v>
      </c>
      <c r="JP119" s="14" t="s">
        <v>37</v>
      </c>
      <c r="JR119" s="11" t="s">
        <v>51</v>
      </c>
      <c r="JS119" s="12" t="s">
        <v>15</v>
      </c>
      <c r="JT119" s="12" t="s">
        <v>16</v>
      </c>
      <c r="JU119" s="13" t="s">
        <v>17</v>
      </c>
      <c r="JV119" s="13" t="s">
        <v>18</v>
      </c>
      <c r="JW119" s="13" t="s">
        <v>19</v>
      </c>
      <c r="JX119" s="13" t="s">
        <v>20</v>
      </c>
      <c r="JY119" s="12" t="s">
        <v>21</v>
      </c>
      <c r="JZ119" s="13" t="s">
        <v>22</v>
      </c>
      <c r="KA119" s="13" t="s">
        <v>23</v>
      </c>
      <c r="KB119" s="12" t="s">
        <v>24</v>
      </c>
      <c r="KC119" s="13" t="s">
        <v>25</v>
      </c>
      <c r="KD119" s="13" t="s">
        <v>26</v>
      </c>
      <c r="KE119" s="12" t="s">
        <v>27</v>
      </c>
      <c r="KF119" s="13" t="s">
        <v>28</v>
      </c>
      <c r="KG119" s="13" t="s">
        <v>29</v>
      </c>
      <c r="KH119" s="12" t="s">
        <v>30</v>
      </c>
      <c r="KI119" s="13" t="s">
        <v>31</v>
      </c>
      <c r="KJ119" s="13" t="s">
        <v>32</v>
      </c>
      <c r="KK119" s="12" t="s">
        <v>33</v>
      </c>
      <c r="KL119" s="13" t="s">
        <v>34</v>
      </c>
      <c r="KM119" s="12" t="s">
        <v>35</v>
      </c>
      <c r="KN119" s="13" t="s">
        <v>36</v>
      </c>
      <c r="KO119" s="14" t="s">
        <v>37</v>
      </c>
      <c r="KQ119" s="11" t="s">
        <v>51</v>
      </c>
      <c r="KR119" s="12" t="s">
        <v>15</v>
      </c>
      <c r="KS119" s="12" t="s">
        <v>16</v>
      </c>
      <c r="KT119" s="13" t="s">
        <v>17</v>
      </c>
      <c r="KU119" s="13" t="s">
        <v>18</v>
      </c>
      <c r="KV119" s="13" t="s">
        <v>19</v>
      </c>
      <c r="KW119" s="13" t="s">
        <v>20</v>
      </c>
      <c r="KX119" s="12" t="s">
        <v>21</v>
      </c>
      <c r="KY119" s="13" t="s">
        <v>22</v>
      </c>
      <c r="KZ119" s="13" t="s">
        <v>23</v>
      </c>
      <c r="LA119" s="12" t="s">
        <v>24</v>
      </c>
      <c r="LB119" s="13" t="s">
        <v>25</v>
      </c>
      <c r="LC119" s="13" t="s">
        <v>26</v>
      </c>
      <c r="LD119" s="12" t="s">
        <v>27</v>
      </c>
      <c r="LE119" s="13" t="s">
        <v>28</v>
      </c>
      <c r="LF119" s="13" t="s">
        <v>29</v>
      </c>
      <c r="LG119" s="12" t="s">
        <v>30</v>
      </c>
      <c r="LH119" s="13" t="s">
        <v>31</v>
      </c>
      <c r="LI119" s="13" t="s">
        <v>32</v>
      </c>
      <c r="LJ119" s="12" t="s">
        <v>33</v>
      </c>
      <c r="LK119" s="13" t="s">
        <v>34</v>
      </c>
      <c r="LL119" s="12" t="s">
        <v>35</v>
      </c>
      <c r="LM119" s="13" t="s">
        <v>36</v>
      </c>
      <c r="LN119" s="14" t="s">
        <v>37</v>
      </c>
      <c r="LP119" s="11" t="s">
        <v>51</v>
      </c>
      <c r="LQ119" s="12" t="s">
        <v>15</v>
      </c>
      <c r="LR119" s="12" t="s">
        <v>16</v>
      </c>
      <c r="LS119" s="13" t="s">
        <v>17</v>
      </c>
      <c r="LT119" s="13" t="s">
        <v>18</v>
      </c>
      <c r="LU119" s="13" t="s">
        <v>19</v>
      </c>
      <c r="LV119" s="13" t="s">
        <v>20</v>
      </c>
      <c r="LW119" s="12" t="s">
        <v>21</v>
      </c>
      <c r="LX119" s="13" t="s">
        <v>22</v>
      </c>
      <c r="LY119" s="13" t="s">
        <v>23</v>
      </c>
      <c r="LZ119" s="12" t="s">
        <v>24</v>
      </c>
      <c r="MA119" s="13" t="s">
        <v>25</v>
      </c>
      <c r="MB119" s="13" t="s">
        <v>26</v>
      </c>
      <c r="MC119" s="12" t="s">
        <v>27</v>
      </c>
      <c r="MD119" s="13" t="s">
        <v>28</v>
      </c>
      <c r="ME119" s="13" t="s">
        <v>29</v>
      </c>
      <c r="MF119" s="12" t="s">
        <v>30</v>
      </c>
      <c r="MG119" s="13" t="s">
        <v>31</v>
      </c>
      <c r="MH119" s="13" t="s">
        <v>32</v>
      </c>
      <c r="MI119" s="12" t="s">
        <v>33</v>
      </c>
      <c r="MJ119" s="13" t="s">
        <v>34</v>
      </c>
      <c r="MK119" s="12" t="s">
        <v>35</v>
      </c>
      <c r="ML119" s="13" t="s">
        <v>36</v>
      </c>
      <c r="MM119" s="14" t="s">
        <v>37</v>
      </c>
      <c r="MO119" s="11" t="s">
        <v>51</v>
      </c>
      <c r="MP119" s="12" t="s">
        <v>15</v>
      </c>
      <c r="MQ119" s="12" t="s">
        <v>16</v>
      </c>
      <c r="MR119" s="13" t="s">
        <v>17</v>
      </c>
      <c r="MS119" s="13" t="s">
        <v>18</v>
      </c>
      <c r="MT119" s="13" t="s">
        <v>19</v>
      </c>
      <c r="MU119" s="13" t="s">
        <v>20</v>
      </c>
      <c r="MV119" s="12" t="s">
        <v>21</v>
      </c>
      <c r="MW119" s="13" t="s">
        <v>22</v>
      </c>
      <c r="MX119" s="13" t="s">
        <v>23</v>
      </c>
      <c r="MY119" s="12" t="s">
        <v>24</v>
      </c>
      <c r="MZ119" s="13" t="s">
        <v>25</v>
      </c>
      <c r="NA119" s="13" t="s">
        <v>26</v>
      </c>
      <c r="NB119" s="12" t="s">
        <v>27</v>
      </c>
      <c r="NC119" s="13" t="s">
        <v>28</v>
      </c>
      <c r="ND119" s="13" t="s">
        <v>29</v>
      </c>
      <c r="NE119" s="12" t="s">
        <v>30</v>
      </c>
      <c r="NF119" s="13" t="s">
        <v>31</v>
      </c>
      <c r="NG119" s="13" t="s">
        <v>32</v>
      </c>
      <c r="NH119" s="12" t="s">
        <v>33</v>
      </c>
      <c r="NI119" s="13" t="s">
        <v>34</v>
      </c>
      <c r="NJ119" s="12" t="s">
        <v>35</v>
      </c>
      <c r="NK119" s="13" t="s">
        <v>36</v>
      </c>
      <c r="NL119" s="14" t="s">
        <v>37</v>
      </c>
    </row>
    <row r="120" spans="3:376" x14ac:dyDescent="0.3">
      <c r="C120" s="15" t="s">
        <v>45</v>
      </c>
      <c r="D120">
        <f>D25</f>
        <v>0</v>
      </c>
      <c r="E120">
        <f t="shared" ref="E120:Z120" si="600">E25</f>
        <v>0</v>
      </c>
      <c r="F120">
        <f t="shared" si="600"/>
        <v>0</v>
      </c>
      <c r="G120">
        <f t="shared" si="600"/>
        <v>0</v>
      </c>
      <c r="H120">
        <f t="shared" si="600"/>
        <v>0</v>
      </c>
      <c r="I120">
        <f t="shared" si="600"/>
        <v>0</v>
      </c>
      <c r="J120">
        <f t="shared" si="600"/>
        <v>0</v>
      </c>
      <c r="K120">
        <f t="shared" si="600"/>
        <v>0</v>
      </c>
      <c r="L120">
        <f t="shared" si="600"/>
        <v>0</v>
      </c>
      <c r="M120">
        <f t="shared" si="600"/>
        <v>0</v>
      </c>
      <c r="N120">
        <f t="shared" si="600"/>
        <v>0</v>
      </c>
      <c r="O120">
        <f t="shared" si="600"/>
        <v>0</v>
      </c>
      <c r="P120">
        <f t="shared" si="600"/>
        <v>0</v>
      </c>
      <c r="Q120">
        <f t="shared" si="600"/>
        <v>0</v>
      </c>
      <c r="R120">
        <f t="shared" si="600"/>
        <v>0</v>
      </c>
      <c r="S120">
        <f t="shared" si="600"/>
        <v>0</v>
      </c>
      <c r="T120">
        <f t="shared" si="600"/>
        <v>0</v>
      </c>
      <c r="U120">
        <f t="shared" si="600"/>
        <v>0</v>
      </c>
      <c r="V120">
        <f t="shared" si="600"/>
        <v>0</v>
      </c>
      <c r="W120">
        <f t="shared" si="600"/>
        <v>0</v>
      </c>
      <c r="X120">
        <f t="shared" si="600"/>
        <v>0</v>
      </c>
      <c r="Y120">
        <f t="shared" si="600"/>
        <v>0</v>
      </c>
      <c r="Z120" s="16">
        <f t="shared" si="600"/>
        <v>2.6726124191242437</v>
      </c>
      <c r="AB120" s="15" t="s">
        <v>45</v>
      </c>
      <c r="AC120">
        <f>AC25</f>
        <v>0.80178372573727319</v>
      </c>
      <c r="AD120">
        <f t="shared" ref="AD120:AY120" si="601">AD25</f>
        <v>0</v>
      </c>
      <c r="AE120">
        <f t="shared" si="601"/>
        <v>0</v>
      </c>
      <c r="AF120">
        <f t="shared" si="601"/>
        <v>1.6508406117111141</v>
      </c>
      <c r="AG120">
        <f t="shared" si="601"/>
        <v>1.8708286933869707</v>
      </c>
      <c r="AH120">
        <f t="shared" si="601"/>
        <v>1.8708286933869707</v>
      </c>
      <c r="AI120">
        <f t="shared" si="601"/>
        <v>2.1380899352993952</v>
      </c>
      <c r="AJ120">
        <f t="shared" si="601"/>
        <v>2.1380899352993952</v>
      </c>
      <c r="AK120">
        <f t="shared" si="601"/>
        <v>1.6035674514745464</v>
      </c>
      <c r="AL120">
        <f t="shared" si="601"/>
        <v>1.4005493427717788</v>
      </c>
      <c r="AM120">
        <f t="shared" si="601"/>
        <v>1.2860194997923451</v>
      </c>
      <c r="AN120">
        <f t="shared" si="601"/>
        <v>1.0818177620697813</v>
      </c>
      <c r="AO120">
        <f t="shared" si="601"/>
        <v>0.928782731664065</v>
      </c>
      <c r="AP120">
        <f t="shared" si="601"/>
        <v>0.928782731664065</v>
      </c>
      <c r="AQ120">
        <f t="shared" si="601"/>
        <v>0.53452248382484879</v>
      </c>
      <c r="AR120">
        <f t="shared" si="601"/>
        <v>0.53452248382484879</v>
      </c>
      <c r="AS120">
        <f t="shared" si="601"/>
        <v>0.53452248382484879</v>
      </c>
      <c r="AT120">
        <f t="shared" si="601"/>
        <v>0.53452248382484879</v>
      </c>
      <c r="AU120">
        <f t="shared" si="601"/>
        <v>0.53452248382484879</v>
      </c>
      <c r="AV120">
        <f t="shared" si="601"/>
        <v>1.1578684470436789</v>
      </c>
      <c r="AW120">
        <f t="shared" si="601"/>
        <v>1.1578684470436789</v>
      </c>
      <c r="AX120">
        <f t="shared" si="601"/>
        <v>1.8752289237539816</v>
      </c>
      <c r="AY120" s="16">
        <f t="shared" si="601"/>
        <v>2.6726124191242437</v>
      </c>
      <c r="BA120" s="15" t="s">
        <v>45</v>
      </c>
      <c r="BB120">
        <f>BB25</f>
        <v>0</v>
      </c>
      <c r="BC120">
        <f t="shared" ref="BC120:BX120" si="602">BC25</f>
        <v>0</v>
      </c>
      <c r="BD120">
        <f t="shared" si="602"/>
        <v>0</v>
      </c>
      <c r="BE120">
        <f t="shared" si="602"/>
        <v>1.0690449676496976</v>
      </c>
      <c r="BF120">
        <f t="shared" si="602"/>
        <v>1.0690449676496976</v>
      </c>
      <c r="BG120">
        <f t="shared" si="602"/>
        <v>0.80178372573727319</v>
      </c>
      <c r="BH120">
        <f t="shared" si="602"/>
        <v>0.80178372573727319</v>
      </c>
      <c r="BI120">
        <f t="shared" si="602"/>
        <v>0</v>
      </c>
      <c r="BJ120">
        <f t="shared" si="602"/>
        <v>0</v>
      </c>
      <c r="BK120">
        <f t="shared" si="602"/>
        <v>0</v>
      </c>
      <c r="BL120">
        <f t="shared" si="602"/>
        <v>0</v>
      </c>
      <c r="BM120">
        <f t="shared" si="602"/>
        <v>0</v>
      </c>
      <c r="BN120">
        <f t="shared" si="602"/>
        <v>0</v>
      </c>
      <c r="BO120">
        <f t="shared" si="602"/>
        <v>0</v>
      </c>
      <c r="BP120">
        <f t="shared" si="602"/>
        <v>0</v>
      </c>
      <c r="BQ120">
        <f t="shared" si="602"/>
        <v>0</v>
      </c>
      <c r="BR120">
        <f t="shared" si="602"/>
        <v>0</v>
      </c>
      <c r="BS120">
        <f t="shared" si="602"/>
        <v>0</v>
      </c>
      <c r="BT120">
        <f t="shared" si="602"/>
        <v>0</v>
      </c>
      <c r="BU120">
        <f t="shared" si="602"/>
        <v>0</v>
      </c>
      <c r="BV120">
        <f t="shared" si="602"/>
        <v>0</v>
      </c>
      <c r="BW120">
        <f t="shared" si="602"/>
        <v>0</v>
      </c>
      <c r="BX120" s="16">
        <f t="shared" si="602"/>
        <v>1.6035674514745464</v>
      </c>
      <c r="BZ120" s="15" t="s">
        <v>45</v>
      </c>
      <c r="CA120">
        <f>CA25</f>
        <v>0</v>
      </c>
      <c r="CB120">
        <f t="shared" ref="CB120:CW120" si="603">CB25</f>
        <v>0</v>
      </c>
      <c r="CC120">
        <f t="shared" si="603"/>
        <v>0</v>
      </c>
      <c r="CD120">
        <f t="shared" si="603"/>
        <v>0</v>
      </c>
      <c r="CE120">
        <f t="shared" si="603"/>
        <v>0</v>
      </c>
      <c r="CF120">
        <f t="shared" si="603"/>
        <v>0</v>
      </c>
      <c r="CG120">
        <f t="shared" si="603"/>
        <v>0</v>
      </c>
      <c r="CH120">
        <f t="shared" si="603"/>
        <v>0</v>
      </c>
      <c r="CI120">
        <f t="shared" si="603"/>
        <v>0.53452248382484879</v>
      </c>
      <c r="CJ120">
        <f t="shared" si="603"/>
        <v>0.2672612419124244</v>
      </c>
      <c r="CK120">
        <f t="shared" si="603"/>
        <v>1.6458405781822274</v>
      </c>
      <c r="CL120">
        <f t="shared" si="603"/>
        <v>1.6458405781822274</v>
      </c>
      <c r="CM120">
        <f t="shared" si="603"/>
        <v>0.57893422352183943</v>
      </c>
      <c r="CN120">
        <f t="shared" si="603"/>
        <v>0.57893422352183943</v>
      </c>
      <c r="CO120">
        <f t="shared" si="603"/>
        <v>0.928782731664065</v>
      </c>
      <c r="CP120">
        <f t="shared" si="603"/>
        <v>1.6508406117111141</v>
      </c>
      <c r="CQ120">
        <f t="shared" si="603"/>
        <v>0.2672612419124244</v>
      </c>
      <c r="CR120">
        <f t="shared" si="603"/>
        <v>1.6052797503622467</v>
      </c>
      <c r="CS120">
        <f t="shared" si="603"/>
        <v>1.6052797503622467</v>
      </c>
      <c r="CT120">
        <f t="shared" si="603"/>
        <v>2.3533936216582085</v>
      </c>
      <c r="CU120">
        <f t="shared" si="603"/>
        <v>2.3533936216582085</v>
      </c>
      <c r="CV120">
        <f t="shared" si="603"/>
        <v>2.3487195482823227</v>
      </c>
      <c r="CW120" s="16">
        <f t="shared" si="603"/>
        <v>1.6508406117111141</v>
      </c>
      <c r="CY120" s="15" t="s">
        <v>45</v>
      </c>
      <c r="CZ120">
        <f>CZ25</f>
        <v>0</v>
      </c>
      <c r="DA120">
        <f t="shared" ref="DA120:DV120" si="604">DA25</f>
        <v>0</v>
      </c>
      <c r="DB120">
        <f t="shared" si="604"/>
        <v>0</v>
      </c>
      <c r="DC120">
        <f t="shared" si="604"/>
        <v>0.80178372573727319</v>
      </c>
      <c r="DD120">
        <f t="shared" si="604"/>
        <v>0.80178372573727319</v>
      </c>
      <c r="DE120">
        <f t="shared" si="604"/>
        <v>0.80178372573727319</v>
      </c>
      <c r="DF120">
        <f t="shared" si="604"/>
        <v>0.80178372573727319</v>
      </c>
      <c r="DG120">
        <f t="shared" si="604"/>
        <v>0.928782731664065</v>
      </c>
      <c r="DH120">
        <f t="shared" si="604"/>
        <v>1.1578684470436789</v>
      </c>
      <c r="DI120">
        <f t="shared" si="604"/>
        <v>0.80178372573727319</v>
      </c>
      <c r="DJ120">
        <f t="shared" si="604"/>
        <v>1.0690449676496976</v>
      </c>
      <c r="DK120">
        <f t="shared" si="604"/>
        <v>1.4525460784051258</v>
      </c>
      <c r="DL120">
        <f t="shared" si="604"/>
        <v>1.4525460784051258</v>
      </c>
      <c r="DM120">
        <f t="shared" si="604"/>
        <v>1.4525460784051258</v>
      </c>
      <c r="DN120">
        <f t="shared" si="604"/>
        <v>1.0690449676496976</v>
      </c>
      <c r="DO120">
        <f t="shared" si="604"/>
        <v>1.0690449676496976</v>
      </c>
      <c r="DP120">
        <f t="shared" si="604"/>
        <v>1.1578684470436789</v>
      </c>
      <c r="DQ120">
        <f t="shared" si="604"/>
        <v>2.8332794651203272</v>
      </c>
      <c r="DR120">
        <f t="shared" si="604"/>
        <v>2.6654072117400007</v>
      </c>
      <c r="DS120">
        <f t="shared" si="604"/>
        <v>2.9981679387604339</v>
      </c>
      <c r="DT120">
        <f t="shared" si="604"/>
        <v>1.85756546332813</v>
      </c>
      <c r="DU120">
        <f t="shared" si="604"/>
        <v>1.85756546332813</v>
      </c>
      <c r="DV120" s="16">
        <f t="shared" si="604"/>
        <v>0.80178372573727319</v>
      </c>
      <c r="DX120" s="48" t="s">
        <v>45</v>
      </c>
      <c r="DY120" s="30">
        <f>DY25</f>
        <v>0</v>
      </c>
      <c r="DZ120" s="30">
        <f t="shared" ref="DZ120:EU120" si="605">DZ25</f>
        <v>0</v>
      </c>
      <c r="EA120" s="30">
        <f t="shared" si="605"/>
        <v>0</v>
      </c>
      <c r="EB120" s="30">
        <f t="shared" si="605"/>
        <v>0</v>
      </c>
      <c r="EC120" s="30">
        <f t="shared" si="605"/>
        <v>0</v>
      </c>
      <c r="ED120" s="30">
        <f t="shared" si="605"/>
        <v>0</v>
      </c>
      <c r="EE120" s="30">
        <f t="shared" si="605"/>
        <v>0</v>
      </c>
      <c r="EF120" s="30">
        <f t="shared" si="605"/>
        <v>0</v>
      </c>
      <c r="EG120" s="30">
        <f t="shared" si="605"/>
        <v>0</v>
      </c>
      <c r="EH120" s="30">
        <f t="shared" si="605"/>
        <v>0</v>
      </c>
      <c r="EI120" s="30">
        <f t="shared" si="605"/>
        <v>0</v>
      </c>
      <c r="EJ120" s="30">
        <f t="shared" si="605"/>
        <v>0</v>
      </c>
      <c r="EK120" s="30">
        <f t="shared" si="605"/>
        <v>0</v>
      </c>
      <c r="EL120" s="30">
        <f t="shared" si="605"/>
        <v>0</v>
      </c>
      <c r="EM120" s="30">
        <f t="shared" si="605"/>
        <v>0</v>
      </c>
      <c r="EN120" s="30">
        <f t="shared" si="605"/>
        <v>2.5071326821120348</v>
      </c>
      <c r="EO120" s="30">
        <f t="shared" si="605"/>
        <v>3.4016802570830449</v>
      </c>
      <c r="EP120" s="30">
        <f t="shared" si="605"/>
        <v>0</v>
      </c>
      <c r="EQ120" s="30">
        <f t="shared" si="605"/>
        <v>0</v>
      </c>
      <c r="ER120" s="30">
        <f t="shared" si="605"/>
        <v>0</v>
      </c>
      <c r="ES120" s="30">
        <f t="shared" si="605"/>
        <v>0</v>
      </c>
      <c r="ET120" s="30">
        <f t="shared" si="605"/>
        <v>0</v>
      </c>
      <c r="EU120" s="49">
        <f t="shared" si="605"/>
        <v>0</v>
      </c>
      <c r="EW120" s="15" t="s">
        <v>45</v>
      </c>
      <c r="EX120">
        <f>EX25</f>
        <v>0</v>
      </c>
      <c r="EY120">
        <f t="shared" ref="EY120:FT120" si="606">EY25</f>
        <v>0</v>
      </c>
      <c r="EZ120">
        <f t="shared" si="606"/>
        <v>0</v>
      </c>
      <c r="FA120">
        <f t="shared" si="606"/>
        <v>0</v>
      </c>
      <c r="FB120">
        <f t="shared" si="606"/>
        <v>0</v>
      </c>
      <c r="FC120">
        <f t="shared" si="606"/>
        <v>0</v>
      </c>
      <c r="FD120">
        <f t="shared" si="606"/>
        <v>0.53452248382484879</v>
      </c>
      <c r="FE120">
        <f t="shared" si="606"/>
        <v>0.80178372573727319</v>
      </c>
      <c r="FF120">
        <f t="shared" si="606"/>
        <v>1.3363062095621219</v>
      </c>
      <c r="FG120">
        <f t="shared" si="606"/>
        <v>0.80178372573727319</v>
      </c>
      <c r="FH120">
        <f t="shared" si="606"/>
        <v>2.2249830225306102</v>
      </c>
      <c r="FI120">
        <f t="shared" si="606"/>
        <v>1.3363062095621219</v>
      </c>
      <c r="FJ120">
        <f t="shared" si="606"/>
        <v>1.5406577730392865</v>
      </c>
      <c r="FK120">
        <f t="shared" si="606"/>
        <v>0.72627303920256292</v>
      </c>
      <c r="FL120">
        <f t="shared" si="606"/>
        <v>1.1578684470436789</v>
      </c>
      <c r="FM120">
        <f t="shared" si="606"/>
        <v>2.5559669467673154</v>
      </c>
      <c r="FN120">
        <f t="shared" si="606"/>
        <v>1.0690449676496976</v>
      </c>
      <c r="FO120">
        <f t="shared" si="606"/>
        <v>1.0690449676496976</v>
      </c>
      <c r="FP120">
        <f t="shared" si="606"/>
        <v>2.3157368940873577</v>
      </c>
      <c r="FQ120">
        <f t="shared" si="606"/>
        <v>2.0821058655036819</v>
      </c>
      <c r="FR120">
        <f t="shared" si="606"/>
        <v>1.2860194997923451</v>
      </c>
      <c r="FS120">
        <f t="shared" si="606"/>
        <v>1.4525460784051258</v>
      </c>
      <c r="FT120" s="16">
        <f t="shared" si="606"/>
        <v>0</v>
      </c>
      <c r="FV120" s="15" t="s">
        <v>45</v>
      </c>
      <c r="FW120">
        <f>FW25</f>
        <v>0</v>
      </c>
      <c r="FX120">
        <f t="shared" ref="FX120:GS120" si="607">FX25</f>
        <v>0</v>
      </c>
      <c r="FY120">
        <f t="shared" si="607"/>
        <v>1.5281246137553166</v>
      </c>
      <c r="FZ120">
        <f t="shared" si="607"/>
        <v>1.2860194997923451</v>
      </c>
      <c r="GA120">
        <f t="shared" si="607"/>
        <v>1.7743595036946849</v>
      </c>
      <c r="GB120">
        <f t="shared" si="607"/>
        <v>1.4468609447374663</v>
      </c>
      <c r="GC120">
        <f t="shared" si="607"/>
        <v>1.4525460784051258</v>
      </c>
      <c r="GD120">
        <f t="shared" si="607"/>
        <v>1.2860194997923451</v>
      </c>
      <c r="GE120">
        <f t="shared" si="607"/>
        <v>1.2860194997923451</v>
      </c>
      <c r="GF120">
        <f t="shared" si="607"/>
        <v>1.2860194997923451</v>
      </c>
      <c r="GG120">
        <f t="shared" si="607"/>
        <v>1.0690449676496976</v>
      </c>
      <c r="GH120">
        <f t="shared" si="607"/>
        <v>1.0690449676496976</v>
      </c>
      <c r="GI120">
        <f t="shared" si="607"/>
        <v>0</v>
      </c>
      <c r="GJ120">
        <f t="shared" si="607"/>
        <v>0</v>
      </c>
      <c r="GK120">
        <f t="shared" si="607"/>
        <v>0.2672612419124244</v>
      </c>
      <c r="GL120">
        <f t="shared" si="607"/>
        <v>0</v>
      </c>
      <c r="GM120">
        <f t="shared" si="607"/>
        <v>0</v>
      </c>
      <c r="GN120">
        <f t="shared" si="607"/>
        <v>0</v>
      </c>
      <c r="GO120">
        <f t="shared" si="607"/>
        <v>0</v>
      </c>
      <c r="GP120">
        <f t="shared" si="607"/>
        <v>0</v>
      </c>
      <c r="GQ120">
        <f t="shared" si="607"/>
        <v>0</v>
      </c>
      <c r="GR120">
        <f t="shared" si="607"/>
        <v>0</v>
      </c>
      <c r="GS120" s="16">
        <f t="shared" si="607"/>
        <v>0</v>
      </c>
      <c r="GU120" s="15" t="s">
        <v>45</v>
      </c>
      <c r="GV120">
        <f>GV25</f>
        <v>0</v>
      </c>
      <c r="GW120">
        <f t="shared" ref="GW120:HR120" si="608">GW25</f>
        <v>0</v>
      </c>
      <c r="GX120">
        <f t="shared" si="608"/>
        <v>0</v>
      </c>
      <c r="GY120">
        <f t="shared" si="608"/>
        <v>0</v>
      </c>
      <c r="GZ120">
        <f t="shared" si="608"/>
        <v>0</v>
      </c>
      <c r="HA120">
        <f t="shared" si="608"/>
        <v>0</v>
      </c>
      <c r="HB120">
        <f t="shared" si="608"/>
        <v>0</v>
      </c>
      <c r="HC120">
        <f t="shared" si="608"/>
        <v>0</v>
      </c>
      <c r="HD120">
        <f t="shared" si="608"/>
        <v>0</v>
      </c>
      <c r="HE120">
        <f t="shared" si="608"/>
        <v>0</v>
      </c>
      <c r="HF120">
        <f t="shared" si="608"/>
        <v>0</v>
      </c>
      <c r="HG120">
        <f t="shared" si="608"/>
        <v>0</v>
      </c>
      <c r="HH120">
        <f t="shared" si="608"/>
        <v>0</v>
      </c>
      <c r="HI120">
        <f t="shared" si="608"/>
        <v>0</v>
      </c>
      <c r="HJ120">
        <f t="shared" si="608"/>
        <v>0</v>
      </c>
      <c r="HK120">
        <f t="shared" si="608"/>
        <v>0</v>
      </c>
      <c r="HL120">
        <f t="shared" si="608"/>
        <v>0</v>
      </c>
      <c r="HM120">
        <f t="shared" si="608"/>
        <v>0</v>
      </c>
      <c r="HN120">
        <f t="shared" si="608"/>
        <v>0</v>
      </c>
      <c r="HO120">
        <f t="shared" si="608"/>
        <v>0</v>
      </c>
      <c r="HP120">
        <f t="shared" si="608"/>
        <v>0</v>
      </c>
      <c r="HQ120">
        <f t="shared" si="608"/>
        <v>0</v>
      </c>
      <c r="HR120" s="16">
        <f t="shared" si="608"/>
        <v>0.53452248382484879</v>
      </c>
      <c r="HT120" s="15" t="s">
        <v>45</v>
      </c>
      <c r="HU120">
        <f>HU25</f>
        <v>0</v>
      </c>
      <c r="HV120">
        <f t="shared" ref="HV120:IQ120" si="609">HV25</f>
        <v>2.4053511772118195</v>
      </c>
      <c r="HW120">
        <f t="shared" si="609"/>
        <v>2.4053511772118195</v>
      </c>
      <c r="HX120">
        <f t="shared" si="609"/>
        <v>2.1380899352993952</v>
      </c>
      <c r="HY120">
        <f t="shared" si="609"/>
        <v>2.1380899352993952</v>
      </c>
      <c r="HZ120">
        <f t="shared" si="609"/>
        <v>1.8708286933869707</v>
      </c>
      <c r="IA120">
        <f t="shared" si="609"/>
        <v>1.8708286933869707</v>
      </c>
      <c r="IB120">
        <f t="shared" si="609"/>
        <v>1.6035674514745464</v>
      </c>
      <c r="IC120">
        <f t="shared" si="609"/>
        <v>1.6035674514745464</v>
      </c>
      <c r="ID120">
        <f t="shared" si="609"/>
        <v>1.3363062095621219</v>
      </c>
      <c r="IE120">
        <f t="shared" si="609"/>
        <v>1.3363062095621219</v>
      </c>
      <c r="IF120">
        <f t="shared" si="609"/>
        <v>1.0690449676496976</v>
      </c>
      <c r="IG120">
        <f t="shared" si="609"/>
        <v>1.0690449676496976</v>
      </c>
      <c r="IH120">
        <f t="shared" si="609"/>
        <v>0.80178372573727319</v>
      </c>
      <c r="II120">
        <f t="shared" si="609"/>
        <v>0.80178372573727319</v>
      </c>
      <c r="IJ120">
        <f t="shared" si="609"/>
        <v>0</v>
      </c>
      <c r="IK120">
        <f t="shared" si="609"/>
        <v>0</v>
      </c>
      <c r="IL120">
        <f t="shared" si="609"/>
        <v>0</v>
      </c>
      <c r="IM120">
        <f t="shared" si="609"/>
        <v>0</v>
      </c>
      <c r="IN120">
        <f t="shared" si="609"/>
        <v>0</v>
      </c>
      <c r="IO120">
        <f t="shared" si="609"/>
        <v>0</v>
      </c>
      <c r="IP120">
        <f t="shared" si="609"/>
        <v>1.0690449676496976</v>
      </c>
      <c r="IQ120" s="16">
        <f t="shared" si="609"/>
        <v>0</v>
      </c>
      <c r="IS120" s="15" t="s">
        <v>45</v>
      </c>
      <c r="IT120">
        <f>IT25</f>
        <v>0</v>
      </c>
      <c r="IU120">
        <f t="shared" ref="IU120:JP120" si="610">IU25</f>
        <v>0</v>
      </c>
      <c r="IV120">
        <f t="shared" si="610"/>
        <v>0</v>
      </c>
      <c r="IW120">
        <f t="shared" si="610"/>
        <v>0</v>
      </c>
      <c r="IX120">
        <f t="shared" si="610"/>
        <v>0</v>
      </c>
      <c r="IY120">
        <f t="shared" si="610"/>
        <v>0</v>
      </c>
      <c r="IZ120">
        <f t="shared" si="610"/>
        <v>0</v>
      </c>
      <c r="JA120">
        <f t="shared" si="610"/>
        <v>0</v>
      </c>
      <c r="JB120">
        <f t="shared" si="610"/>
        <v>0</v>
      </c>
      <c r="JC120">
        <f t="shared" si="610"/>
        <v>0</v>
      </c>
      <c r="JD120">
        <f t="shared" si="610"/>
        <v>0</v>
      </c>
      <c r="JE120">
        <f t="shared" si="610"/>
        <v>0</v>
      </c>
      <c r="JF120">
        <f t="shared" si="610"/>
        <v>0</v>
      </c>
      <c r="JG120">
        <f t="shared" si="610"/>
        <v>0</v>
      </c>
      <c r="JH120">
        <f t="shared" si="610"/>
        <v>0</v>
      </c>
      <c r="JI120">
        <f t="shared" si="610"/>
        <v>0</v>
      </c>
      <c r="JJ120">
        <f t="shared" si="610"/>
        <v>0</v>
      </c>
      <c r="JK120">
        <f t="shared" si="610"/>
        <v>0</v>
      </c>
      <c r="JL120">
        <f t="shared" si="610"/>
        <v>0</v>
      </c>
      <c r="JM120">
        <f t="shared" si="610"/>
        <v>0</v>
      </c>
      <c r="JN120">
        <f t="shared" si="610"/>
        <v>0</v>
      </c>
      <c r="JO120">
        <f t="shared" si="610"/>
        <v>0</v>
      </c>
      <c r="JP120" s="16">
        <f t="shared" si="610"/>
        <v>0</v>
      </c>
      <c r="JR120" s="15" t="s">
        <v>45</v>
      </c>
      <c r="JS120">
        <f>JS25</f>
        <v>0</v>
      </c>
      <c r="JT120">
        <f t="shared" ref="JT120:KO120" si="611">JT25</f>
        <v>0</v>
      </c>
      <c r="JU120">
        <f t="shared" si="611"/>
        <v>0</v>
      </c>
      <c r="JV120">
        <f t="shared" si="611"/>
        <v>0</v>
      </c>
      <c r="JW120">
        <f t="shared" si="611"/>
        <v>0</v>
      </c>
      <c r="JX120">
        <f t="shared" si="611"/>
        <v>0</v>
      </c>
      <c r="JY120">
        <f t="shared" si="611"/>
        <v>0</v>
      </c>
      <c r="JZ120">
        <f t="shared" si="611"/>
        <v>0</v>
      </c>
      <c r="KA120">
        <f t="shared" si="611"/>
        <v>0</v>
      </c>
      <c r="KB120">
        <f t="shared" si="611"/>
        <v>1.6508406117111141</v>
      </c>
      <c r="KC120">
        <f t="shared" si="611"/>
        <v>2.3996336716761077</v>
      </c>
      <c r="KD120">
        <f t="shared" si="611"/>
        <v>2.4053511772118195</v>
      </c>
      <c r="KE120">
        <f t="shared" si="611"/>
        <v>1.6035674514745464</v>
      </c>
      <c r="KF120">
        <f t="shared" si="611"/>
        <v>0</v>
      </c>
      <c r="KG120">
        <f t="shared" si="611"/>
        <v>0</v>
      </c>
      <c r="KH120">
        <f t="shared" si="611"/>
        <v>0</v>
      </c>
      <c r="KI120">
        <f t="shared" si="611"/>
        <v>0</v>
      </c>
      <c r="KJ120">
        <f t="shared" si="611"/>
        <v>2.6726124191242437</v>
      </c>
      <c r="KK120">
        <f t="shared" si="611"/>
        <v>0</v>
      </c>
      <c r="KL120">
        <f t="shared" si="611"/>
        <v>0</v>
      </c>
      <c r="KM120">
        <f t="shared" si="611"/>
        <v>0</v>
      </c>
      <c r="KN120">
        <f t="shared" si="611"/>
        <v>0</v>
      </c>
      <c r="KO120" s="16">
        <f t="shared" si="611"/>
        <v>0</v>
      </c>
      <c r="KQ120" s="15" t="s">
        <v>45</v>
      </c>
      <c r="KR120">
        <f>KR25</f>
        <v>0</v>
      </c>
      <c r="KS120">
        <f t="shared" ref="KS120:LN120" si="612">KS25</f>
        <v>2.6726124191242437</v>
      </c>
      <c r="KT120">
        <f t="shared" si="612"/>
        <v>2.6726124191242437</v>
      </c>
      <c r="KU120">
        <f t="shared" si="612"/>
        <v>2.6726124191242437</v>
      </c>
      <c r="KV120">
        <f t="shared" si="612"/>
        <v>2.4053511772118195</v>
      </c>
      <c r="KW120">
        <f t="shared" si="612"/>
        <v>2.1380899352993952</v>
      </c>
      <c r="KX120">
        <f t="shared" si="612"/>
        <v>1.8708286933869707</v>
      </c>
      <c r="KY120">
        <f t="shared" si="612"/>
        <v>1.6035674514745464</v>
      </c>
      <c r="KZ120">
        <f t="shared" si="612"/>
        <v>1.3363062095621219</v>
      </c>
      <c r="LA120">
        <f t="shared" si="612"/>
        <v>1.0690449676496976</v>
      </c>
      <c r="LB120">
        <f t="shared" si="612"/>
        <v>1.0894095588038444</v>
      </c>
      <c r="LC120">
        <f t="shared" si="612"/>
        <v>0.72627303920256292</v>
      </c>
      <c r="LD120">
        <f t="shared" si="612"/>
        <v>0.2672612419124244</v>
      </c>
      <c r="LE120">
        <f t="shared" si="612"/>
        <v>0</v>
      </c>
      <c r="LF120">
        <f t="shared" si="612"/>
        <v>0</v>
      </c>
      <c r="LG120">
        <f t="shared" si="612"/>
        <v>0</v>
      </c>
      <c r="LH120">
        <f t="shared" si="612"/>
        <v>0</v>
      </c>
      <c r="LI120">
        <f t="shared" si="612"/>
        <v>0</v>
      </c>
      <c r="LJ120">
        <f t="shared" si="612"/>
        <v>0</v>
      </c>
      <c r="LK120">
        <f t="shared" si="612"/>
        <v>2.6726124191242437</v>
      </c>
      <c r="LL120">
        <f t="shared" si="612"/>
        <v>0</v>
      </c>
      <c r="LM120">
        <f t="shared" si="612"/>
        <v>0</v>
      </c>
      <c r="LN120" s="16">
        <f t="shared" si="612"/>
        <v>2.1380899352993952</v>
      </c>
      <c r="LP120" s="15" t="s">
        <v>45</v>
      </c>
      <c r="LQ120">
        <f>LQ25</f>
        <v>0</v>
      </c>
      <c r="LR120">
        <f t="shared" ref="LR120:MM120" si="613">LR25</f>
        <v>0</v>
      </c>
      <c r="LS120">
        <f t="shared" si="613"/>
        <v>0</v>
      </c>
      <c r="LT120">
        <f t="shared" si="613"/>
        <v>0</v>
      </c>
      <c r="LU120">
        <f t="shared" si="613"/>
        <v>0</v>
      </c>
      <c r="LV120">
        <f t="shared" si="613"/>
        <v>0</v>
      </c>
      <c r="LW120">
        <f t="shared" si="613"/>
        <v>0</v>
      </c>
      <c r="LX120">
        <f t="shared" si="613"/>
        <v>0</v>
      </c>
      <c r="LY120">
        <f t="shared" si="613"/>
        <v>0</v>
      </c>
      <c r="LZ120">
        <f t="shared" si="613"/>
        <v>0</v>
      </c>
      <c r="MA120">
        <f t="shared" si="613"/>
        <v>0</v>
      </c>
      <c r="MB120">
        <f t="shared" si="613"/>
        <v>0</v>
      </c>
      <c r="MC120">
        <f t="shared" si="613"/>
        <v>0</v>
      </c>
      <c r="MD120">
        <f t="shared" si="613"/>
        <v>0</v>
      </c>
      <c r="ME120">
        <f t="shared" si="613"/>
        <v>0</v>
      </c>
      <c r="MF120">
        <f t="shared" si="613"/>
        <v>0</v>
      </c>
      <c r="MG120">
        <f t="shared" si="613"/>
        <v>0</v>
      </c>
      <c r="MH120">
        <f t="shared" si="613"/>
        <v>0</v>
      </c>
      <c r="MI120">
        <f t="shared" si="613"/>
        <v>0</v>
      </c>
      <c r="MJ120">
        <f t="shared" si="613"/>
        <v>0</v>
      </c>
      <c r="MK120">
        <f t="shared" si="613"/>
        <v>2.6726124191242437</v>
      </c>
      <c r="ML120">
        <f t="shared" si="613"/>
        <v>0</v>
      </c>
      <c r="MM120" s="16">
        <f t="shared" si="613"/>
        <v>2.6726124191242437</v>
      </c>
      <c r="MO120" s="15" t="s">
        <v>45</v>
      </c>
      <c r="MP120">
        <f>MP25</f>
        <v>0</v>
      </c>
      <c r="MQ120">
        <f t="shared" ref="MQ120:NL120" si="614">MQ25</f>
        <v>0</v>
      </c>
      <c r="MR120">
        <f t="shared" si="614"/>
        <v>0</v>
      </c>
      <c r="MS120">
        <f t="shared" si="614"/>
        <v>0</v>
      </c>
      <c r="MT120">
        <f t="shared" si="614"/>
        <v>0</v>
      </c>
      <c r="MU120">
        <f t="shared" si="614"/>
        <v>0</v>
      </c>
      <c r="MV120">
        <f t="shared" si="614"/>
        <v>0</v>
      </c>
      <c r="MW120">
        <f t="shared" si="614"/>
        <v>0</v>
      </c>
      <c r="MX120">
        <f t="shared" si="614"/>
        <v>0</v>
      </c>
      <c r="MY120">
        <f t="shared" si="614"/>
        <v>0</v>
      </c>
      <c r="MZ120">
        <f t="shared" si="614"/>
        <v>0.2672612419124244</v>
      </c>
      <c r="NA120">
        <f t="shared" si="614"/>
        <v>0.2672612419124244</v>
      </c>
      <c r="NB120">
        <f t="shared" si="614"/>
        <v>1.3363062095621219</v>
      </c>
      <c r="NC120">
        <f t="shared" si="614"/>
        <v>0</v>
      </c>
      <c r="ND120">
        <f t="shared" si="614"/>
        <v>0</v>
      </c>
      <c r="NE120">
        <f t="shared" si="614"/>
        <v>2.6726124191242437</v>
      </c>
      <c r="NF120">
        <f t="shared" si="614"/>
        <v>0</v>
      </c>
      <c r="NG120">
        <f t="shared" si="614"/>
        <v>0</v>
      </c>
      <c r="NH120">
        <f t="shared" si="614"/>
        <v>3.6313651960128146</v>
      </c>
      <c r="NI120">
        <f t="shared" si="614"/>
        <v>0</v>
      </c>
      <c r="NJ120">
        <f t="shared" si="614"/>
        <v>3.2916811563644548</v>
      </c>
      <c r="NK120">
        <f t="shared" si="614"/>
        <v>0</v>
      </c>
      <c r="NL120" s="16">
        <f t="shared" si="614"/>
        <v>3.0490495726870854</v>
      </c>
    </row>
    <row r="121" spans="3:376" x14ac:dyDescent="0.3">
      <c r="C121" s="15" t="s">
        <v>46</v>
      </c>
      <c r="D121">
        <f>D45</f>
        <v>0</v>
      </c>
      <c r="E121">
        <f t="shared" ref="E121:Z121" si="615">E45</f>
        <v>0</v>
      </c>
      <c r="F121">
        <f t="shared" si="615"/>
        <v>0</v>
      </c>
      <c r="G121">
        <f t="shared" si="615"/>
        <v>0</v>
      </c>
      <c r="H121">
        <f t="shared" si="615"/>
        <v>0</v>
      </c>
      <c r="I121">
        <f t="shared" si="615"/>
        <v>0</v>
      </c>
      <c r="J121">
        <f t="shared" si="615"/>
        <v>0</v>
      </c>
      <c r="K121">
        <f t="shared" si="615"/>
        <v>0</v>
      </c>
      <c r="L121">
        <f t="shared" si="615"/>
        <v>0</v>
      </c>
      <c r="M121">
        <f t="shared" si="615"/>
        <v>0</v>
      </c>
      <c r="N121">
        <f t="shared" si="615"/>
        <v>0</v>
      </c>
      <c r="O121">
        <f t="shared" si="615"/>
        <v>0</v>
      </c>
      <c r="P121">
        <f t="shared" si="615"/>
        <v>0</v>
      </c>
      <c r="Q121">
        <f t="shared" si="615"/>
        <v>0</v>
      </c>
      <c r="R121">
        <f t="shared" si="615"/>
        <v>0</v>
      </c>
      <c r="S121">
        <f t="shared" si="615"/>
        <v>0</v>
      </c>
      <c r="T121">
        <f t="shared" si="615"/>
        <v>0</v>
      </c>
      <c r="U121">
        <f t="shared" si="615"/>
        <v>0</v>
      </c>
      <c r="V121">
        <f t="shared" si="615"/>
        <v>0</v>
      </c>
      <c r="W121">
        <f t="shared" si="615"/>
        <v>0</v>
      </c>
      <c r="X121">
        <f t="shared" si="615"/>
        <v>0</v>
      </c>
      <c r="Y121">
        <f t="shared" si="615"/>
        <v>0</v>
      </c>
      <c r="Z121" s="16">
        <f t="shared" si="615"/>
        <v>0</v>
      </c>
      <c r="AB121" s="15" t="s">
        <v>46</v>
      </c>
      <c r="AC121">
        <f>AC45</f>
        <v>0.2672612419124244</v>
      </c>
      <c r="AD121">
        <f t="shared" ref="AD121:AY121" si="616">AD45</f>
        <v>0.2672612419124244</v>
      </c>
      <c r="AE121">
        <f t="shared" si="616"/>
        <v>0.2672612419124244</v>
      </c>
      <c r="AF121">
        <f t="shared" si="616"/>
        <v>0.2672612419124244</v>
      </c>
      <c r="AG121">
        <f t="shared" si="616"/>
        <v>0.2672612419124244</v>
      </c>
      <c r="AH121">
        <f t="shared" si="616"/>
        <v>0.2672612419124244</v>
      </c>
      <c r="AI121">
        <f t="shared" si="616"/>
        <v>0.2672612419124244</v>
      </c>
      <c r="AJ121">
        <f t="shared" si="616"/>
        <v>0</v>
      </c>
      <c r="AK121">
        <f t="shared" si="616"/>
        <v>0</v>
      </c>
      <c r="AL121">
        <f t="shared" si="616"/>
        <v>0</v>
      </c>
      <c r="AM121">
        <f t="shared" si="616"/>
        <v>0</v>
      </c>
      <c r="AN121">
        <f t="shared" si="616"/>
        <v>0</v>
      </c>
      <c r="AO121">
        <f t="shared" si="616"/>
        <v>0</v>
      </c>
      <c r="AP121">
        <f t="shared" si="616"/>
        <v>0</v>
      </c>
      <c r="AQ121">
        <f t="shared" si="616"/>
        <v>0</v>
      </c>
      <c r="AR121">
        <f t="shared" si="616"/>
        <v>0.53452248382484879</v>
      </c>
      <c r="AS121">
        <f t="shared" si="616"/>
        <v>0.53452248382484879</v>
      </c>
      <c r="AT121">
        <f t="shared" si="616"/>
        <v>0.53452248382484879</v>
      </c>
      <c r="AU121">
        <f t="shared" si="616"/>
        <v>0.80178372573727319</v>
      </c>
      <c r="AV121">
        <f t="shared" si="616"/>
        <v>0</v>
      </c>
      <c r="AW121">
        <f t="shared" si="616"/>
        <v>0</v>
      </c>
      <c r="AX121">
        <f t="shared" si="616"/>
        <v>0</v>
      </c>
      <c r="AY121" s="16">
        <f t="shared" si="616"/>
        <v>0</v>
      </c>
      <c r="BA121" s="15" t="s">
        <v>46</v>
      </c>
      <c r="BB121">
        <f>BB45</f>
        <v>0</v>
      </c>
      <c r="BC121">
        <f t="shared" ref="BC121:BX121" si="617">BC45</f>
        <v>0</v>
      </c>
      <c r="BD121">
        <f t="shared" si="617"/>
        <v>0</v>
      </c>
      <c r="BE121">
        <f t="shared" si="617"/>
        <v>0</v>
      </c>
      <c r="BF121">
        <f t="shared" si="617"/>
        <v>0</v>
      </c>
      <c r="BG121">
        <f t="shared" si="617"/>
        <v>0</v>
      </c>
      <c r="BH121">
        <f t="shared" si="617"/>
        <v>0</v>
      </c>
      <c r="BI121">
        <f t="shared" si="617"/>
        <v>0</v>
      </c>
      <c r="BJ121">
        <f t="shared" si="617"/>
        <v>0</v>
      </c>
      <c r="BK121">
        <f t="shared" si="617"/>
        <v>0</v>
      </c>
      <c r="BL121">
        <f t="shared" si="617"/>
        <v>0</v>
      </c>
      <c r="BM121">
        <f t="shared" si="617"/>
        <v>0</v>
      </c>
      <c r="BN121">
        <f t="shared" si="617"/>
        <v>0</v>
      </c>
      <c r="BO121">
        <f t="shared" si="617"/>
        <v>0</v>
      </c>
      <c r="BP121">
        <f t="shared" si="617"/>
        <v>0.53452248382484879</v>
      </c>
      <c r="BQ121">
        <f t="shared" si="617"/>
        <v>0.53452248382484879</v>
      </c>
      <c r="BR121">
        <f t="shared" si="617"/>
        <v>0.53452248382484879</v>
      </c>
      <c r="BS121">
        <f t="shared" si="617"/>
        <v>0.53452248382484879</v>
      </c>
      <c r="BT121">
        <f t="shared" si="617"/>
        <v>0</v>
      </c>
      <c r="BU121">
        <f t="shared" si="617"/>
        <v>0</v>
      </c>
      <c r="BV121">
        <f t="shared" si="617"/>
        <v>0</v>
      </c>
      <c r="BW121">
        <f t="shared" si="617"/>
        <v>0</v>
      </c>
      <c r="BX121" s="16">
        <f t="shared" si="617"/>
        <v>0</v>
      </c>
      <c r="BZ121" s="15" t="s">
        <v>46</v>
      </c>
      <c r="CA121">
        <f>CA45</f>
        <v>0</v>
      </c>
      <c r="CB121">
        <f t="shared" ref="CB121:CW121" si="618">CB45</f>
        <v>0</v>
      </c>
      <c r="CC121">
        <f t="shared" si="618"/>
        <v>0</v>
      </c>
      <c r="CD121">
        <f t="shared" si="618"/>
        <v>0</v>
      </c>
      <c r="CE121">
        <f t="shared" si="618"/>
        <v>0</v>
      </c>
      <c r="CF121">
        <f t="shared" si="618"/>
        <v>0</v>
      </c>
      <c r="CG121">
        <f t="shared" si="618"/>
        <v>0</v>
      </c>
      <c r="CH121">
        <f t="shared" si="618"/>
        <v>0</v>
      </c>
      <c r="CI121">
        <f t="shared" si="618"/>
        <v>0</v>
      </c>
      <c r="CJ121">
        <f t="shared" si="618"/>
        <v>0</v>
      </c>
      <c r="CK121">
        <f t="shared" si="618"/>
        <v>0</v>
      </c>
      <c r="CL121">
        <f t="shared" si="618"/>
        <v>0</v>
      </c>
      <c r="CM121">
        <f t="shared" si="618"/>
        <v>0</v>
      </c>
      <c r="CN121">
        <f t="shared" si="618"/>
        <v>0</v>
      </c>
      <c r="CO121">
        <f t="shared" si="618"/>
        <v>0.53452248382484879</v>
      </c>
      <c r="CP121">
        <f t="shared" si="618"/>
        <v>0.53452248382484879</v>
      </c>
      <c r="CQ121">
        <f t="shared" si="618"/>
        <v>0.53452248382484879</v>
      </c>
      <c r="CR121">
        <f t="shared" si="618"/>
        <v>0.53452248382484879</v>
      </c>
      <c r="CS121">
        <f t="shared" si="618"/>
        <v>0.80178372573727319</v>
      </c>
      <c r="CT121">
        <f t="shared" si="618"/>
        <v>0.80178372573727319</v>
      </c>
      <c r="CU121">
        <f t="shared" si="618"/>
        <v>0.80178372573727319</v>
      </c>
      <c r="CV121">
        <f t="shared" si="618"/>
        <v>0.80178372573727319</v>
      </c>
      <c r="CW121" s="16">
        <f t="shared" si="618"/>
        <v>1.2860194997923451</v>
      </c>
      <c r="CY121" s="15" t="s">
        <v>46</v>
      </c>
      <c r="CZ121">
        <f>CZ45</f>
        <v>0.80178372573727319</v>
      </c>
      <c r="DA121">
        <f t="shared" ref="DA121:DV121" si="619">DA45</f>
        <v>0</v>
      </c>
      <c r="DB121">
        <f t="shared" si="619"/>
        <v>0.80178372573727319</v>
      </c>
      <c r="DC121">
        <f t="shared" si="619"/>
        <v>1.6035674514745464</v>
      </c>
      <c r="DD121">
        <f t="shared" si="619"/>
        <v>1.6035674514745464</v>
      </c>
      <c r="DE121">
        <f t="shared" si="619"/>
        <v>0.80178372573727319</v>
      </c>
      <c r="DF121">
        <f t="shared" si="619"/>
        <v>0</v>
      </c>
      <c r="DG121">
        <f t="shared" si="619"/>
        <v>0</v>
      </c>
      <c r="DH121">
        <f t="shared" si="619"/>
        <v>0.80178372573727319</v>
      </c>
      <c r="DI121">
        <f t="shared" si="619"/>
        <v>0</v>
      </c>
      <c r="DJ121">
        <f t="shared" si="619"/>
        <v>2.1380899352993952</v>
      </c>
      <c r="DK121">
        <f t="shared" si="619"/>
        <v>0</v>
      </c>
      <c r="DL121">
        <f t="shared" si="619"/>
        <v>0.80178372573727319</v>
      </c>
      <c r="DM121">
        <f t="shared" si="619"/>
        <v>0.53452248382484879</v>
      </c>
      <c r="DN121">
        <f t="shared" si="619"/>
        <v>0</v>
      </c>
      <c r="DO121">
        <f t="shared" si="619"/>
        <v>0</v>
      </c>
      <c r="DP121">
        <f t="shared" si="619"/>
        <v>0.53452248382484879</v>
      </c>
      <c r="DQ121">
        <f t="shared" si="619"/>
        <v>0</v>
      </c>
      <c r="DR121">
        <f t="shared" si="619"/>
        <v>0</v>
      </c>
      <c r="DS121">
        <f t="shared" si="619"/>
        <v>0.2672612419124244</v>
      </c>
      <c r="DT121">
        <f t="shared" si="619"/>
        <v>0</v>
      </c>
      <c r="DU121">
        <f t="shared" si="619"/>
        <v>0</v>
      </c>
      <c r="DV121" s="16">
        <f t="shared" si="619"/>
        <v>1.5406577730392865</v>
      </c>
      <c r="DX121" s="48" t="s">
        <v>46</v>
      </c>
      <c r="DY121" s="30">
        <f>DY45</f>
        <v>0</v>
      </c>
      <c r="DZ121" s="30">
        <f t="shared" ref="DZ121:EU121" si="620">DZ45</f>
        <v>0</v>
      </c>
      <c r="EA121" s="30">
        <f t="shared" si="620"/>
        <v>0</v>
      </c>
      <c r="EB121" s="30">
        <f t="shared" si="620"/>
        <v>2.6726124191242437</v>
      </c>
      <c r="EC121" s="30">
        <f t="shared" si="620"/>
        <v>3.484660262185848</v>
      </c>
      <c r="ED121" s="30">
        <f t="shared" si="620"/>
        <v>4.0708019567928595</v>
      </c>
      <c r="EE121" s="30">
        <f t="shared" si="620"/>
        <v>2.6457513110645907</v>
      </c>
      <c r="EF121" s="30">
        <f t="shared" si="620"/>
        <v>0</v>
      </c>
      <c r="EG121" s="30">
        <f t="shared" si="620"/>
        <v>2.2677868380553634</v>
      </c>
      <c r="EH121" s="30">
        <f t="shared" si="620"/>
        <v>0</v>
      </c>
      <c r="EI121" s="30">
        <f t="shared" si="620"/>
        <v>0</v>
      </c>
      <c r="EJ121" s="30">
        <f t="shared" si="620"/>
        <v>0</v>
      </c>
      <c r="EK121" s="30">
        <f t="shared" si="620"/>
        <v>0</v>
      </c>
      <c r="EL121" s="30">
        <f t="shared" si="620"/>
        <v>0</v>
      </c>
      <c r="EM121" s="30">
        <f t="shared" si="620"/>
        <v>1.8898223650461361</v>
      </c>
      <c r="EN121" s="30">
        <f t="shared" si="620"/>
        <v>2.2677868380553634</v>
      </c>
      <c r="EO121" s="30">
        <f t="shared" si="620"/>
        <v>0</v>
      </c>
      <c r="EP121" s="30">
        <f t="shared" si="620"/>
        <v>0</v>
      </c>
      <c r="EQ121" s="30">
        <f t="shared" si="620"/>
        <v>0</v>
      </c>
      <c r="ER121" s="30">
        <f t="shared" si="620"/>
        <v>2.6457513110645907</v>
      </c>
      <c r="ES121" s="30">
        <f t="shared" si="620"/>
        <v>1.1338934190276817</v>
      </c>
      <c r="ET121" s="30">
        <f t="shared" si="620"/>
        <v>1.1338934190276817</v>
      </c>
      <c r="EU121" s="49">
        <f t="shared" si="620"/>
        <v>0</v>
      </c>
      <c r="EW121" s="15" t="s">
        <v>46</v>
      </c>
      <c r="EX121">
        <f>EX45</f>
        <v>0</v>
      </c>
      <c r="EY121">
        <f t="shared" ref="EY121:FT121" si="621">EY45</f>
        <v>0</v>
      </c>
      <c r="EZ121">
        <f t="shared" si="621"/>
        <v>0</v>
      </c>
      <c r="FA121">
        <f t="shared" si="621"/>
        <v>0</v>
      </c>
      <c r="FB121">
        <f t="shared" si="621"/>
        <v>0</v>
      </c>
      <c r="FC121">
        <f t="shared" si="621"/>
        <v>0</v>
      </c>
      <c r="FD121">
        <f t="shared" si="621"/>
        <v>0</v>
      </c>
      <c r="FE121">
        <f t="shared" si="621"/>
        <v>0</v>
      </c>
      <c r="FF121">
        <f t="shared" si="621"/>
        <v>0</v>
      </c>
      <c r="FG121">
        <f t="shared" si="621"/>
        <v>0</v>
      </c>
      <c r="FH121">
        <f t="shared" si="621"/>
        <v>0</v>
      </c>
      <c r="FI121">
        <f t="shared" si="621"/>
        <v>1.6035674514745464</v>
      </c>
      <c r="FJ121">
        <f t="shared" si="621"/>
        <v>0</v>
      </c>
      <c r="FK121">
        <f t="shared" si="621"/>
        <v>0</v>
      </c>
      <c r="FL121">
        <f t="shared" si="621"/>
        <v>0</v>
      </c>
      <c r="FM121">
        <f t="shared" si="621"/>
        <v>0</v>
      </c>
      <c r="FN121">
        <f t="shared" si="621"/>
        <v>0</v>
      </c>
      <c r="FO121">
        <f t="shared" si="621"/>
        <v>0</v>
      </c>
      <c r="FP121">
        <f t="shared" si="621"/>
        <v>0</v>
      </c>
      <c r="FQ121">
        <f t="shared" si="621"/>
        <v>0</v>
      </c>
      <c r="FR121">
        <f t="shared" si="621"/>
        <v>0</v>
      </c>
      <c r="FS121">
        <f t="shared" si="621"/>
        <v>0</v>
      </c>
      <c r="FT121" s="16">
        <f t="shared" si="621"/>
        <v>0.80178372573727319</v>
      </c>
      <c r="FV121" s="15" t="s">
        <v>46</v>
      </c>
      <c r="FW121">
        <f>FW45</f>
        <v>0</v>
      </c>
      <c r="FX121">
        <f t="shared" ref="FX121:GS121" si="622">FX45</f>
        <v>0.80178372573727319</v>
      </c>
      <c r="FY121">
        <f t="shared" si="622"/>
        <v>1.8708286933869707</v>
      </c>
      <c r="FZ121">
        <f t="shared" si="622"/>
        <v>1.7368026705655184</v>
      </c>
      <c r="GA121">
        <f t="shared" si="622"/>
        <v>1.2774459408789602</v>
      </c>
      <c r="GB121">
        <f t="shared" si="622"/>
        <v>0</v>
      </c>
      <c r="GC121">
        <f t="shared" si="622"/>
        <v>0.80178372573727319</v>
      </c>
      <c r="GD121">
        <f t="shared" si="622"/>
        <v>0</v>
      </c>
      <c r="GE121">
        <f t="shared" si="622"/>
        <v>0</v>
      </c>
      <c r="GF121">
        <f t="shared" si="622"/>
        <v>0</v>
      </c>
      <c r="GG121">
        <f t="shared" si="622"/>
        <v>0</v>
      </c>
      <c r="GH121">
        <f t="shared" si="622"/>
        <v>0</v>
      </c>
      <c r="GI121">
        <f t="shared" si="622"/>
        <v>0</v>
      </c>
      <c r="GJ121">
        <f t="shared" si="622"/>
        <v>0</v>
      </c>
      <c r="GK121">
        <f t="shared" si="622"/>
        <v>0</v>
      </c>
      <c r="GL121">
        <f t="shared" si="622"/>
        <v>0.80178372573727319</v>
      </c>
      <c r="GM121">
        <f t="shared" si="622"/>
        <v>1.0690449676496976</v>
      </c>
      <c r="GN121">
        <f t="shared" si="622"/>
        <v>0.80178372573727319</v>
      </c>
      <c r="GO121">
        <f t="shared" si="622"/>
        <v>0.80178372573727319</v>
      </c>
      <c r="GP121">
        <f t="shared" si="622"/>
        <v>0</v>
      </c>
      <c r="GQ121">
        <f t="shared" si="622"/>
        <v>0</v>
      </c>
      <c r="GR121">
        <f t="shared" si="622"/>
        <v>0</v>
      </c>
      <c r="GS121" s="16">
        <f t="shared" si="622"/>
        <v>0.53452248382484879</v>
      </c>
      <c r="GU121" s="15" t="s">
        <v>46</v>
      </c>
      <c r="GV121">
        <f>GV45</f>
        <v>0</v>
      </c>
      <c r="GW121">
        <f t="shared" ref="GW121:HR121" si="623">GW45</f>
        <v>0</v>
      </c>
      <c r="GX121">
        <f t="shared" si="623"/>
        <v>0</v>
      </c>
      <c r="GY121">
        <f t="shared" si="623"/>
        <v>0</v>
      </c>
      <c r="GZ121">
        <f t="shared" si="623"/>
        <v>0</v>
      </c>
      <c r="HA121">
        <f t="shared" si="623"/>
        <v>0</v>
      </c>
      <c r="HB121">
        <f t="shared" si="623"/>
        <v>0</v>
      </c>
      <c r="HC121">
        <f t="shared" si="623"/>
        <v>0</v>
      </c>
      <c r="HD121">
        <f t="shared" si="623"/>
        <v>0</v>
      </c>
      <c r="HE121">
        <f t="shared" si="623"/>
        <v>0</v>
      </c>
      <c r="HF121">
        <f t="shared" si="623"/>
        <v>0</v>
      </c>
      <c r="HG121">
        <f t="shared" si="623"/>
        <v>0</v>
      </c>
      <c r="HH121">
        <f t="shared" si="623"/>
        <v>0</v>
      </c>
      <c r="HI121">
        <f t="shared" si="623"/>
        <v>0</v>
      </c>
      <c r="HJ121">
        <f t="shared" si="623"/>
        <v>0</v>
      </c>
      <c r="HK121">
        <f t="shared" si="623"/>
        <v>0</v>
      </c>
      <c r="HL121">
        <f t="shared" si="623"/>
        <v>0</v>
      </c>
      <c r="HM121">
        <f t="shared" si="623"/>
        <v>0</v>
      </c>
      <c r="HN121">
        <f t="shared" si="623"/>
        <v>0</v>
      </c>
      <c r="HO121">
        <f t="shared" si="623"/>
        <v>0</v>
      </c>
      <c r="HP121">
        <f t="shared" si="623"/>
        <v>0</v>
      </c>
      <c r="HQ121">
        <f t="shared" si="623"/>
        <v>0</v>
      </c>
      <c r="HR121" s="16">
        <f t="shared" si="623"/>
        <v>0</v>
      </c>
      <c r="HT121" s="15" t="s">
        <v>46</v>
      </c>
      <c r="HU121">
        <f>HU45</f>
        <v>0</v>
      </c>
      <c r="HV121">
        <f t="shared" ref="HV121:IQ121" si="624">HV45</f>
        <v>2.1380899352993952</v>
      </c>
      <c r="HW121">
        <f t="shared" si="624"/>
        <v>1.6035674514745464</v>
      </c>
      <c r="HX121">
        <f t="shared" si="624"/>
        <v>0</v>
      </c>
      <c r="HY121">
        <f t="shared" si="624"/>
        <v>0</v>
      </c>
      <c r="HZ121">
        <f t="shared" si="624"/>
        <v>0</v>
      </c>
      <c r="IA121">
        <f t="shared" si="624"/>
        <v>0</v>
      </c>
      <c r="IB121">
        <f t="shared" si="624"/>
        <v>0</v>
      </c>
      <c r="IC121">
        <f t="shared" si="624"/>
        <v>0</v>
      </c>
      <c r="ID121">
        <f t="shared" si="624"/>
        <v>0</v>
      </c>
      <c r="IE121">
        <f t="shared" si="624"/>
        <v>0</v>
      </c>
      <c r="IF121">
        <f t="shared" si="624"/>
        <v>0</v>
      </c>
      <c r="IG121">
        <f t="shared" si="624"/>
        <v>0</v>
      </c>
      <c r="IH121">
        <f t="shared" si="624"/>
        <v>0</v>
      </c>
      <c r="II121">
        <f t="shared" si="624"/>
        <v>0</v>
      </c>
      <c r="IJ121">
        <f t="shared" si="624"/>
        <v>0</v>
      </c>
      <c r="IK121">
        <f t="shared" si="624"/>
        <v>0</v>
      </c>
      <c r="IL121">
        <f t="shared" si="624"/>
        <v>0</v>
      </c>
      <c r="IM121">
        <f t="shared" si="624"/>
        <v>0</v>
      </c>
      <c r="IN121">
        <f t="shared" si="624"/>
        <v>0</v>
      </c>
      <c r="IO121">
        <f t="shared" si="624"/>
        <v>0</v>
      </c>
      <c r="IP121">
        <f t="shared" si="624"/>
        <v>0</v>
      </c>
      <c r="IQ121" s="16">
        <f t="shared" si="624"/>
        <v>0</v>
      </c>
      <c r="IS121" s="15" t="s">
        <v>46</v>
      </c>
      <c r="IT121">
        <f>IT45</f>
        <v>0</v>
      </c>
      <c r="IU121">
        <f t="shared" ref="IU121:JP121" si="625">IU45</f>
        <v>0</v>
      </c>
      <c r="IV121">
        <f t="shared" si="625"/>
        <v>0</v>
      </c>
      <c r="IW121">
        <f t="shared" si="625"/>
        <v>0</v>
      </c>
      <c r="IX121">
        <f t="shared" si="625"/>
        <v>0</v>
      </c>
      <c r="IY121">
        <f t="shared" si="625"/>
        <v>0</v>
      </c>
      <c r="IZ121">
        <f t="shared" si="625"/>
        <v>0</v>
      </c>
      <c r="JA121">
        <f t="shared" si="625"/>
        <v>0</v>
      </c>
      <c r="JB121">
        <f t="shared" si="625"/>
        <v>0</v>
      </c>
      <c r="JC121">
        <f t="shared" si="625"/>
        <v>0</v>
      </c>
      <c r="JD121">
        <f t="shared" si="625"/>
        <v>0</v>
      </c>
      <c r="JE121">
        <f t="shared" si="625"/>
        <v>0</v>
      </c>
      <c r="JF121">
        <f t="shared" si="625"/>
        <v>0</v>
      </c>
      <c r="JG121">
        <f t="shared" si="625"/>
        <v>0</v>
      </c>
      <c r="JH121">
        <f t="shared" si="625"/>
        <v>0</v>
      </c>
      <c r="JI121">
        <f t="shared" si="625"/>
        <v>0</v>
      </c>
      <c r="JJ121">
        <f t="shared" si="625"/>
        <v>0</v>
      </c>
      <c r="JK121">
        <f t="shared" si="625"/>
        <v>0</v>
      </c>
      <c r="JL121">
        <f t="shared" si="625"/>
        <v>0</v>
      </c>
      <c r="JM121">
        <f t="shared" si="625"/>
        <v>0</v>
      </c>
      <c r="JN121">
        <f t="shared" si="625"/>
        <v>0</v>
      </c>
      <c r="JO121">
        <f t="shared" si="625"/>
        <v>0</v>
      </c>
      <c r="JP121" s="16">
        <f t="shared" si="625"/>
        <v>0</v>
      </c>
      <c r="JR121" s="15" t="s">
        <v>46</v>
      </c>
      <c r="JS121">
        <f>JS45</f>
        <v>0</v>
      </c>
      <c r="JT121">
        <f t="shared" ref="JT121:KO121" si="626">JT45</f>
        <v>0</v>
      </c>
      <c r="JU121">
        <f t="shared" si="626"/>
        <v>0</v>
      </c>
      <c r="JV121">
        <f t="shared" si="626"/>
        <v>0</v>
      </c>
      <c r="JW121">
        <f t="shared" si="626"/>
        <v>0</v>
      </c>
      <c r="JX121">
        <f t="shared" si="626"/>
        <v>0</v>
      </c>
      <c r="JY121">
        <f t="shared" si="626"/>
        <v>0</v>
      </c>
      <c r="JZ121">
        <f t="shared" si="626"/>
        <v>0</v>
      </c>
      <c r="KA121">
        <f t="shared" si="626"/>
        <v>0</v>
      </c>
      <c r="KB121">
        <f t="shared" si="626"/>
        <v>0</v>
      </c>
      <c r="KC121">
        <f t="shared" si="626"/>
        <v>0</v>
      </c>
      <c r="KD121">
        <f t="shared" si="626"/>
        <v>0</v>
      </c>
      <c r="KE121">
        <f t="shared" si="626"/>
        <v>0</v>
      </c>
      <c r="KF121">
        <f t="shared" si="626"/>
        <v>0</v>
      </c>
      <c r="KG121">
        <f t="shared" si="626"/>
        <v>0</v>
      </c>
      <c r="KH121">
        <f t="shared" si="626"/>
        <v>0</v>
      </c>
      <c r="KI121">
        <f t="shared" si="626"/>
        <v>0</v>
      </c>
      <c r="KJ121">
        <f t="shared" si="626"/>
        <v>0</v>
      </c>
      <c r="KK121">
        <f t="shared" si="626"/>
        <v>0</v>
      </c>
      <c r="KL121">
        <f t="shared" si="626"/>
        <v>0</v>
      </c>
      <c r="KM121">
        <f t="shared" si="626"/>
        <v>0</v>
      </c>
      <c r="KN121">
        <f t="shared" si="626"/>
        <v>0</v>
      </c>
      <c r="KO121" s="16">
        <f t="shared" si="626"/>
        <v>0</v>
      </c>
      <c r="KQ121" s="15" t="s">
        <v>46</v>
      </c>
      <c r="KR121">
        <f>KR45</f>
        <v>0</v>
      </c>
      <c r="KS121">
        <f t="shared" ref="KS121:LN121" si="627">KS45</f>
        <v>0</v>
      </c>
      <c r="KT121">
        <f t="shared" si="627"/>
        <v>0</v>
      </c>
      <c r="KU121">
        <f t="shared" si="627"/>
        <v>0</v>
      </c>
      <c r="KV121">
        <f t="shared" si="627"/>
        <v>0</v>
      </c>
      <c r="KW121">
        <f t="shared" si="627"/>
        <v>0</v>
      </c>
      <c r="KX121">
        <f t="shared" si="627"/>
        <v>0</v>
      </c>
      <c r="KY121">
        <f t="shared" si="627"/>
        <v>0</v>
      </c>
      <c r="KZ121">
        <f t="shared" si="627"/>
        <v>0</v>
      </c>
      <c r="LA121">
        <f t="shared" si="627"/>
        <v>0</v>
      </c>
      <c r="LB121">
        <f t="shared" si="627"/>
        <v>0</v>
      </c>
      <c r="LC121">
        <f t="shared" si="627"/>
        <v>0</v>
      </c>
      <c r="LD121">
        <f t="shared" si="627"/>
        <v>0</v>
      </c>
      <c r="LE121">
        <f t="shared" si="627"/>
        <v>0</v>
      </c>
      <c r="LF121">
        <f t="shared" si="627"/>
        <v>0</v>
      </c>
      <c r="LG121">
        <f t="shared" si="627"/>
        <v>0</v>
      </c>
      <c r="LH121">
        <f t="shared" si="627"/>
        <v>0</v>
      </c>
      <c r="LI121">
        <f t="shared" si="627"/>
        <v>0.80178372573727319</v>
      </c>
      <c r="LJ121">
        <f t="shared" si="627"/>
        <v>0</v>
      </c>
      <c r="LK121">
        <f t="shared" si="627"/>
        <v>0</v>
      </c>
      <c r="LL121">
        <f t="shared" si="627"/>
        <v>0</v>
      </c>
      <c r="LM121">
        <f t="shared" si="627"/>
        <v>0</v>
      </c>
      <c r="LN121" s="16">
        <f t="shared" si="627"/>
        <v>0</v>
      </c>
      <c r="LP121" s="15" t="s">
        <v>46</v>
      </c>
      <c r="LQ121">
        <f>LQ45</f>
        <v>0</v>
      </c>
      <c r="LR121">
        <f t="shared" ref="LR121:MM121" si="628">LR45</f>
        <v>0</v>
      </c>
      <c r="LS121">
        <f t="shared" si="628"/>
        <v>0</v>
      </c>
      <c r="LT121">
        <f t="shared" si="628"/>
        <v>0</v>
      </c>
      <c r="LU121">
        <f t="shared" si="628"/>
        <v>0</v>
      </c>
      <c r="LV121">
        <f t="shared" si="628"/>
        <v>0</v>
      </c>
      <c r="LW121">
        <f t="shared" si="628"/>
        <v>0</v>
      </c>
      <c r="LX121">
        <f t="shared" si="628"/>
        <v>0</v>
      </c>
      <c r="LY121">
        <f t="shared" si="628"/>
        <v>0</v>
      </c>
      <c r="LZ121">
        <f t="shared" si="628"/>
        <v>0</v>
      </c>
      <c r="MA121">
        <f t="shared" si="628"/>
        <v>0</v>
      </c>
      <c r="MB121">
        <f t="shared" si="628"/>
        <v>0</v>
      </c>
      <c r="MC121">
        <f t="shared" si="628"/>
        <v>0</v>
      </c>
      <c r="MD121">
        <f t="shared" si="628"/>
        <v>0</v>
      </c>
      <c r="ME121">
        <f t="shared" si="628"/>
        <v>0</v>
      </c>
      <c r="MF121">
        <f t="shared" si="628"/>
        <v>0</v>
      </c>
      <c r="MG121">
        <f t="shared" si="628"/>
        <v>0</v>
      </c>
      <c r="MH121">
        <f t="shared" si="628"/>
        <v>0</v>
      </c>
      <c r="MI121">
        <f t="shared" si="628"/>
        <v>0</v>
      </c>
      <c r="MJ121">
        <f t="shared" si="628"/>
        <v>0</v>
      </c>
      <c r="MK121">
        <f t="shared" si="628"/>
        <v>0</v>
      </c>
      <c r="ML121">
        <f t="shared" si="628"/>
        <v>0</v>
      </c>
      <c r="MM121" s="16">
        <f t="shared" si="628"/>
        <v>0</v>
      </c>
      <c r="MO121" s="15" t="s">
        <v>46</v>
      </c>
      <c r="MP121">
        <f>MP45</f>
        <v>0</v>
      </c>
      <c r="MQ121">
        <f t="shared" ref="MQ121:NL121" si="629">MQ45</f>
        <v>0</v>
      </c>
      <c r="MR121">
        <f t="shared" si="629"/>
        <v>0</v>
      </c>
      <c r="MS121">
        <f t="shared" si="629"/>
        <v>0</v>
      </c>
      <c r="MT121">
        <f t="shared" si="629"/>
        <v>0</v>
      </c>
      <c r="MU121">
        <f t="shared" si="629"/>
        <v>0</v>
      </c>
      <c r="MV121">
        <f t="shared" si="629"/>
        <v>0</v>
      </c>
      <c r="MW121">
        <f t="shared" si="629"/>
        <v>0</v>
      </c>
      <c r="MX121">
        <f t="shared" si="629"/>
        <v>0</v>
      </c>
      <c r="MY121">
        <f t="shared" si="629"/>
        <v>0</v>
      </c>
      <c r="MZ121">
        <f t="shared" si="629"/>
        <v>0</v>
      </c>
      <c r="NA121">
        <f t="shared" si="629"/>
        <v>0</v>
      </c>
      <c r="NB121">
        <f t="shared" si="629"/>
        <v>0</v>
      </c>
      <c r="NC121">
        <f t="shared" si="629"/>
        <v>0</v>
      </c>
      <c r="ND121">
        <f t="shared" si="629"/>
        <v>0</v>
      </c>
      <c r="NE121">
        <f t="shared" si="629"/>
        <v>0</v>
      </c>
      <c r="NF121">
        <f t="shared" si="629"/>
        <v>0</v>
      </c>
      <c r="NG121">
        <f t="shared" si="629"/>
        <v>0</v>
      </c>
      <c r="NH121">
        <f t="shared" si="629"/>
        <v>0</v>
      </c>
      <c r="NI121">
        <f t="shared" si="629"/>
        <v>0</v>
      </c>
      <c r="NJ121">
        <f t="shared" si="629"/>
        <v>0</v>
      </c>
      <c r="NK121">
        <f t="shared" si="629"/>
        <v>0</v>
      </c>
      <c r="NL121" s="16">
        <f t="shared" si="629"/>
        <v>1.8708286933869707</v>
      </c>
    </row>
    <row r="122" spans="3:376" x14ac:dyDescent="0.3">
      <c r="C122" s="15" t="s">
        <v>47</v>
      </c>
      <c r="D122">
        <f>D66</f>
        <v>0</v>
      </c>
      <c r="E122">
        <f t="shared" ref="E122:Z122" si="630">E66</f>
        <v>0</v>
      </c>
      <c r="F122">
        <f t="shared" si="630"/>
        <v>0</v>
      </c>
      <c r="G122">
        <f t="shared" si="630"/>
        <v>0</v>
      </c>
      <c r="H122">
        <f t="shared" si="630"/>
        <v>0</v>
      </c>
      <c r="I122">
        <f t="shared" si="630"/>
        <v>0</v>
      </c>
      <c r="J122">
        <f t="shared" si="630"/>
        <v>0</v>
      </c>
      <c r="K122">
        <f t="shared" si="630"/>
        <v>0</v>
      </c>
      <c r="L122">
        <f t="shared" si="630"/>
        <v>0</v>
      </c>
      <c r="M122">
        <f t="shared" si="630"/>
        <v>0</v>
      </c>
      <c r="N122">
        <f t="shared" si="630"/>
        <v>0</v>
      </c>
      <c r="O122">
        <f t="shared" si="630"/>
        <v>0</v>
      </c>
      <c r="P122">
        <f t="shared" si="630"/>
        <v>0</v>
      </c>
      <c r="Q122">
        <f t="shared" si="630"/>
        <v>0</v>
      </c>
      <c r="R122">
        <f t="shared" si="630"/>
        <v>0</v>
      </c>
      <c r="S122">
        <f t="shared" si="630"/>
        <v>0</v>
      </c>
      <c r="T122">
        <f t="shared" si="630"/>
        <v>0</v>
      </c>
      <c r="U122">
        <f t="shared" si="630"/>
        <v>0</v>
      </c>
      <c r="V122">
        <f t="shared" si="630"/>
        <v>0</v>
      </c>
      <c r="W122">
        <f t="shared" si="630"/>
        <v>0</v>
      </c>
      <c r="X122">
        <f t="shared" si="630"/>
        <v>0</v>
      </c>
      <c r="Y122">
        <f t="shared" si="630"/>
        <v>0</v>
      </c>
      <c r="Z122" s="16">
        <f t="shared" si="630"/>
        <v>0.928782731664065</v>
      </c>
      <c r="AB122" s="15" t="s">
        <v>47</v>
      </c>
      <c r="AC122">
        <f>AC66</f>
        <v>0</v>
      </c>
      <c r="AD122">
        <f t="shared" ref="AD122:AY122" si="631">AD66</f>
        <v>1.6035674514745464</v>
      </c>
      <c r="AE122">
        <f t="shared" si="631"/>
        <v>0</v>
      </c>
      <c r="AF122">
        <f t="shared" si="631"/>
        <v>0</v>
      </c>
      <c r="AG122">
        <f t="shared" si="631"/>
        <v>0.80178372573727319</v>
      </c>
      <c r="AH122">
        <f t="shared" si="631"/>
        <v>0.80178372573727319</v>
      </c>
      <c r="AI122">
        <f t="shared" si="631"/>
        <v>0.80178372573727319</v>
      </c>
      <c r="AJ122">
        <f t="shared" si="631"/>
        <v>0.80178372573727319</v>
      </c>
      <c r="AK122">
        <f t="shared" si="631"/>
        <v>0.80178372573727319</v>
      </c>
      <c r="AL122">
        <f t="shared" si="631"/>
        <v>0.80178372573727319</v>
      </c>
      <c r="AM122">
        <f t="shared" si="631"/>
        <v>0.80178372573727319</v>
      </c>
      <c r="AN122">
        <f t="shared" si="631"/>
        <v>0.80178372573727319</v>
      </c>
      <c r="AO122">
        <f t="shared" si="631"/>
        <v>0.80178372573727319</v>
      </c>
      <c r="AP122">
        <f t="shared" si="631"/>
        <v>0.80178372573727319</v>
      </c>
      <c r="AQ122">
        <f t="shared" si="631"/>
        <v>0.53452248382484879</v>
      </c>
      <c r="AR122">
        <f t="shared" si="631"/>
        <v>0.53452248382484879</v>
      </c>
      <c r="AS122">
        <f t="shared" si="631"/>
        <v>0.53452248382484879</v>
      </c>
      <c r="AT122">
        <f t="shared" si="631"/>
        <v>0.53452248382484879</v>
      </c>
      <c r="AU122">
        <f t="shared" si="631"/>
        <v>0.53452248382484879</v>
      </c>
      <c r="AV122">
        <f t="shared" si="631"/>
        <v>0.53452248382484879</v>
      </c>
      <c r="AW122">
        <f t="shared" si="631"/>
        <v>0.53452248382484879</v>
      </c>
      <c r="AX122">
        <f t="shared" si="631"/>
        <v>0.53452248382484879</v>
      </c>
      <c r="AY122" s="16">
        <f t="shared" si="631"/>
        <v>0.80178372573727319</v>
      </c>
      <c r="BA122" s="15" t="s">
        <v>47</v>
      </c>
      <c r="BB122">
        <f>BB66</f>
        <v>0</v>
      </c>
      <c r="BC122">
        <f t="shared" ref="BC122:BX122" si="632">BC66</f>
        <v>0</v>
      </c>
      <c r="BD122">
        <f t="shared" si="632"/>
        <v>0</v>
      </c>
      <c r="BE122">
        <f t="shared" si="632"/>
        <v>1.6035674514745464</v>
      </c>
      <c r="BF122">
        <f t="shared" si="632"/>
        <v>1.6035674514745464</v>
      </c>
      <c r="BG122">
        <f t="shared" si="632"/>
        <v>1.6035674514745464</v>
      </c>
      <c r="BH122">
        <f t="shared" si="632"/>
        <v>0</v>
      </c>
      <c r="BI122">
        <f t="shared" si="632"/>
        <v>0</v>
      </c>
      <c r="BJ122">
        <f t="shared" si="632"/>
        <v>0.80178372573727319</v>
      </c>
      <c r="BK122">
        <f t="shared" si="632"/>
        <v>0</v>
      </c>
      <c r="BL122">
        <f t="shared" si="632"/>
        <v>0</v>
      </c>
      <c r="BM122">
        <f t="shared" si="632"/>
        <v>0</v>
      </c>
      <c r="BN122">
        <f t="shared" si="632"/>
        <v>0</v>
      </c>
      <c r="BO122">
        <f t="shared" si="632"/>
        <v>0</v>
      </c>
      <c r="BP122">
        <f t="shared" si="632"/>
        <v>0</v>
      </c>
      <c r="BQ122">
        <f t="shared" si="632"/>
        <v>0</v>
      </c>
      <c r="BR122">
        <f t="shared" si="632"/>
        <v>0</v>
      </c>
      <c r="BS122">
        <f t="shared" si="632"/>
        <v>0</v>
      </c>
      <c r="BT122">
        <f t="shared" si="632"/>
        <v>0</v>
      </c>
      <c r="BU122">
        <f t="shared" si="632"/>
        <v>0</v>
      </c>
      <c r="BV122">
        <f t="shared" si="632"/>
        <v>0</v>
      </c>
      <c r="BW122">
        <f t="shared" si="632"/>
        <v>0</v>
      </c>
      <c r="BX122" s="16">
        <f t="shared" si="632"/>
        <v>0</v>
      </c>
      <c r="BZ122" s="15" t="s">
        <v>47</v>
      </c>
      <c r="CA122">
        <f>CA66</f>
        <v>0</v>
      </c>
      <c r="CB122">
        <f t="shared" ref="CB122:CW122" si="633">CB66</f>
        <v>0</v>
      </c>
      <c r="CC122">
        <f t="shared" si="633"/>
        <v>0</v>
      </c>
      <c r="CD122">
        <f t="shared" si="633"/>
        <v>0</v>
      </c>
      <c r="CE122">
        <f t="shared" si="633"/>
        <v>0</v>
      </c>
      <c r="CF122">
        <f t="shared" si="633"/>
        <v>0</v>
      </c>
      <c r="CG122">
        <f t="shared" si="633"/>
        <v>0</v>
      </c>
      <c r="CH122">
        <f t="shared" si="633"/>
        <v>0</v>
      </c>
      <c r="CI122">
        <f t="shared" si="633"/>
        <v>0</v>
      </c>
      <c r="CJ122">
        <f t="shared" si="633"/>
        <v>0</v>
      </c>
      <c r="CK122">
        <f t="shared" si="633"/>
        <v>0</v>
      </c>
      <c r="CL122">
        <f t="shared" si="633"/>
        <v>0</v>
      </c>
      <c r="CM122">
        <f t="shared" si="633"/>
        <v>0</v>
      </c>
      <c r="CN122">
        <f t="shared" si="633"/>
        <v>0.2672612419124244</v>
      </c>
      <c r="CO122">
        <f t="shared" si="633"/>
        <v>0</v>
      </c>
      <c r="CP122">
        <f t="shared" si="633"/>
        <v>0</v>
      </c>
      <c r="CQ122">
        <f t="shared" si="633"/>
        <v>0</v>
      </c>
      <c r="CR122">
        <f t="shared" si="633"/>
        <v>0</v>
      </c>
      <c r="CS122">
        <f t="shared" si="633"/>
        <v>0.53452248382484879</v>
      </c>
      <c r="CT122">
        <f t="shared" si="633"/>
        <v>0.53452248382484879</v>
      </c>
      <c r="CU122">
        <f t="shared" si="633"/>
        <v>0.53452248382484879</v>
      </c>
      <c r="CV122">
        <f t="shared" si="633"/>
        <v>0.53452248382484879</v>
      </c>
      <c r="CW122" s="16">
        <f t="shared" si="633"/>
        <v>2.1483446221182985</v>
      </c>
      <c r="CY122" s="15" t="s">
        <v>47</v>
      </c>
      <c r="CZ122">
        <f>CZ66</f>
        <v>0</v>
      </c>
      <c r="DA122">
        <f t="shared" ref="DA122:DV122" si="634">DA66</f>
        <v>0</v>
      </c>
      <c r="DB122">
        <f t="shared" si="634"/>
        <v>0</v>
      </c>
      <c r="DC122">
        <f t="shared" si="634"/>
        <v>0</v>
      </c>
      <c r="DD122">
        <f t="shared" si="634"/>
        <v>0</v>
      </c>
      <c r="DE122">
        <f t="shared" si="634"/>
        <v>0.80178372573727319</v>
      </c>
      <c r="DF122">
        <f t="shared" si="634"/>
        <v>0.80178372573727319</v>
      </c>
      <c r="DG122">
        <f t="shared" si="634"/>
        <v>0</v>
      </c>
      <c r="DH122">
        <f t="shared" si="634"/>
        <v>0.928782731664065</v>
      </c>
      <c r="DI122">
        <f t="shared" si="634"/>
        <v>0.80178372573727319</v>
      </c>
      <c r="DJ122">
        <f t="shared" si="634"/>
        <v>0.80178372573727319</v>
      </c>
      <c r="DK122">
        <f t="shared" si="634"/>
        <v>0.80178372573727319</v>
      </c>
      <c r="DL122">
        <f t="shared" si="634"/>
        <v>0.80178372573727319</v>
      </c>
      <c r="DM122">
        <f t="shared" si="634"/>
        <v>1.3363062095621219</v>
      </c>
      <c r="DN122">
        <f t="shared" si="634"/>
        <v>2.1788191176076888</v>
      </c>
      <c r="DO122">
        <f t="shared" si="634"/>
        <v>2.4053511772118195</v>
      </c>
      <c r="DP122">
        <f t="shared" si="634"/>
        <v>3.0928844249234508</v>
      </c>
      <c r="DQ122">
        <f t="shared" si="634"/>
        <v>0</v>
      </c>
      <c r="DR122">
        <f t="shared" si="634"/>
        <v>0</v>
      </c>
      <c r="DS122">
        <f t="shared" si="634"/>
        <v>0</v>
      </c>
      <c r="DT122">
        <f t="shared" si="634"/>
        <v>0</v>
      </c>
      <c r="DU122">
        <f t="shared" si="634"/>
        <v>0</v>
      </c>
      <c r="DV122" s="16">
        <f t="shared" si="634"/>
        <v>2.0754980866510833</v>
      </c>
      <c r="DX122" s="48" t="s">
        <v>47</v>
      </c>
      <c r="DY122" s="30">
        <f>DY66</f>
        <v>0</v>
      </c>
      <c r="DZ122" s="30">
        <f t="shared" ref="DZ122:EU122" si="635">DZ66</f>
        <v>0</v>
      </c>
      <c r="EA122" s="30">
        <f t="shared" si="635"/>
        <v>0</v>
      </c>
      <c r="EB122" s="30">
        <f t="shared" si="635"/>
        <v>0</v>
      </c>
      <c r="EC122" s="30">
        <f t="shared" si="635"/>
        <v>0</v>
      </c>
      <c r="ED122" s="30">
        <f t="shared" si="635"/>
        <v>2.0354009783964297</v>
      </c>
      <c r="EE122" s="30">
        <f t="shared" si="635"/>
        <v>3.4016802570830449</v>
      </c>
      <c r="EF122" s="30">
        <f t="shared" si="635"/>
        <v>0</v>
      </c>
      <c r="EG122" s="30">
        <f t="shared" si="635"/>
        <v>1.511857892036909</v>
      </c>
      <c r="EH122" s="30">
        <f t="shared" si="635"/>
        <v>0</v>
      </c>
      <c r="EI122" s="30">
        <f t="shared" si="635"/>
        <v>0</v>
      </c>
      <c r="EJ122" s="30">
        <f t="shared" si="635"/>
        <v>0</v>
      </c>
      <c r="EK122" s="30">
        <f t="shared" si="635"/>
        <v>0</v>
      </c>
      <c r="EL122" s="30">
        <f t="shared" si="635"/>
        <v>0</v>
      </c>
      <c r="EM122" s="30">
        <f t="shared" si="635"/>
        <v>0</v>
      </c>
      <c r="EN122" s="30">
        <f t="shared" si="635"/>
        <v>0</v>
      </c>
      <c r="EO122" s="30">
        <f t="shared" si="635"/>
        <v>2.2677868380553634</v>
      </c>
      <c r="EP122" s="30">
        <f t="shared" si="635"/>
        <v>0</v>
      </c>
      <c r="EQ122" s="30">
        <f t="shared" si="635"/>
        <v>1.1338934190276817</v>
      </c>
      <c r="ER122" s="30">
        <f t="shared" si="635"/>
        <v>1.1338934190276817</v>
      </c>
      <c r="ES122" s="30">
        <f t="shared" si="635"/>
        <v>1.1338934190276817</v>
      </c>
      <c r="ET122" s="30">
        <f t="shared" si="635"/>
        <v>3.4016802570830449</v>
      </c>
      <c r="EU122" s="49">
        <f t="shared" si="635"/>
        <v>0</v>
      </c>
      <c r="EW122" s="15" t="s">
        <v>47</v>
      </c>
      <c r="EX122">
        <f>EX66</f>
        <v>0</v>
      </c>
      <c r="EY122">
        <f t="shared" ref="EY122:FT122" si="636">EY66</f>
        <v>0</v>
      </c>
      <c r="EZ122">
        <f t="shared" si="636"/>
        <v>0</v>
      </c>
      <c r="FA122">
        <f t="shared" si="636"/>
        <v>1.0690449676496976</v>
      </c>
      <c r="FB122">
        <f t="shared" si="636"/>
        <v>1.8708286933869707</v>
      </c>
      <c r="FC122">
        <f t="shared" si="636"/>
        <v>0</v>
      </c>
      <c r="FD122">
        <f t="shared" si="636"/>
        <v>0</v>
      </c>
      <c r="FE122">
        <f t="shared" si="636"/>
        <v>0</v>
      </c>
      <c r="FF122">
        <f t="shared" si="636"/>
        <v>1.0690449676496976</v>
      </c>
      <c r="FG122">
        <f t="shared" si="636"/>
        <v>0</v>
      </c>
      <c r="FH122">
        <f t="shared" si="636"/>
        <v>0</v>
      </c>
      <c r="FI122">
        <f t="shared" si="636"/>
        <v>1.3363062095621219</v>
      </c>
      <c r="FJ122">
        <f t="shared" si="636"/>
        <v>2.4053511772118195</v>
      </c>
      <c r="FK122">
        <f t="shared" si="636"/>
        <v>1.3363062095621219</v>
      </c>
      <c r="FL122">
        <f t="shared" si="636"/>
        <v>0</v>
      </c>
      <c r="FM122">
        <f t="shared" si="636"/>
        <v>0</v>
      </c>
      <c r="FN122">
        <f t="shared" si="636"/>
        <v>1.9778998741311229</v>
      </c>
      <c r="FO122">
        <f t="shared" si="636"/>
        <v>2.6726124191242437</v>
      </c>
      <c r="FP122">
        <f t="shared" si="636"/>
        <v>1.3363062095621219</v>
      </c>
      <c r="FQ122">
        <f t="shared" si="636"/>
        <v>2.6726124191242437</v>
      </c>
      <c r="FR122">
        <f t="shared" si="636"/>
        <v>0</v>
      </c>
      <c r="FS122">
        <f t="shared" si="636"/>
        <v>1.3363062095621219</v>
      </c>
      <c r="FT122" s="16">
        <f t="shared" si="636"/>
        <v>0.53452248382484879</v>
      </c>
      <c r="FV122" s="15" t="s">
        <v>47</v>
      </c>
      <c r="FW122">
        <f>FW66</f>
        <v>0</v>
      </c>
      <c r="FX122">
        <f t="shared" ref="FX122:GS122" si="637">FX66</f>
        <v>0</v>
      </c>
      <c r="FY122">
        <f t="shared" si="637"/>
        <v>0</v>
      </c>
      <c r="FZ122">
        <f t="shared" si="637"/>
        <v>0</v>
      </c>
      <c r="GA122">
        <f t="shared" si="637"/>
        <v>0.80178372573727319</v>
      </c>
      <c r="GB122">
        <f t="shared" si="637"/>
        <v>1.9400351192017797</v>
      </c>
      <c r="GC122">
        <f t="shared" si="637"/>
        <v>1.8171950369175573</v>
      </c>
      <c r="GD122">
        <f t="shared" si="637"/>
        <v>0</v>
      </c>
      <c r="GE122">
        <f t="shared" si="637"/>
        <v>0.80178372573727319</v>
      </c>
      <c r="GF122">
        <f t="shared" si="637"/>
        <v>0</v>
      </c>
      <c r="GG122">
        <f t="shared" si="637"/>
        <v>0.80178372573727319</v>
      </c>
      <c r="GH122">
        <f t="shared" si="637"/>
        <v>0</v>
      </c>
      <c r="GI122">
        <f t="shared" si="637"/>
        <v>0</v>
      </c>
      <c r="GJ122">
        <f t="shared" si="637"/>
        <v>0</v>
      </c>
      <c r="GK122">
        <f t="shared" si="637"/>
        <v>0.80178372573727319</v>
      </c>
      <c r="GL122">
        <f t="shared" si="637"/>
        <v>0</v>
      </c>
      <c r="GM122">
        <f t="shared" si="637"/>
        <v>0</v>
      </c>
      <c r="GN122">
        <f t="shared" si="637"/>
        <v>0</v>
      </c>
      <c r="GO122">
        <f t="shared" si="637"/>
        <v>0.928782731664065</v>
      </c>
      <c r="GP122">
        <f t="shared" si="637"/>
        <v>0</v>
      </c>
      <c r="GQ122">
        <f t="shared" si="637"/>
        <v>0</v>
      </c>
      <c r="GR122">
        <f t="shared" si="637"/>
        <v>0</v>
      </c>
      <c r="GS122" s="16">
        <f t="shared" si="637"/>
        <v>1.0690449676496976</v>
      </c>
      <c r="GU122" s="15" t="s">
        <v>47</v>
      </c>
      <c r="GV122">
        <f>GV66</f>
        <v>0</v>
      </c>
      <c r="GW122">
        <f t="shared" ref="GW122:HR122" si="638">GW66</f>
        <v>0</v>
      </c>
      <c r="GX122">
        <f t="shared" si="638"/>
        <v>0</v>
      </c>
      <c r="GY122">
        <f t="shared" si="638"/>
        <v>0</v>
      </c>
      <c r="GZ122">
        <f t="shared" si="638"/>
        <v>0</v>
      </c>
      <c r="HA122">
        <f t="shared" si="638"/>
        <v>0</v>
      </c>
      <c r="HB122">
        <f t="shared" si="638"/>
        <v>0.80178372573727319</v>
      </c>
      <c r="HC122">
        <f t="shared" si="638"/>
        <v>0</v>
      </c>
      <c r="HD122">
        <f t="shared" si="638"/>
        <v>1.6035674514745464</v>
      </c>
      <c r="HE122">
        <f t="shared" si="638"/>
        <v>0</v>
      </c>
      <c r="HF122">
        <f t="shared" si="638"/>
        <v>0</v>
      </c>
      <c r="HG122">
        <f t="shared" si="638"/>
        <v>0</v>
      </c>
      <c r="HH122">
        <f t="shared" si="638"/>
        <v>0</v>
      </c>
      <c r="HI122">
        <f t="shared" si="638"/>
        <v>0</v>
      </c>
      <c r="HJ122">
        <f t="shared" si="638"/>
        <v>0</v>
      </c>
      <c r="HK122">
        <f t="shared" si="638"/>
        <v>0</v>
      </c>
      <c r="HL122">
        <f t="shared" si="638"/>
        <v>0</v>
      </c>
      <c r="HM122">
        <f t="shared" si="638"/>
        <v>0</v>
      </c>
      <c r="HN122">
        <f t="shared" si="638"/>
        <v>0</v>
      </c>
      <c r="HO122">
        <f t="shared" si="638"/>
        <v>0</v>
      </c>
      <c r="HP122">
        <f t="shared" si="638"/>
        <v>0</v>
      </c>
      <c r="HQ122">
        <f t="shared" si="638"/>
        <v>0</v>
      </c>
      <c r="HR122" s="16">
        <f t="shared" si="638"/>
        <v>1.1578684470436789</v>
      </c>
      <c r="HT122" s="15" t="s">
        <v>47</v>
      </c>
      <c r="HU122">
        <f>HU66</f>
        <v>0</v>
      </c>
      <c r="HV122">
        <f t="shared" ref="HV122:IQ122" si="639">HV66</f>
        <v>0</v>
      </c>
      <c r="HW122">
        <f t="shared" si="639"/>
        <v>0</v>
      </c>
      <c r="HX122">
        <f t="shared" si="639"/>
        <v>0</v>
      </c>
      <c r="HY122">
        <f t="shared" si="639"/>
        <v>0</v>
      </c>
      <c r="HZ122">
        <f t="shared" si="639"/>
        <v>0</v>
      </c>
      <c r="IA122">
        <f t="shared" si="639"/>
        <v>0</v>
      </c>
      <c r="IB122">
        <f t="shared" si="639"/>
        <v>0</v>
      </c>
      <c r="IC122">
        <f t="shared" si="639"/>
        <v>0</v>
      </c>
      <c r="ID122">
        <f t="shared" si="639"/>
        <v>0</v>
      </c>
      <c r="IE122">
        <f t="shared" si="639"/>
        <v>0</v>
      </c>
      <c r="IF122">
        <f t="shared" si="639"/>
        <v>0</v>
      </c>
      <c r="IG122">
        <f t="shared" si="639"/>
        <v>0</v>
      </c>
      <c r="IH122">
        <f t="shared" si="639"/>
        <v>0</v>
      </c>
      <c r="II122">
        <f t="shared" si="639"/>
        <v>0</v>
      </c>
      <c r="IJ122">
        <f t="shared" si="639"/>
        <v>0</v>
      </c>
      <c r="IK122">
        <f t="shared" si="639"/>
        <v>0</v>
      </c>
      <c r="IL122">
        <f t="shared" si="639"/>
        <v>0</v>
      </c>
      <c r="IM122">
        <f t="shared" si="639"/>
        <v>0</v>
      </c>
      <c r="IN122">
        <f t="shared" si="639"/>
        <v>0</v>
      </c>
      <c r="IO122">
        <f t="shared" si="639"/>
        <v>0</v>
      </c>
      <c r="IP122">
        <f t="shared" si="639"/>
        <v>0</v>
      </c>
      <c r="IQ122" s="16">
        <f t="shared" si="639"/>
        <v>0</v>
      </c>
      <c r="IS122" s="15" t="s">
        <v>47</v>
      </c>
      <c r="IT122">
        <f>IT66</f>
        <v>0</v>
      </c>
      <c r="IU122">
        <f t="shared" ref="IU122:JP122" si="640">IU66</f>
        <v>0</v>
      </c>
      <c r="IV122">
        <f t="shared" si="640"/>
        <v>0</v>
      </c>
      <c r="IW122">
        <f t="shared" si="640"/>
        <v>0</v>
      </c>
      <c r="IX122">
        <f t="shared" si="640"/>
        <v>0</v>
      </c>
      <c r="IY122">
        <f t="shared" si="640"/>
        <v>0</v>
      </c>
      <c r="IZ122">
        <f t="shared" si="640"/>
        <v>0</v>
      </c>
      <c r="JA122">
        <f t="shared" si="640"/>
        <v>0</v>
      </c>
      <c r="JB122">
        <f t="shared" si="640"/>
        <v>0</v>
      </c>
      <c r="JC122">
        <f t="shared" si="640"/>
        <v>0</v>
      </c>
      <c r="JD122">
        <f t="shared" si="640"/>
        <v>0</v>
      </c>
      <c r="JE122">
        <f t="shared" si="640"/>
        <v>0</v>
      </c>
      <c r="JF122">
        <f t="shared" si="640"/>
        <v>0</v>
      </c>
      <c r="JG122">
        <f t="shared" si="640"/>
        <v>0</v>
      </c>
      <c r="JH122">
        <f t="shared" si="640"/>
        <v>0</v>
      </c>
      <c r="JI122">
        <f t="shared" si="640"/>
        <v>0</v>
      </c>
      <c r="JJ122">
        <f t="shared" si="640"/>
        <v>0</v>
      </c>
      <c r="JK122">
        <f t="shared" si="640"/>
        <v>0</v>
      </c>
      <c r="JL122">
        <f t="shared" si="640"/>
        <v>0</v>
      </c>
      <c r="JM122">
        <f t="shared" si="640"/>
        <v>0</v>
      </c>
      <c r="JN122">
        <f t="shared" si="640"/>
        <v>0</v>
      </c>
      <c r="JO122">
        <f t="shared" si="640"/>
        <v>0</v>
      </c>
      <c r="JP122" s="16">
        <f t="shared" si="640"/>
        <v>0</v>
      </c>
      <c r="JR122" s="15" t="s">
        <v>47</v>
      </c>
      <c r="JS122">
        <f>JS66</f>
        <v>0</v>
      </c>
      <c r="JT122">
        <f t="shared" ref="JT122:KO122" si="641">JT66</f>
        <v>0</v>
      </c>
      <c r="JU122">
        <f t="shared" si="641"/>
        <v>0</v>
      </c>
      <c r="JV122">
        <f t="shared" si="641"/>
        <v>0</v>
      </c>
      <c r="JW122">
        <f t="shared" si="641"/>
        <v>0</v>
      </c>
      <c r="JX122">
        <f t="shared" si="641"/>
        <v>0.2672612419124244</v>
      </c>
      <c r="JY122">
        <f t="shared" si="641"/>
        <v>0</v>
      </c>
      <c r="JZ122">
        <f t="shared" si="641"/>
        <v>0</v>
      </c>
      <c r="KA122">
        <f t="shared" si="641"/>
        <v>0</v>
      </c>
      <c r="KB122">
        <f t="shared" si="641"/>
        <v>0</v>
      </c>
      <c r="KC122">
        <f t="shared" si="641"/>
        <v>0.53452248382484879</v>
      </c>
      <c r="KD122">
        <f t="shared" si="641"/>
        <v>0</v>
      </c>
      <c r="KE122">
        <f t="shared" si="641"/>
        <v>0.53452248382484879</v>
      </c>
      <c r="KF122">
        <f t="shared" si="641"/>
        <v>0.53452248382484879</v>
      </c>
      <c r="KG122">
        <f t="shared" si="641"/>
        <v>0.53452248382484879</v>
      </c>
      <c r="KH122">
        <f t="shared" si="641"/>
        <v>0</v>
      </c>
      <c r="KI122">
        <f t="shared" si="641"/>
        <v>0</v>
      </c>
      <c r="KJ122">
        <f t="shared" si="641"/>
        <v>0</v>
      </c>
      <c r="KK122">
        <f t="shared" si="641"/>
        <v>0</v>
      </c>
      <c r="KL122">
        <f t="shared" si="641"/>
        <v>0</v>
      </c>
      <c r="KM122">
        <f t="shared" si="641"/>
        <v>0</v>
      </c>
      <c r="KN122">
        <f t="shared" si="641"/>
        <v>0</v>
      </c>
      <c r="KO122" s="16">
        <f t="shared" si="641"/>
        <v>0.80178372573727319</v>
      </c>
      <c r="KQ122" s="15" t="s">
        <v>47</v>
      </c>
      <c r="KR122">
        <f>KR66</f>
        <v>0</v>
      </c>
      <c r="KS122">
        <f t="shared" ref="KS122:LN122" si="642">KS66</f>
        <v>0</v>
      </c>
      <c r="KT122">
        <f t="shared" si="642"/>
        <v>0</v>
      </c>
      <c r="KU122">
        <f t="shared" si="642"/>
        <v>0</v>
      </c>
      <c r="KV122">
        <f t="shared" si="642"/>
        <v>0</v>
      </c>
      <c r="KW122">
        <f t="shared" si="642"/>
        <v>0</v>
      </c>
      <c r="KX122">
        <f t="shared" si="642"/>
        <v>0</v>
      </c>
      <c r="KY122">
        <f t="shared" si="642"/>
        <v>0</v>
      </c>
      <c r="KZ122">
        <f t="shared" si="642"/>
        <v>0</v>
      </c>
      <c r="LA122">
        <f t="shared" si="642"/>
        <v>0</v>
      </c>
      <c r="LB122">
        <f t="shared" si="642"/>
        <v>0</v>
      </c>
      <c r="LC122">
        <f t="shared" si="642"/>
        <v>0</v>
      </c>
      <c r="LD122">
        <f t="shared" si="642"/>
        <v>0</v>
      </c>
      <c r="LE122">
        <f t="shared" si="642"/>
        <v>0</v>
      </c>
      <c r="LF122">
        <f t="shared" si="642"/>
        <v>0</v>
      </c>
      <c r="LG122">
        <f t="shared" si="642"/>
        <v>0</v>
      </c>
      <c r="LH122">
        <f t="shared" si="642"/>
        <v>0</v>
      </c>
      <c r="LI122">
        <f t="shared" si="642"/>
        <v>0</v>
      </c>
      <c r="LJ122">
        <f t="shared" si="642"/>
        <v>0</v>
      </c>
      <c r="LK122">
        <f t="shared" si="642"/>
        <v>0</v>
      </c>
      <c r="LL122">
        <f t="shared" si="642"/>
        <v>0</v>
      </c>
      <c r="LM122">
        <f t="shared" si="642"/>
        <v>0</v>
      </c>
      <c r="LN122" s="16">
        <f t="shared" si="642"/>
        <v>0</v>
      </c>
      <c r="LP122" s="15" t="s">
        <v>47</v>
      </c>
      <c r="LQ122">
        <f>LQ66</f>
        <v>0</v>
      </c>
      <c r="LR122">
        <f t="shared" ref="LR122:MM122" si="643">LR66</f>
        <v>0</v>
      </c>
      <c r="LS122">
        <f t="shared" si="643"/>
        <v>0</v>
      </c>
      <c r="LT122">
        <f t="shared" si="643"/>
        <v>0</v>
      </c>
      <c r="LU122">
        <f t="shared" si="643"/>
        <v>0</v>
      </c>
      <c r="LV122">
        <f t="shared" si="643"/>
        <v>0</v>
      </c>
      <c r="LW122">
        <f t="shared" si="643"/>
        <v>0</v>
      </c>
      <c r="LX122">
        <f t="shared" si="643"/>
        <v>0</v>
      </c>
      <c r="LY122">
        <f t="shared" si="643"/>
        <v>0</v>
      </c>
      <c r="LZ122">
        <f t="shared" si="643"/>
        <v>0</v>
      </c>
      <c r="MA122">
        <f t="shared" si="643"/>
        <v>0</v>
      </c>
      <c r="MB122">
        <f t="shared" si="643"/>
        <v>0</v>
      </c>
      <c r="MC122">
        <f t="shared" si="643"/>
        <v>0</v>
      </c>
      <c r="MD122">
        <f t="shared" si="643"/>
        <v>0</v>
      </c>
      <c r="ME122">
        <f t="shared" si="643"/>
        <v>0</v>
      </c>
      <c r="MF122">
        <f t="shared" si="643"/>
        <v>0</v>
      </c>
      <c r="MG122">
        <f t="shared" si="643"/>
        <v>0</v>
      </c>
      <c r="MH122">
        <f t="shared" si="643"/>
        <v>0</v>
      </c>
      <c r="MI122">
        <f t="shared" si="643"/>
        <v>0</v>
      </c>
      <c r="MJ122">
        <f t="shared" si="643"/>
        <v>0</v>
      </c>
      <c r="MK122">
        <f t="shared" si="643"/>
        <v>0</v>
      </c>
      <c r="ML122">
        <f t="shared" si="643"/>
        <v>0</v>
      </c>
      <c r="MM122" s="16">
        <f t="shared" si="643"/>
        <v>0</v>
      </c>
      <c r="MO122" s="15" t="s">
        <v>47</v>
      </c>
      <c r="MP122">
        <f>MP66</f>
        <v>0</v>
      </c>
      <c r="MQ122">
        <f t="shared" ref="MQ122:NL122" si="644">MQ66</f>
        <v>0</v>
      </c>
      <c r="MR122">
        <f t="shared" si="644"/>
        <v>0</v>
      </c>
      <c r="MS122">
        <f t="shared" si="644"/>
        <v>0</v>
      </c>
      <c r="MT122">
        <f t="shared" si="644"/>
        <v>0</v>
      </c>
      <c r="MU122">
        <f t="shared" si="644"/>
        <v>0</v>
      </c>
      <c r="MV122">
        <f t="shared" si="644"/>
        <v>0</v>
      </c>
      <c r="MW122">
        <f t="shared" si="644"/>
        <v>0</v>
      </c>
      <c r="MX122">
        <f t="shared" si="644"/>
        <v>0</v>
      </c>
      <c r="MY122">
        <f t="shared" si="644"/>
        <v>0</v>
      </c>
      <c r="MZ122">
        <f t="shared" si="644"/>
        <v>0</v>
      </c>
      <c r="NA122">
        <f t="shared" si="644"/>
        <v>0</v>
      </c>
      <c r="NB122">
        <f t="shared" si="644"/>
        <v>0</v>
      </c>
      <c r="NC122">
        <f t="shared" si="644"/>
        <v>0</v>
      </c>
      <c r="ND122">
        <f t="shared" si="644"/>
        <v>1.0690449676496976</v>
      </c>
      <c r="NE122">
        <f t="shared" si="644"/>
        <v>0</v>
      </c>
      <c r="NF122">
        <f t="shared" si="644"/>
        <v>1.3363062095621219</v>
      </c>
      <c r="NG122">
        <f t="shared" si="644"/>
        <v>3.72473171834246</v>
      </c>
      <c r="NH122">
        <f t="shared" si="644"/>
        <v>0</v>
      </c>
      <c r="NI122">
        <f t="shared" si="644"/>
        <v>2.7305757554120258</v>
      </c>
      <c r="NJ122">
        <f t="shared" si="644"/>
        <v>0</v>
      </c>
      <c r="NK122">
        <f t="shared" si="644"/>
        <v>0</v>
      </c>
      <c r="NL122" s="16">
        <f t="shared" si="644"/>
        <v>1.9158104473902606</v>
      </c>
    </row>
    <row r="123" spans="3:376" x14ac:dyDescent="0.3">
      <c r="C123" s="15" t="s">
        <v>48</v>
      </c>
      <c r="D123">
        <f>D87</f>
        <v>0</v>
      </c>
      <c r="E123">
        <f t="shared" ref="E123:Z123" si="645">E87</f>
        <v>0</v>
      </c>
      <c r="F123">
        <f t="shared" si="645"/>
        <v>0</v>
      </c>
      <c r="G123">
        <f t="shared" si="645"/>
        <v>0</v>
      </c>
      <c r="H123">
        <f t="shared" si="645"/>
        <v>0</v>
      </c>
      <c r="I123">
        <f t="shared" si="645"/>
        <v>0</v>
      </c>
      <c r="J123">
        <f t="shared" si="645"/>
        <v>0</v>
      </c>
      <c r="K123">
        <f t="shared" si="645"/>
        <v>0</v>
      </c>
      <c r="L123">
        <f t="shared" si="645"/>
        <v>0</v>
      </c>
      <c r="M123">
        <f t="shared" si="645"/>
        <v>0</v>
      </c>
      <c r="N123">
        <f t="shared" si="645"/>
        <v>0</v>
      </c>
      <c r="O123">
        <f t="shared" si="645"/>
        <v>0</v>
      </c>
      <c r="P123">
        <f t="shared" si="645"/>
        <v>0</v>
      </c>
      <c r="Q123">
        <f t="shared" si="645"/>
        <v>0</v>
      </c>
      <c r="R123">
        <f t="shared" si="645"/>
        <v>0</v>
      </c>
      <c r="S123">
        <f t="shared" si="645"/>
        <v>0</v>
      </c>
      <c r="T123">
        <f t="shared" si="645"/>
        <v>0</v>
      </c>
      <c r="U123">
        <f t="shared" si="645"/>
        <v>0</v>
      </c>
      <c r="V123">
        <f t="shared" si="645"/>
        <v>0</v>
      </c>
      <c r="W123">
        <f t="shared" si="645"/>
        <v>0</v>
      </c>
      <c r="X123">
        <f t="shared" si="645"/>
        <v>0</v>
      </c>
      <c r="Y123">
        <f t="shared" si="645"/>
        <v>0</v>
      </c>
      <c r="Z123" s="16">
        <f t="shared" si="645"/>
        <v>0.2672612419124244</v>
      </c>
      <c r="AB123" s="15" t="s">
        <v>48</v>
      </c>
      <c r="AC123">
        <f>AC87</f>
        <v>0</v>
      </c>
      <c r="AD123">
        <f t="shared" ref="AD123:AY123" si="646">AD87</f>
        <v>0</v>
      </c>
      <c r="AE123">
        <f t="shared" si="646"/>
        <v>0</v>
      </c>
      <c r="AF123">
        <f t="shared" si="646"/>
        <v>0</v>
      </c>
      <c r="AG123">
        <f t="shared" si="646"/>
        <v>0.53452248382484879</v>
      </c>
      <c r="AH123">
        <f t="shared" si="646"/>
        <v>0</v>
      </c>
      <c r="AI123">
        <f t="shared" si="646"/>
        <v>0</v>
      </c>
      <c r="AJ123">
        <f t="shared" si="646"/>
        <v>0</v>
      </c>
      <c r="AK123">
        <f t="shared" si="646"/>
        <v>0</v>
      </c>
      <c r="AL123">
        <f t="shared" si="646"/>
        <v>0</v>
      </c>
      <c r="AM123">
        <f t="shared" si="646"/>
        <v>0</v>
      </c>
      <c r="AN123">
        <f t="shared" si="646"/>
        <v>0</v>
      </c>
      <c r="AO123">
        <f t="shared" si="646"/>
        <v>0</v>
      </c>
      <c r="AP123">
        <f t="shared" si="646"/>
        <v>0</v>
      </c>
      <c r="AQ123">
        <f t="shared" si="646"/>
        <v>0</v>
      </c>
      <c r="AR123">
        <f t="shared" si="646"/>
        <v>0</v>
      </c>
      <c r="AS123">
        <f t="shared" si="646"/>
        <v>0</v>
      </c>
      <c r="AT123">
        <f t="shared" si="646"/>
        <v>0</v>
      </c>
      <c r="AU123">
        <f t="shared" si="646"/>
        <v>0</v>
      </c>
      <c r="AV123">
        <f t="shared" si="646"/>
        <v>0</v>
      </c>
      <c r="AW123">
        <f t="shared" si="646"/>
        <v>0</v>
      </c>
      <c r="AX123">
        <f t="shared" si="646"/>
        <v>0</v>
      </c>
      <c r="AY123" s="16">
        <f t="shared" si="646"/>
        <v>1.0690449676496976</v>
      </c>
      <c r="BA123" s="15" t="s">
        <v>48</v>
      </c>
      <c r="BB123">
        <f>BB87</f>
        <v>0</v>
      </c>
      <c r="BC123">
        <f t="shared" ref="BC123:BX123" si="647">BC87</f>
        <v>0</v>
      </c>
      <c r="BD123">
        <f t="shared" si="647"/>
        <v>0</v>
      </c>
      <c r="BE123">
        <f t="shared" si="647"/>
        <v>0</v>
      </c>
      <c r="BF123">
        <f t="shared" si="647"/>
        <v>0</v>
      </c>
      <c r="BG123">
        <f t="shared" si="647"/>
        <v>0</v>
      </c>
      <c r="BH123">
        <f t="shared" si="647"/>
        <v>0</v>
      </c>
      <c r="BI123">
        <f t="shared" si="647"/>
        <v>0</v>
      </c>
      <c r="BJ123">
        <f t="shared" si="647"/>
        <v>0</v>
      </c>
      <c r="BK123">
        <f t="shared" si="647"/>
        <v>0</v>
      </c>
      <c r="BL123">
        <f t="shared" si="647"/>
        <v>0</v>
      </c>
      <c r="BM123">
        <f t="shared" si="647"/>
        <v>0</v>
      </c>
      <c r="BN123">
        <f t="shared" si="647"/>
        <v>0</v>
      </c>
      <c r="BO123">
        <f t="shared" si="647"/>
        <v>0</v>
      </c>
      <c r="BP123">
        <f t="shared" si="647"/>
        <v>0</v>
      </c>
      <c r="BQ123">
        <f t="shared" si="647"/>
        <v>0</v>
      </c>
      <c r="BR123">
        <f t="shared" si="647"/>
        <v>0</v>
      </c>
      <c r="BS123">
        <f t="shared" si="647"/>
        <v>0</v>
      </c>
      <c r="BT123">
        <f t="shared" si="647"/>
        <v>0</v>
      </c>
      <c r="BU123">
        <f t="shared" si="647"/>
        <v>0</v>
      </c>
      <c r="BV123">
        <f t="shared" si="647"/>
        <v>0</v>
      </c>
      <c r="BW123">
        <f t="shared" si="647"/>
        <v>0</v>
      </c>
      <c r="BX123" s="16">
        <f t="shared" si="647"/>
        <v>0</v>
      </c>
      <c r="BZ123" s="15" t="s">
        <v>48</v>
      </c>
      <c r="CA123">
        <f>CA87</f>
        <v>0</v>
      </c>
      <c r="CB123">
        <f t="shared" ref="CB123:CW123" si="648">CB87</f>
        <v>0</v>
      </c>
      <c r="CC123">
        <f t="shared" si="648"/>
        <v>0</v>
      </c>
      <c r="CD123">
        <f t="shared" si="648"/>
        <v>0</v>
      </c>
      <c r="CE123">
        <f t="shared" si="648"/>
        <v>0</v>
      </c>
      <c r="CF123">
        <f t="shared" si="648"/>
        <v>0</v>
      </c>
      <c r="CG123">
        <f t="shared" si="648"/>
        <v>0</v>
      </c>
      <c r="CH123">
        <f t="shared" si="648"/>
        <v>0</v>
      </c>
      <c r="CI123">
        <f t="shared" si="648"/>
        <v>0</v>
      </c>
      <c r="CJ123">
        <f t="shared" si="648"/>
        <v>0</v>
      </c>
      <c r="CK123">
        <f t="shared" si="648"/>
        <v>0</v>
      </c>
      <c r="CL123">
        <f t="shared" si="648"/>
        <v>0</v>
      </c>
      <c r="CM123">
        <f t="shared" si="648"/>
        <v>0</v>
      </c>
      <c r="CN123">
        <f t="shared" si="648"/>
        <v>0</v>
      </c>
      <c r="CO123">
        <f t="shared" si="648"/>
        <v>0</v>
      </c>
      <c r="CP123">
        <f t="shared" si="648"/>
        <v>0</v>
      </c>
      <c r="CQ123">
        <f t="shared" si="648"/>
        <v>0</v>
      </c>
      <c r="CR123">
        <f t="shared" si="648"/>
        <v>0</v>
      </c>
      <c r="CS123">
        <f t="shared" si="648"/>
        <v>0</v>
      </c>
      <c r="CT123">
        <f t="shared" si="648"/>
        <v>0</v>
      </c>
      <c r="CU123">
        <f t="shared" si="648"/>
        <v>0.53452248382484879</v>
      </c>
      <c r="CV123">
        <f t="shared" si="648"/>
        <v>0</v>
      </c>
      <c r="CW123" s="16">
        <f t="shared" si="648"/>
        <v>2.2138425646596693</v>
      </c>
      <c r="CY123" s="15" t="s">
        <v>48</v>
      </c>
      <c r="CZ123">
        <f>CZ87</f>
        <v>0.53452248382484879</v>
      </c>
      <c r="DA123">
        <f t="shared" ref="DA123:DV123" si="649">DA87</f>
        <v>0</v>
      </c>
      <c r="DB123">
        <f t="shared" si="649"/>
        <v>0</v>
      </c>
      <c r="DC123">
        <f t="shared" si="649"/>
        <v>0</v>
      </c>
      <c r="DD123">
        <f t="shared" si="649"/>
        <v>0.80178372573727319</v>
      </c>
      <c r="DE123">
        <f t="shared" si="649"/>
        <v>0</v>
      </c>
      <c r="DF123">
        <f t="shared" si="649"/>
        <v>0.80178372573727319</v>
      </c>
      <c r="DG123">
        <f t="shared" si="649"/>
        <v>0</v>
      </c>
      <c r="DH123">
        <f t="shared" si="649"/>
        <v>0</v>
      </c>
      <c r="DI123">
        <f t="shared" si="649"/>
        <v>1.3424596091494903</v>
      </c>
      <c r="DJ123">
        <f t="shared" si="649"/>
        <v>1.3363062095621219</v>
      </c>
      <c r="DK123">
        <f t="shared" si="649"/>
        <v>0</v>
      </c>
      <c r="DL123">
        <f t="shared" si="649"/>
        <v>0.80178372573727319</v>
      </c>
      <c r="DM123">
        <f t="shared" si="649"/>
        <v>0</v>
      </c>
      <c r="DN123">
        <f t="shared" si="649"/>
        <v>0.53452248382484879</v>
      </c>
      <c r="DO123">
        <f t="shared" si="649"/>
        <v>0</v>
      </c>
      <c r="DP123">
        <f t="shared" si="649"/>
        <v>0</v>
      </c>
      <c r="DQ123">
        <f t="shared" si="649"/>
        <v>0</v>
      </c>
      <c r="DR123">
        <f t="shared" si="649"/>
        <v>0</v>
      </c>
      <c r="DS123">
        <f t="shared" si="649"/>
        <v>0</v>
      </c>
      <c r="DT123">
        <f t="shared" si="649"/>
        <v>0</v>
      </c>
      <c r="DU123">
        <f t="shared" si="649"/>
        <v>0</v>
      </c>
      <c r="DV123" s="16">
        <f t="shared" si="649"/>
        <v>2.4550911444328349</v>
      </c>
      <c r="DX123" s="48" t="s">
        <v>48</v>
      </c>
      <c r="DY123" s="30">
        <f>DY87</f>
        <v>0.75592894601845451</v>
      </c>
      <c r="DZ123" s="30">
        <f t="shared" ref="DZ123:EU123" si="650">DZ87</f>
        <v>0</v>
      </c>
      <c r="EA123" s="30">
        <f t="shared" si="650"/>
        <v>2.6457513110645907</v>
      </c>
      <c r="EB123" s="30">
        <f t="shared" si="650"/>
        <v>2.6457513110645907</v>
      </c>
      <c r="EC123" s="30">
        <f t="shared" si="650"/>
        <v>2.2677868380553634</v>
      </c>
      <c r="ED123" s="30">
        <f t="shared" si="650"/>
        <v>0</v>
      </c>
      <c r="EE123" s="30">
        <f t="shared" si="650"/>
        <v>0</v>
      </c>
      <c r="EF123" s="30">
        <f t="shared" si="650"/>
        <v>2.2677868380553634</v>
      </c>
      <c r="EG123" s="30">
        <f t="shared" si="650"/>
        <v>2.819996622760558</v>
      </c>
      <c r="EH123" s="30">
        <f t="shared" si="650"/>
        <v>3.023715784073818</v>
      </c>
      <c r="EI123" s="30">
        <f t="shared" si="650"/>
        <v>3.484660262185848</v>
      </c>
      <c r="EJ123" s="30">
        <f t="shared" si="650"/>
        <v>0</v>
      </c>
      <c r="EK123" s="30">
        <f t="shared" si="650"/>
        <v>0</v>
      </c>
      <c r="EL123" s="30">
        <f t="shared" si="650"/>
        <v>0</v>
      </c>
      <c r="EM123" s="30">
        <f t="shared" si="650"/>
        <v>0</v>
      </c>
      <c r="EN123" s="30">
        <f t="shared" si="650"/>
        <v>0</v>
      </c>
      <c r="EO123" s="30">
        <f t="shared" si="650"/>
        <v>1.8898223650461361</v>
      </c>
      <c r="EP123" s="30">
        <f t="shared" si="650"/>
        <v>0</v>
      </c>
      <c r="EQ123" s="30">
        <f t="shared" si="650"/>
        <v>2.6457513110645907</v>
      </c>
      <c r="ER123" s="30">
        <f t="shared" si="650"/>
        <v>0</v>
      </c>
      <c r="ES123" s="30">
        <f t="shared" si="650"/>
        <v>0</v>
      </c>
      <c r="ET123" s="30">
        <f t="shared" si="650"/>
        <v>0</v>
      </c>
      <c r="EU123" s="49">
        <f t="shared" si="650"/>
        <v>0</v>
      </c>
      <c r="EW123" s="15" t="s">
        <v>48</v>
      </c>
      <c r="EX123">
        <f>EX87</f>
        <v>0</v>
      </c>
      <c r="EY123">
        <f t="shared" ref="EY123:FT123" si="651">EY87</f>
        <v>0</v>
      </c>
      <c r="EZ123">
        <f t="shared" si="651"/>
        <v>0</v>
      </c>
      <c r="FA123">
        <f t="shared" si="651"/>
        <v>0</v>
      </c>
      <c r="FB123">
        <f t="shared" si="651"/>
        <v>0</v>
      </c>
      <c r="FC123">
        <f t="shared" si="651"/>
        <v>0</v>
      </c>
      <c r="FD123">
        <f t="shared" si="651"/>
        <v>0</v>
      </c>
      <c r="FE123">
        <f t="shared" si="651"/>
        <v>0</v>
      </c>
      <c r="FF123">
        <f t="shared" si="651"/>
        <v>0</v>
      </c>
      <c r="FG123">
        <f t="shared" si="651"/>
        <v>1.3363062095621219</v>
      </c>
      <c r="FH123">
        <f t="shared" si="651"/>
        <v>1.3363062095621219</v>
      </c>
      <c r="FI123">
        <f t="shared" si="651"/>
        <v>0</v>
      </c>
      <c r="FJ123">
        <f t="shared" si="651"/>
        <v>0</v>
      </c>
      <c r="FK123">
        <f t="shared" si="651"/>
        <v>0</v>
      </c>
      <c r="FL123">
        <f t="shared" si="651"/>
        <v>0</v>
      </c>
      <c r="FM123">
        <f t="shared" si="651"/>
        <v>0</v>
      </c>
      <c r="FN123">
        <f t="shared" si="651"/>
        <v>0</v>
      </c>
      <c r="FO123">
        <f t="shared" si="651"/>
        <v>0</v>
      </c>
      <c r="FP123">
        <f t="shared" si="651"/>
        <v>0</v>
      </c>
      <c r="FQ123">
        <f t="shared" si="651"/>
        <v>0</v>
      </c>
      <c r="FR123">
        <f t="shared" si="651"/>
        <v>0</v>
      </c>
      <c r="FS123">
        <f t="shared" si="651"/>
        <v>0</v>
      </c>
      <c r="FT123" s="16">
        <f t="shared" si="651"/>
        <v>2.1380899352993952</v>
      </c>
      <c r="FV123" s="15" t="s">
        <v>48</v>
      </c>
      <c r="FW123">
        <f>FW87</f>
        <v>0</v>
      </c>
      <c r="FX123">
        <f t="shared" ref="FX123:GS123" si="652">FX87</f>
        <v>1.5045717874984443</v>
      </c>
      <c r="FY123">
        <f t="shared" si="652"/>
        <v>0</v>
      </c>
      <c r="FZ123">
        <f t="shared" si="652"/>
        <v>0.80178372573727319</v>
      </c>
      <c r="GA123">
        <f t="shared" si="652"/>
        <v>0.80178372573727319</v>
      </c>
      <c r="GB123">
        <f t="shared" si="652"/>
        <v>1.0690449676496976</v>
      </c>
      <c r="GC123">
        <f t="shared" si="652"/>
        <v>0</v>
      </c>
      <c r="GD123">
        <f t="shared" si="652"/>
        <v>0</v>
      </c>
      <c r="GE123">
        <f t="shared" si="652"/>
        <v>0.53452248382484879</v>
      </c>
      <c r="GF123">
        <f t="shared" si="652"/>
        <v>0.2672612419124244</v>
      </c>
      <c r="GG123">
        <f t="shared" si="652"/>
        <v>0.80178372573727319</v>
      </c>
      <c r="GH123">
        <f t="shared" si="652"/>
        <v>0</v>
      </c>
      <c r="GI123">
        <f t="shared" si="652"/>
        <v>1.0894095588038444</v>
      </c>
      <c r="GJ123">
        <f t="shared" si="652"/>
        <v>0.53452248382484879</v>
      </c>
      <c r="GK123">
        <f t="shared" si="652"/>
        <v>0.53452248382484879</v>
      </c>
      <c r="GL123">
        <f t="shared" si="652"/>
        <v>0</v>
      </c>
      <c r="GM123">
        <f t="shared" si="652"/>
        <v>0</v>
      </c>
      <c r="GN123">
        <f t="shared" si="652"/>
        <v>0</v>
      </c>
      <c r="GO123">
        <f t="shared" si="652"/>
        <v>0</v>
      </c>
      <c r="GP123">
        <f t="shared" si="652"/>
        <v>0</v>
      </c>
      <c r="GQ123">
        <f t="shared" si="652"/>
        <v>0.53452248382484879</v>
      </c>
      <c r="GR123">
        <f t="shared" si="652"/>
        <v>0.53452248382484879</v>
      </c>
      <c r="GS123" s="16">
        <f t="shared" si="652"/>
        <v>0.80178372573727319</v>
      </c>
      <c r="GU123" s="15" t="s">
        <v>48</v>
      </c>
      <c r="GV123">
        <f>GV87</f>
        <v>0</v>
      </c>
      <c r="GW123">
        <f t="shared" ref="GW123:HR123" si="653">GW87</f>
        <v>0</v>
      </c>
      <c r="GX123">
        <f t="shared" si="653"/>
        <v>0</v>
      </c>
      <c r="GY123">
        <f t="shared" si="653"/>
        <v>0</v>
      </c>
      <c r="GZ123">
        <f t="shared" si="653"/>
        <v>0</v>
      </c>
      <c r="HA123">
        <f t="shared" si="653"/>
        <v>0</v>
      </c>
      <c r="HB123">
        <f t="shared" si="653"/>
        <v>0</v>
      </c>
      <c r="HC123">
        <f t="shared" si="653"/>
        <v>0</v>
      </c>
      <c r="HD123">
        <f t="shared" si="653"/>
        <v>0</v>
      </c>
      <c r="HE123">
        <f t="shared" si="653"/>
        <v>0</v>
      </c>
      <c r="HF123">
        <f t="shared" si="653"/>
        <v>0</v>
      </c>
      <c r="HG123">
        <f t="shared" si="653"/>
        <v>0</v>
      </c>
      <c r="HH123">
        <f t="shared" si="653"/>
        <v>0</v>
      </c>
      <c r="HI123">
        <f t="shared" si="653"/>
        <v>0</v>
      </c>
      <c r="HJ123">
        <f t="shared" si="653"/>
        <v>0</v>
      </c>
      <c r="HK123">
        <f t="shared" si="653"/>
        <v>0</v>
      </c>
      <c r="HL123">
        <f t="shared" si="653"/>
        <v>0</v>
      </c>
      <c r="HM123">
        <f t="shared" si="653"/>
        <v>0</v>
      </c>
      <c r="HN123">
        <f t="shared" si="653"/>
        <v>0</v>
      </c>
      <c r="HO123">
        <f t="shared" si="653"/>
        <v>0</v>
      </c>
      <c r="HP123">
        <f t="shared" si="653"/>
        <v>0</v>
      </c>
      <c r="HQ123">
        <f t="shared" si="653"/>
        <v>0</v>
      </c>
      <c r="HR123" s="16">
        <f t="shared" si="653"/>
        <v>0</v>
      </c>
      <c r="HT123" s="15" t="s">
        <v>48</v>
      </c>
      <c r="HU123">
        <f>HU87</f>
        <v>0</v>
      </c>
      <c r="HV123">
        <f t="shared" ref="HV123:IQ123" si="654">HV87</f>
        <v>2.1380899352993952</v>
      </c>
      <c r="HW123">
        <f t="shared" si="654"/>
        <v>1.8708286933869707</v>
      </c>
      <c r="HX123">
        <f t="shared" si="654"/>
        <v>1.6035674514745464</v>
      </c>
      <c r="HY123">
        <f t="shared" si="654"/>
        <v>1.3363062095621219</v>
      </c>
      <c r="HZ123">
        <f t="shared" si="654"/>
        <v>1.0690449676496976</v>
      </c>
      <c r="IA123">
        <f t="shared" si="654"/>
        <v>0.80178372573727319</v>
      </c>
      <c r="IB123">
        <f t="shared" si="654"/>
        <v>0</v>
      </c>
      <c r="IC123">
        <f t="shared" si="654"/>
        <v>0</v>
      </c>
      <c r="ID123">
        <f t="shared" si="654"/>
        <v>0</v>
      </c>
      <c r="IE123">
        <f t="shared" si="654"/>
        <v>0</v>
      </c>
      <c r="IF123">
        <f t="shared" si="654"/>
        <v>0</v>
      </c>
      <c r="IG123">
        <f t="shared" si="654"/>
        <v>0</v>
      </c>
      <c r="IH123">
        <f t="shared" si="654"/>
        <v>0</v>
      </c>
      <c r="II123">
        <f t="shared" si="654"/>
        <v>0</v>
      </c>
      <c r="IJ123">
        <f t="shared" si="654"/>
        <v>0</v>
      </c>
      <c r="IK123">
        <f t="shared" si="654"/>
        <v>0</v>
      </c>
      <c r="IL123">
        <f t="shared" si="654"/>
        <v>0</v>
      </c>
      <c r="IM123">
        <f t="shared" si="654"/>
        <v>0</v>
      </c>
      <c r="IN123">
        <f t="shared" si="654"/>
        <v>0</v>
      </c>
      <c r="IO123">
        <f t="shared" si="654"/>
        <v>0</v>
      </c>
      <c r="IP123">
        <f t="shared" si="654"/>
        <v>0</v>
      </c>
      <c r="IQ123" s="16">
        <f t="shared" si="654"/>
        <v>0.53452248382484879</v>
      </c>
      <c r="IS123" s="15" t="s">
        <v>48</v>
      </c>
      <c r="IT123">
        <f>IT87</f>
        <v>0</v>
      </c>
      <c r="IU123">
        <f t="shared" ref="IU123:JP123" si="655">IU87</f>
        <v>0</v>
      </c>
      <c r="IV123">
        <f t="shared" si="655"/>
        <v>0</v>
      </c>
      <c r="IW123">
        <f t="shared" si="655"/>
        <v>0</v>
      </c>
      <c r="IX123">
        <f t="shared" si="655"/>
        <v>0</v>
      </c>
      <c r="IY123">
        <f t="shared" si="655"/>
        <v>0</v>
      </c>
      <c r="IZ123">
        <f t="shared" si="655"/>
        <v>0</v>
      </c>
      <c r="JA123">
        <f t="shared" si="655"/>
        <v>0</v>
      </c>
      <c r="JB123">
        <f t="shared" si="655"/>
        <v>0</v>
      </c>
      <c r="JC123">
        <f t="shared" si="655"/>
        <v>0</v>
      </c>
      <c r="JD123">
        <f t="shared" si="655"/>
        <v>0</v>
      </c>
      <c r="JE123">
        <f t="shared" si="655"/>
        <v>0</v>
      </c>
      <c r="JF123">
        <f t="shared" si="655"/>
        <v>0</v>
      </c>
      <c r="JG123">
        <f t="shared" si="655"/>
        <v>0</v>
      </c>
      <c r="JH123">
        <f t="shared" si="655"/>
        <v>0</v>
      </c>
      <c r="JI123">
        <f t="shared" si="655"/>
        <v>0</v>
      </c>
      <c r="JJ123">
        <f t="shared" si="655"/>
        <v>0</v>
      </c>
      <c r="JK123">
        <f t="shared" si="655"/>
        <v>0</v>
      </c>
      <c r="JL123">
        <f t="shared" si="655"/>
        <v>0</v>
      </c>
      <c r="JM123">
        <f t="shared" si="655"/>
        <v>0</v>
      </c>
      <c r="JN123">
        <f t="shared" si="655"/>
        <v>0</v>
      </c>
      <c r="JO123">
        <f t="shared" si="655"/>
        <v>0</v>
      </c>
      <c r="JP123" s="16">
        <f t="shared" si="655"/>
        <v>0.53452248382484879</v>
      </c>
      <c r="JR123" s="15" t="s">
        <v>48</v>
      </c>
      <c r="JS123">
        <f>JS87</f>
        <v>0</v>
      </c>
      <c r="JT123">
        <f t="shared" ref="JT123:KO123" si="656">JT87</f>
        <v>0</v>
      </c>
      <c r="JU123">
        <f t="shared" si="656"/>
        <v>0</v>
      </c>
      <c r="JV123">
        <f t="shared" si="656"/>
        <v>0</v>
      </c>
      <c r="JW123">
        <f t="shared" si="656"/>
        <v>0</v>
      </c>
      <c r="JX123">
        <f t="shared" si="656"/>
        <v>0</v>
      </c>
      <c r="JY123">
        <f t="shared" si="656"/>
        <v>0</v>
      </c>
      <c r="JZ123">
        <f t="shared" si="656"/>
        <v>0</v>
      </c>
      <c r="KA123">
        <f t="shared" si="656"/>
        <v>0</v>
      </c>
      <c r="KB123">
        <f t="shared" si="656"/>
        <v>0</v>
      </c>
      <c r="KC123">
        <f t="shared" si="656"/>
        <v>0</v>
      </c>
      <c r="KD123">
        <f t="shared" si="656"/>
        <v>0</v>
      </c>
      <c r="KE123">
        <f t="shared" si="656"/>
        <v>0</v>
      </c>
      <c r="KF123">
        <f t="shared" si="656"/>
        <v>0</v>
      </c>
      <c r="KG123">
        <f t="shared" si="656"/>
        <v>0</v>
      </c>
      <c r="KH123">
        <f t="shared" si="656"/>
        <v>0</v>
      </c>
      <c r="KI123">
        <f t="shared" si="656"/>
        <v>0</v>
      </c>
      <c r="KJ123">
        <f t="shared" si="656"/>
        <v>0</v>
      </c>
      <c r="KK123">
        <f t="shared" si="656"/>
        <v>0</v>
      </c>
      <c r="KL123">
        <f t="shared" si="656"/>
        <v>0</v>
      </c>
      <c r="KM123">
        <f t="shared" si="656"/>
        <v>0</v>
      </c>
      <c r="KN123">
        <f t="shared" si="656"/>
        <v>0</v>
      </c>
      <c r="KO123" s="16">
        <f t="shared" si="656"/>
        <v>0</v>
      </c>
      <c r="KQ123" s="15" t="s">
        <v>48</v>
      </c>
      <c r="KR123">
        <f>KR87</f>
        <v>0</v>
      </c>
      <c r="KS123">
        <f t="shared" ref="KS123:LN123" si="657">KS87</f>
        <v>0</v>
      </c>
      <c r="KT123">
        <f t="shared" si="657"/>
        <v>0</v>
      </c>
      <c r="KU123">
        <f t="shared" si="657"/>
        <v>0</v>
      </c>
      <c r="KV123">
        <f t="shared" si="657"/>
        <v>0</v>
      </c>
      <c r="KW123">
        <f t="shared" si="657"/>
        <v>0</v>
      </c>
      <c r="KX123">
        <f t="shared" si="657"/>
        <v>0</v>
      </c>
      <c r="KY123">
        <f t="shared" si="657"/>
        <v>0</v>
      </c>
      <c r="KZ123">
        <f t="shared" si="657"/>
        <v>0</v>
      </c>
      <c r="LA123">
        <f t="shared" si="657"/>
        <v>0</v>
      </c>
      <c r="LB123">
        <f t="shared" si="657"/>
        <v>0</v>
      </c>
      <c r="LC123">
        <f t="shared" si="657"/>
        <v>0</v>
      </c>
      <c r="LD123">
        <f t="shared" si="657"/>
        <v>0</v>
      </c>
      <c r="LE123">
        <f t="shared" si="657"/>
        <v>0</v>
      </c>
      <c r="LF123">
        <f t="shared" si="657"/>
        <v>0</v>
      </c>
      <c r="LG123">
        <f t="shared" si="657"/>
        <v>0</v>
      </c>
      <c r="LH123">
        <f t="shared" si="657"/>
        <v>0</v>
      </c>
      <c r="LI123">
        <f t="shared" si="657"/>
        <v>0</v>
      </c>
      <c r="LJ123">
        <f t="shared" si="657"/>
        <v>0</v>
      </c>
      <c r="LK123">
        <f t="shared" si="657"/>
        <v>0</v>
      </c>
      <c r="LL123">
        <f t="shared" si="657"/>
        <v>0</v>
      </c>
      <c r="LM123">
        <f t="shared" si="657"/>
        <v>0</v>
      </c>
      <c r="LN123" s="16">
        <f t="shared" si="657"/>
        <v>0.2672612419124244</v>
      </c>
      <c r="LP123" s="15" t="s">
        <v>48</v>
      </c>
      <c r="LQ123">
        <f>LQ87</f>
        <v>0</v>
      </c>
      <c r="LR123">
        <f t="shared" ref="LR123:MM123" si="658">LR87</f>
        <v>0</v>
      </c>
      <c r="LS123">
        <f t="shared" si="658"/>
        <v>0</v>
      </c>
      <c r="LT123">
        <f t="shared" si="658"/>
        <v>0</v>
      </c>
      <c r="LU123">
        <f t="shared" si="658"/>
        <v>0</v>
      </c>
      <c r="LV123">
        <f t="shared" si="658"/>
        <v>0</v>
      </c>
      <c r="LW123">
        <f t="shared" si="658"/>
        <v>0</v>
      </c>
      <c r="LX123">
        <f t="shared" si="658"/>
        <v>0</v>
      </c>
      <c r="LY123">
        <f t="shared" si="658"/>
        <v>0</v>
      </c>
      <c r="LZ123">
        <f t="shared" si="658"/>
        <v>0</v>
      </c>
      <c r="MA123">
        <f t="shared" si="658"/>
        <v>0</v>
      </c>
      <c r="MB123">
        <f t="shared" si="658"/>
        <v>0</v>
      </c>
      <c r="MC123">
        <f t="shared" si="658"/>
        <v>0</v>
      </c>
      <c r="MD123">
        <f t="shared" si="658"/>
        <v>0</v>
      </c>
      <c r="ME123">
        <f t="shared" si="658"/>
        <v>0</v>
      </c>
      <c r="MF123">
        <f t="shared" si="658"/>
        <v>0</v>
      </c>
      <c r="MG123">
        <f t="shared" si="658"/>
        <v>0</v>
      </c>
      <c r="MH123">
        <f t="shared" si="658"/>
        <v>0</v>
      </c>
      <c r="MI123">
        <f t="shared" si="658"/>
        <v>0</v>
      </c>
      <c r="MJ123">
        <f t="shared" si="658"/>
        <v>0</v>
      </c>
      <c r="MK123">
        <f t="shared" si="658"/>
        <v>0</v>
      </c>
      <c r="ML123">
        <f t="shared" si="658"/>
        <v>0</v>
      </c>
      <c r="MM123" s="16">
        <f t="shared" si="658"/>
        <v>0</v>
      </c>
      <c r="MO123" s="15" t="s">
        <v>48</v>
      </c>
      <c r="MP123">
        <f>MP87</f>
        <v>0</v>
      </c>
      <c r="MQ123">
        <f t="shared" ref="MQ123:NL123" si="659">MQ87</f>
        <v>0</v>
      </c>
      <c r="MR123">
        <f t="shared" si="659"/>
        <v>0</v>
      </c>
      <c r="MS123">
        <f t="shared" si="659"/>
        <v>0</v>
      </c>
      <c r="MT123">
        <f t="shared" si="659"/>
        <v>0</v>
      </c>
      <c r="MU123">
        <f t="shared" si="659"/>
        <v>0</v>
      </c>
      <c r="MV123">
        <f t="shared" si="659"/>
        <v>0</v>
      </c>
      <c r="MW123">
        <f t="shared" si="659"/>
        <v>0</v>
      </c>
      <c r="MX123">
        <f t="shared" si="659"/>
        <v>0</v>
      </c>
      <c r="MY123">
        <f t="shared" si="659"/>
        <v>0</v>
      </c>
      <c r="MZ123">
        <f t="shared" si="659"/>
        <v>0</v>
      </c>
      <c r="NA123">
        <f t="shared" si="659"/>
        <v>0</v>
      </c>
      <c r="NB123">
        <f t="shared" si="659"/>
        <v>0</v>
      </c>
      <c r="NC123">
        <f t="shared" si="659"/>
        <v>0</v>
      </c>
      <c r="ND123">
        <f t="shared" si="659"/>
        <v>0</v>
      </c>
      <c r="NE123">
        <f t="shared" si="659"/>
        <v>0</v>
      </c>
      <c r="NF123">
        <f t="shared" si="659"/>
        <v>0</v>
      </c>
      <c r="NG123">
        <f t="shared" si="659"/>
        <v>0</v>
      </c>
      <c r="NH123">
        <f t="shared" si="659"/>
        <v>0</v>
      </c>
      <c r="NI123">
        <f t="shared" si="659"/>
        <v>0</v>
      </c>
      <c r="NJ123">
        <f t="shared" si="659"/>
        <v>0</v>
      </c>
      <c r="NK123">
        <f t="shared" si="659"/>
        <v>0</v>
      </c>
      <c r="NL123" s="16">
        <f t="shared" si="659"/>
        <v>1.8708286933869707</v>
      </c>
    </row>
    <row r="124" spans="3:376" ht="15" thickBot="1" x14ac:dyDescent="0.35">
      <c r="C124" s="17" t="s">
        <v>49</v>
      </c>
      <c r="D124" s="18">
        <f>D108</f>
        <v>0</v>
      </c>
      <c r="E124" s="18">
        <f t="shared" ref="E124:Z124" si="660">E108</f>
        <v>0</v>
      </c>
      <c r="F124" s="18">
        <f t="shared" si="660"/>
        <v>0</v>
      </c>
      <c r="G124" s="18">
        <f t="shared" si="660"/>
        <v>0</v>
      </c>
      <c r="H124" s="18">
        <f t="shared" si="660"/>
        <v>0</v>
      </c>
      <c r="I124" s="18">
        <f t="shared" si="660"/>
        <v>0</v>
      </c>
      <c r="J124" s="18">
        <f t="shared" si="660"/>
        <v>0</v>
      </c>
      <c r="K124" s="18">
        <f t="shared" si="660"/>
        <v>0</v>
      </c>
      <c r="L124" s="18">
        <f t="shared" si="660"/>
        <v>0</v>
      </c>
      <c r="M124" s="18">
        <f t="shared" si="660"/>
        <v>0</v>
      </c>
      <c r="N124" s="18">
        <f t="shared" si="660"/>
        <v>0</v>
      </c>
      <c r="O124" s="18">
        <f t="shared" si="660"/>
        <v>0</v>
      </c>
      <c r="P124" s="18">
        <f t="shared" si="660"/>
        <v>0</v>
      </c>
      <c r="Q124" s="18">
        <f t="shared" si="660"/>
        <v>0</v>
      </c>
      <c r="R124" s="18">
        <f t="shared" si="660"/>
        <v>0</v>
      </c>
      <c r="S124" s="18">
        <f t="shared" si="660"/>
        <v>0</v>
      </c>
      <c r="T124" s="18">
        <f t="shared" si="660"/>
        <v>0</v>
      </c>
      <c r="U124" s="18">
        <f t="shared" si="660"/>
        <v>0</v>
      </c>
      <c r="V124" s="18">
        <f t="shared" si="660"/>
        <v>0</v>
      </c>
      <c r="W124" s="18">
        <f t="shared" si="660"/>
        <v>0</v>
      </c>
      <c r="X124" s="18">
        <f t="shared" si="660"/>
        <v>0</v>
      </c>
      <c r="Y124" s="18">
        <f t="shared" si="660"/>
        <v>0</v>
      </c>
      <c r="Z124" s="19">
        <f t="shared" si="660"/>
        <v>0</v>
      </c>
      <c r="AB124" s="17" t="s">
        <v>49</v>
      </c>
      <c r="AC124" s="18">
        <f>AC108</f>
        <v>0</v>
      </c>
      <c r="AD124" s="18">
        <f t="shared" ref="AD124:AY124" si="661">AD108</f>
        <v>0.53452248382484879</v>
      </c>
      <c r="AE124" s="18">
        <f t="shared" si="661"/>
        <v>0.2672612419124244</v>
      </c>
      <c r="AF124" s="18">
        <f t="shared" si="661"/>
        <v>0.2672612419124244</v>
      </c>
      <c r="AG124" s="18">
        <f t="shared" si="661"/>
        <v>0</v>
      </c>
      <c r="AH124" s="18">
        <f t="shared" si="661"/>
        <v>0</v>
      </c>
      <c r="AI124" s="18">
        <f t="shared" si="661"/>
        <v>0</v>
      </c>
      <c r="AJ124" s="18">
        <f t="shared" si="661"/>
        <v>0.2672612419124244</v>
      </c>
      <c r="AK124" s="18">
        <f t="shared" si="661"/>
        <v>0</v>
      </c>
      <c r="AL124" s="18">
        <f t="shared" si="661"/>
        <v>0</v>
      </c>
      <c r="AM124" s="18">
        <f t="shared" si="661"/>
        <v>0</v>
      </c>
      <c r="AN124" s="18">
        <f t="shared" si="661"/>
        <v>0</v>
      </c>
      <c r="AO124" s="18">
        <f t="shared" si="661"/>
        <v>0</v>
      </c>
      <c r="AP124" s="18">
        <f t="shared" si="661"/>
        <v>0</v>
      </c>
      <c r="AQ124" s="18">
        <f t="shared" si="661"/>
        <v>0</v>
      </c>
      <c r="AR124" s="18">
        <f t="shared" si="661"/>
        <v>0</v>
      </c>
      <c r="AS124" s="18">
        <f t="shared" si="661"/>
        <v>0</v>
      </c>
      <c r="AT124" s="18">
        <f t="shared" si="661"/>
        <v>0</v>
      </c>
      <c r="AU124" s="18">
        <f t="shared" si="661"/>
        <v>0</v>
      </c>
      <c r="AV124" s="18">
        <f t="shared" si="661"/>
        <v>0</v>
      </c>
      <c r="AW124" s="18">
        <f t="shared" si="661"/>
        <v>0</v>
      </c>
      <c r="AX124" s="18">
        <f t="shared" si="661"/>
        <v>0</v>
      </c>
      <c r="AY124" s="19">
        <f t="shared" si="661"/>
        <v>0</v>
      </c>
      <c r="BA124" s="17" t="s">
        <v>49</v>
      </c>
      <c r="BB124" s="18">
        <f>BB108</f>
        <v>0</v>
      </c>
      <c r="BC124" s="18">
        <f t="shared" ref="BC124:BX124" si="662">BC108</f>
        <v>0</v>
      </c>
      <c r="BD124" s="18">
        <f t="shared" si="662"/>
        <v>0</v>
      </c>
      <c r="BE124" s="18">
        <f t="shared" si="662"/>
        <v>0</v>
      </c>
      <c r="BF124" s="18">
        <f t="shared" si="662"/>
        <v>0</v>
      </c>
      <c r="BG124" s="18">
        <f t="shared" si="662"/>
        <v>0</v>
      </c>
      <c r="BH124" s="18">
        <f t="shared" si="662"/>
        <v>0</v>
      </c>
      <c r="BI124" s="18">
        <f t="shared" si="662"/>
        <v>0</v>
      </c>
      <c r="BJ124" s="18">
        <f t="shared" si="662"/>
        <v>0</v>
      </c>
      <c r="BK124" s="18">
        <f t="shared" si="662"/>
        <v>0</v>
      </c>
      <c r="BL124" s="18">
        <f t="shared" si="662"/>
        <v>0</v>
      </c>
      <c r="BM124" s="18">
        <f t="shared" si="662"/>
        <v>0</v>
      </c>
      <c r="BN124" s="18">
        <f t="shared" si="662"/>
        <v>0</v>
      </c>
      <c r="BO124" s="18">
        <f t="shared" si="662"/>
        <v>0</v>
      </c>
      <c r="BP124" s="18">
        <f t="shared" si="662"/>
        <v>0</v>
      </c>
      <c r="BQ124" s="18">
        <f t="shared" si="662"/>
        <v>0</v>
      </c>
      <c r="BR124" s="18">
        <f t="shared" si="662"/>
        <v>0</v>
      </c>
      <c r="BS124" s="18">
        <f t="shared" si="662"/>
        <v>0</v>
      </c>
      <c r="BT124" s="18">
        <f t="shared" si="662"/>
        <v>0</v>
      </c>
      <c r="BU124" s="18">
        <f t="shared" si="662"/>
        <v>0</v>
      </c>
      <c r="BV124" s="18">
        <f t="shared" si="662"/>
        <v>0</v>
      </c>
      <c r="BW124" s="18">
        <f t="shared" si="662"/>
        <v>0</v>
      </c>
      <c r="BX124" s="19">
        <f t="shared" si="662"/>
        <v>0</v>
      </c>
      <c r="BZ124" s="17" t="s">
        <v>49</v>
      </c>
      <c r="CA124" s="18">
        <f>CA108</f>
        <v>0</v>
      </c>
      <c r="CB124" s="18">
        <f t="shared" ref="CB124:CW124" si="663">CB108</f>
        <v>0</v>
      </c>
      <c r="CC124" s="18">
        <f t="shared" si="663"/>
        <v>0</v>
      </c>
      <c r="CD124" s="18">
        <f t="shared" si="663"/>
        <v>0</v>
      </c>
      <c r="CE124" s="18">
        <f t="shared" si="663"/>
        <v>0</v>
      </c>
      <c r="CF124" s="18">
        <f t="shared" si="663"/>
        <v>0</v>
      </c>
      <c r="CG124" s="18">
        <f t="shared" si="663"/>
        <v>0.2672612419124244</v>
      </c>
      <c r="CH124" s="18">
        <f t="shared" si="663"/>
        <v>0.53452248382484879</v>
      </c>
      <c r="CI124" s="18">
        <f t="shared" si="663"/>
        <v>0</v>
      </c>
      <c r="CJ124" s="18">
        <f t="shared" si="663"/>
        <v>0</v>
      </c>
      <c r="CK124" s="18">
        <f t="shared" si="663"/>
        <v>0</v>
      </c>
      <c r="CL124" s="18">
        <f t="shared" si="663"/>
        <v>0</v>
      </c>
      <c r="CM124" s="18">
        <f t="shared" si="663"/>
        <v>0</v>
      </c>
      <c r="CN124" s="18">
        <f t="shared" si="663"/>
        <v>0</v>
      </c>
      <c r="CO124" s="18">
        <f t="shared" si="663"/>
        <v>0</v>
      </c>
      <c r="CP124" s="18">
        <f t="shared" si="663"/>
        <v>0</v>
      </c>
      <c r="CQ124" s="18">
        <f t="shared" si="663"/>
        <v>0</v>
      </c>
      <c r="CR124" s="18">
        <f t="shared" si="663"/>
        <v>0.2672612419124244</v>
      </c>
      <c r="CS124" s="18">
        <f t="shared" si="663"/>
        <v>0.53452248382484879</v>
      </c>
      <c r="CT124" s="18">
        <f t="shared" si="663"/>
        <v>0.53452248382484879</v>
      </c>
      <c r="CU124" s="18">
        <f t="shared" si="663"/>
        <v>0.53452248382484879</v>
      </c>
      <c r="CV124" s="18">
        <f t="shared" si="663"/>
        <v>0.80178372573727319</v>
      </c>
      <c r="CW124" s="19">
        <f t="shared" si="663"/>
        <v>1.85756546332813</v>
      </c>
      <c r="CY124" s="17" t="s">
        <v>49</v>
      </c>
      <c r="CZ124" s="18">
        <f>CZ108</f>
        <v>0.80178372573727319</v>
      </c>
      <c r="DA124" s="18">
        <f t="shared" ref="DA124:DV124" si="664">DA108</f>
        <v>0</v>
      </c>
      <c r="DB124" s="18">
        <f t="shared" si="664"/>
        <v>0</v>
      </c>
      <c r="DC124" s="18">
        <f t="shared" si="664"/>
        <v>0</v>
      </c>
      <c r="DD124" s="18">
        <f t="shared" si="664"/>
        <v>0</v>
      </c>
      <c r="DE124" s="18">
        <f t="shared" si="664"/>
        <v>0</v>
      </c>
      <c r="DF124" s="18">
        <f t="shared" si="664"/>
        <v>0</v>
      </c>
      <c r="DG124" s="18">
        <f t="shared" si="664"/>
        <v>0</v>
      </c>
      <c r="DH124" s="18">
        <f t="shared" si="664"/>
        <v>0.80178372573727319</v>
      </c>
      <c r="DI124" s="18">
        <f t="shared" si="664"/>
        <v>0.80178372573727319</v>
      </c>
      <c r="DJ124" s="18">
        <f t="shared" si="664"/>
        <v>1.0690449676496976</v>
      </c>
      <c r="DK124" s="18">
        <f t="shared" si="664"/>
        <v>0</v>
      </c>
      <c r="DL124" s="18">
        <f t="shared" si="664"/>
        <v>0</v>
      </c>
      <c r="DM124" s="18">
        <f t="shared" si="664"/>
        <v>0</v>
      </c>
      <c r="DN124" s="18">
        <f t="shared" si="664"/>
        <v>0</v>
      </c>
      <c r="DO124" s="18">
        <f t="shared" si="664"/>
        <v>0</v>
      </c>
      <c r="DP124" s="18">
        <f t="shared" si="664"/>
        <v>0</v>
      </c>
      <c r="DQ124" s="18">
        <f t="shared" si="664"/>
        <v>0.53452248382484879</v>
      </c>
      <c r="DR124" s="18">
        <f t="shared" si="664"/>
        <v>0.80178372573727319</v>
      </c>
      <c r="DS124" s="18">
        <f t="shared" si="664"/>
        <v>0</v>
      </c>
      <c r="DT124" s="18">
        <f t="shared" si="664"/>
        <v>0</v>
      </c>
      <c r="DU124" s="18">
        <f t="shared" si="664"/>
        <v>0</v>
      </c>
      <c r="DV124" s="19">
        <f t="shared" si="664"/>
        <v>1.6035674514745464</v>
      </c>
      <c r="DX124" s="50" t="s">
        <v>49</v>
      </c>
      <c r="DY124" s="51">
        <f>DY108</f>
        <v>0</v>
      </c>
      <c r="DZ124" s="51">
        <f t="shared" ref="DZ124:EU124" si="665">DZ108</f>
        <v>0</v>
      </c>
      <c r="EA124" s="51">
        <f t="shared" si="665"/>
        <v>0</v>
      </c>
      <c r="EB124" s="51">
        <f t="shared" si="665"/>
        <v>0</v>
      </c>
      <c r="EC124" s="51">
        <f t="shared" si="665"/>
        <v>0</v>
      </c>
      <c r="ED124" s="51">
        <f t="shared" si="665"/>
        <v>2.2677868380553634</v>
      </c>
      <c r="EE124" s="51">
        <f t="shared" si="665"/>
        <v>1.1338934190276817</v>
      </c>
      <c r="EF124" s="51">
        <f t="shared" si="665"/>
        <v>1.511857892036909</v>
      </c>
      <c r="EG124" s="51">
        <f t="shared" si="665"/>
        <v>0</v>
      </c>
      <c r="EH124" s="51">
        <f t="shared" si="665"/>
        <v>2.2146697055682831</v>
      </c>
      <c r="EI124" s="51">
        <f t="shared" si="665"/>
        <v>0</v>
      </c>
      <c r="EJ124" s="51">
        <f t="shared" si="665"/>
        <v>0</v>
      </c>
      <c r="EK124" s="51">
        <f t="shared" si="665"/>
        <v>1.1338934190276817</v>
      </c>
      <c r="EL124" s="51">
        <f t="shared" si="665"/>
        <v>1.8898223650461361</v>
      </c>
      <c r="EM124" s="51">
        <f t="shared" si="665"/>
        <v>2.6992062325273118</v>
      </c>
      <c r="EN124" s="51">
        <f t="shared" si="665"/>
        <v>3.1471831698777728</v>
      </c>
      <c r="EO124" s="51">
        <f t="shared" si="665"/>
        <v>0</v>
      </c>
      <c r="EP124" s="51">
        <f t="shared" si="665"/>
        <v>0</v>
      </c>
      <c r="EQ124" s="51">
        <f t="shared" si="665"/>
        <v>0</v>
      </c>
      <c r="ER124" s="51">
        <f t="shared" si="665"/>
        <v>0</v>
      </c>
      <c r="ES124" s="51">
        <f t="shared" si="665"/>
        <v>2.2677868380553634</v>
      </c>
      <c r="ET124" s="51">
        <f t="shared" si="665"/>
        <v>2.2677868380553634</v>
      </c>
      <c r="EU124" s="52">
        <f t="shared" si="665"/>
        <v>0</v>
      </c>
      <c r="EW124" s="17" t="s">
        <v>49</v>
      </c>
      <c r="EX124" s="18">
        <f>EX108</f>
        <v>0</v>
      </c>
      <c r="EY124" s="18">
        <f t="shared" ref="EY124:FT124" si="666">EY108</f>
        <v>0</v>
      </c>
      <c r="EZ124" s="18">
        <f t="shared" si="666"/>
        <v>0</v>
      </c>
      <c r="FA124" s="18">
        <f t="shared" si="666"/>
        <v>0</v>
      </c>
      <c r="FB124" s="18">
        <f t="shared" si="666"/>
        <v>0</v>
      </c>
      <c r="FC124" s="18">
        <f t="shared" si="666"/>
        <v>0</v>
      </c>
      <c r="FD124" s="18">
        <f t="shared" si="666"/>
        <v>0</v>
      </c>
      <c r="FE124" s="18">
        <f t="shared" si="666"/>
        <v>0</v>
      </c>
      <c r="FF124" s="18">
        <f t="shared" si="666"/>
        <v>0</v>
      </c>
      <c r="FG124" s="18">
        <f t="shared" si="666"/>
        <v>0</v>
      </c>
      <c r="FH124" s="18">
        <f t="shared" si="666"/>
        <v>0</v>
      </c>
      <c r="FI124" s="18">
        <f t="shared" si="666"/>
        <v>0</v>
      </c>
      <c r="FJ124" s="18">
        <f t="shared" si="666"/>
        <v>0</v>
      </c>
      <c r="FK124" s="18">
        <f t="shared" si="666"/>
        <v>0</v>
      </c>
      <c r="FL124" s="18">
        <f t="shared" si="666"/>
        <v>0</v>
      </c>
      <c r="FM124" s="18">
        <f t="shared" si="666"/>
        <v>0</v>
      </c>
      <c r="FN124" s="18">
        <f t="shared" si="666"/>
        <v>0</v>
      </c>
      <c r="FO124" s="18">
        <f t="shared" si="666"/>
        <v>0</v>
      </c>
      <c r="FP124" s="18">
        <f t="shared" si="666"/>
        <v>0</v>
      </c>
      <c r="FQ124" s="18">
        <f t="shared" si="666"/>
        <v>0</v>
      </c>
      <c r="FR124" s="18">
        <f t="shared" si="666"/>
        <v>0</v>
      </c>
      <c r="FS124" s="18">
        <f t="shared" si="666"/>
        <v>0</v>
      </c>
      <c r="FT124" s="19">
        <f t="shared" si="666"/>
        <v>0</v>
      </c>
      <c r="FV124" s="17" t="s">
        <v>49</v>
      </c>
      <c r="FW124" s="18">
        <f>FW108</f>
        <v>0</v>
      </c>
      <c r="FX124" s="18">
        <f t="shared" ref="FX124:GS124" si="667">FX108</f>
        <v>0.53452248382484879</v>
      </c>
      <c r="FY124" s="18">
        <f t="shared" si="667"/>
        <v>0.928782731664065</v>
      </c>
      <c r="FZ124" s="18">
        <f t="shared" si="667"/>
        <v>0</v>
      </c>
      <c r="GA124" s="18">
        <f t="shared" si="667"/>
        <v>0</v>
      </c>
      <c r="GB124" s="18">
        <f t="shared" si="667"/>
        <v>0</v>
      </c>
      <c r="GC124" s="18">
        <f t="shared" si="667"/>
        <v>0.53452248382484879</v>
      </c>
      <c r="GD124" s="18">
        <f t="shared" si="667"/>
        <v>0</v>
      </c>
      <c r="GE124" s="18">
        <f t="shared" si="667"/>
        <v>0.53452248382484879</v>
      </c>
      <c r="GF124" s="18">
        <f t="shared" si="667"/>
        <v>0</v>
      </c>
      <c r="GG124" s="18">
        <f t="shared" si="667"/>
        <v>0</v>
      </c>
      <c r="GH124" s="18">
        <f t="shared" si="667"/>
        <v>0.80178372573727319</v>
      </c>
      <c r="GI124" s="18">
        <f t="shared" si="667"/>
        <v>0.80178372573727319</v>
      </c>
      <c r="GJ124" s="18">
        <f t="shared" si="667"/>
        <v>0</v>
      </c>
      <c r="GK124" s="18">
        <f t="shared" si="667"/>
        <v>0</v>
      </c>
      <c r="GL124" s="18">
        <f t="shared" si="667"/>
        <v>0</v>
      </c>
      <c r="GM124" s="18">
        <f t="shared" si="667"/>
        <v>0</v>
      </c>
      <c r="GN124" s="18">
        <f t="shared" si="667"/>
        <v>0</v>
      </c>
      <c r="GO124" s="18">
        <f t="shared" si="667"/>
        <v>0</v>
      </c>
      <c r="GP124" s="18">
        <f t="shared" si="667"/>
        <v>0.53452248382484879</v>
      </c>
      <c r="GQ124" s="18">
        <f t="shared" si="667"/>
        <v>0</v>
      </c>
      <c r="GR124" s="18">
        <f t="shared" si="667"/>
        <v>0</v>
      </c>
      <c r="GS124" s="19">
        <f t="shared" si="667"/>
        <v>0.80178372573727319</v>
      </c>
      <c r="GU124" s="17" t="s">
        <v>49</v>
      </c>
      <c r="GV124" s="18">
        <f>GV108</f>
        <v>0</v>
      </c>
      <c r="GW124" s="18">
        <f t="shared" ref="GW124:HR124" si="668">GW108</f>
        <v>0</v>
      </c>
      <c r="GX124" s="18">
        <f t="shared" si="668"/>
        <v>0</v>
      </c>
      <c r="GY124" s="18">
        <f t="shared" si="668"/>
        <v>0</v>
      </c>
      <c r="GZ124" s="18">
        <f t="shared" si="668"/>
        <v>0</v>
      </c>
      <c r="HA124" s="18">
        <f t="shared" si="668"/>
        <v>0</v>
      </c>
      <c r="HB124" s="18">
        <f t="shared" si="668"/>
        <v>0</v>
      </c>
      <c r="HC124" s="18">
        <f t="shared" si="668"/>
        <v>0</v>
      </c>
      <c r="HD124" s="18">
        <f t="shared" si="668"/>
        <v>0</v>
      </c>
      <c r="HE124" s="18">
        <f t="shared" si="668"/>
        <v>0</v>
      </c>
      <c r="HF124" s="18">
        <f t="shared" si="668"/>
        <v>0</v>
      </c>
      <c r="HG124" s="18">
        <f t="shared" si="668"/>
        <v>0</v>
      </c>
      <c r="HH124" s="18">
        <f t="shared" si="668"/>
        <v>0</v>
      </c>
      <c r="HI124" s="18">
        <f t="shared" si="668"/>
        <v>0</v>
      </c>
      <c r="HJ124" s="18">
        <f t="shared" si="668"/>
        <v>0</v>
      </c>
      <c r="HK124" s="18">
        <f t="shared" si="668"/>
        <v>0</v>
      </c>
      <c r="HL124" s="18">
        <f t="shared" si="668"/>
        <v>0</v>
      </c>
      <c r="HM124" s="18">
        <f t="shared" si="668"/>
        <v>0</v>
      </c>
      <c r="HN124" s="18">
        <f t="shared" si="668"/>
        <v>0</v>
      </c>
      <c r="HO124" s="18">
        <f t="shared" si="668"/>
        <v>0</v>
      </c>
      <c r="HP124" s="18">
        <f t="shared" si="668"/>
        <v>0</v>
      </c>
      <c r="HQ124" s="18">
        <f t="shared" si="668"/>
        <v>0</v>
      </c>
      <c r="HR124" s="19">
        <f t="shared" si="668"/>
        <v>0</v>
      </c>
      <c r="HT124" s="17" t="s">
        <v>49</v>
      </c>
      <c r="HU124" s="18">
        <f>HU108</f>
        <v>0</v>
      </c>
      <c r="HV124" s="18">
        <f t="shared" ref="HV124:IQ124" si="669">HV108</f>
        <v>1.8708286933869707</v>
      </c>
      <c r="HW124" s="18">
        <f t="shared" si="669"/>
        <v>1.6035674514745464</v>
      </c>
      <c r="HX124" s="18">
        <f t="shared" si="669"/>
        <v>0</v>
      </c>
      <c r="HY124" s="18">
        <f t="shared" si="669"/>
        <v>0</v>
      </c>
      <c r="HZ124" s="18">
        <f t="shared" si="669"/>
        <v>0</v>
      </c>
      <c r="IA124" s="18">
        <f t="shared" si="669"/>
        <v>0</v>
      </c>
      <c r="IB124" s="18">
        <f t="shared" si="669"/>
        <v>0</v>
      </c>
      <c r="IC124" s="18">
        <f t="shared" si="669"/>
        <v>0</v>
      </c>
      <c r="ID124" s="18">
        <f t="shared" si="669"/>
        <v>0</v>
      </c>
      <c r="IE124" s="18">
        <f t="shared" si="669"/>
        <v>0</v>
      </c>
      <c r="IF124" s="18">
        <f t="shared" si="669"/>
        <v>0</v>
      </c>
      <c r="IG124" s="18">
        <f t="shared" si="669"/>
        <v>0</v>
      </c>
      <c r="IH124" s="18">
        <f t="shared" si="669"/>
        <v>0</v>
      </c>
      <c r="II124" s="18">
        <f t="shared" si="669"/>
        <v>0</v>
      </c>
      <c r="IJ124" s="18">
        <f t="shared" si="669"/>
        <v>0</v>
      </c>
      <c r="IK124" s="18">
        <f t="shared" si="669"/>
        <v>0</v>
      </c>
      <c r="IL124" s="18">
        <f t="shared" si="669"/>
        <v>0</v>
      </c>
      <c r="IM124" s="18">
        <f t="shared" si="669"/>
        <v>0</v>
      </c>
      <c r="IN124" s="18">
        <f t="shared" si="669"/>
        <v>0</v>
      </c>
      <c r="IO124" s="18">
        <f t="shared" si="669"/>
        <v>0</v>
      </c>
      <c r="IP124" s="18">
        <f t="shared" si="669"/>
        <v>0</v>
      </c>
      <c r="IQ124" s="19">
        <f t="shared" si="669"/>
        <v>0</v>
      </c>
      <c r="IS124" s="17" t="s">
        <v>49</v>
      </c>
      <c r="IT124" s="18">
        <f>IT108</f>
        <v>0</v>
      </c>
      <c r="IU124" s="18">
        <f t="shared" ref="IU124:JP124" si="670">IU108</f>
        <v>0</v>
      </c>
      <c r="IV124" s="18">
        <f t="shared" si="670"/>
        <v>0</v>
      </c>
      <c r="IW124" s="18">
        <f t="shared" si="670"/>
        <v>0</v>
      </c>
      <c r="IX124" s="18">
        <f t="shared" si="670"/>
        <v>0</v>
      </c>
      <c r="IY124" s="18">
        <f t="shared" si="670"/>
        <v>0</v>
      </c>
      <c r="IZ124" s="18">
        <f t="shared" si="670"/>
        <v>0</v>
      </c>
      <c r="JA124" s="18">
        <f t="shared" si="670"/>
        <v>0</v>
      </c>
      <c r="JB124" s="18">
        <f t="shared" si="670"/>
        <v>0</v>
      </c>
      <c r="JC124" s="18">
        <f t="shared" si="670"/>
        <v>0</v>
      </c>
      <c r="JD124" s="18">
        <f t="shared" si="670"/>
        <v>0</v>
      </c>
      <c r="JE124" s="18">
        <f t="shared" si="670"/>
        <v>0</v>
      </c>
      <c r="JF124" s="18">
        <f t="shared" si="670"/>
        <v>0</v>
      </c>
      <c r="JG124" s="18">
        <f t="shared" si="670"/>
        <v>0</v>
      </c>
      <c r="JH124" s="18">
        <f t="shared" si="670"/>
        <v>0</v>
      </c>
      <c r="JI124" s="18">
        <f t="shared" si="670"/>
        <v>0</v>
      </c>
      <c r="JJ124" s="18">
        <f t="shared" si="670"/>
        <v>0</v>
      </c>
      <c r="JK124" s="18">
        <f t="shared" si="670"/>
        <v>0</v>
      </c>
      <c r="JL124" s="18">
        <f t="shared" si="670"/>
        <v>0</v>
      </c>
      <c r="JM124" s="18">
        <f t="shared" si="670"/>
        <v>0</v>
      </c>
      <c r="JN124" s="18">
        <f t="shared" si="670"/>
        <v>0</v>
      </c>
      <c r="JO124" s="18">
        <f t="shared" si="670"/>
        <v>0</v>
      </c>
      <c r="JP124" s="19">
        <f t="shared" si="670"/>
        <v>0</v>
      </c>
      <c r="JR124" s="17" t="s">
        <v>49</v>
      </c>
      <c r="JS124" s="18">
        <f>JS108</f>
        <v>0</v>
      </c>
      <c r="JT124" s="18">
        <f t="shared" ref="JT124:KO124" si="671">JT108</f>
        <v>0</v>
      </c>
      <c r="JU124" s="18">
        <f t="shared" si="671"/>
        <v>0</v>
      </c>
      <c r="JV124" s="18">
        <f t="shared" si="671"/>
        <v>0</v>
      </c>
      <c r="JW124" s="18">
        <f t="shared" si="671"/>
        <v>0</v>
      </c>
      <c r="JX124" s="18">
        <f t="shared" si="671"/>
        <v>0</v>
      </c>
      <c r="JY124" s="18">
        <f t="shared" si="671"/>
        <v>0</v>
      </c>
      <c r="JZ124" s="18">
        <f t="shared" si="671"/>
        <v>0</v>
      </c>
      <c r="KA124" s="18">
        <f t="shared" si="671"/>
        <v>0</v>
      </c>
      <c r="KB124" s="18">
        <f t="shared" si="671"/>
        <v>0</v>
      </c>
      <c r="KC124" s="18">
        <f t="shared" si="671"/>
        <v>0</v>
      </c>
      <c r="KD124" s="18">
        <f t="shared" si="671"/>
        <v>0</v>
      </c>
      <c r="KE124" s="18">
        <f t="shared" si="671"/>
        <v>0</v>
      </c>
      <c r="KF124" s="18">
        <f t="shared" si="671"/>
        <v>0</v>
      </c>
      <c r="KG124" s="18">
        <f t="shared" si="671"/>
        <v>0</v>
      </c>
      <c r="KH124" s="18">
        <f t="shared" si="671"/>
        <v>0</v>
      </c>
      <c r="KI124" s="18">
        <f t="shared" si="671"/>
        <v>0</v>
      </c>
      <c r="KJ124" s="18">
        <f t="shared" si="671"/>
        <v>0</v>
      </c>
      <c r="KK124" s="18">
        <f t="shared" si="671"/>
        <v>0</v>
      </c>
      <c r="KL124" s="18">
        <f t="shared" si="671"/>
        <v>0</v>
      </c>
      <c r="KM124" s="18">
        <f t="shared" si="671"/>
        <v>0</v>
      </c>
      <c r="KN124" s="18">
        <f t="shared" si="671"/>
        <v>0</v>
      </c>
      <c r="KO124" s="19">
        <f t="shared" si="671"/>
        <v>0</v>
      </c>
      <c r="KQ124" s="17" t="s">
        <v>49</v>
      </c>
      <c r="KR124" s="18">
        <f>KR108</f>
        <v>0</v>
      </c>
      <c r="KS124" s="18">
        <f t="shared" ref="KS124:LN124" si="672">KS108</f>
        <v>0</v>
      </c>
      <c r="KT124" s="18">
        <f t="shared" si="672"/>
        <v>0</v>
      </c>
      <c r="KU124" s="18">
        <f t="shared" si="672"/>
        <v>0</v>
      </c>
      <c r="KV124" s="18">
        <f t="shared" si="672"/>
        <v>0</v>
      </c>
      <c r="KW124" s="18">
        <f t="shared" si="672"/>
        <v>0</v>
      </c>
      <c r="KX124" s="18">
        <f t="shared" si="672"/>
        <v>0</v>
      </c>
      <c r="KY124" s="18">
        <f t="shared" si="672"/>
        <v>0</v>
      </c>
      <c r="KZ124" s="18">
        <f t="shared" si="672"/>
        <v>0</v>
      </c>
      <c r="LA124" s="18">
        <f t="shared" si="672"/>
        <v>0</v>
      </c>
      <c r="LB124" s="18">
        <f t="shared" si="672"/>
        <v>0</v>
      </c>
      <c r="LC124" s="18">
        <f t="shared" si="672"/>
        <v>0</v>
      </c>
      <c r="LD124" s="18">
        <f t="shared" si="672"/>
        <v>0</v>
      </c>
      <c r="LE124" s="18">
        <f t="shared" si="672"/>
        <v>0</v>
      </c>
      <c r="LF124" s="18">
        <f t="shared" si="672"/>
        <v>0</v>
      </c>
      <c r="LG124" s="18">
        <f t="shared" si="672"/>
        <v>0</v>
      </c>
      <c r="LH124" s="18">
        <f t="shared" si="672"/>
        <v>0</v>
      </c>
      <c r="LI124" s="18">
        <f t="shared" si="672"/>
        <v>0</v>
      </c>
      <c r="LJ124" s="18">
        <f t="shared" si="672"/>
        <v>0</v>
      </c>
      <c r="LK124" s="18">
        <f t="shared" si="672"/>
        <v>0</v>
      </c>
      <c r="LL124" s="18">
        <f t="shared" si="672"/>
        <v>0</v>
      </c>
      <c r="LM124" s="18">
        <f t="shared" si="672"/>
        <v>0</v>
      </c>
      <c r="LN124" s="19">
        <f t="shared" si="672"/>
        <v>0</v>
      </c>
      <c r="LP124" s="17" t="s">
        <v>49</v>
      </c>
      <c r="LQ124" s="18">
        <f>LQ108</f>
        <v>0</v>
      </c>
      <c r="LR124" s="18">
        <f t="shared" ref="LR124:MM124" si="673">LR108</f>
        <v>0</v>
      </c>
      <c r="LS124" s="18">
        <f t="shared" si="673"/>
        <v>0</v>
      </c>
      <c r="LT124" s="18">
        <f t="shared" si="673"/>
        <v>0</v>
      </c>
      <c r="LU124" s="18">
        <f t="shared" si="673"/>
        <v>0</v>
      </c>
      <c r="LV124" s="18">
        <f t="shared" si="673"/>
        <v>0</v>
      </c>
      <c r="LW124" s="18">
        <f t="shared" si="673"/>
        <v>0</v>
      </c>
      <c r="LX124" s="18">
        <f t="shared" si="673"/>
        <v>0</v>
      </c>
      <c r="LY124" s="18">
        <f t="shared" si="673"/>
        <v>0</v>
      </c>
      <c r="LZ124" s="18">
        <f t="shared" si="673"/>
        <v>0</v>
      </c>
      <c r="MA124" s="18">
        <f t="shared" si="673"/>
        <v>0</v>
      </c>
      <c r="MB124" s="18">
        <f t="shared" si="673"/>
        <v>0</v>
      </c>
      <c r="MC124" s="18">
        <f t="shared" si="673"/>
        <v>0</v>
      </c>
      <c r="MD124" s="18">
        <f t="shared" si="673"/>
        <v>0</v>
      </c>
      <c r="ME124" s="18">
        <f t="shared" si="673"/>
        <v>0</v>
      </c>
      <c r="MF124" s="18">
        <f t="shared" si="673"/>
        <v>0</v>
      </c>
      <c r="MG124" s="18">
        <f t="shared" si="673"/>
        <v>0</v>
      </c>
      <c r="MH124" s="18">
        <f t="shared" si="673"/>
        <v>0</v>
      </c>
      <c r="MI124" s="18">
        <f t="shared" si="673"/>
        <v>0</v>
      </c>
      <c r="MJ124" s="18">
        <f t="shared" si="673"/>
        <v>0</v>
      </c>
      <c r="MK124" s="18">
        <f t="shared" si="673"/>
        <v>0</v>
      </c>
      <c r="ML124" s="18">
        <f t="shared" si="673"/>
        <v>0</v>
      </c>
      <c r="MM124" s="19">
        <f t="shared" si="673"/>
        <v>0</v>
      </c>
      <c r="MO124" s="17" t="s">
        <v>49</v>
      </c>
      <c r="MP124" s="18">
        <f>MP108</f>
        <v>0</v>
      </c>
      <c r="MQ124" s="18">
        <f t="shared" ref="MQ124:NL124" si="674">MQ108</f>
        <v>0</v>
      </c>
      <c r="MR124" s="18">
        <f t="shared" si="674"/>
        <v>0</v>
      </c>
      <c r="MS124" s="18">
        <f t="shared" si="674"/>
        <v>0</v>
      </c>
      <c r="MT124" s="18">
        <f t="shared" si="674"/>
        <v>0</v>
      </c>
      <c r="MU124" s="18">
        <f t="shared" si="674"/>
        <v>0</v>
      </c>
      <c r="MV124" s="18">
        <f t="shared" si="674"/>
        <v>0</v>
      </c>
      <c r="MW124" s="18">
        <f t="shared" si="674"/>
        <v>0</v>
      </c>
      <c r="MX124" s="18">
        <f t="shared" si="674"/>
        <v>0</v>
      </c>
      <c r="MY124" s="18">
        <f t="shared" si="674"/>
        <v>0</v>
      </c>
      <c r="MZ124" s="18">
        <f t="shared" si="674"/>
        <v>0</v>
      </c>
      <c r="NA124" s="18">
        <f t="shared" si="674"/>
        <v>0</v>
      </c>
      <c r="NB124" s="18">
        <f t="shared" si="674"/>
        <v>0</v>
      </c>
      <c r="NC124" s="18">
        <f t="shared" si="674"/>
        <v>0</v>
      </c>
      <c r="ND124" s="18">
        <f t="shared" si="674"/>
        <v>0</v>
      </c>
      <c r="NE124" s="18">
        <f t="shared" si="674"/>
        <v>0</v>
      </c>
      <c r="NF124" s="18">
        <f t="shared" si="674"/>
        <v>0</v>
      </c>
      <c r="NG124" s="18">
        <f t="shared" si="674"/>
        <v>0</v>
      </c>
      <c r="NH124" s="18">
        <f t="shared" si="674"/>
        <v>0</v>
      </c>
      <c r="NI124" s="18">
        <f t="shared" si="674"/>
        <v>0</v>
      </c>
      <c r="NJ124" s="18">
        <f t="shared" si="674"/>
        <v>0</v>
      </c>
      <c r="NK124" s="18">
        <f t="shared" si="674"/>
        <v>0</v>
      </c>
      <c r="NL124" s="19">
        <f t="shared" si="674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3083-DC73-4C9A-BF3D-067888BBF5F5}">
  <dimension ref="C1:AY103"/>
  <sheetViews>
    <sheetView topLeftCell="A28" zoomScale="70" zoomScaleNormal="70" workbookViewId="0">
      <selection activeCell="N39" sqref="N39"/>
    </sheetView>
  </sheetViews>
  <sheetFormatPr defaultRowHeight="14.4" x14ac:dyDescent="0.3"/>
  <sheetData>
    <row r="1" spans="3:51" ht="28.8" x14ac:dyDescent="0.55000000000000004">
      <c r="C1" s="244" t="s">
        <v>123</v>
      </c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</row>
    <row r="3" spans="3:51" x14ac:dyDescent="0.3">
      <c r="E3" t="s">
        <v>52</v>
      </c>
      <c r="AD3" t="s">
        <v>107</v>
      </c>
    </row>
    <row r="4" spans="3:51" x14ac:dyDescent="0.3">
      <c r="C4" t="s">
        <v>0</v>
      </c>
      <c r="D4" s="1" t="s">
        <v>15</v>
      </c>
      <c r="E4" s="1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1" t="s">
        <v>21</v>
      </c>
      <c r="K4" s="2" t="s">
        <v>22</v>
      </c>
      <c r="L4" s="2" t="s">
        <v>23</v>
      </c>
      <c r="M4" s="1" t="s">
        <v>24</v>
      </c>
      <c r="N4" s="2" t="s">
        <v>25</v>
      </c>
      <c r="O4" s="2" t="s">
        <v>26</v>
      </c>
      <c r="P4" s="1" t="s">
        <v>27</v>
      </c>
      <c r="Q4" s="2" t="s">
        <v>28</v>
      </c>
      <c r="R4" s="2" t="s">
        <v>29</v>
      </c>
      <c r="S4" s="1" t="s">
        <v>30</v>
      </c>
      <c r="T4" s="2" t="s">
        <v>31</v>
      </c>
      <c r="U4" s="2" t="s">
        <v>32</v>
      </c>
      <c r="V4" s="1" t="s">
        <v>33</v>
      </c>
      <c r="W4" s="2" t="s">
        <v>34</v>
      </c>
      <c r="X4" s="1" t="s">
        <v>35</v>
      </c>
      <c r="Y4" s="2" t="s">
        <v>36</v>
      </c>
      <c r="Z4" s="3" t="s">
        <v>37</v>
      </c>
      <c r="AB4" t="s">
        <v>0</v>
      </c>
      <c r="AC4" s="1" t="s">
        <v>15</v>
      </c>
      <c r="AD4" s="1" t="s">
        <v>16</v>
      </c>
      <c r="AE4" s="2" t="s">
        <v>17</v>
      </c>
      <c r="AF4" s="2" t="s">
        <v>18</v>
      </c>
      <c r="AG4" s="2" t="s">
        <v>19</v>
      </c>
      <c r="AH4" s="2" t="s">
        <v>20</v>
      </c>
      <c r="AI4" s="1" t="s">
        <v>21</v>
      </c>
      <c r="AJ4" s="2" t="s">
        <v>22</v>
      </c>
      <c r="AK4" s="2" t="s">
        <v>23</v>
      </c>
      <c r="AL4" s="1" t="s">
        <v>24</v>
      </c>
      <c r="AM4" s="2" t="s">
        <v>25</v>
      </c>
      <c r="AN4" s="2" t="s">
        <v>26</v>
      </c>
      <c r="AO4" s="1" t="s">
        <v>27</v>
      </c>
      <c r="AP4" s="2" t="s">
        <v>28</v>
      </c>
      <c r="AQ4" s="2" t="s">
        <v>29</v>
      </c>
      <c r="AR4" s="1" t="s">
        <v>30</v>
      </c>
      <c r="AS4" s="2" t="s">
        <v>31</v>
      </c>
      <c r="AT4" s="2" t="s">
        <v>32</v>
      </c>
      <c r="AU4" s="1" t="s">
        <v>33</v>
      </c>
      <c r="AV4" s="2" t="s">
        <v>34</v>
      </c>
      <c r="AW4" s="1" t="s">
        <v>35</v>
      </c>
      <c r="AX4" s="2" t="s">
        <v>36</v>
      </c>
      <c r="AY4" s="3" t="s">
        <v>37</v>
      </c>
    </row>
    <row r="5" spans="3:51" x14ac:dyDescent="0.3">
      <c r="C5" t="s">
        <v>1</v>
      </c>
      <c r="D5" s="4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4">
        <v>2</v>
      </c>
      <c r="N5" s="54">
        <v>3</v>
      </c>
      <c r="O5" s="54">
        <v>1</v>
      </c>
      <c r="P5" s="54">
        <v>2</v>
      </c>
      <c r="Q5" s="54">
        <v>2</v>
      </c>
      <c r="R5" s="54">
        <v>2</v>
      </c>
      <c r="S5" s="54">
        <v>2</v>
      </c>
      <c r="T5" s="54">
        <v>2</v>
      </c>
      <c r="U5" s="54">
        <v>2</v>
      </c>
      <c r="V5" s="54">
        <v>2</v>
      </c>
      <c r="W5" s="54">
        <v>2</v>
      </c>
      <c r="X5" s="54">
        <v>2</v>
      </c>
      <c r="Y5" s="54">
        <v>2</v>
      </c>
      <c r="Z5" s="6">
        <v>0</v>
      </c>
      <c r="AB5" t="s">
        <v>1</v>
      </c>
      <c r="AC5" s="4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6">
        <v>0</v>
      </c>
    </row>
    <row r="6" spans="3:51" x14ac:dyDescent="0.3">
      <c r="C6" t="s">
        <v>2</v>
      </c>
      <c r="D6" s="4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6">
        <v>0</v>
      </c>
      <c r="AB6" t="s">
        <v>2</v>
      </c>
      <c r="AC6" s="4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6">
        <v>0</v>
      </c>
    </row>
    <row r="7" spans="3:51" x14ac:dyDescent="0.3">
      <c r="C7" t="s">
        <v>3</v>
      </c>
      <c r="D7" s="4">
        <v>0</v>
      </c>
      <c r="E7" s="5">
        <v>0</v>
      </c>
      <c r="F7" s="5">
        <v>0</v>
      </c>
      <c r="G7" s="54">
        <v>2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4">
        <v>10</v>
      </c>
      <c r="X7" s="54">
        <v>4</v>
      </c>
      <c r="Y7" s="54">
        <v>4</v>
      </c>
      <c r="Z7" s="53">
        <v>10</v>
      </c>
      <c r="AB7" t="s">
        <v>3</v>
      </c>
      <c r="AC7" s="4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4">
        <v>10</v>
      </c>
      <c r="AW7" s="5">
        <v>0</v>
      </c>
      <c r="AX7" s="5">
        <v>0</v>
      </c>
      <c r="AY7" s="53">
        <v>8</v>
      </c>
    </row>
    <row r="8" spans="3:51" x14ac:dyDescent="0.3">
      <c r="C8" t="s">
        <v>4</v>
      </c>
      <c r="D8" s="4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6">
        <v>0</v>
      </c>
      <c r="AB8" t="s">
        <v>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3:51" x14ac:dyDescent="0.3">
      <c r="C9" t="s">
        <v>5</v>
      </c>
      <c r="D9" s="4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4">
        <v>3</v>
      </c>
      <c r="O9" s="54">
        <v>2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6">
        <v>0</v>
      </c>
      <c r="AB9" t="s">
        <v>5</v>
      </c>
      <c r="AC9" s="4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4">
        <v>3</v>
      </c>
      <c r="AN9" s="54">
        <v>2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6">
        <v>0</v>
      </c>
    </row>
    <row r="10" spans="3:51" x14ac:dyDescent="0.3">
      <c r="C10" t="s">
        <v>6</v>
      </c>
      <c r="D10" s="4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6">
        <v>0</v>
      </c>
      <c r="AB10" t="s">
        <v>6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</row>
    <row r="11" spans="3:51" x14ac:dyDescent="0.3">
      <c r="C11" t="s">
        <v>7</v>
      </c>
      <c r="D11" s="4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6">
        <v>0</v>
      </c>
      <c r="AB11" t="s">
        <v>7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29">
        <v>0</v>
      </c>
    </row>
    <row r="12" spans="3:51" x14ac:dyDescent="0.3">
      <c r="C12" t="s">
        <v>8</v>
      </c>
      <c r="D12" s="4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6">
        <v>0</v>
      </c>
      <c r="AB12" t="s">
        <v>8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</row>
    <row r="13" spans="3:51" x14ac:dyDescent="0.3">
      <c r="C13" t="s">
        <v>9</v>
      </c>
      <c r="D13" s="4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B13" t="s">
        <v>9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</row>
    <row r="14" spans="3:51" x14ac:dyDescent="0.3">
      <c r="C14" t="s">
        <v>10</v>
      </c>
      <c r="D14" s="4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6">
        <v>0</v>
      </c>
      <c r="AB14" t="s">
        <v>10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29">
        <v>0</v>
      </c>
    </row>
    <row r="15" spans="3:51" x14ac:dyDescent="0.3">
      <c r="C15" t="s">
        <v>11</v>
      </c>
      <c r="D15" s="4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6">
        <v>0</v>
      </c>
      <c r="AB15" t="s">
        <v>11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</row>
    <row r="16" spans="3:51" x14ac:dyDescent="0.3">
      <c r="C16" t="s">
        <v>12</v>
      </c>
      <c r="D16" s="4">
        <v>0</v>
      </c>
      <c r="E16" s="54">
        <v>10</v>
      </c>
      <c r="F16" s="54">
        <v>10</v>
      </c>
      <c r="G16" s="54">
        <v>10</v>
      </c>
      <c r="H16" s="54">
        <v>9</v>
      </c>
      <c r="I16" s="54">
        <v>8</v>
      </c>
      <c r="J16" s="54">
        <v>7</v>
      </c>
      <c r="K16" s="54">
        <v>8</v>
      </c>
      <c r="L16" s="54">
        <v>6</v>
      </c>
      <c r="M16" s="54">
        <v>5</v>
      </c>
      <c r="N16" s="54">
        <v>4</v>
      </c>
      <c r="O16" s="54">
        <v>4</v>
      </c>
      <c r="P16" s="54">
        <v>3</v>
      </c>
      <c r="Q16" s="54">
        <v>3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6">
        <v>0</v>
      </c>
      <c r="AB16" t="s">
        <v>12</v>
      </c>
      <c r="AC16" s="4">
        <v>0</v>
      </c>
      <c r="AD16" s="54">
        <v>10</v>
      </c>
      <c r="AE16" s="54">
        <v>10</v>
      </c>
      <c r="AF16" s="54">
        <v>10</v>
      </c>
      <c r="AG16" s="54">
        <v>9</v>
      </c>
      <c r="AH16" s="54">
        <v>8</v>
      </c>
      <c r="AI16" s="54">
        <v>7</v>
      </c>
      <c r="AJ16" s="54">
        <v>6</v>
      </c>
      <c r="AK16" s="54">
        <v>5</v>
      </c>
      <c r="AL16" s="54">
        <v>4</v>
      </c>
      <c r="AM16" s="54">
        <v>3</v>
      </c>
      <c r="AN16" s="54">
        <v>2</v>
      </c>
      <c r="AO16" s="54">
        <v>1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6">
        <v>0</v>
      </c>
    </row>
    <row r="17" spans="3:51" x14ac:dyDescent="0.3">
      <c r="C17" t="s">
        <v>13</v>
      </c>
      <c r="D17" s="55">
        <v>3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4">
        <v>6</v>
      </c>
      <c r="Z17" s="6">
        <v>0</v>
      </c>
      <c r="AB17" t="s">
        <v>13</v>
      </c>
      <c r="AC17" s="4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6">
        <v>0</v>
      </c>
    </row>
    <row r="18" spans="3:51" x14ac:dyDescent="0.3">
      <c r="C18" t="s">
        <v>14</v>
      </c>
      <c r="D18" s="4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6">
        <v>0</v>
      </c>
      <c r="AB18" t="s">
        <v>14</v>
      </c>
      <c r="AC18" s="4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6">
        <v>0</v>
      </c>
    </row>
    <row r="19" spans="3:51" x14ac:dyDescent="0.3">
      <c r="C19" s="7" t="s">
        <v>39</v>
      </c>
      <c r="D19">
        <f t="shared" ref="D19:Z19" si="0">AVERAGE(D5:D18)</f>
        <v>0.21428571428571427</v>
      </c>
      <c r="E19">
        <f t="shared" si="0"/>
        <v>0.7142857142857143</v>
      </c>
      <c r="F19">
        <f t="shared" si="0"/>
        <v>0.7142857142857143</v>
      </c>
      <c r="G19">
        <f t="shared" si="0"/>
        <v>0.8571428571428571</v>
      </c>
      <c r="H19">
        <f t="shared" si="0"/>
        <v>0.6428571428571429</v>
      </c>
      <c r="I19">
        <f t="shared" si="0"/>
        <v>0.5714285714285714</v>
      </c>
      <c r="J19">
        <f t="shared" si="0"/>
        <v>0.5</v>
      </c>
      <c r="K19">
        <f t="shared" si="0"/>
        <v>0.5714285714285714</v>
      </c>
      <c r="L19">
        <f t="shared" si="0"/>
        <v>0.42857142857142855</v>
      </c>
      <c r="M19">
        <f t="shared" si="0"/>
        <v>0.5</v>
      </c>
      <c r="N19">
        <f t="shared" si="0"/>
        <v>0.7142857142857143</v>
      </c>
      <c r="O19">
        <f t="shared" si="0"/>
        <v>0.5</v>
      </c>
      <c r="P19">
        <f t="shared" si="0"/>
        <v>0.35714285714285715</v>
      </c>
      <c r="Q19">
        <f t="shared" si="0"/>
        <v>0.35714285714285715</v>
      </c>
      <c r="R19">
        <f t="shared" si="0"/>
        <v>0.14285714285714285</v>
      </c>
      <c r="S19">
        <f t="shared" si="0"/>
        <v>0.14285714285714285</v>
      </c>
      <c r="T19">
        <f t="shared" si="0"/>
        <v>0.14285714285714285</v>
      </c>
      <c r="U19">
        <f t="shared" si="0"/>
        <v>0.14285714285714285</v>
      </c>
      <c r="V19">
        <f t="shared" si="0"/>
        <v>0.14285714285714285</v>
      </c>
      <c r="W19">
        <f t="shared" si="0"/>
        <v>0.8571428571428571</v>
      </c>
      <c r="X19">
        <f t="shared" si="0"/>
        <v>0.42857142857142855</v>
      </c>
      <c r="Y19">
        <f t="shared" si="0"/>
        <v>0.8571428571428571</v>
      </c>
      <c r="Z19">
        <f t="shared" si="0"/>
        <v>0.7142857142857143</v>
      </c>
      <c r="AB19" s="7" t="s">
        <v>39</v>
      </c>
      <c r="AC19">
        <f t="shared" ref="AC19:AY19" si="1">AVERAGE(AC5:AC18)</f>
        <v>0</v>
      </c>
      <c r="AD19">
        <f t="shared" si="1"/>
        <v>0.7142857142857143</v>
      </c>
      <c r="AE19">
        <f t="shared" si="1"/>
        <v>0.7142857142857143</v>
      </c>
      <c r="AF19">
        <f t="shared" si="1"/>
        <v>0.7142857142857143</v>
      </c>
      <c r="AG19">
        <f t="shared" si="1"/>
        <v>0.6428571428571429</v>
      </c>
      <c r="AH19">
        <f t="shared" si="1"/>
        <v>0.5714285714285714</v>
      </c>
      <c r="AI19">
        <f t="shared" si="1"/>
        <v>0.5</v>
      </c>
      <c r="AJ19">
        <f t="shared" si="1"/>
        <v>0.42857142857142855</v>
      </c>
      <c r="AK19">
        <f t="shared" si="1"/>
        <v>0.35714285714285715</v>
      </c>
      <c r="AL19">
        <f t="shared" si="1"/>
        <v>0.2857142857142857</v>
      </c>
      <c r="AM19">
        <f t="shared" si="1"/>
        <v>0.42857142857142855</v>
      </c>
      <c r="AN19">
        <f t="shared" si="1"/>
        <v>0.2857142857142857</v>
      </c>
      <c r="AO19">
        <f t="shared" si="1"/>
        <v>7.1428571428571425E-2</v>
      </c>
      <c r="AP19">
        <f t="shared" si="1"/>
        <v>0</v>
      </c>
      <c r="AQ19">
        <f t="shared" si="1"/>
        <v>0</v>
      </c>
      <c r="AR19">
        <f t="shared" si="1"/>
        <v>0</v>
      </c>
      <c r="AS19">
        <f t="shared" si="1"/>
        <v>0</v>
      </c>
      <c r="AT19">
        <f t="shared" si="1"/>
        <v>0</v>
      </c>
      <c r="AU19">
        <f t="shared" si="1"/>
        <v>0</v>
      </c>
      <c r="AV19">
        <f t="shared" si="1"/>
        <v>0.7142857142857143</v>
      </c>
      <c r="AW19">
        <f t="shared" si="1"/>
        <v>0</v>
      </c>
      <c r="AX19">
        <f t="shared" si="1"/>
        <v>0</v>
      </c>
      <c r="AY19">
        <f t="shared" si="1"/>
        <v>0.5714285714285714</v>
      </c>
    </row>
    <row r="20" spans="3:51" x14ac:dyDescent="0.3">
      <c r="C20" s="7" t="s">
        <v>40</v>
      </c>
      <c r="D20">
        <f t="shared" ref="D20:Z20" si="2">STDEV(D5:D18)</f>
        <v>0.80178372573727319</v>
      </c>
      <c r="E20">
        <f t="shared" si="2"/>
        <v>2.6726124191242437</v>
      </c>
      <c r="F20">
        <f t="shared" si="2"/>
        <v>2.6726124191242437</v>
      </c>
      <c r="G20">
        <f t="shared" si="2"/>
        <v>2.6849192182989805</v>
      </c>
      <c r="H20">
        <f t="shared" si="2"/>
        <v>2.4053511772118195</v>
      </c>
      <c r="I20">
        <f t="shared" si="2"/>
        <v>2.1380899352993952</v>
      </c>
      <c r="J20">
        <f t="shared" si="2"/>
        <v>1.8708286933869707</v>
      </c>
      <c r="K20">
        <f t="shared" si="2"/>
        <v>2.1380899352993952</v>
      </c>
      <c r="L20">
        <f t="shared" si="2"/>
        <v>1.6035674514745464</v>
      </c>
      <c r="M20">
        <f t="shared" si="2"/>
        <v>1.4005493427717788</v>
      </c>
      <c r="N20">
        <f t="shared" si="2"/>
        <v>1.4373357526806554</v>
      </c>
      <c r="O20">
        <f t="shared" si="2"/>
        <v>1.1602387022306428</v>
      </c>
      <c r="P20">
        <f t="shared" si="2"/>
        <v>0.928782731664065</v>
      </c>
      <c r="Q20">
        <f t="shared" si="2"/>
        <v>0.928782731664065</v>
      </c>
      <c r="R20">
        <f t="shared" si="2"/>
        <v>0.53452248382484879</v>
      </c>
      <c r="S20">
        <f t="shared" si="2"/>
        <v>0.53452248382484879</v>
      </c>
      <c r="T20">
        <f t="shared" si="2"/>
        <v>0.53452248382484879</v>
      </c>
      <c r="U20">
        <f t="shared" si="2"/>
        <v>0.53452248382484879</v>
      </c>
      <c r="V20">
        <f t="shared" si="2"/>
        <v>0.53452248382484879</v>
      </c>
      <c r="W20">
        <f t="shared" si="2"/>
        <v>2.6849192182989805</v>
      </c>
      <c r="X20">
        <f t="shared" si="2"/>
        <v>1.1578684470436789</v>
      </c>
      <c r="Y20">
        <f t="shared" si="2"/>
        <v>1.8752289237539816</v>
      </c>
      <c r="Z20">
        <f t="shared" si="2"/>
        <v>2.6726124191242437</v>
      </c>
      <c r="AB20" s="7" t="s">
        <v>40</v>
      </c>
      <c r="AC20">
        <f t="shared" ref="AC20:AY20" si="3">STDEV(AC5:AC18)</f>
        <v>0</v>
      </c>
      <c r="AD20">
        <f t="shared" si="3"/>
        <v>2.6726124191242437</v>
      </c>
      <c r="AE20">
        <f t="shared" si="3"/>
        <v>2.6726124191242437</v>
      </c>
      <c r="AF20">
        <f t="shared" si="3"/>
        <v>2.6726124191242437</v>
      </c>
      <c r="AG20">
        <f t="shared" si="3"/>
        <v>2.4053511772118195</v>
      </c>
      <c r="AH20">
        <f t="shared" si="3"/>
        <v>2.1380899352993952</v>
      </c>
      <c r="AI20">
        <f t="shared" si="3"/>
        <v>1.8708286933869707</v>
      </c>
      <c r="AJ20">
        <f t="shared" si="3"/>
        <v>1.6035674514745464</v>
      </c>
      <c r="AK20">
        <f t="shared" si="3"/>
        <v>1.3363062095621219</v>
      </c>
      <c r="AL20">
        <f t="shared" si="3"/>
        <v>1.0690449676496976</v>
      </c>
      <c r="AM20">
        <f t="shared" si="3"/>
        <v>1.0894095588038444</v>
      </c>
      <c r="AN20">
        <f t="shared" si="3"/>
        <v>0.72627303920256292</v>
      </c>
      <c r="AO20">
        <f t="shared" si="3"/>
        <v>0.2672612419124244</v>
      </c>
      <c r="AP20">
        <f t="shared" si="3"/>
        <v>0</v>
      </c>
      <c r="AQ20">
        <f t="shared" si="3"/>
        <v>0</v>
      </c>
      <c r="AR20">
        <f t="shared" si="3"/>
        <v>0</v>
      </c>
      <c r="AS20">
        <f t="shared" si="3"/>
        <v>0</v>
      </c>
      <c r="AT20">
        <f t="shared" si="3"/>
        <v>0</v>
      </c>
      <c r="AU20">
        <f t="shared" si="3"/>
        <v>0</v>
      </c>
      <c r="AV20">
        <f t="shared" si="3"/>
        <v>2.6726124191242437</v>
      </c>
      <c r="AW20">
        <f t="shared" si="3"/>
        <v>0</v>
      </c>
      <c r="AX20">
        <f t="shared" si="3"/>
        <v>0</v>
      </c>
      <c r="AY20">
        <f t="shared" si="3"/>
        <v>2.1380899352993952</v>
      </c>
    </row>
    <row r="23" spans="3:51" x14ac:dyDescent="0.3">
      <c r="E23" t="s">
        <v>53</v>
      </c>
      <c r="AD23" t="s">
        <v>108</v>
      </c>
    </row>
    <row r="24" spans="3:51" x14ac:dyDescent="0.3">
      <c r="C24" t="s">
        <v>0</v>
      </c>
      <c r="D24" s="1" t="s">
        <v>15</v>
      </c>
      <c r="E24" s="1" t="s">
        <v>16</v>
      </c>
      <c r="F24" s="2" t="s">
        <v>17</v>
      </c>
      <c r="G24" s="2" t="s">
        <v>18</v>
      </c>
      <c r="H24" s="2" t="s">
        <v>19</v>
      </c>
      <c r="I24" s="2" t="s">
        <v>20</v>
      </c>
      <c r="J24" s="1" t="s">
        <v>21</v>
      </c>
      <c r="K24" s="2" t="s">
        <v>22</v>
      </c>
      <c r="L24" s="2" t="s">
        <v>23</v>
      </c>
      <c r="M24" s="1" t="s">
        <v>24</v>
      </c>
      <c r="N24" s="2" t="s">
        <v>25</v>
      </c>
      <c r="O24" s="2" t="s">
        <v>26</v>
      </c>
      <c r="P24" s="1" t="s">
        <v>27</v>
      </c>
      <c r="Q24" s="2" t="s">
        <v>28</v>
      </c>
      <c r="R24" s="2" t="s">
        <v>29</v>
      </c>
      <c r="S24" s="1" t="s">
        <v>30</v>
      </c>
      <c r="T24" s="2" t="s">
        <v>31</v>
      </c>
      <c r="U24" s="2" t="s">
        <v>32</v>
      </c>
      <c r="V24" s="1" t="s">
        <v>33</v>
      </c>
      <c r="W24" s="2" t="s">
        <v>34</v>
      </c>
      <c r="X24" s="1" t="s">
        <v>35</v>
      </c>
      <c r="Y24" s="2" t="s">
        <v>36</v>
      </c>
      <c r="Z24" s="3" t="s">
        <v>37</v>
      </c>
      <c r="AB24" t="s">
        <v>0</v>
      </c>
      <c r="AC24" s="1" t="s">
        <v>15</v>
      </c>
      <c r="AD24" s="1" t="s">
        <v>16</v>
      </c>
      <c r="AE24" s="2" t="s">
        <v>17</v>
      </c>
      <c r="AF24" s="2" t="s">
        <v>18</v>
      </c>
      <c r="AG24" s="2" t="s">
        <v>19</v>
      </c>
      <c r="AH24" s="2" t="s">
        <v>20</v>
      </c>
      <c r="AI24" s="1" t="s">
        <v>21</v>
      </c>
      <c r="AJ24" s="2" t="s">
        <v>22</v>
      </c>
      <c r="AK24" s="2" t="s">
        <v>23</v>
      </c>
      <c r="AL24" s="1" t="s">
        <v>24</v>
      </c>
      <c r="AM24" s="2" t="s">
        <v>25</v>
      </c>
      <c r="AN24" s="2" t="s">
        <v>26</v>
      </c>
      <c r="AO24" s="1" t="s">
        <v>27</v>
      </c>
      <c r="AP24" s="2" t="s">
        <v>28</v>
      </c>
      <c r="AQ24" s="2" t="s">
        <v>29</v>
      </c>
      <c r="AR24" s="1" t="s">
        <v>30</v>
      </c>
      <c r="AS24" s="2" t="s">
        <v>31</v>
      </c>
      <c r="AT24" s="2" t="s">
        <v>32</v>
      </c>
      <c r="AU24" s="1" t="s">
        <v>33</v>
      </c>
      <c r="AV24" s="2" t="s">
        <v>34</v>
      </c>
      <c r="AW24" s="1" t="s">
        <v>35</v>
      </c>
      <c r="AX24" s="2" t="s">
        <v>36</v>
      </c>
      <c r="AY24" s="3" t="s">
        <v>37</v>
      </c>
    </row>
    <row r="25" spans="3:51" x14ac:dyDescent="0.3">
      <c r="C25" t="s">
        <v>1</v>
      </c>
      <c r="D25" s="55">
        <v>1</v>
      </c>
      <c r="E25" s="54">
        <v>1</v>
      </c>
      <c r="F25" s="54">
        <v>1</v>
      </c>
      <c r="G25" s="54">
        <v>1</v>
      </c>
      <c r="H25" s="54">
        <v>1</v>
      </c>
      <c r="I25" s="54">
        <v>1</v>
      </c>
      <c r="J25" s="54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B25" t="s">
        <v>1</v>
      </c>
      <c r="AC25" s="4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6">
        <v>0</v>
      </c>
    </row>
    <row r="26" spans="3:51" x14ac:dyDescent="0.3">
      <c r="C26" t="s">
        <v>2</v>
      </c>
      <c r="D26" s="4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6">
        <v>0</v>
      </c>
      <c r="AB26" t="s">
        <v>2</v>
      </c>
      <c r="AC26" s="4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6">
        <v>0</v>
      </c>
    </row>
    <row r="27" spans="3:51" x14ac:dyDescent="0.3">
      <c r="C27" t="s">
        <v>3</v>
      </c>
      <c r="D27" s="4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6">
        <v>0</v>
      </c>
      <c r="AB27" t="s">
        <v>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3:51" x14ac:dyDescent="0.3">
      <c r="C28" t="s">
        <v>4</v>
      </c>
      <c r="D28" s="4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B28" t="s">
        <v>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3:51" x14ac:dyDescent="0.3">
      <c r="C29" t="s">
        <v>5</v>
      </c>
      <c r="D29" s="4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6">
        <v>0</v>
      </c>
      <c r="AB29" t="s">
        <v>5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29">
        <v>0</v>
      </c>
      <c r="AV29" s="29">
        <v>0</v>
      </c>
      <c r="AW29" s="29">
        <v>0</v>
      </c>
      <c r="AX29" s="29">
        <v>0</v>
      </c>
      <c r="AY29" s="29">
        <v>0</v>
      </c>
    </row>
    <row r="30" spans="3:51" x14ac:dyDescent="0.3">
      <c r="C30" t="s">
        <v>6</v>
      </c>
      <c r="D30" s="4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6">
        <v>0</v>
      </c>
      <c r="AB30" t="s">
        <v>6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29">
        <v>0</v>
      </c>
      <c r="AV30" s="29">
        <v>0</v>
      </c>
      <c r="AW30" s="29">
        <v>0</v>
      </c>
      <c r="AX30" s="29">
        <v>0</v>
      </c>
      <c r="AY30" s="29">
        <v>0</v>
      </c>
    </row>
    <row r="31" spans="3:51" x14ac:dyDescent="0.3">
      <c r="C31" t="s">
        <v>7</v>
      </c>
      <c r="D31" s="4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6">
        <v>0</v>
      </c>
      <c r="AB31" t="s">
        <v>7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29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29">
        <v>0</v>
      </c>
      <c r="AW31" s="29">
        <v>0</v>
      </c>
      <c r="AX31" s="29">
        <v>0</v>
      </c>
      <c r="AY31" s="29">
        <v>0</v>
      </c>
    </row>
    <row r="32" spans="3:51" x14ac:dyDescent="0.3">
      <c r="C32" t="s">
        <v>8</v>
      </c>
      <c r="D32" s="4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6">
        <v>0</v>
      </c>
      <c r="AB32" t="s">
        <v>8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29">
        <v>0</v>
      </c>
      <c r="AQ32" s="29">
        <v>0</v>
      </c>
      <c r="AR32" s="29">
        <v>0</v>
      </c>
      <c r="AS32" s="29">
        <v>0</v>
      </c>
      <c r="AT32" s="29">
        <v>0</v>
      </c>
      <c r="AU32" s="29">
        <v>0</v>
      </c>
      <c r="AV32" s="29">
        <v>0</v>
      </c>
      <c r="AW32" s="29">
        <v>0</v>
      </c>
      <c r="AX32" s="29">
        <v>0</v>
      </c>
      <c r="AY32" s="29">
        <v>0</v>
      </c>
    </row>
    <row r="33" spans="3:51" x14ac:dyDescent="0.3">
      <c r="C33" t="s">
        <v>9</v>
      </c>
      <c r="D33" s="4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6">
        <v>0</v>
      </c>
      <c r="AB33" t="s">
        <v>9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</row>
    <row r="34" spans="3:51" x14ac:dyDescent="0.3">
      <c r="C34" t="s">
        <v>10</v>
      </c>
      <c r="D34" s="4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B34" t="s">
        <v>10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29">
        <v>0</v>
      </c>
      <c r="AV34" s="29">
        <v>0</v>
      </c>
      <c r="AW34" s="29">
        <v>0</v>
      </c>
      <c r="AX34" s="29">
        <v>0</v>
      </c>
      <c r="AY34" s="29">
        <v>0</v>
      </c>
    </row>
    <row r="35" spans="3:51" x14ac:dyDescent="0.3">
      <c r="C35" t="s">
        <v>11</v>
      </c>
      <c r="D35" s="4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B35" t="s">
        <v>11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29">
        <v>0</v>
      </c>
    </row>
    <row r="36" spans="3:51" x14ac:dyDescent="0.3">
      <c r="C36" t="s">
        <v>12</v>
      </c>
      <c r="D36" s="4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4">
        <v>2</v>
      </c>
      <c r="T36" s="54">
        <v>2</v>
      </c>
      <c r="U36" s="54">
        <v>3</v>
      </c>
      <c r="V36" s="54">
        <v>3</v>
      </c>
      <c r="W36" s="5">
        <v>0</v>
      </c>
      <c r="X36" s="5">
        <v>0</v>
      </c>
      <c r="Y36" s="5">
        <v>0</v>
      </c>
      <c r="Z36" s="6">
        <v>0</v>
      </c>
      <c r="AB36" t="s">
        <v>12</v>
      </c>
      <c r="AC36" s="4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4">
        <v>3</v>
      </c>
      <c r="AU36" s="5">
        <v>0</v>
      </c>
      <c r="AV36" s="5">
        <v>0</v>
      </c>
      <c r="AW36" s="5">
        <v>0</v>
      </c>
      <c r="AX36" s="5">
        <v>0</v>
      </c>
      <c r="AY36" s="6">
        <v>0</v>
      </c>
    </row>
    <row r="37" spans="3:51" x14ac:dyDescent="0.3">
      <c r="C37" t="s">
        <v>13</v>
      </c>
      <c r="D37" s="4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6">
        <v>0</v>
      </c>
      <c r="AB37" t="s">
        <v>13</v>
      </c>
      <c r="AC37" s="4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6">
        <v>0</v>
      </c>
    </row>
    <row r="38" spans="3:51" x14ac:dyDescent="0.3">
      <c r="C38" t="s">
        <v>14</v>
      </c>
      <c r="D38" s="4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6">
        <v>0</v>
      </c>
      <c r="AB38" t="s">
        <v>14</v>
      </c>
      <c r="AC38" s="4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6">
        <v>0</v>
      </c>
    </row>
    <row r="39" spans="3:51" x14ac:dyDescent="0.3">
      <c r="C39" s="7" t="s">
        <v>39</v>
      </c>
      <c r="D39">
        <f t="shared" ref="D39:Z39" si="4">AVERAGE(D25:D38)</f>
        <v>7.1428571428571425E-2</v>
      </c>
      <c r="E39">
        <f t="shared" si="4"/>
        <v>7.1428571428571425E-2</v>
      </c>
      <c r="F39">
        <f t="shared" si="4"/>
        <v>7.1428571428571425E-2</v>
      </c>
      <c r="G39">
        <f t="shared" si="4"/>
        <v>7.1428571428571425E-2</v>
      </c>
      <c r="H39">
        <f t="shared" si="4"/>
        <v>7.1428571428571425E-2</v>
      </c>
      <c r="I39">
        <f t="shared" si="4"/>
        <v>7.1428571428571425E-2</v>
      </c>
      <c r="J39">
        <f t="shared" si="4"/>
        <v>7.1428571428571425E-2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0.14285714285714285</v>
      </c>
      <c r="T39">
        <f t="shared" si="4"/>
        <v>0.14285714285714285</v>
      </c>
      <c r="U39">
        <f t="shared" si="4"/>
        <v>0.21428571428571427</v>
      </c>
      <c r="V39">
        <f t="shared" si="4"/>
        <v>0.21428571428571427</v>
      </c>
      <c r="W39">
        <f t="shared" si="4"/>
        <v>0</v>
      </c>
      <c r="X39">
        <f t="shared" si="4"/>
        <v>0</v>
      </c>
      <c r="Y39">
        <f t="shared" si="4"/>
        <v>0</v>
      </c>
      <c r="Z39">
        <f t="shared" si="4"/>
        <v>0</v>
      </c>
      <c r="AB39" s="7" t="s">
        <v>39</v>
      </c>
      <c r="AC39">
        <f t="shared" ref="AC39:AY39" si="5">AVERAGE(AC25:AC38)</f>
        <v>0</v>
      </c>
      <c r="AD39">
        <f t="shared" si="5"/>
        <v>0</v>
      </c>
      <c r="AE39">
        <f t="shared" si="5"/>
        <v>0</v>
      </c>
      <c r="AF39">
        <f t="shared" si="5"/>
        <v>0</v>
      </c>
      <c r="AG39">
        <f t="shared" si="5"/>
        <v>0</v>
      </c>
      <c r="AH39">
        <f t="shared" si="5"/>
        <v>0</v>
      </c>
      <c r="AI39">
        <f t="shared" si="5"/>
        <v>0</v>
      </c>
      <c r="AJ39">
        <f t="shared" si="5"/>
        <v>0</v>
      </c>
      <c r="AK39">
        <f t="shared" si="5"/>
        <v>0</v>
      </c>
      <c r="AL39">
        <f t="shared" si="5"/>
        <v>0</v>
      </c>
      <c r="AM39">
        <f t="shared" si="5"/>
        <v>0</v>
      </c>
      <c r="AN39">
        <f t="shared" si="5"/>
        <v>0</v>
      </c>
      <c r="AO39">
        <f t="shared" si="5"/>
        <v>0</v>
      </c>
      <c r="AP39">
        <f t="shared" si="5"/>
        <v>0</v>
      </c>
      <c r="AQ39">
        <f t="shared" si="5"/>
        <v>0</v>
      </c>
      <c r="AR39">
        <f t="shared" si="5"/>
        <v>0</v>
      </c>
      <c r="AS39">
        <f t="shared" si="5"/>
        <v>0</v>
      </c>
      <c r="AT39">
        <f t="shared" si="5"/>
        <v>0.21428571428571427</v>
      </c>
      <c r="AU39">
        <f t="shared" si="5"/>
        <v>0</v>
      </c>
      <c r="AV39">
        <f t="shared" si="5"/>
        <v>0</v>
      </c>
      <c r="AW39">
        <f t="shared" si="5"/>
        <v>0</v>
      </c>
      <c r="AX39">
        <f t="shared" si="5"/>
        <v>0</v>
      </c>
      <c r="AY39">
        <f t="shared" si="5"/>
        <v>0</v>
      </c>
    </row>
    <row r="40" spans="3:51" x14ac:dyDescent="0.3">
      <c r="C40" s="7" t="s">
        <v>40</v>
      </c>
      <c r="D40">
        <f t="shared" ref="D40:Z40" si="6">STDEV(D25:D38)</f>
        <v>0.2672612419124244</v>
      </c>
      <c r="E40">
        <f t="shared" si="6"/>
        <v>0.2672612419124244</v>
      </c>
      <c r="F40">
        <f t="shared" si="6"/>
        <v>0.2672612419124244</v>
      </c>
      <c r="G40">
        <f t="shared" si="6"/>
        <v>0.2672612419124244</v>
      </c>
      <c r="H40">
        <f t="shared" si="6"/>
        <v>0.2672612419124244</v>
      </c>
      <c r="I40">
        <f t="shared" si="6"/>
        <v>0.2672612419124244</v>
      </c>
      <c r="J40">
        <f t="shared" si="6"/>
        <v>0.2672612419124244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0.53452248382484879</v>
      </c>
      <c r="T40">
        <f t="shared" si="6"/>
        <v>0.53452248382484879</v>
      </c>
      <c r="U40">
        <f t="shared" si="6"/>
        <v>0.80178372573727319</v>
      </c>
      <c r="V40">
        <f t="shared" si="6"/>
        <v>0.80178372573727319</v>
      </c>
      <c r="W40">
        <f t="shared" si="6"/>
        <v>0</v>
      </c>
      <c r="X40">
        <f t="shared" si="6"/>
        <v>0</v>
      </c>
      <c r="Y40">
        <f t="shared" si="6"/>
        <v>0</v>
      </c>
      <c r="Z40">
        <f t="shared" si="6"/>
        <v>0</v>
      </c>
      <c r="AB40" s="7" t="s">
        <v>40</v>
      </c>
      <c r="AC40">
        <f t="shared" ref="AC40:AY40" si="7">STDEV(AC25:AC38)</f>
        <v>0</v>
      </c>
      <c r="AD40">
        <f t="shared" si="7"/>
        <v>0</v>
      </c>
      <c r="AE40">
        <f t="shared" si="7"/>
        <v>0</v>
      </c>
      <c r="AF40">
        <f t="shared" si="7"/>
        <v>0</v>
      </c>
      <c r="AG40">
        <f t="shared" si="7"/>
        <v>0</v>
      </c>
      <c r="AH40">
        <f t="shared" si="7"/>
        <v>0</v>
      </c>
      <c r="AI40">
        <f t="shared" si="7"/>
        <v>0</v>
      </c>
      <c r="AJ40">
        <f t="shared" si="7"/>
        <v>0</v>
      </c>
      <c r="AK40">
        <f t="shared" si="7"/>
        <v>0</v>
      </c>
      <c r="AL40">
        <f t="shared" si="7"/>
        <v>0</v>
      </c>
      <c r="AM40">
        <f t="shared" si="7"/>
        <v>0</v>
      </c>
      <c r="AN40">
        <f t="shared" si="7"/>
        <v>0</v>
      </c>
      <c r="AO40">
        <f t="shared" si="7"/>
        <v>0</v>
      </c>
      <c r="AP40">
        <f t="shared" si="7"/>
        <v>0</v>
      </c>
      <c r="AQ40">
        <f t="shared" si="7"/>
        <v>0</v>
      </c>
      <c r="AR40">
        <f t="shared" si="7"/>
        <v>0</v>
      </c>
      <c r="AS40">
        <f t="shared" si="7"/>
        <v>0</v>
      </c>
      <c r="AT40">
        <f t="shared" si="7"/>
        <v>0.80178372573727319</v>
      </c>
      <c r="AU40">
        <f t="shared" si="7"/>
        <v>0</v>
      </c>
      <c r="AV40">
        <f t="shared" si="7"/>
        <v>0</v>
      </c>
      <c r="AW40">
        <f t="shared" si="7"/>
        <v>0</v>
      </c>
      <c r="AX40">
        <f t="shared" si="7"/>
        <v>0</v>
      </c>
      <c r="AY40">
        <f t="shared" si="7"/>
        <v>0</v>
      </c>
    </row>
    <row r="44" spans="3:51" x14ac:dyDescent="0.3">
      <c r="E44" t="s">
        <v>54</v>
      </c>
      <c r="AD44" t="s">
        <v>109</v>
      </c>
    </row>
    <row r="45" spans="3:51" x14ac:dyDescent="0.3">
      <c r="C45" t="s">
        <v>0</v>
      </c>
      <c r="D45" s="1" t="s">
        <v>15</v>
      </c>
      <c r="E45" s="1" t="s">
        <v>16</v>
      </c>
      <c r="F45" s="2" t="s">
        <v>17</v>
      </c>
      <c r="G45" s="2" t="s">
        <v>18</v>
      </c>
      <c r="H45" s="2" t="s">
        <v>19</v>
      </c>
      <c r="I45" s="2" t="s">
        <v>20</v>
      </c>
      <c r="J45" s="1" t="s">
        <v>21</v>
      </c>
      <c r="K45" s="2" t="s">
        <v>22</v>
      </c>
      <c r="L45" s="2" t="s">
        <v>23</v>
      </c>
      <c r="M45" s="1" t="s">
        <v>24</v>
      </c>
      <c r="N45" s="2" t="s">
        <v>25</v>
      </c>
      <c r="O45" s="2" t="s">
        <v>26</v>
      </c>
      <c r="P45" s="1" t="s">
        <v>27</v>
      </c>
      <c r="Q45" s="2" t="s">
        <v>28</v>
      </c>
      <c r="R45" s="2" t="s">
        <v>29</v>
      </c>
      <c r="S45" s="1" t="s">
        <v>30</v>
      </c>
      <c r="T45" s="2" t="s">
        <v>31</v>
      </c>
      <c r="U45" s="2" t="s">
        <v>32</v>
      </c>
      <c r="V45" s="1" t="s">
        <v>33</v>
      </c>
      <c r="W45" s="2" t="s">
        <v>34</v>
      </c>
      <c r="X45" s="1" t="s">
        <v>35</v>
      </c>
      <c r="Y45" s="2" t="s">
        <v>36</v>
      </c>
      <c r="Z45" s="3" t="s">
        <v>37</v>
      </c>
      <c r="AB45" t="s">
        <v>0</v>
      </c>
      <c r="AC45" s="1" t="s">
        <v>15</v>
      </c>
      <c r="AD45" s="1" t="s">
        <v>16</v>
      </c>
      <c r="AE45" s="2" t="s">
        <v>17</v>
      </c>
      <c r="AF45" s="2" t="s">
        <v>18</v>
      </c>
      <c r="AG45" s="2" t="s">
        <v>19</v>
      </c>
      <c r="AH45" s="2" t="s">
        <v>20</v>
      </c>
      <c r="AI45" s="1" t="s">
        <v>21</v>
      </c>
      <c r="AJ45" s="2" t="s">
        <v>22</v>
      </c>
      <c r="AK45" s="2" t="s">
        <v>23</v>
      </c>
      <c r="AL45" s="1" t="s">
        <v>24</v>
      </c>
      <c r="AM45" s="2" t="s">
        <v>25</v>
      </c>
      <c r="AN45" s="2" t="s">
        <v>26</v>
      </c>
      <c r="AO45" s="1" t="s">
        <v>27</v>
      </c>
      <c r="AP45" s="2" t="s">
        <v>28</v>
      </c>
      <c r="AQ45" s="2" t="s">
        <v>29</v>
      </c>
      <c r="AR45" s="1" t="s">
        <v>30</v>
      </c>
      <c r="AS45" s="2" t="s">
        <v>31</v>
      </c>
      <c r="AT45" s="2" t="s">
        <v>32</v>
      </c>
      <c r="AU45" s="1" t="s">
        <v>33</v>
      </c>
      <c r="AV45" s="2" t="s">
        <v>34</v>
      </c>
      <c r="AW45" s="1" t="s">
        <v>35</v>
      </c>
      <c r="AX45" s="2" t="s">
        <v>36</v>
      </c>
      <c r="AY45" s="3" t="s">
        <v>37</v>
      </c>
    </row>
    <row r="46" spans="3:51" x14ac:dyDescent="0.3">
      <c r="C46" t="s">
        <v>1</v>
      </c>
      <c r="D46" s="4">
        <v>0</v>
      </c>
      <c r="E46" s="5">
        <v>0</v>
      </c>
      <c r="F46" s="5">
        <v>0</v>
      </c>
      <c r="G46" s="5">
        <v>0</v>
      </c>
      <c r="H46" s="54">
        <v>3</v>
      </c>
      <c r="I46" s="54">
        <v>3</v>
      </c>
      <c r="J46" s="54">
        <v>3</v>
      </c>
      <c r="K46" s="54">
        <v>3</v>
      </c>
      <c r="L46" s="54">
        <v>3</v>
      </c>
      <c r="M46" s="54">
        <v>3</v>
      </c>
      <c r="N46" s="54">
        <v>3</v>
      </c>
      <c r="O46" s="54">
        <v>3</v>
      </c>
      <c r="P46" s="54">
        <v>3</v>
      </c>
      <c r="Q46" s="54">
        <v>3</v>
      </c>
      <c r="R46" s="54">
        <v>2</v>
      </c>
      <c r="S46" s="54">
        <v>2</v>
      </c>
      <c r="T46" s="54">
        <v>2</v>
      </c>
      <c r="U46" s="54">
        <v>2</v>
      </c>
      <c r="V46" s="54">
        <v>2</v>
      </c>
      <c r="W46" s="54">
        <v>2</v>
      </c>
      <c r="X46" s="54">
        <v>2</v>
      </c>
      <c r="Y46" s="54">
        <v>2</v>
      </c>
      <c r="Z46" s="6">
        <v>0</v>
      </c>
      <c r="AB46" t="s">
        <v>1</v>
      </c>
      <c r="AC46" s="4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6">
        <v>0</v>
      </c>
    </row>
    <row r="47" spans="3:51" x14ac:dyDescent="0.3">
      <c r="C47" t="s">
        <v>2</v>
      </c>
      <c r="D47" s="4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6">
        <v>0</v>
      </c>
      <c r="AB47" t="s">
        <v>2</v>
      </c>
      <c r="AC47" s="4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6">
        <v>0</v>
      </c>
    </row>
    <row r="48" spans="3:51" x14ac:dyDescent="0.3">
      <c r="C48" t="s">
        <v>3</v>
      </c>
      <c r="D48" s="4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6">
        <v>0</v>
      </c>
      <c r="AB48" t="s">
        <v>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3:51" x14ac:dyDescent="0.3">
      <c r="C49" t="s">
        <v>4</v>
      </c>
      <c r="D49" s="4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6">
        <v>0</v>
      </c>
      <c r="AB49" t="s">
        <v>4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3:51" x14ac:dyDescent="0.3">
      <c r="C50" t="s">
        <v>5</v>
      </c>
      <c r="D50" s="4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6">
        <v>0</v>
      </c>
      <c r="AB50" t="s">
        <v>5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Q50" s="29">
        <v>0</v>
      </c>
      <c r="AR50" s="29">
        <v>0</v>
      </c>
      <c r="AS50" s="29">
        <v>0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29">
        <v>0</v>
      </c>
    </row>
    <row r="51" spans="3:51" x14ac:dyDescent="0.3">
      <c r="C51" t="s">
        <v>6</v>
      </c>
      <c r="D51" s="4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3">
        <v>3</v>
      </c>
      <c r="AB51" t="s">
        <v>6</v>
      </c>
      <c r="AC51" s="29">
        <v>0</v>
      </c>
      <c r="AD51" s="29">
        <v>0</v>
      </c>
      <c r="AE51" s="29">
        <v>0</v>
      </c>
      <c r="AF51" s="29">
        <v>0</v>
      </c>
      <c r="AG51" s="29">
        <v>0</v>
      </c>
      <c r="AH51" s="29">
        <v>0</v>
      </c>
      <c r="AI51" s="29">
        <v>0</v>
      </c>
      <c r="AJ51" s="29">
        <v>0</v>
      </c>
      <c r="AK51" s="29">
        <v>0</v>
      </c>
      <c r="AL51" s="29">
        <v>0</v>
      </c>
      <c r="AM51" s="29">
        <v>0</v>
      </c>
      <c r="AN51" s="29">
        <v>0</v>
      </c>
      <c r="AO51" s="29">
        <v>0</v>
      </c>
      <c r="AP51" s="29">
        <v>0</v>
      </c>
      <c r="AQ51" s="29">
        <v>0</v>
      </c>
      <c r="AR51" s="29">
        <v>0</v>
      </c>
      <c r="AS51" s="29">
        <v>0</v>
      </c>
      <c r="AT51" s="29">
        <v>0</v>
      </c>
      <c r="AU51" s="29">
        <v>0</v>
      </c>
      <c r="AV51" s="29">
        <v>0</v>
      </c>
      <c r="AW51" s="29">
        <v>0</v>
      </c>
      <c r="AX51" s="29">
        <v>0</v>
      </c>
      <c r="AY51" s="29">
        <v>0</v>
      </c>
    </row>
    <row r="52" spans="3:51" x14ac:dyDescent="0.3">
      <c r="C52" t="s">
        <v>7</v>
      </c>
      <c r="D52" s="4">
        <v>0</v>
      </c>
      <c r="E52" s="54">
        <v>6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6">
        <v>0</v>
      </c>
      <c r="AB52" t="s">
        <v>7</v>
      </c>
      <c r="AC52" s="29">
        <v>0</v>
      </c>
      <c r="AD52" s="29">
        <v>0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0</v>
      </c>
      <c r="AS52" s="29">
        <v>0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0</v>
      </c>
    </row>
    <row r="53" spans="3:51" x14ac:dyDescent="0.3">
      <c r="C53" t="s">
        <v>8</v>
      </c>
      <c r="D53" s="4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6">
        <v>0</v>
      </c>
      <c r="AB53" t="s">
        <v>8</v>
      </c>
      <c r="AC53" s="29">
        <v>0</v>
      </c>
      <c r="AD53" s="29">
        <v>0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</row>
    <row r="54" spans="3:51" x14ac:dyDescent="0.3">
      <c r="C54" t="s">
        <v>9</v>
      </c>
      <c r="D54" s="4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6">
        <v>0</v>
      </c>
      <c r="AB54" t="s">
        <v>9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29">
        <v>0</v>
      </c>
      <c r="AW54" s="29">
        <v>0</v>
      </c>
      <c r="AX54" s="29">
        <v>0</v>
      </c>
      <c r="AY54" s="29">
        <v>0</v>
      </c>
    </row>
    <row r="55" spans="3:51" x14ac:dyDescent="0.3">
      <c r="C55" t="s">
        <v>10</v>
      </c>
      <c r="D55" s="4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6">
        <v>0</v>
      </c>
      <c r="AB55" t="s">
        <v>10</v>
      </c>
      <c r="AC55" s="29">
        <v>0</v>
      </c>
      <c r="AD55" s="29">
        <v>0</v>
      </c>
      <c r="AE55" s="29">
        <v>0</v>
      </c>
      <c r="AF55" s="29">
        <v>0</v>
      </c>
      <c r="AG55" s="29">
        <v>0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29">
        <v>0</v>
      </c>
      <c r="AR55" s="29">
        <v>0</v>
      </c>
      <c r="AS55" s="29">
        <v>0</v>
      </c>
      <c r="AT55" s="29">
        <v>0</v>
      </c>
      <c r="AU55" s="29">
        <v>0</v>
      </c>
      <c r="AV55" s="29">
        <v>0</v>
      </c>
      <c r="AW55" s="29">
        <v>0</v>
      </c>
      <c r="AX55" s="29">
        <v>0</v>
      </c>
      <c r="AY55" s="29">
        <v>0</v>
      </c>
    </row>
    <row r="56" spans="3:51" x14ac:dyDescent="0.3">
      <c r="C56" t="s">
        <v>11</v>
      </c>
      <c r="D56" s="4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6">
        <v>0</v>
      </c>
      <c r="AB56" t="s">
        <v>11</v>
      </c>
      <c r="AC56" s="29">
        <v>0</v>
      </c>
      <c r="AD56" s="29">
        <v>0</v>
      </c>
      <c r="AE56" s="29">
        <v>0</v>
      </c>
      <c r="AF56" s="29">
        <v>0</v>
      </c>
      <c r="AG56" s="29">
        <v>0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29">
        <v>0</v>
      </c>
      <c r="AW56" s="29">
        <v>0</v>
      </c>
      <c r="AX56" s="29">
        <v>0</v>
      </c>
      <c r="AY56" s="29">
        <v>0</v>
      </c>
    </row>
    <row r="57" spans="3:51" x14ac:dyDescent="0.3">
      <c r="C57" t="s">
        <v>12</v>
      </c>
      <c r="D57" s="4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6">
        <v>0</v>
      </c>
      <c r="AB57" t="s">
        <v>12</v>
      </c>
      <c r="AC57" s="4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6">
        <v>0</v>
      </c>
    </row>
    <row r="58" spans="3:51" x14ac:dyDescent="0.3">
      <c r="C58" t="s">
        <v>13</v>
      </c>
      <c r="D58" s="4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6">
        <v>0</v>
      </c>
      <c r="AB58" t="s">
        <v>13</v>
      </c>
      <c r="AC58" s="4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6">
        <v>0</v>
      </c>
    </row>
    <row r="59" spans="3:51" x14ac:dyDescent="0.3">
      <c r="C59" t="s">
        <v>14</v>
      </c>
      <c r="D59" s="4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6">
        <v>0</v>
      </c>
      <c r="AB59" t="s">
        <v>14</v>
      </c>
      <c r="AC59" s="4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6">
        <v>0</v>
      </c>
    </row>
    <row r="60" spans="3:51" x14ac:dyDescent="0.3">
      <c r="C60" s="7" t="s">
        <v>39</v>
      </c>
      <c r="D60">
        <f t="shared" ref="D60:Z60" si="8">AVERAGE(D46:D59)</f>
        <v>0</v>
      </c>
      <c r="E60">
        <f t="shared" si="8"/>
        <v>0.42857142857142855</v>
      </c>
      <c r="F60">
        <f t="shared" si="8"/>
        <v>0</v>
      </c>
      <c r="G60">
        <f t="shared" si="8"/>
        <v>0</v>
      </c>
      <c r="H60">
        <f t="shared" si="8"/>
        <v>0.21428571428571427</v>
      </c>
      <c r="I60">
        <f t="shared" si="8"/>
        <v>0.21428571428571427</v>
      </c>
      <c r="J60">
        <f t="shared" si="8"/>
        <v>0.21428571428571427</v>
      </c>
      <c r="K60">
        <f t="shared" si="8"/>
        <v>0.21428571428571427</v>
      </c>
      <c r="L60">
        <f t="shared" si="8"/>
        <v>0.21428571428571427</v>
      </c>
      <c r="M60">
        <f t="shared" si="8"/>
        <v>0.21428571428571427</v>
      </c>
      <c r="N60">
        <f t="shared" si="8"/>
        <v>0.21428571428571427</v>
      </c>
      <c r="O60">
        <f t="shared" si="8"/>
        <v>0.21428571428571427</v>
      </c>
      <c r="P60">
        <f t="shared" si="8"/>
        <v>0.21428571428571427</v>
      </c>
      <c r="Q60">
        <f t="shared" si="8"/>
        <v>0.21428571428571427</v>
      </c>
      <c r="R60">
        <f t="shared" si="8"/>
        <v>0.14285714285714285</v>
      </c>
      <c r="S60">
        <f t="shared" si="8"/>
        <v>0.14285714285714285</v>
      </c>
      <c r="T60">
        <f t="shared" si="8"/>
        <v>0.14285714285714285</v>
      </c>
      <c r="U60">
        <f t="shared" si="8"/>
        <v>0.14285714285714285</v>
      </c>
      <c r="V60">
        <f t="shared" si="8"/>
        <v>0.14285714285714285</v>
      </c>
      <c r="W60">
        <f t="shared" si="8"/>
        <v>0.14285714285714285</v>
      </c>
      <c r="X60">
        <f t="shared" si="8"/>
        <v>0.14285714285714285</v>
      </c>
      <c r="Y60">
        <f t="shared" si="8"/>
        <v>0.14285714285714285</v>
      </c>
      <c r="Z60">
        <f t="shared" si="8"/>
        <v>0.21428571428571427</v>
      </c>
      <c r="AB60" s="7" t="s">
        <v>39</v>
      </c>
      <c r="AC60">
        <f t="shared" ref="AC60:AY60" si="9">AVERAGE(AC46:AC59)</f>
        <v>0</v>
      </c>
      <c r="AD60">
        <f t="shared" si="9"/>
        <v>0</v>
      </c>
      <c r="AE60">
        <f t="shared" si="9"/>
        <v>0</v>
      </c>
      <c r="AF60">
        <f t="shared" si="9"/>
        <v>0</v>
      </c>
      <c r="AG60">
        <f t="shared" si="9"/>
        <v>0</v>
      </c>
      <c r="AH60">
        <f t="shared" si="9"/>
        <v>0</v>
      </c>
      <c r="AI60">
        <f t="shared" si="9"/>
        <v>0</v>
      </c>
      <c r="AJ60">
        <f t="shared" si="9"/>
        <v>0</v>
      </c>
      <c r="AK60">
        <f t="shared" si="9"/>
        <v>0</v>
      </c>
      <c r="AL60">
        <f t="shared" si="9"/>
        <v>0</v>
      </c>
      <c r="AM60">
        <f t="shared" si="9"/>
        <v>0</v>
      </c>
      <c r="AN60">
        <f t="shared" si="9"/>
        <v>0</v>
      </c>
      <c r="AO60">
        <f t="shared" si="9"/>
        <v>0</v>
      </c>
      <c r="AP60">
        <f t="shared" si="9"/>
        <v>0</v>
      </c>
      <c r="AQ60">
        <f t="shared" si="9"/>
        <v>0</v>
      </c>
      <c r="AR60">
        <f t="shared" si="9"/>
        <v>0</v>
      </c>
      <c r="AS60">
        <f t="shared" si="9"/>
        <v>0</v>
      </c>
      <c r="AT60">
        <f t="shared" si="9"/>
        <v>0</v>
      </c>
      <c r="AU60">
        <f t="shared" si="9"/>
        <v>0</v>
      </c>
      <c r="AV60">
        <f t="shared" si="9"/>
        <v>0</v>
      </c>
      <c r="AW60">
        <f t="shared" si="9"/>
        <v>0</v>
      </c>
      <c r="AX60">
        <f t="shared" si="9"/>
        <v>0</v>
      </c>
      <c r="AY60">
        <f t="shared" si="9"/>
        <v>0</v>
      </c>
    </row>
    <row r="61" spans="3:51" x14ac:dyDescent="0.3">
      <c r="C61" s="7" t="s">
        <v>40</v>
      </c>
      <c r="D61">
        <f t="shared" ref="D61:Z61" si="10">STDEV(D46:D59)</f>
        <v>0</v>
      </c>
      <c r="E61">
        <f t="shared" si="10"/>
        <v>1.6035674514745464</v>
      </c>
      <c r="F61">
        <f t="shared" si="10"/>
        <v>0</v>
      </c>
      <c r="G61">
        <f t="shared" si="10"/>
        <v>0</v>
      </c>
      <c r="H61">
        <f t="shared" si="10"/>
        <v>0.80178372573727319</v>
      </c>
      <c r="I61">
        <f t="shared" si="10"/>
        <v>0.80178372573727319</v>
      </c>
      <c r="J61">
        <f t="shared" si="10"/>
        <v>0.80178372573727319</v>
      </c>
      <c r="K61">
        <f t="shared" si="10"/>
        <v>0.80178372573727319</v>
      </c>
      <c r="L61">
        <f t="shared" si="10"/>
        <v>0.80178372573727319</v>
      </c>
      <c r="M61">
        <f t="shared" si="10"/>
        <v>0.80178372573727319</v>
      </c>
      <c r="N61">
        <f t="shared" si="10"/>
        <v>0.80178372573727319</v>
      </c>
      <c r="O61">
        <f t="shared" si="10"/>
        <v>0.80178372573727319</v>
      </c>
      <c r="P61">
        <f t="shared" si="10"/>
        <v>0.80178372573727319</v>
      </c>
      <c r="Q61">
        <f t="shared" si="10"/>
        <v>0.80178372573727319</v>
      </c>
      <c r="R61">
        <f t="shared" si="10"/>
        <v>0.53452248382484879</v>
      </c>
      <c r="S61">
        <f t="shared" si="10"/>
        <v>0.53452248382484879</v>
      </c>
      <c r="T61">
        <f t="shared" si="10"/>
        <v>0.53452248382484879</v>
      </c>
      <c r="U61">
        <f t="shared" si="10"/>
        <v>0.53452248382484879</v>
      </c>
      <c r="V61">
        <f t="shared" si="10"/>
        <v>0.53452248382484879</v>
      </c>
      <c r="W61">
        <f t="shared" si="10"/>
        <v>0.53452248382484879</v>
      </c>
      <c r="X61">
        <f t="shared" si="10"/>
        <v>0.53452248382484879</v>
      </c>
      <c r="Y61">
        <f t="shared" si="10"/>
        <v>0.53452248382484879</v>
      </c>
      <c r="Z61">
        <f t="shared" si="10"/>
        <v>0.80178372573727319</v>
      </c>
      <c r="AB61" s="7" t="s">
        <v>40</v>
      </c>
      <c r="AC61">
        <f t="shared" ref="AC61:AY61" si="11">STDEV(AC46:AC59)</f>
        <v>0</v>
      </c>
      <c r="AD61">
        <f t="shared" si="11"/>
        <v>0</v>
      </c>
      <c r="AE61">
        <f t="shared" si="11"/>
        <v>0</v>
      </c>
      <c r="AF61">
        <f t="shared" si="11"/>
        <v>0</v>
      </c>
      <c r="AG61">
        <f t="shared" si="11"/>
        <v>0</v>
      </c>
      <c r="AH61">
        <f t="shared" si="11"/>
        <v>0</v>
      </c>
      <c r="AI61">
        <f t="shared" si="11"/>
        <v>0</v>
      </c>
      <c r="AJ61">
        <f t="shared" si="11"/>
        <v>0</v>
      </c>
      <c r="AK61">
        <f t="shared" si="11"/>
        <v>0</v>
      </c>
      <c r="AL61">
        <f t="shared" si="11"/>
        <v>0</v>
      </c>
      <c r="AM61">
        <f t="shared" si="11"/>
        <v>0</v>
      </c>
      <c r="AN61">
        <f t="shared" si="11"/>
        <v>0</v>
      </c>
      <c r="AO61">
        <f t="shared" si="11"/>
        <v>0</v>
      </c>
      <c r="AP61">
        <f t="shared" si="11"/>
        <v>0</v>
      </c>
      <c r="AQ61">
        <f t="shared" si="11"/>
        <v>0</v>
      </c>
      <c r="AR61">
        <f t="shared" si="11"/>
        <v>0</v>
      </c>
      <c r="AS61">
        <f t="shared" si="11"/>
        <v>0</v>
      </c>
      <c r="AT61">
        <f t="shared" si="11"/>
        <v>0</v>
      </c>
      <c r="AU61">
        <f t="shared" si="11"/>
        <v>0</v>
      </c>
      <c r="AV61">
        <f t="shared" si="11"/>
        <v>0</v>
      </c>
      <c r="AW61">
        <f t="shared" si="11"/>
        <v>0</v>
      </c>
      <c r="AX61">
        <f t="shared" si="11"/>
        <v>0</v>
      </c>
      <c r="AY61">
        <f t="shared" si="11"/>
        <v>0</v>
      </c>
    </row>
    <row r="65" spans="3:51" x14ac:dyDescent="0.3">
      <c r="E65" t="s">
        <v>55</v>
      </c>
      <c r="AD65" t="s">
        <v>110</v>
      </c>
    </row>
    <row r="66" spans="3:51" x14ac:dyDescent="0.3">
      <c r="C66" t="s">
        <v>0</v>
      </c>
      <c r="D66" s="1" t="s">
        <v>15</v>
      </c>
      <c r="E66" s="1" t="s">
        <v>16</v>
      </c>
      <c r="F66" s="2" t="s">
        <v>17</v>
      </c>
      <c r="G66" s="2" t="s">
        <v>18</v>
      </c>
      <c r="H66" s="2" t="s">
        <v>19</v>
      </c>
      <c r="I66" s="2" t="s">
        <v>20</v>
      </c>
      <c r="J66" s="1" t="s">
        <v>21</v>
      </c>
      <c r="K66" s="2" t="s">
        <v>22</v>
      </c>
      <c r="L66" s="2" t="s">
        <v>23</v>
      </c>
      <c r="M66" s="1" t="s">
        <v>24</v>
      </c>
      <c r="N66" s="2" t="s">
        <v>25</v>
      </c>
      <c r="O66" s="2" t="s">
        <v>26</v>
      </c>
      <c r="P66" s="1" t="s">
        <v>27</v>
      </c>
      <c r="Q66" s="2" t="s">
        <v>28</v>
      </c>
      <c r="R66" s="2" t="s">
        <v>29</v>
      </c>
      <c r="S66" s="1" t="s">
        <v>30</v>
      </c>
      <c r="T66" s="2" t="s">
        <v>31</v>
      </c>
      <c r="U66" s="2" t="s">
        <v>32</v>
      </c>
      <c r="V66" s="1" t="s">
        <v>33</v>
      </c>
      <c r="W66" s="2" t="s">
        <v>34</v>
      </c>
      <c r="X66" s="1" t="s">
        <v>35</v>
      </c>
      <c r="Y66" s="2" t="s">
        <v>36</v>
      </c>
      <c r="Z66" s="3" t="s">
        <v>37</v>
      </c>
      <c r="AB66" t="s">
        <v>0</v>
      </c>
      <c r="AC66" s="1" t="s">
        <v>15</v>
      </c>
      <c r="AD66" s="1" t="s">
        <v>16</v>
      </c>
      <c r="AE66" s="2" t="s">
        <v>17</v>
      </c>
      <c r="AF66" s="2" t="s">
        <v>18</v>
      </c>
      <c r="AG66" s="2" t="s">
        <v>19</v>
      </c>
      <c r="AH66" s="2" t="s">
        <v>20</v>
      </c>
      <c r="AI66" s="1" t="s">
        <v>21</v>
      </c>
      <c r="AJ66" s="2" t="s">
        <v>22</v>
      </c>
      <c r="AK66" s="2" t="s">
        <v>23</v>
      </c>
      <c r="AL66" s="1" t="s">
        <v>24</v>
      </c>
      <c r="AM66" s="2" t="s">
        <v>25</v>
      </c>
      <c r="AN66" s="2" t="s">
        <v>26</v>
      </c>
      <c r="AO66" s="1" t="s">
        <v>27</v>
      </c>
      <c r="AP66" s="2" t="s">
        <v>28</v>
      </c>
      <c r="AQ66" s="2" t="s">
        <v>29</v>
      </c>
      <c r="AR66" s="1" t="s">
        <v>30</v>
      </c>
      <c r="AS66" s="2" t="s">
        <v>31</v>
      </c>
      <c r="AT66" s="2" t="s">
        <v>32</v>
      </c>
      <c r="AU66" s="1" t="s">
        <v>33</v>
      </c>
      <c r="AV66" s="2" t="s">
        <v>34</v>
      </c>
      <c r="AW66" s="1" t="s">
        <v>35</v>
      </c>
      <c r="AX66" s="2" t="s">
        <v>36</v>
      </c>
      <c r="AY66" s="3" t="s">
        <v>37</v>
      </c>
    </row>
    <row r="67" spans="3:51" x14ac:dyDescent="0.3">
      <c r="C67" t="s">
        <v>1</v>
      </c>
      <c r="D67" s="4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6">
        <v>0</v>
      </c>
      <c r="AB67" t="s">
        <v>1</v>
      </c>
      <c r="AC67" s="4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6">
        <v>0</v>
      </c>
    </row>
    <row r="68" spans="3:51" x14ac:dyDescent="0.3">
      <c r="C68" t="s">
        <v>2</v>
      </c>
      <c r="D68" s="4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6">
        <v>0</v>
      </c>
      <c r="AB68" t="s">
        <v>2</v>
      </c>
      <c r="AC68" s="4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6">
        <v>0</v>
      </c>
    </row>
    <row r="69" spans="3:51" x14ac:dyDescent="0.3">
      <c r="C69" t="s">
        <v>3</v>
      </c>
      <c r="D69" s="4">
        <v>0</v>
      </c>
      <c r="E69" s="5">
        <v>0</v>
      </c>
      <c r="F69" s="5">
        <v>0</v>
      </c>
      <c r="G69" s="5">
        <v>0</v>
      </c>
      <c r="H69" s="54">
        <v>2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6">
        <v>0</v>
      </c>
      <c r="AB69" t="s">
        <v>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3:51" x14ac:dyDescent="0.3">
      <c r="C70" t="s">
        <v>4</v>
      </c>
      <c r="D70" s="4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6">
        <v>0</v>
      </c>
      <c r="AB70" t="s">
        <v>4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3:51" x14ac:dyDescent="0.3">
      <c r="C71" t="s">
        <v>5</v>
      </c>
      <c r="D71" s="4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6">
        <v>0</v>
      </c>
      <c r="AB71" t="s">
        <v>5</v>
      </c>
      <c r="AC71" s="29">
        <v>0</v>
      </c>
      <c r="AD71" s="29">
        <v>0</v>
      </c>
      <c r="AE71" s="29">
        <v>0</v>
      </c>
      <c r="AF71" s="29">
        <v>0</v>
      </c>
      <c r="AG71" s="29">
        <v>0</v>
      </c>
      <c r="AH71" s="29">
        <v>0</v>
      </c>
      <c r="AI71" s="29">
        <v>0</v>
      </c>
      <c r="AJ71" s="29">
        <v>0</v>
      </c>
      <c r="AK71" s="29">
        <v>0</v>
      </c>
      <c r="AL71" s="29">
        <v>0</v>
      </c>
      <c r="AM71" s="29">
        <v>0</v>
      </c>
      <c r="AN71" s="29">
        <v>0</v>
      </c>
      <c r="AO71" s="29">
        <v>0</v>
      </c>
      <c r="AP71" s="29">
        <v>0</v>
      </c>
      <c r="AQ71" s="29">
        <v>0</v>
      </c>
      <c r="AR71" s="29">
        <v>0</v>
      </c>
      <c r="AS71" s="29">
        <v>0</v>
      </c>
      <c r="AT71" s="29">
        <v>0</v>
      </c>
      <c r="AU71" s="29">
        <v>0</v>
      </c>
      <c r="AV71" s="29">
        <v>0</v>
      </c>
      <c r="AW71" s="29">
        <v>0</v>
      </c>
      <c r="AX71" s="29">
        <v>0</v>
      </c>
      <c r="AY71" s="29">
        <v>0</v>
      </c>
    </row>
    <row r="72" spans="3:51" x14ac:dyDescent="0.3">
      <c r="C72" t="s">
        <v>6</v>
      </c>
      <c r="D72" s="4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6">
        <v>0</v>
      </c>
      <c r="AB72" t="s">
        <v>6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29">
        <v>0</v>
      </c>
      <c r="AI72" s="29">
        <v>0</v>
      </c>
      <c r="AJ72" s="29">
        <v>0</v>
      </c>
      <c r="AK72" s="29">
        <v>0</v>
      </c>
      <c r="AL72" s="29">
        <v>0</v>
      </c>
      <c r="AM72" s="29">
        <v>0</v>
      </c>
      <c r="AN72" s="29">
        <v>0</v>
      </c>
      <c r="AO72" s="29">
        <v>0</v>
      </c>
      <c r="AP72" s="29">
        <v>0</v>
      </c>
      <c r="AQ72" s="29">
        <v>0</v>
      </c>
      <c r="AR72" s="29">
        <v>0</v>
      </c>
      <c r="AS72" s="29">
        <v>0</v>
      </c>
      <c r="AT72" s="29">
        <v>0</v>
      </c>
      <c r="AU72" s="29">
        <v>0</v>
      </c>
      <c r="AV72" s="29">
        <v>0</v>
      </c>
      <c r="AW72" s="29">
        <v>0</v>
      </c>
      <c r="AX72" s="29">
        <v>0</v>
      </c>
      <c r="AY72" s="29">
        <v>0</v>
      </c>
    </row>
    <row r="73" spans="3:51" x14ac:dyDescent="0.3">
      <c r="C73" t="s">
        <v>7</v>
      </c>
      <c r="D73" s="4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6">
        <v>0</v>
      </c>
      <c r="AB73" t="s">
        <v>7</v>
      </c>
      <c r="AC73" s="29">
        <v>0</v>
      </c>
      <c r="AD73" s="29">
        <v>0</v>
      </c>
      <c r="AE73" s="29">
        <v>0</v>
      </c>
      <c r="AF73" s="29">
        <v>0</v>
      </c>
      <c r="AG73" s="29">
        <v>0</v>
      </c>
      <c r="AH73" s="29">
        <v>0</v>
      </c>
      <c r="AI73" s="29">
        <v>0</v>
      </c>
      <c r="AJ73" s="29">
        <v>0</v>
      </c>
      <c r="AK73" s="29">
        <v>0</v>
      </c>
      <c r="AL73" s="29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29">
        <v>0</v>
      </c>
      <c r="AT73" s="29">
        <v>0</v>
      </c>
      <c r="AU73" s="29">
        <v>0</v>
      </c>
      <c r="AV73" s="29">
        <v>0</v>
      </c>
      <c r="AW73" s="29">
        <v>0</v>
      </c>
      <c r="AX73" s="29">
        <v>0</v>
      </c>
      <c r="AY73" s="29">
        <v>0</v>
      </c>
    </row>
    <row r="74" spans="3:51" x14ac:dyDescent="0.3">
      <c r="C74" t="s">
        <v>8</v>
      </c>
      <c r="D74" s="4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6">
        <v>0</v>
      </c>
      <c r="AB74" t="s">
        <v>8</v>
      </c>
      <c r="AC74" s="29">
        <v>0</v>
      </c>
      <c r="AD74" s="29">
        <v>0</v>
      </c>
      <c r="AE74" s="29">
        <v>0</v>
      </c>
      <c r="AF74" s="29">
        <v>0</v>
      </c>
      <c r="AG74" s="29">
        <v>0</v>
      </c>
      <c r="AH74" s="29">
        <v>0</v>
      </c>
      <c r="AI74" s="29">
        <v>0</v>
      </c>
      <c r="AJ74" s="29">
        <v>0</v>
      </c>
      <c r="AK74" s="29">
        <v>0</v>
      </c>
      <c r="AL74" s="29">
        <v>0</v>
      </c>
      <c r="AM74" s="29">
        <v>0</v>
      </c>
      <c r="AN74" s="29">
        <v>0</v>
      </c>
      <c r="AO74" s="29">
        <v>0</v>
      </c>
      <c r="AP74" s="29">
        <v>0</v>
      </c>
      <c r="AQ74" s="29">
        <v>0</v>
      </c>
      <c r="AR74" s="29">
        <v>0</v>
      </c>
      <c r="AS74" s="29">
        <v>0</v>
      </c>
      <c r="AT74" s="29">
        <v>0</v>
      </c>
      <c r="AU74" s="29">
        <v>0</v>
      </c>
      <c r="AV74" s="29">
        <v>0</v>
      </c>
      <c r="AW74" s="29">
        <v>0</v>
      </c>
      <c r="AX74" s="29">
        <v>0</v>
      </c>
      <c r="AY74" s="29">
        <v>0</v>
      </c>
    </row>
    <row r="75" spans="3:51" x14ac:dyDescent="0.3">
      <c r="C75" t="s">
        <v>9</v>
      </c>
      <c r="D75" s="4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6">
        <v>0</v>
      </c>
      <c r="AB75" t="s">
        <v>9</v>
      </c>
      <c r="AC75" s="29">
        <v>0</v>
      </c>
      <c r="AD75" s="29">
        <v>0</v>
      </c>
      <c r="AE75" s="29">
        <v>0</v>
      </c>
      <c r="AF75" s="29">
        <v>0</v>
      </c>
      <c r="AG75" s="29">
        <v>0</v>
      </c>
      <c r="AH75" s="29">
        <v>0</v>
      </c>
      <c r="AI75" s="29">
        <v>0</v>
      </c>
      <c r="AJ75" s="29">
        <v>0</v>
      </c>
      <c r="AK75" s="29">
        <v>0</v>
      </c>
      <c r="AL75" s="29">
        <v>0</v>
      </c>
      <c r="AM75" s="29">
        <v>0</v>
      </c>
      <c r="AN75" s="29">
        <v>0</v>
      </c>
      <c r="AO75" s="29">
        <v>0</v>
      </c>
      <c r="AP75" s="29">
        <v>0</v>
      </c>
      <c r="AQ75" s="29">
        <v>0</v>
      </c>
      <c r="AR75" s="29">
        <v>0</v>
      </c>
      <c r="AS75" s="29">
        <v>0</v>
      </c>
      <c r="AT75" s="29">
        <v>0</v>
      </c>
      <c r="AU75" s="29">
        <v>0</v>
      </c>
      <c r="AV75" s="29">
        <v>0</v>
      </c>
      <c r="AW75" s="29">
        <v>0</v>
      </c>
      <c r="AX75" s="29">
        <v>0</v>
      </c>
      <c r="AY75" s="29">
        <v>0</v>
      </c>
    </row>
    <row r="76" spans="3:51" x14ac:dyDescent="0.3">
      <c r="C76" t="s">
        <v>10</v>
      </c>
      <c r="D76" s="4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6">
        <v>0</v>
      </c>
      <c r="AB76" t="s">
        <v>10</v>
      </c>
      <c r="AC76" s="29">
        <v>0</v>
      </c>
      <c r="AD76" s="29">
        <v>0</v>
      </c>
      <c r="AE76" s="29">
        <v>0</v>
      </c>
      <c r="AF76" s="29">
        <v>0</v>
      </c>
      <c r="AG76" s="29">
        <v>0</v>
      </c>
      <c r="AH76" s="29">
        <v>0</v>
      </c>
      <c r="AI76" s="29">
        <v>0</v>
      </c>
      <c r="AJ76" s="29">
        <v>0</v>
      </c>
      <c r="AK76" s="29">
        <v>0</v>
      </c>
      <c r="AL76" s="29">
        <v>0</v>
      </c>
      <c r="AM76" s="29">
        <v>0</v>
      </c>
      <c r="AN76" s="29">
        <v>0</v>
      </c>
      <c r="AO76" s="29">
        <v>0</v>
      </c>
      <c r="AP76" s="29">
        <v>0</v>
      </c>
      <c r="AQ76" s="29">
        <v>0</v>
      </c>
      <c r="AR76" s="29">
        <v>0</v>
      </c>
      <c r="AS76" s="29">
        <v>0</v>
      </c>
      <c r="AT76" s="29">
        <v>0</v>
      </c>
      <c r="AU76" s="29">
        <v>0</v>
      </c>
      <c r="AV76" s="29">
        <v>0</v>
      </c>
      <c r="AW76" s="29">
        <v>0</v>
      </c>
      <c r="AX76" s="29">
        <v>0</v>
      </c>
      <c r="AY76" s="29">
        <v>0</v>
      </c>
    </row>
    <row r="77" spans="3:51" x14ac:dyDescent="0.3">
      <c r="C77" t="s">
        <v>11</v>
      </c>
      <c r="D77" s="4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6">
        <v>0</v>
      </c>
      <c r="AB77" t="s">
        <v>11</v>
      </c>
      <c r="AC77" s="29">
        <v>0</v>
      </c>
      <c r="AD77" s="29">
        <v>0</v>
      </c>
      <c r="AE77" s="29">
        <v>0</v>
      </c>
      <c r="AF77" s="29">
        <v>0</v>
      </c>
      <c r="AG77" s="29">
        <v>0</v>
      </c>
      <c r="AH77" s="29">
        <v>0</v>
      </c>
      <c r="AI77" s="29">
        <v>0</v>
      </c>
      <c r="AJ77" s="29">
        <v>0</v>
      </c>
      <c r="AK77" s="29">
        <v>0</v>
      </c>
      <c r="AL77" s="29">
        <v>0</v>
      </c>
      <c r="AM77" s="29">
        <v>0</v>
      </c>
      <c r="AN77" s="29">
        <v>0</v>
      </c>
      <c r="AO77" s="29">
        <v>0</v>
      </c>
      <c r="AP77" s="29">
        <v>0</v>
      </c>
      <c r="AQ77" s="29">
        <v>0</v>
      </c>
      <c r="AR77" s="29">
        <v>0</v>
      </c>
      <c r="AS77" s="29">
        <v>0</v>
      </c>
      <c r="AT77" s="29">
        <v>0</v>
      </c>
      <c r="AU77" s="29">
        <v>0</v>
      </c>
      <c r="AV77" s="29">
        <v>0</v>
      </c>
      <c r="AW77" s="29">
        <v>0</v>
      </c>
      <c r="AX77" s="29">
        <v>0</v>
      </c>
      <c r="AY77" s="29">
        <v>0</v>
      </c>
    </row>
    <row r="78" spans="3:51" x14ac:dyDescent="0.3">
      <c r="C78" t="s">
        <v>12</v>
      </c>
      <c r="D78" s="4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6">
        <v>0</v>
      </c>
      <c r="AB78" t="s">
        <v>12</v>
      </c>
      <c r="AC78" s="4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6">
        <v>0</v>
      </c>
    </row>
    <row r="79" spans="3:51" x14ac:dyDescent="0.3">
      <c r="C79" t="s">
        <v>13</v>
      </c>
      <c r="D79" s="4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6">
        <v>0</v>
      </c>
      <c r="AB79" t="s">
        <v>13</v>
      </c>
      <c r="AC79" s="4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6">
        <v>0</v>
      </c>
    </row>
    <row r="80" spans="3:51" x14ac:dyDescent="0.3">
      <c r="C80" t="s">
        <v>14</v>
      </c>
      <c r="D80" s="4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3">
        <v>4</v>
      </c>
      <c r="AB80" t="s">
        <v>14</v>
      </c>
      <c r="AC80" s="4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3">
        <v>1</v>
      </c>
    </row>
    <row r="81" spans="3:51" x14ac:dyDescent="0.3">
      <c r="C81" s="7" t="s">
        <v>39</v>
      </c>
      <c r="D81">
        <f t="shared" ref="D81:Z81" si="12">AVERAGE(D67:D80)</f>
        <v>0</v>
      </c>
      <c r="E81">
        <f t="shared" si="12"/>
        <v>0</v>
      </c>
      <c r="F81">
        <f t="shared" si="12"/>
        <v>0</v>
      </c>
      <c r="G81">
        <f t="shared" si="12"/>
        <v>0</v>
      </c>
      <c r="H81">
        <f t="shared" si="12"/>
        <v>0.14285714285714285</v>
      </c>
      <c r="I81">
        <f t="shared" si="12"/>
        <v>0</v>
      </c>
      <c r="J81">
        <f t="shared" si="12"/>
        <v>0</v>
      </c>
      <c r="K81">
        <f t="shared" si="12"/>
        <v>0</v>
      </c>
      <c r="L81">
        <f t="shared" si="12"/>
        <v>0</v>
      </c>
      <c r="M81">
        <f t="shared" si="12"/>
        <v>0</v>
      </c>
      <c r="N81">
        <f t="shared" si="12"/>
        <v>0</v>
      </c>
      <c r="O81">
        <f t="shared" si="12"/>
        <v>0</v>
      </c>
      <c r="P81">
        <f t="shared" si="12"/>
        <v>0</v>
      </c>
      <c r="Q81">
        <f t="shared" si="12"/>
        <v>0</v>
      </c>
      <c r="R81">
        <f t="shared" si="12"/>
        <v>0</v>
      </c>
      <c r="S81">
        <f t="shared" si="12"/>
        <v>0</v>
      </c>
      <c r="T81">
        <f t="shared" si="12"/>
        <v>0</v>
      </c>
      <c r="U81">
        <f t="shared" si="12"/>
        <v>0</v>
      </c>
      <c r="V81">
        <f t="shared" si="12"/>
        <v>0</v>
      </c>
      <c r="W81">
        <f t="shared" si="12"/>
        <v>0</v>
      </c>
      <c r="X81">
        <f t="shared" si="12"/>
        <v>0</v>
      </c>
      <c r="Y81">
        <f t="shared" si="12"/>
        <v>0</v>
      </c>
      <c r="Z81">
        <f t="shared" si="12"/>
        <v>0.2857142857142857</v>
      </c>
      <c r="AB81" s="7" t="s">
        <v>39</v>
      </c>
      <c r="AC81">
        <f t="shared" ref="AC81:AY81" si="13">AVERAGE(AC67:AC80)</f>
        <v>0</v>
      </c>
      <c r="AD81">
        <f t="shared" si="13"/>
        <v>0</v>
      </c>
      <c r="AE81">
        <f t="shared" si="13"/>
        <v>0</v>
      </c>
      <c r="AF81">
        <f t="shared" si="13"/>
        <v>0</v>
      </c>
      <c r="AG81">
        <f t="shared" si="13"/>
        <v>0</v>
      </c>
      <c r="AH81">
        <f t="shared" si="13"/>
        <v>0</v>
      </c>
      <c r="AI81">
        <f t="shared" si="13"/>
        <v>0</v>
      </c>
      <c r="AJ81">
        <f t="shared" si="13"/>
        <v>0</v>
      </c>
      <c r="AK81">
        <f t="shared" si="13"/>
        <v>0</v>
      </c>
      <c r="AL81">
        <f t="shared" si="13"/>
        <v>0</v>
      </c>
      <c r="AM81">
        <f t="shared" si="13"/>
        <v>0</v>
      </c>
      <c r="AN81">
        <f t="shared" si="13"/>
        <v>0</v>
      </c>
      <c r="AO81">
        <f t="shared" si="13"/>
        <v>0</v>
      </c>
      <c r="AP81">
        <f t="shared" si="13"/>
        <v>0</v>
      </c>
      <c r="AQ81">
        <f t="shared" si="13"/>
        <v>0</v>
      </c>
      <c r="AR81">
        <f t="shared" si="13"/>
        <v>0</v>
      </c>
      <c r="AS81">
        <f t="shared" si="13"/>
        <v>0</v>
      </c>
      <c r="AT81">
        <f t="shared" si="13"/>
        <v>0</v>
      </c>
      <c r="AU81">
        <f t="shared" si="13"/>
        <v>0</v>
      </c>
      <c r="AV81">
        <f t="shared" si="13"/>
        <v>0</v>
      </c>
      <c r="AW81">
        <f t="shared" si="13"/>
        <v>0</v>
      </c>
      <c r="AX81">
        <f t="shared" si="13"/>
        <v>0</v>
      </c>
      <c r="AY81">
        <f t="shared" si="13"/>
        <v>7.1428571428571425E-2</v>
      </c>
    </row>
    <row r="82" spans="3:51" x14ac:dyDescent="0.3">
      <c r="C82" s="7" t="s">
        <v>40</v>
      </c>
      <c r="D82">
        <f t="shared" ref="D82:Z82" si="14">STDEV(D67:D80)</f>
        <v>0</v>
      </c>
      <c r="E82">
        <f t="shared" si="14"/>
        <v>0</v>
      </c>
      <c r="F82">
        <f t="shared" si="14"/>
        <v>0</v>
      </c>
      <c r="G82">
        <f t="shared" si="14"/>
        <v>0</v>
      </c>
      <c r="H82">
        <f t="shared" si="14"/>
        <v>0.53452248382484879</v>
      </c>
      <c r="I82">
        <f t="shared" si="14"/>
        <v>0</v>
      </c>
      <c r="J82">
        <f t="shared" si="14"/>
        <v>0</v>
      </c>
      <c r="K82">
        <f t="shared" si="14"/>
        <v>0</v>
      </c>
      <c r="L82">
        <f t="shared" si="14"/>
        <v>0</v>
      </c>
      <c r="M82">
        <f t="shared" si="14"/>
        <v>0</v>
      </c>
      <c r="N82">
        <f t="shared" si="14"/>
        <v>0</v>
      </c>
      <c r="O82">
        <f t="shared" si="14"/>
        <v>0</v>
      </c>
      <c r="P82">
        <f t="shared" si="14"/>
        <v>0</v>
      </c>
      <c r="Q82">
        <f t="shared" si="14"/>
        <v>0</v>
      </c>
      <c r="R82">
        <f t="shared" si="14"/>
        <v>0</v>
      </c>
      <c r="S82">
        <f t="shared" si="14"/>
        <v>0</v>
      </c>
      <c r="T82">
        <f t="shared" si="14"/>
        <v>0</v>
      </c>
      <c r="U82">
        <f t="shared" si="14"/>
        <v>0</v>
      </c>
      <c r="V82">
        <f t="shared" si="14"/>
        <v>0</v>
      </c>
      <c r="W82">
        <f t="shared" si="14"/>
        <v>0</v>
      </c>
      <c r="X82">
        <f t="shared" si="14"/>
        <v>0</v>
      </c>
      <c r="Y82">
        <f t="shared" si="14"/>
        <v>0</v>
      </c>
      <c r="Z82">
        <f t="shared" si="14"/>
        <v>1.0690449676496976</v>
      </c>
      <c r="AB82" s="7" t="s">
        <v>40</v>
      </c>
      <c r="AC82">
        <f t="shared" ref="AC82:AY82" si="15">STDEV(AC67:AC80)</f>
        <v>0</v>
      </c>
      <c r="AD82">
        <f t="shared" si="15"/>
        <v>0</v>
      </c>
      <c r="AE82">
        <f t="shared" si="15"/>
        <v>0</v>
      </c>
      <c r="AF82">
        <f t="shared" si="15"/>
        <v>0</v>
      </c>
      <c r="AG82">
        <f t="shared" si="15"/>
        <v>0</v>
      </c>
      <c r="AH82">
        <f t="shared" si="15"/>
        <v>0</v>
      </c>
      <c r="AI82">
        <f t="shared" si="15"/>
        <v>0</v>
      </c>
      <c r="AJ82">
        <f t="shared" si="15"/>
        <v>0</v>
      </c>
      <c r="AK82">
        <f t="shared" si="15"/>
        <v>0</v>
      </c>
      <c r="AL82">
        <f t="shared" si="15"/>
        <v>0</v>
      </c>
      <c r="AM82">
        <f t="shared" si="15"/>
        <v>0</v>
      </c>
      <c r="AN82">
        <f t="shared" si="15"/>
        <v>0</v>
      </c>
      <c r="AO82">
        <f t="shared" si="15"/>
        <v>0</v>
      </c>
      <c r="AP82">
        <f t="shared" si="15"/>
        <v>0</v>
      </c>
      <c r="AQ82">
        <f t="shared" si="15"/>
        <v>0</v>
      </c>
      <c r="AR82">
        <f t="shared" si="15"/>
        <v>0</v>
      </c>
      <c r="AS82">
        <f t="shared" si="15"/>
        <v>0</v>
      </c>
      <c r="AT82">
        <f t="shared" si="15"/>
        <v>0</v>
      </c>
      <c r="AU82">
        <f t="shared" si="15"/>
        <v>0</v>
      </c>
      <c r="AV82">
        <f t="shared" si="15"/>
        <v>0</v>
      </c>
      <c r="AW82">
        <f t="shared" si="15"/>
        <v>0</v>
      </c>
      <c r="AX82">
        <f t="shared" si="15"/>
        <v>0</v>
      </c>
      <c r="AY82">
        <f t="shared" si="15"/>
        <v>0.2672612419124244</v>
      </c>
    </row>
    <row r="86" spans="3:51" x14ac:dyDescent="0.3">
      <c r="E86" t="s">
        <v>56</v>
      </c>
      <c r="AD86" t="s">
        <v>111</v>
      </c>
    </row>
    <row r="87" spans="3:51" x14ac:dyDescent="0.3">
      <c r="C87" t="s">
        <v>0</v>
      </c>
      <c r="D87" s="1" t="s">
        <v>15</v>
      </c>
      <c r="E87" s="1" t="s">
        <v>16</v>
      </c>
      <c r="F87" s="2" t="s">
        <v>17</v>
      </c>
      <c r="G87" s="2" t="s">
        <v>18</v>
      </c>
      <c r="H87" s="2" t="s">
        <v>19</v>
      </c>
      <c r="I87" s="2" t="s">
        <v>20</v>
      </c>
      <c r="J87" s="1" t="s">
        <v>21</v>
      </c>
      <c r="K87" s="2" t="s">
        <v>22</v>
      </c>
      <c r="L87" s="2" t="s">
        <v>23</v>
      </c>
      <c r="M87" s="1" t="s">
        <v>24</v>
      </c>
      <c r="N87" s="2" t="s">
        <v>25</v>
      </c>
      <c r="O87" s="2" t="s">
        <v>26</v>
      </c>
      <c r="P87" s="1" t="s">
        <v>27</v>
      </c>
      <c r="Q87" s="2" t="s">
        <v>28</v>
      </c>
      <c r="R87" s="2" t="s">
        <v>29</v>
      </c>
      <c r="S87" s="1" t="s">
        <v>30</v>
      </c>
      <c r="T87" s="2" t="s">
        <v>31</v>
      </c>
      <c r="U87" s="2" t="s">
        <v>32</v>
      </c>
      <c r="V87" s="1" t="s">
        <v>33</v>
      </c>
      <c r="W87" s="2" t="s">
        <v>34</v>
      </c>
      <c r="X87" s="1" t="s">
        <v>35</v>
      </c>
      <c r="Y87" s="2" t="s">
        <v>36</v>
      </c>
      <c r="Z87" s="3" t="s">
        <v>37</v>
      </c>
      <c r="AB87" t="s">
        <v>0</v>
      </c>
      <c r="AC87" s="1" t="s">
        <v>15</v>
      </c>
      <c r="AD87" s="1" t="s">
        <v>16</v>
      </c>
      <c r="AE87" s="2" t="s">
        <v>17</v>
      </c>
      <c r="AF87" s="2" t="s">
        <v>18</v>
      </c>
      <c r="AG87" s="2" t="s">
        <v>19</v>
      </c>
      <c r="AH87" s="2" t="s">
        <v>20</v>
      </c>
      <c r="AI87" s="1" t="s">
        <v>21</v>
      </c>
      <c r="AJ87" s="2" t="s">
        <v>22</v>
      </c>
      <c r="AK87" s="2" t="s">
        <v>23</v>
      </c>
      <c r="AL87" s="1" t="s">
        <v>24</v>
      </c>
      <c r="AM87" s="2" t="s">
        <v>25</v>
      </c>
      <c r="AN87" s="2" t="s">
        <v>26</v>
      </c>
      <c r="AO87" s="1" t="s">
        <v>27</v>
      </c>
      <c r="AP87" s="2" t="s">
        <v>28</v>
      </c>
      <c r="AQ87" s="2" t="s">
        <v>29</v>
      </c>
      <c r="AR87" s="1" t="s">
        <v>30</v>
      </c>
      <c r="AS87" s="2" t="s">
        <v>31</v>
      </c>
      <c r="AT87" s="2" t="s">
        <v>32</v>
      </c>
      <c r="AU87" s="1" t="s">
        <v>33</v>
      </c>
      <c r="AV87" s="2" t="s">
        <v>34</v>
      </c>
      <c r="AW87" s="1" t="s">
        <v>35</v>
      </c>
      <c r="AX87" s="2" t="s">
        <v>36</v>
      </c>
      <c r="AY87" s="3" t="s">
        <v>37</v>
      </c>
    </row>
    <row r="88" spans="3:51" x14ac:dyDescent="0.3">
      <c r="C88" t="s">
        <v>1</v>
      </c>
      <c r="D88" s="20">
        <v>0</v>
      </c>
      <c r="E88" s="56">
        <v>2</v>
      </c>
      <c r="F88" s="56">
        <v>1</v>
      </c>
      <c r="G88" s="56">
        <v>1</v>
      </c>
      <c r="H88" s="21">
        <v>0</v>
      </c>
      <c r="I88" s="21">
        <v>0</v>
      </c>
      <c r="J88" s="21">
        <v>0</v>
      </c>
      <c r="K88" s="56">
        <v>1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1">
        <v>0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2">
        <v>0</v>
      </c>
      <c r="AB88" t="s">
        <v>1</v>
      </c>
      <c r="AC88" s="4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6">
        <v>0</v>
      </c>
    </row>
    <row r="89" spans="3:51" x14ac:dyDescent="0.3">
      <c r="C89" t="s">
        <v>2</v>
      </c>
      <c r="D89" s="20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2">
        <v>0</v>
      </c>
      <c r="AB89" t="s">
        <v>2</v>
      </c>
      <c r="AC89" s="4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6">
        <v>0</v>
      </c>
    </row>
    <row r="90" spans="3:51" x14ac:dyDescent="0.3">
      <c r="C90" t="s">
        <v>3</v>
      </c>
      <c r="D90" s="20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2">
        <v>0</v>
      </c>
      <c r="AB90" t="s">
        <v>3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3:51" x14ac:dyDescent="0.3">
      <c r="C91" t="s">
        <v>4</v>
      </c>
      <c r="D91" s="20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2">
        <v>0</v>
      </c>
      <c r="AB91" t="s">
        <v>4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  <row r="92" spans="3:51" x14ac:dyDescent="0.3">
      <c r="C92" t="s">
        <v>5</v>
      </c>
      <c r="D92" s="20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2">
        <v>0</v>
      </c>
      <c r="AB92" t="s">
        <v>5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0</v>
      </c>
      <c r="AI92" s="29">
        <v>0</v>
      </c>
      <c r="AJ92" s="29">
        <v>0</v>
      </c>
      <c r="AK92" s="29">
        <v>0</v>
      </c>
      <c r="AL92" s="29">
        <v>0</v>
      </c>
      <c r="AM92" s="29">
        <v>0</v>
      </c>
      <c r="AN92" s="29">
        <v>0</v>
      </c>
      <c r="AO92" s="29">
        <v>0</v>
      </c>
      <c r="AP92" s="29">
        <v>0</v>
      </c>
      <c r="AQ92" s="29">
        <v>0</v>
      </c>
      <c r="AR92" s="29">
        <v>0</v>
      </c>
      <c r="AS92" s="29">
        <v>0</v>
      </c>
      <c r="AT92" s="29">
        <v>0</v>
      </c>
      <c r="AU92" s="29">
        <v>0</v>
      </c>
      <c r="AV92" s="29">
        <v>0</v>
      </c>
      <c r="AW92" s="29">
        <v>0</v>
      </c>
      <c r="AX92" s="29">
        <v>0</v>
      </c>
      <c r="AY92" s="29">
        <v>0</v>
      </c>
    </row>
    <row r="93" spans="3:51" x14ac:dyDescent="0.3">
      <c r="C93" t="s">
        <v>6</v>
      </c>
      <c r="D93" s="20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2">
        <v>0</v>
      </c>
      <c r="AB93" t="s">
        <v>6</v>
      </c>
      <c r="AC93" s="29">
        <v>0</v>
      </c>
      <c r="AD93" s="29">
        <v>0</v>
      </c>
      <c r="AE93" s="29">
        <v>0</v>
      </c>
      <c r="AF93" s="29">
        <v>0</v>
      </c>
      <c r="AG93" s="29">
        <v>0</v>
      </c>
      <c r="AH93" s="29">
        <v>0</v>
      </c>
      <c r="AI93" s="29">
        <v>0</v>
      </c>
      <c r="AJ93" s="29">
        <v>0</v>
      </c>
      <c r="AK93" s="29">
        <v>0</v>
      </c>
      <c r="AL93" s="29">
        <v>0</v>
      </c>
      <c r="AM93" s="29">
        <v>0</v>
      </c>
      <c r="AN93" s="29">
        <v>0</v>
      </c>
      <c r="AO93" s="29">
        <v>0</v>
      </c>
      <c r="AP93" s="29">
        <v>0</v>
      </c>
      <c r="AQ93" s="29">
        <v>0</v>
      </c>
      <c r="AR93" s="29">
        <v>0</v>
      </c>
      <c r="AS93" s="29">
        <v>0</v>
      </c>
      <c r="AT93" s="29">
        <v>0</v>
      </c>
      <c r="AU93" s="29">
        <v>0</v>
      </c>
      <c r="AV93" s="29">
        <v>0</v>
      </c>
      <c r="AW93" s="29">
        <v>0</v>
      </c>
      <c r="AX93" s="29">
        <v>0</v>
      </c>
      <c r="AY93" s="29">
        <v>0</v>
      </c>
    </row>
    <row r="94" spans="3:51" x14ac:dyDescent="0.3">
      <c r="C94" t="s">
        <v>7</v>
      </c>
      <c r="D94" s="20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2">
        <v>0</v>
      </c>
      <c r="AB94" t="s">
        <v>7</v>
      </c>
      <c r="AC94" s="29">
        <v>0</v>
      </c>
      <c r="AD94" s="29">
        <v>0</v>
      </c>
      <c r="AE94" s="29">
        <v>0</v>
      </c>
      <c r="AF94" s="29">
        <v>0</v>
      </c>
      <c r="AG94" s="29">
        <v>0</v>
      </c>
      <c r="AH94" s="29">
        <v>0</v>
      </c>
      <c r="AI94" s="29">
        <v>0</v>
      </c>
      <c r="AJ94" s="29">
        <v>0</v>
      </c>
      <c r="AK94" s="29">
        <v>0</v>
      </c>
      <c r="AL94" s="29">
        <v>0</v>
      </c>
      <c r="AM94" s="29">
        <v>0</v>
      </c>
      <c r="AN94" s="29">
        <v>0</v>
      </c>
      <c r="AO94" s="29">
        <v>0</v>
      </c>
      <c r="AP94" s="29">
        <v>0</v>
      </c>
      <c r="AQ94" s="29">
        <v>0</v>
      </c>
      <c r="AR94" s="29">
        <v>0</v>
      </c>
      <c r="AS94" s="29">
        <v>0</v>
      </c>
      <c r="AT94" s="29">
        <v>0</v>
      </c>
      <c r="AU94" s="29">
        <v>0</v>
      </c>
      <c r="AV94" s="29">
        <v>0</v>
      </c>
      <c r="AW94" s="29">
        <v>0</v>
      </c>
      <c r="AX94" s="29">
        <v>0</v>
      </c>
      <c r="AY94" s="29">
        <v>0</v>
      </c>
    </row>
    <row r="95" spans="3:51" x14ac:dyDescent="0.3">
      <c r="C95" t="s">
        <v>8</v>
      </c>
      <c r="D95" s="20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2">
        <v>0</v>
      </c>
      <c r="AB95" t="s">
        <v>8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29">
        <v>0</v>
      </c>
      <c r="AI95" s="29">
        <v>0</v>
      </c>
      <c r="AJ95" s="29">
        <v>0</v>
      </c>
      <c r="AK95" s="29">
        <v>0</v>
      </c>
      <c r="AL95" s="29">
        <v>0</v>
      </c>
      <c r="AM95" s="29">
        <v>0</v>
      </c>
      <c r="AN95" s="29">
        <v>0</v>
      </c>
      <c r="AO95" s="29">
        <v>0</v>
      </c>
      <c r="AP95" s="29">
        <v>0</v>
      </c>
      <c r="AQ95" s="29">
        <v>0</v>
      </c>
      <c r="AR95" s="29">
        <v>0</v>
      </c>
      <c r="AS95" s="29">
        <v>0</v>
      </c>
      <c r="AT95" s="29">
        <v>0</v>
      </c>
      <c r="AU95" s="29">
        <v>0</v>
      </c>
      <c r="AV95" s="29">
        <v>0</v>
      </c>
      <c r="AW95" s="29">
        <v>0</v>
      </c>
      <c r="AX95" s="29">
        <v>0</v>
      </c>
      <c r="AY95" s="29">
        <v>0</v>
      </c>
    </row>
    <row r="96" spans="3:51" x14ac:dyDescent="0.3">
      <c r="C96" t="s">
        <v>9</v>
      </c>
      <c r="D96" s="4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6">
        <v>0</v>
      </c>
      <c r="AB96" t="s">
        <v>9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v>0</v>
      </c>
      <c r="AJ96" s="29">
        <v>0</v>
      </c>
      <c r="AK96" s="29">
        <v>0</v>
      </c>
      <c r="AL96" s="29">
        <v>0</v>
      </c>
      <c r="AM96" s="29">
        <v>0</v>
      </c>
      <c r="AN96" s="29">
        <v>0</v>
      </c>
      <c r="AO96" s="29">
        <v>0</v>
      </c>
      <c r="AP96" s="29">
        <v>0</v>
      </c>
      <c r="AQ96" s="29">
        <v>0</v>
      </c>
      <c r="AR96" s="29">
        <v>0</v>
      </c>
      <c r="AS96" s="29">
        <v>0</v>
      </c>
      <c r="AT96" s="29">
        <v>0</v>
      </c>
      <c r="AU96" s="29">
        <v>0</v>
      </c>
      <c r="AV96" s="29">
        <v>0</v>
      </c>
      <c r="AW96" s="29">
        <v>0</v>
      </c>
      <c r="AX96" s="29">
        <v>0</v>
      </c>
      <c r="AY96" s="29">
        <v>0</v>
      </c>
    </row>
    <row r="97" spans="3:51" x14ac:dyDescent="0.3">
      <c r="C97" t="s">
        <v>10</v>
      </c>
      <c r="D97" s="4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6">
        <v>0</v>
      </c>
      <c r="AB97" t="s">
        <v>10</v>
      </c>
      <c r="AC97" s="29">
        <v>0</v>
      </c>
      <c r="AD97" s="29">
        <v>0</v>
      </c>
      <c r="AE97" s="29">
        <v>0</v>
      </c>
      <c r="AF97" s="29">
        <v>0</v>
      </c>
      <c r="AG97" s="29">
        <v>0</v>
      </c>
      <c r="AH97" s="29">
        <v>0</v>
      </c>
      <c r="AI97" s="29">
        <v>0</v>
      </c>
      <c r="AJ97" s="29">
        <v>0</v>
      </c>
      <c r="AK97" s="29">
        <v>0</v>
      </c>
      <c r="AL97" s="29">
        <v>0</v>
      </c>
      <c r="AM97" s="29">
        <v>0</v>
      </c>
      <c r="AN97" s="29">
        <v>0</v>
      </c>
      <c r="AO97" s="29">
        <v>0</v>
      </c>
      <c r="AP97" s="29">
        <v>0</v>
      </c>
      <c r="AQ97" s="29">
        <v>0</v>
      </c>
      <c r="AR97" s="29">
        <v>0</v>
      </c>
      <c r="AS97" s="29">
        <v>0</v>
      </c>
      <c r="AT97" s="29">
        <v>0</v>
      </c>
      <c r="AU97" s="29">
        <v>0</v>
      </c>
      <c r="AV97" s="29">
        <v>0</v>
      </c>
      <c r="AW97" s="29">
        <v>0</v>
      </c>
      <c r="AX97" s="29">
        <v>0</v>
      </c>
      <c r="AY97" s="29">
        <v>0</v>
      </c>
    </row>
    <row r="98" spans="3:51" x14ac:dyDescent="0.3">
      <c r="C98" t="s">
        <v>11</v>
      </c>
      <c r="D98" s="4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6">
        <v>0</v>
      </c>
      <c r="AB98" t="s">
        <v>11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  <c r="AH98" s="29">
        <v>0</v>
      </c>
      <c r="AI98" s="29">
        <v>0</v>
      </c>
      <c r="AJ98" s="29">
        <v>0</v>
      </c>
      <c r="AK98" s="29">
        <v>0</v>
      </c>
      <c r="AL98" s="29">
        <v>0</v>
      </c>
      <c r="AM98" s="29">
        <v>0</v>
      </c>
      <c r="AN98" s="29">
        <v>0</v>
      </c>
      <c r="AO98" s="29">
        <v>0</v>
      </c>
      <c r="AP98" s="29">
        <v>0</v>
      </c>
      <c r="AQ98" s="29">
        <v>0</v>
      </c>
      <c r="AR98" s="29">
        <v>0</v>
      </c>
      <c r="AS98" s="29">
        <v>0</v>
      </c>
      <c r="AT98" s="29">
        <v>0</v>
      </c>
      <c r="AU98" s="29">
        <v>0</v>
      </c>
      <c r="AV98" s="29">
        <v>0</v>
      </c>
      <c r="AW98" s="29">
        <v>0</v>
      </c>
      <c r="AX98" s="29">
        <v>0</v>
      </c>
      <c r="AY98" s="29">
        <v>0</v>
      </c>
    </row>
    <row r="99" spans="3:51" x14ac:dyDescent="0.3">
      <c r="C99" t="s">
        <v>12</v>
      </c>
      <c r="D99" s="20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1">
        <v>0</v>
      </c>
      <c r="Z99" s="22">
        <v>0</v>
      </c>
      <c r="AB99" t="s">
        <v>12</v>
      </c>
      <c r="AC99" s="4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6">
        <v>0</v>
      </c>
    </row>
    <row r="100" spans="3:51" x14ac:dyDescent="0.3">
      <c r="C100" t="s">
        <v>13</v>
      </c>
      <c r="D100" s="4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6">
        <v>0</v>
      </c>
      <c r="AB100" t="s">
        <v>13</v>
      </c>
      <c r="AC100" s="4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6">
        <v>0</v>
      </c>
    </row>
    <row r="101" spans="3:51" x14ac:dyDescent="0.3">
      <c r="C101" t="s">
        <v>14</v>
      </c>
      <c r="D101" s="4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6">
        <v>0</v>
      </c>
      <c r="AB101" t="s">
        <v>14</v>
      </c>
      <c r="AC101" s="4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6">
        <v>0</v>
      </c>
    </row>
    <row r="102" spans="3:51" x14ac:dyDescent="0.3">
      <c r="C102" s="7" t="s">
        <v>39</v>
      </c>
      <c r="D102">
        <f t="shared" ref="D102:Z102" si="16">AVERAGE(D88:D101)</f>
        <v>0</v>
      </c>
      <c r="E102">
        <f t="shared" si="16"/>
        <v>0.14285714285714285</v>
      </c>
      <c r="F102">
        <f t="shared" si="16"/>
        <v>7.1428571428571425E-2</v>
      </c>
      <c r="G102">
        <f t="shared" si="16"/>
        <v>7.1428571428571425E-2</v>
      </c>
      <c r="H102">
        <f t="shared" si="16"/>
        <v>0</v>
      </c>
      <c r="I102">
        <f t="shared" si="16"/>
        <v>0</v>
      </c>
      <c r="J102">
        <f t="shared" si="16"/>
        <v>0</v>
      </c>
      <c r="K102">
        <f t="shared" si="16"/>
        <v>7.1428571428571425E-2</v>
      </c>
      <c r="L102">
        <f t="shared" si="16"/>
        <v>0</v>
      </c>
      <c r="M102">
        <f t="shared" si="16"/>
        <v>0</v>
      </c>
      <c r="N102">
        <f t="shared" si="16"/>
        <v>0</v>
      </c>
      <c r="O102">
        <f t="shared" si="16"/>
        <v>0</v>
      </c>
      <c r="P102">
        <f t="shared" si="16"/>
        <v>0</v>
      </c>
      <c r="Q102">
        <f t="shared" si="16"/>
        <v>0</v>
      </c>
      <c r="R102">
        <f t="shared" si="16"/>
        <v>0</v>
      </c>
      <c r="S102">
        <f t="shared" si="16"/>
        <v>0</v>
      </c>
      <c r="T102">
        <f t="shared" si="16"/>
        <v>0</v>
      </c>
      <c r="U102">
        <f t="shared" si="16"/>
        <v>0</v>
      </c>
      <c r="V102">
        <f t="shared" si="16"/>
        <v>0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B102" s="7" t="s">
        <v>39</v>
      </c>
      <c r="AC102">
        <f t="shared" ref="AC102:AY102" si="17">AVERAGE(AC88:AC101)</f>
        <v>0</v>
      </c>
      <c r="AD102">
        <f t="shared" si="17"/>
        <v>0</v>
      </c>
      <c r="AE102">
        <f t="shared" si="17"/>
        <v>0</v>
      </c>
      <c r="AF102">
        <f t="shared" si="17"/>
        <v>0</v>
      </c>
      <c r="AG102">
        <f t="shared" si="17"/>
        <v>0</v>
      </c>
      <c r="AH102">
        <f t="shared" si="17"/>
        <v>0</v>
      </c>
      <c r="AI102">
        <f t="shared" si="17"/>
        <v>0</v>
      </c>
      <c r="AJ102">
        <f t="shared" si="17"/>
        <v>0</v>
      </c>
      <c r="AK102">
        <f t="shared" si="17"/>
        <v>0</v>
      </c>
      <c r="AL102">
        <f t="shared" si="17"/>
        <v>0</v>
      </c>
      <c r="AM102">
        <f t="shared" si="17"/>
        <v>0</v>
      </c>
      <c r="AN102">
        <f t="shared" si="17"/>
        <v>0</v>
      </c>
      <c r="AO102">
        <f t="shared" si="17"/>
        <v>0</v>
      </c>
      <c r="AP102">
        <f t="shared" si="17"/>
        <v>0</v>
      </c>
      <c r="AQ102">
        <f t="shared" si="17"/>
        <v>0</v>
      </c>
      <c r="AR102">
        <f t="shared" si="17"/>
        <v>0</v>
      </c>
      <c r="AS102">
        <f t="shared" si="17"/>
        <v>0</v>
      </c>
      <c r="AT102">
        <f t="shared" si="17"/>
        <v>0</v>
      </c>
      <c r="AU102">
        <f t="shared" si="17"/>
        <v>0</v>
      </c>
      <c r="AV102">
        <f t="shared" si="17"/>
        <v>0</v>
      </c>
      <c r="AW102">
        <f t="shared" si="17"/>
        <v>0</v>
      </c>
      <c r="AX102">
        <f t="shared" si="17"/>
        <v>0</v>
      </c>
      <c r="AY102">
        <f t="shared" si="17"/>
        <v>0</v>
      </c>
    </row>
    <row r="103" spans="3:51" x14ac:dyDescent="0.3">
      <c r="C103" s="7" t="s">
        <v>40</v>
      </c>
      <c r="D103">
        <f t="shared" ref="D103:Z103" si="18">STDEV(D88:D101)</f>
        <v>0</v>
      </c>
      <c r="E103">
        <f t="shared" si="18"/>
        <v>0.53452248382484879</v>
      </c>
      <c r="F103">
        <f t="shared" si="18"/>
        <v>0.2672612419124244</v>
      </c>
      <c r="G103">
        <f t="shared" si="18"/>
        <v>0.2672612419124244</v>
      </c>
      <c r="H103">
        <f t="shared" si="18"/>
        <v>0</v>
      </c>
      <c r="I103">
        <f t="shared" si="18"/>
        <v>0</v>
      </c>
      <c r="J103">
        <f t="shared" si="18"/>
        <v>0</v>
      </c>
      <c r="K103">
        <f t="shared" si="18"/>
        <v>0.2672612419124244</v>
      </c>
      <c r="L103">
        <f t="shared" si="18"/>
        <v>0</v>
      </c>
      <c r="M103">
        <f t="shared" si="18"/>
        <v>0</v>
      </c>
      <c r="N103">
        <f t="shared" si="18"/>
        <v>0</v>
      </c>
      <c r="O103">
        <f t="shared" si="18"/>
        <v>0</v>
      </c>
      <c r="P103">
        <f t="shared" si="18"/>
        <v>0</v>
      </c>
      <c r="Q103">
        <f t="shared" si="18"/>
        <v>0</v>
      </c>
      <c r="R103">
        <f t="shared" si="18"/>
        <v>0</v>
      </c>
      <c r="S103">
        <f t="shared" si="18"/>
        <v>0</v>
      </c>
      <c r="T103">
        <f t="shared" si="18"/>
        <v>0</v>
      </c>
      <c r="U103">
        <f t="shared" si="18"/>
        <v>0</v>
      </c>
      <c r="V103">
        <f t="shared" si="18"/>
        <v>0</v>
      </c>
      <c r="W103">
        <f t="shared" si="18"/>
        <v>0</v>
      </c>
      <c r="X103">
        <f t="shared" si="18"/>
        <v>0</v>
      </c>
      <c r="Y103">
        <f t="shared" si="18"/>
        <v>0</v>
      </c>
      <c r="Z103">
        <f t="shared" si="18"/>
        <v>0</v>
      </c>
      <c r="AB103" s="7" t="s">
        <v>40</v>
      </c>
      <c r="AC103">
        <f t="shared" ref="AC103:AY103" si="19">STDEV(AC88:AC101)</f>
        <v>0</v>
      </c>
      <c r="AD103">
        <f t="shared" si="19"/>
        <v>0</v>
      </c>
      <c r="AE103">
        <f t="shared" si="19"/>
        <v>0</v>
      </c>
      <c r="AF103">
        <f t="shared" si="19"/>
        <v>0</v>
      </c>
      <c r="AG103">
        <f t="shared" si="19"/>
        <v>0</v>
      </c>
      <c r="AH103">
        <f t="shared" si="19"/>
        <v>0</v>
      </c>
      <c r="AI103">
        <f t="shared" si="19"/>
        <v>0</v>
      </c>
      <c r="AJ103">
        <f t="shared" si="19"/>
        <v>0</v>
      </c>
      <c r="AK103">
        <f t="shared" si="19"/>
        <v>0</v>
      </c>
      <c r="AL103">
        <f t="shared" si="19"/>
        <v>0</v>
      </c>
      <c r="AM103">
        <f t="shared" si="19"/>
        <v>0</v>
      </c>
      <c r="AN103">
        <f t="shared" si="19"/>
        <v>0</v>
      </c>
      <c r="AO103">
        <f t="shared" si="19"/>
        <v>0</v>
      </c>
      <c r="AP103">
        <f t="shared" si="19"/>
        <v>0</v>
      </c>
      <c r="AQ103">
        <f t="shared" si="19"/>
        <v>0</v>
      </c>
      <c r="AR103">
        <f t="shared" si="19"/>
        <v>0</v>
      </c>
      <c r="AS103">
        <f t="shared" si="19"/>
        <v>0</v>
      </c>
      <c r="AT103">
        <f t="shared" si="19"/>
        <v>0</v>
      </c>
      <c r="AU103">
        <f t="shared" si="19"/>
        <v>0</v>
      </c>
      <c r="AV103">
        <f t="shared" si="19"/>
        <v>0</v>
      </c>
      <c r="AW103">
        <f t="shared" si="19"/>
        <v>0</v>
      </c>
      <c r="AX103">
        <f t="shared" si="19"/>
        <v>0</v>
      </c>
      <c r="AY103">
        <f t="shared" si="19"/>
        <v>0</v>
      </c>
    </row>
  </sheetData>
  <mergeCells count="1">
    <mergeCell ref="C1:Z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F7B5-C30B-4112-83FF-49A73AABC929}">
  <dimension ref="A1:GK382"/>
  <sheetViews>
    <sheetView topLeftCell="FP85" zoomScaleNormal="100" workbookViewId="0">
      <selection activeCell="GE105" sqref="GE105"/>
    </sheetView>
  </sheetViews>
  <sheetFormatPr defaultRowHeight="14.4" x14ac:dyDescent="0.3"/>
  <cols>
    <col min="3" max="3" width="12.33203125" customWidth="1"/>
    <col min="4" max="4" width="4.33203125" customWidth="1"/>
    <col min="5" max="5" width="4.5546875" customWidth="1"/>
    <col min="6" max="6" width="4.21875" customWidth="1"/>
    <col min="7" max="9" width="4.44140625" customWidth="1"/>
    <col min="10" max="11" width="4.21875" customWidth="1"/>
    <col min="12" max="12" width="4" customWidth="1"/>
    <col min="13" max="13" width="4.6640625" customWidth="1"/>
    <col min="14" max="14" width="5" customWidth="1"/>
    <col min="15" max="17" width="4.88671875" customWidth="1"/>
    <col min="18" max="18" width="5.21875" customWidth="1"/>
    <col min="19" max="19" width="5" customWidth="1"/>
    <col min="20" max="20" width="4.88671875" customWidth="1"/>
    <col min="21" max="22" width="5.21875" customWidth="1"/>
    <col min="23" max="23" width="5" customWidth="1"/>
    <col min="24" max="24" width="5.6640625" customWidth="1"/>
    <col min="25" max="25" width="4.109375" bestFit="1" customWidth="1"/>
    <col min="27" max="27" width="15.44140625" bestFit="1" customWidth="1"/>
    <col min="28" max="28" width="17.21875" bestFit="1" customWidth="1"/>
    <col min="29" max="29" width="20" bestFit="1" customWidth="1"/>
    <col min="30" max="30" width="9" style="80" customWidth="1"/>
    <col min="33" max="34" width="4.44140625" customWidth="1"/>
    <col min="35" max="35" width="4.6640625" customWidth="1"/>
    <col min="36" max="36" width="4.21875" customWidth="1"/>
    <col min="37" max="39" width="4.6640625" customWidth="1"/>
    <col min="40" max="40" width="4.44140625" customWidth="1"/>
    <col min="41" max="41" width="4.21875" customWidth="1"/>
    <col min="42" max="42" width="4.88671875" customWidth="1"/>
    <col min="43" max="43" width="4.44140625" customWidth="1"/>
    <col min="44" max="44" width="4.6640625" customWidth="1"/>
    <col min="45" max="45" width="4.88671875" customWidth="1"/>
    <col min="46" max="46" width="5" customWidth="1"/>
    <col min="47" max="47" width="4.88671875" customWidth="1"/>
    <col min="48" max="48" width="5.21875" customWidth="1"/>
    <col min="49" max="49" width="5" customWidth="1"/>
    <col min="50" max="50" width="5.21875" customWidth="1"/>
    <col min="51" max="52" width="5.44140625" customWidth="1"/>
    <col min="53" max="53" width="5.6640625" customWidth="1"/>
    <col min="54" max="54" width="4.109375" bestFit="1" customWidth="1"/>
    <col min="56" max="56" width="15.44140625" bestFit="1" customWidth="1"/>
    <col min="57" max="57" width="17.21875" bestFit="1" customWidth="1"/>
    <col min="58" max="58" width="20" bestFit="1" customWidth="1"/>
    <col min="59" max="59" width="9.109375" style="80" customWidth="1"/>
    <col min="62" max="62" width="3.88671875" customWidth="1"/>
    <col min="63" max="63" width="4" customWidth="1"/>
    <col min="64" max="67" width="4.44140625" customWidth="1"/>
    <col min="68" max="68" width="4" customWidth="1"/>
    <col min="69" max="69" width="4.44140625" customWidth="1"/>
    <col min="70" max="70" width="4" customWidth="1"/>
    <col min="71" max="71" width="4.88671875" customWidth="1"/>
    <col min="72" max="72" width="4.44140625" customWidth="1"/>
    <col min="73" max="73" width="5.21875" customWidth="1"/>
    <col min="74" max="74" width="5" customWidth="1"/>
    <col min="75" max="75" width="4.88671875" customWidth="1"/>
    <col min="76" max="76" width="4.6640625" customWidth="1"/>
    <col min="77" max="79" width="5" customWidth="1"/>
    <col min="80" max="80" width="5.6640625" customWidth="1"/>
    <col min="81" max="82" width="5.44140625" customWidth="1"/>
    <col min="83" max="83" width="4.109375" bestFit="1" customWidth="1"/>
    <col min="85" max="85" width="15.44140625" bestFit="1" customWidth="1"/>
    <col min="86" max="86" width="17.21875" bestFit="1" customWidth="1"/>
    <col min="87" max="87" width="20" bestFit="1" customWidth="1"/>
    <col min="88" max="88" width="9.21875" style="80" customWidth="1"/>
    <col min="91" max="92" width="4.88671875" customWidth="1"/>
    <col min="93" max="94" width="4.6640625" customWidth="1"/>
    <col min="95" max="97" width="4.88671875" customWidth="1"/>
    <col min="98" max="98" width="4.6640625" customWidth="1"/>
    <col min="99" max="99" width="5" customWidth="1"/>
    <col min="100" max="100" width="5.88671875" customWidth="1"/>
    <col min="101" max="101" width="5.44140625" customWidth="1"/>
    <col min="102" max="102" width="5.109375" customWidth="1"/>
    <col min="103" max="103" width="5.6640625" customWidth="1"/>
    <col min="104" max="104" width="5.21875" customWidth="1"/>
    <col min="105" max="106" width="5.6640625" customWidth="1"/>
    <col min="107" max="108" width="5.21875" customWidth="1"/>
    <col min="109" max="109" width="5.44140625" customWidth="1"/>
    <col min="110" max="111" width="5.6640625" customWidth="1"/>
    <col min="112" max="112" width="4.109375" bestFit="1" customWidth="1"/>
    <col min="114" max="114" width="15.44140625" bestFit="1" customWidth="1"/>
    <col min="115" max="115" width="17.21875" bestFit="1" customWidth="1"/>
    <col min="116" max="116" width="20" bestFit="1" customWidth="1"/>
    <col min="117" max="117" width="8.33203125" style="80" customWidth="1"/>
    <col min="120" max="120" width="3.88671875" customWidth="1"/>
    <col min="121" max="122" width="4.44140625" customWidth="1"/>
    <col min="123" max="128" width="4.109375" bestFit="1" customWidth="1"/>
    <col min="129" max="129" width="5" bestFit="1" customWidth="1"/>
    <col min="130" max="130" width="4.5546875" bestFit="1" customWidth="1"/>
    <col min="131" max="137" width="5" bestFit="1" customWidth="1"/>
    <col min="138" max="140" width="5.33203125" bestFit="1" customWidth="1"/>
    <col min="141" max="141" width="4.109375" bestFit="1" customWidth="1"/>
    <col min="143" max="143" width="15.44140625" bestFit="1" customWidth="1"/>
    <col min="144" max="144" width="17.21875" bestFit="1" customWidth="1"/>
    <col min="145" max="145" width="20" bestFit="1" customWidth="1"/>
    <col min="146" max="146" width="10.5546875" style="80" customWidth="1"/>
    <col min="148" max="148" width="35.21875" bestFit="1" customWidth="1"/>
    <col min="151" max="155" width="8.88671875" style="70"/>
    <col min="175" max="175" width="6.109375" style="70" bestFit="1" customWidth="1"/>
    <col min="176" max="176" width="14.5546875" style="70" bestFit="1" customWidth="1"/>
    <col min="177" max="177" width="17.109375" style="70" bestFit="1" customWidth="1"/>
    <col min="178" max="178" width="8.88671875" style="70"/>
    <col min="179" max="179" width="3" customWidth="1"/>
    <col min="180" max="180" width="6.109375" bestFit="1" customWidth="1"/>
    <col min="181" max="181" width="14.5546875" bestFit="1" customWidth="1"/>
    <col min="182" max="182" width="16.77734375" bestFit="1" customWidth="1"/>
    <col min="184" max="184" width="3" customWidth="1"/>
    <col min="185" max="185" width="6.109375" bestFit="1" customWidth="1"/>
    <col min="186" max="186" width="14.5546875" bestFit="1" customWidth="1"/>
    <col min="187" max="187" width="22.33203125" bestFit="1" customWidth="1"/>
    <col min="189" max="189" width="3.44140625" customWidth="1"/>
    <col min="190" max="190" width="8.21875" bestFit="1" customWidth="1"/>
    <col min="191" max="191" width="17.44140625" customWidth="1"/>
    <col min="192" max="192" width="24.77734375" bestFit="1" customWidth="1"/>
  </cols>
  <sheetData>
    <row r="1" spans="1:193" ht="28.8" x14ac:dyDescent="0.55000000000000004">
      <c r="C1" s="244" t="s">
        <v>123</v>
      </c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</row>
    <row r="3" spans="1:193" ht="15" thickBot="1" x14ac:dyDescent="0.35">
      <c r="D3" t="s">
        <v>52</v>
      </c>
      <c r="AG3" t="s">
        <v>38</v>
      </c>
      <c r="BJ3" t="s">
        <v>82</v>
      </c>
      <c r="CM3" t="s">
        <v>87</v>
      </c>
      <c r="DP3" t="s">
        <v>92</v>
      </c>
      <c r="EU3" s="246" t="s">
        <v>187</v>
      </c>
      <c r="EV3" s="246"/>
      <c r="EW3" s="246"/>
      <c r="EX3" s="246"/>
      <c r="EY3" s="246"/>
    </row>
    <row r="4" spans="1:193" x14ac:dyDescent="0.3">
      <c r="C4" t="s">
        <v>0</v>
      </c>
      <c r="D4" s="1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1" t="s">
        <v>21</v>
      </c>
      <c r="J4" s="2" t="s">
        <v>22</v>
      </c>
      <c r="K4" s="2" t="s">
        <v>23</v>
      </c>
      <c r="L4" s="1" t="s">
        <v>24</v>
      </c>
      <c r="M4" s="2" t="s">
        <v>25</v>
      </c>
      <c r="N4" s="2" t="s">
        <v>26</v>
      </c>
      <c r="O4" s="1" t="s">
        <v>27</v>
      </c>
      <c r="P4" s="2" t="s">
        <v>28</v>
      </c>
      <c r="Q4" s="2" t="s">
        <v>29</v>
      </c>
      <c r="R4" s="1" t="s">
        <v>30</v>
      </c>
      <c r="S4" s="2" t="s">
        <v>31</v>
      </c>
      <c r="T4" s="2" t="s">
        <v>32</v>
      </c>
      <c r="U4" s="1" t="s">
        <v>33</v>
      </c>
      <c r="V4" s="2" t="s">
        <v>34</v>
      </c>
      <c r="W4" s="1" t="s">
        <v>35</v>
      </c>
      <c r="X4" s="2" t="s">
        <v>36</v>
      </c>
      <c r="Y4" s="3" t="s">
        <v>37</v>
      </c>
      <c r="Z4" s="64" t="s">
        <v>124</v>
      </c>
      <c r="AA4" s="64" t="s">
        <v>125</v>
      </c>
      <c r="AB4" s="64" t="s">
        <v>126</v>
      </c>
      <c r="AC4" s="64" t="s">
        <v>127</v>
      </c>
      <c r="AD4" s="80" t="s">
        <v>186</v>
      </c>
      <c r="AF4" t="s">
        <v>0</v>
      </c>
      <c r="AG4" s="1" t="s">
        <v>16</v>
      </c>
      <c r="AH4" s="2" t="s">
        <v>17</v>
      </c>
      <c r="AI4" s="2" t="s">
        <v>18</v>
      </c>
      <c r="AJ4" s="2" t="s">
        <v>19</v>
      </c>
      <c r="AK4" s="2" t="s">
        <v>20</v>
      </c>
      <c r="AL4" s="1" t="s">
        <v>21</v>
      </c>
      <c r="AM4" s="2" t="s">
        <v>22</v>
      </c>
      <c r="AN4" s="2" t="s">
        <v>23</v>
      </c>
      <c r="AO4" s="1" t="s">
        <v>24</v>
      </c>
      <c r="AP4" s="2" t="s">
        <v>25</v>
      </c>
      <c r="AQ4" s="2" t="s">
        <v>26</v>
      </c>
      <c r="AR4" s="1" t="s">
        <v>27</v>
      </c>
      <c r="AS4" s="2" t="s">
        <v>28</v>
      </c>
      <c r="AT4" s="2" t="s">
        <v>29</v>
      </c>
      <c r="AU4" s="1" t="s">
        <v>30</v>
      </c>
      <c r="AV4" s="2" t="s">
        <v>31</v>
      </c>
      <c r="AW4" s="2" t="s">
        <v>32</v>
      </c>
      <c r="AX4" s="1" t="s">
        <v>33</v>
      </c>
      <c r="AY4" s="2" t="s">
        <v>34</v>
      </c>
      <c r="AZ4" s="1" t="s">
        <v>35</v>
      </c>
      <c r="BA4" s="2" t="s">
        <v>36</v>
      </c>
      <c r="BB4" s="3" t="s">
        <v>37</v>
      </c>
      <c r="BC4" s="64" t="s">
        <v>124</v>
      </c>
      <c r="BD4" s="64" t="s">
        <v>125</v>
      </c>
      <c r="BE4" s="64" t="s">
        <v>126</v>
      </c>
      <c r="BF4" s="64" t="s">
        <v>127</v>
      </c>
      <c r="BG4" s="80" t="s">
        <v>186</v>
      </c>
      <c r="BI4" t="s">
        <v>0</v>
      </c>
      <c r="BJ4" s="1" t="s">
        <v>16</v>
      </c>
      <c r="BK4" s="2" t="s">
        <v>17</v>
      </c>
      <c r="BL4" s="2" t="s">
        <v>18</v>
      </c>
      <c r="BM4" s="2" t="s">
        <v>19</v>
      </c>
      <c r="BN4" s="2" t="s">
        <v>20</v>
      </c>
      <c r="BO4" s="1" t="s">
        <v>21</v>
      </c>
      <c r="BP4" s="2" t="s">
        <v>22</v>
      </c>
      <c r="BQ4" s="2" t="s">
        <v>23</v>
      </c>
      <c r="BR4" s="1" t="s">
        <v>24</v>
      </c>
      <c r="BS4" s="2" t="s">
        <v>25</v>
      </c>
      <c r="BT4" s="2" t="s">
        <v>26</v>
      </c>
      <c r="BU4" s="1" t="s">
        <v>27</v>
      </c>
      <c r="BV4" s="2" t="s">
        <v>28</v>
      </c>
      <c r="BW4" s="2" t="s">
        <v>29</v>
      </c>
      <c r="BX4" s="1" t="s">
        <v>30</v>
      </c>
      <c r="BY4" s="2" t="s">
        <v>31</v>
      </c>
      <c r="BZ4" s="2" t="s">
        <v>32</v>
      </c>
      <c r="CA4" s="1" t="s">
        <v>33</v>
      </c>
      <c r="CB4" s="2" t="s">
        <v>34</v>
      </c>
      <c r="CC4" s="1" t="s">
        <v>35</v>
      </c>
      <c r="CD4" s="2" t="s">
        <v>36</v>
      </c>
      <c r="CE4" s="3" t="s">
        <v>37</v>
      </c>
      <c r="CF4" s="64" t="s">
        <v>124</v>
      </c>
      <c r="CG4" s="64" t="s">
        <v>125</v>
      </c>
      <c r="CH4" s="64" t="s">
        <v>126</v>
      </c>
      <c r="CI4" s="64" t="s">
        <v>127</v>
      </c>
      <c r="CJ4" s="80" t="s">
        <v>186</v>
      </c>
      <c r="CL4" t="s">
        <v>0</v>
      </c>
      <c r="CM4" s="1" t="s">
        <v>16</v>
      </c>
      <c r="CN4" s="2" t="s">
        <v>17</v>
      </c>
      <c r="CO4" s="2" t="s">
        <v>18</v>
      </c>
      <c r="CP4" s="2" t="s">
        <v>19</v>
      </c>
      <c r="CQ4" s="2" t="s">
        <v>20</v>
      </c>
      <c r="CR4" s="1" t="s">
        <v>21</v>
      </c>
      <c r="CS4" s="2" t="s">
        <v>22</v>
      </c>
      <c r="CT4" s="2" t="s">
        <v>23</v>
      </c>
      <c r="CU4" s="1" t="s">
        <v>24</v>
      </c>
      <c r="CV4" s="2" t="s">
        <v>25</v>
      </c>
      <c r="CW4" s="2" t="s">
        <v>26</v>
      </c>
      <c r="CX4" s="1" t="s">
        <v>27</v>
      </c>
      <c r="CY4" s="2" t="s">
        <v>28</v>
      </c>
      <c r="CZ4" s="2" t="s">
        <v>29</v>
      </c>
      <c r="DA4" s="1" t="s">
        <v>30</v>
      </c>
      <c r="DB4" s="2" t="s">
        <v>31</v>
      </c>
      <c r="DC4" s="2" t="s">
        <v>32</v>
      </c>
      <c r="DD4" s="1" t="s">
        <v>33</v>
      </c>
      <c r="DE4" s="2" t="s">
        <v>34</v>
      </c>
      <c r="DF4" s="1" t="s">
        <v>35</v>
      </c>
      <c r="DG4" s="2" t="s">
        <v>36</v>
      </c>
      <c r="DH4" s="3" t="s">
        <v>37</v>
      </c>
      <c r="DI4" s="64" t="s">
        <v>124</v>
      </c>
      <c r="DJ4" s="64" t="s">
        <v>125</v>
      </c>
      <c r="DK4" s="64" t="s">
        <v>126</v>
      </c>
      <c r="DL4" s="64" t="s">
        <v>127</v>
      </c>
      <c r="DM4" s="80" t="s">
        <v>186</v>
      </c>
      <c r="DO4" t="s">
        <v>0</v>
      </c>
      <c r="DP4" s="1" t="s">
        <v>16</v>
      </c>
      <c r="DQ4" s="2" t="s">
        <v>17</v>
      </c>
      <c r="DR4" s="2" t="s">
        <v>18</v>
      </c>
      <c r="DS4" s="2" t="s">
        <v>19</v>
      </c>
      <c r="DT4" s="2" t="s">
        <v>20</v>
      </c>
      <c r="DU4" s="1" t="s">
        <v>21</v>
      </c>
      <c r="DV4" s="2" t="s">
        <v>22</v>
      </c>
      <c r="DW4" s="2" t="s">
        <v>23</v>
      </c>
      <c r="DX4" s="1" t="s">
        <v>24</v>
      </c>
      <c r="DY4" s="2" t="s">
        <v>25</v>
      </c>
      <c r="DZ4" s="2" t="s">
        <v>26</v>
      </c>
      <c r="EA4" s="1" t="s">
        <v>27</v>
      </c>
      <c r="EB4" s="2" t="s">
        <v>28</v>
      </c>
      <c r="EC4" s="2" t="s">
        <v>29</v>
      </c>
      <c r="ED4" s="1" t="s">
        <v>30</v>
      </c>
      <c r="EE4" s="2" t="s">
        <v>31</v>
      </c>
      <c r="EF4" s="2" t="s">
        <v>32</v>
      </c>
      <c r="EG4" s="1" t="s">
        <v>33</v>
      </c>
      <c r="EH4" s="2" t="s">
        <v>34</v>
      </c>
      <c r="EI4" s="1" t="s">
        <v>35</v>
      </c>
      <c r="EJ4" s="2" t="s">
        <v>36</v>
      </c>
      <c r="EK4" s="3" t="s">
        <v>37</v>
      </c>
      <c r="EL4" s="64" t="s">
        <v>124</v>
      </c>
      <c r="EM4" s="64" t="s">
        <v>125</v>
      </c>
      <c r="EN4" s="64" t="s">
        <v>126</v>
      </c>
      <c r="EO4" s="64" t="s">
        <v>127</v>
      </c>
      <c r="EP4" s="80" t="s">
        <v>186</v>
      </c>
      <c r="ER4" s="64" t="s">
        <v>128</v>
      </c>
      <c r="EU4" s="81" t="s">
        <v>188</v>
      </c>
      <c r="EV4" s="81" t="s">
        <v>190</v>
      </c>
      <c r="EW4" s="81" t="s">
        <v>192</v>
      </c>
      <c r="EX4" s="81" t="s">
        <v>191</v>
      </c>
      <c r="EY4" s="81" t="s">
        <v>49</v>
      </c>
      <c r="FA4" s="85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7"/>
      <c r="FS4" s="81" t="s">
        <v>149</v>
      </c>
      <c r="FT4" s="81" t="s">
        <v>150</v>
      </c>
      <c r="FU4" s="81" t="s">
        <v>199</v>
      </c>
      <c r="FV4" s="81" t="s">
        <v>149</v>
      </c>
      <c r="FW4" s="66"/>
      <c r="FX4" s="81" t="s">
        <v>149</v>
      </c>
      <c r="FY4" s="81" t="s">
        <v>150</v>
      </c>
      <c r="FZ4" s="81" t="s">
        <v>200</v>
      </c>
      <c r="GA4" s="81" t="s">
        <v>149</v>
      </c>
      <c r="GB4" s="66"/>
      <c r="GC4" s="81" t="s">
        <v>149</v>
      </c>
      <c r="GD4" s="81" t="s">
        <v>150</v>
      </c>
      <c r="GE4" s="81" t="s">
        <v>201</v>
      </c>
      <c r="GF4" s="81" t="s">
        <v>149</v>
      </c>
      <c r="GG4" s="66"/>
      <c r="GH4" s="81" t="s">
        <v>149</v>
      </c>
      <c r="GI4" s="81" t="s">
        <v>150</v>
      </c>
      <c r="GJ4" s="81" t="s">
        <v>204</v>
      </c>
      <c r="GK4" s="81" t="s">
        <v>149</v>
      </c>
    </row>
    <row r="5" spans="1:193" x14ac:dyDescent="0.3">
      <c r="C5" t="s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4">
        <v>2</v>
      </c>
      <c r="M5" s="54">
        <v>3</v>
      </c>
      <c r="N5" s="54">
        <v>1</v>
      </c>
      <c r="O5" s="54">
        <v>2</v>
      </c>
      <c r="P5" s="54">
        <v>2</v>
      </c>
      <c r="Q5" s="54">
        <v>2</v>
      </c>
      <c r="R5" s="54">
        <v>2</v>
      </c>
      <c r="S5" s="54">
        <v>2</v>
      </c>
      <c r="T5" s="54">
        <v>2</v>
      </c>
      <c r="U5" s="54">
        <v>2</v>
      </c>
      <c r="V5" s="54">
        <v>2</v>
      </c>
      <c r="W5" s="54">
        <v>2</v>
      </c>
      <c r="X5" s="54">
        <v>2</v>
      </c>
      <c r="Y5" s="6">
        <v>0</v>
      </c>
      <c r="Z5">
        <f>COUNTIF(D5:Y5,"&lt;&gt;0")</f>
        <v>13</v>
      </c>
      <c r="AA5">
        <f>IFERROR(AVERAGEIF(D5:Y5,"&lt;&gt;0"),0)</f>
        <v>2</v>
      </c>
      <c r="AB5">
        <f>MAX(D5:Y5)</f>
        <v>3</v>
      </c>
      <c r="AC5">
        <f t="shared" ref="AC5:AC18" si="0">((Z5*AA5*AB5)*100)/2200</f>
        <v>3.5454545454545454</v>
      </c>
      <c r="AD5" s="80">
        <f>(((E5+F5)/2)*10)+(((F5+G5)/2)*10)+(((G5+H5)/2)*10)+(((H5+I5)/2)*10)+(((I5+J5)/2)*10)+(((J5+K5)/2)*10)+(((K5+L5)/2)*10)+(((L5+M5)/2)*10)+(((M5+N5)/2)*10)+(((N5+O5)/2)*10)+(((O5+P5)/2)*10)+(((P5+Q5)/2)*10)+(((Q5+R5)/2)*10)+(((R5+S5)/2)*10)+(((S5+T5)/2)*10)+(((T5+U5)/2)*10)+(((U5+V5)/2)*20)+(((V5+W5)/2)*20)+(((W5+X5)/2)*20)</f>
        <v>310</v>
      </c>
      <c r="AF5" t="s">
        <v>1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6">
        <v>0</v>
      </c>
      <c r="BC5">
        <f>COUNTIF(AG5:BB5,"&lt;&gt;0")</f>
        <v>0</v>
      </c>
      <c r="BD5">
        <f>IFERROR(AVERAGEIF(AG5:BB5,"&lt;&gt;0"),0)</f>
        <v>0</v>
      </c>
      <c r="BE5">
        <f>MAX(AG5:BB5)</f>
        <v>0</v>
      </c>
      <c r="BF5">
        <f>((BC5*BD5*BE5)*100)/2200</f>
        <v>0</v>
      </c>
      <c r="BG5" s="80">
        <f>(((AH5+AI5)/2)*10)+(((AI5+AJ5)/2)*10)+(((AJ5+AK5)/2)*10)+(((AK5+AL5)/2)*10)+(((AL5+AM5)/2)*10)+(((AM5+AN5)/2)*10)+(((AN5+AO5)/2)*10)+(((AO5+AP5)/2)*10)+(((AP5+AQ5)/2)*10)+(((AQ5+AR5)/2)*10)+(((AR5+AS5)/2)*10)+(((AS5+AT5)/2)*10)+(((AT5+AU5)/2)*10)+(((AU5+AV5)/2)*10)+(((AV5+AW5)/2)*10)+(((AW5+AX5)/2)*10)+(((AX5+AY5)/2)*20)+(((AY5+AZ5)/2)*20)+(((AZ5+BA5)/2)*20)</f>
        <v>0</v>
      </c>
      <c r="BI5" t="s">
        <v>1</v>
      </c>
      <c r="BJ5" s="5">
        <v>0</v>
      </c>
      <c r="BK5" s="54">
        <v>3</v>
      </c>
      <c r="BL5" s="54">
        <v>4</v>
      </c>
      <c r="BM5" s="54">
        <v>4</v>
      </c>
      <c r="BN5" s="54">
        <v>4</v>
      </c>
      <c r="BO5" s="54">
        <v>4</v>
      </c>
      <c r="BP5" s="54">
        <v>4</v>
      </c>
      <c r="BQ5" s="54">
        <v>4</v>
      </c>
      <c r="BR5" s="54">
        <v>4</v>
      </c>
      <c r="BS5" s="54">
        <v>4</v>
      </c>
      <c r="BT5" s="54">
        <v>4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6">
        <v>0</v>
      </c>
      <c r="CF5" s="25">
        <f>COUNTIF(BJ5:CE5,"&lt;&gt;0")</f>
        <v>10</v>
      </c>
      <c r="CG5" s="25">
        <f>IFERROR(AVERAGEIF(BJ5:CE5,"&lt;&gt;0"),0)</f>
        <v>3.9</v>
      </c>
      <c r="CH5" s="25">
        <f>MAX(BJ5:CE5)</f>
        <v>4</v>
      </c>
      <c r="CI5" s="25">
        <f>((CF5*CG5*CH5)*100)/2200</f>
        <v>7.0909090909090908</v>
      </c>
      <c r="CJ5" s="80">
        <f>(((BK5+BL5)/2)*10)+(((BL5+BM5)/2)*10)+(((BM5+BN5)/2)*10)+(((BN5+BO5)/2)*10)+(((BO5+BP5)/2)*10)+(((BP5+BQ5)/2)*10)+(((BQ5+BR5)/2)*10)+(((BR5+BS5)/2)*10)+(((BS5+BT5)/2)*10)+(((BT5+BU5)/2)*10)+(((BU5+BV5)/2)*10)+(((BV5+BW5)/2)*10)+(((BW5+BX5)/2)*10)+(((BX5+BY5)/2)*10)+(((BY5+BZ5)/2)*10)+(((BZ5+CA5)/2)*10)+(((CA5+CB5)/2)*20)+(((CB5+CC5)/2)*20)+(((CC5+CD5)/2)*20)</f>
        <v>375</v>
      </c>
      <c r="CL5" t="s">
        <v>1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6">
        <v>0</v>
      </c>
      <c r="DI5">
        <f>COUNTIF(CM5:DH5,"&lt;&gt;0")</f>
        <v>0</v>
      </c>
      <c r="DJ5">
        <f>IFERROR(AVERAGEIF(CM5:DH5,"&lt;&gt;0"),0)</f>
        <v>0</v>
      </c>
      <c r="DK5">
        <f>MAX(CM5:DH5)</f>
        <v>0</v>
      </c>
      <c r="DL5">
        <f>((DI5*DJ5*DK5)*100)/2200</f>
        <v>0</v>
      </c>
      <c r="DM5" s="80">
        <f>(((CN5+CO5)/2)*10)+(((CO5+CP5)/2)*10)+(((CP5+CQ5)/2)*10)+(((CQ5+CR5)/2)*10)+(((CR5+CS5)/2)*10)+(((CS5+CT5)/2)*10)+(((CT5+CU5)/2)*10)+(((CU5+CV5)/2)*10)+(((CV5+CW5)/2)*10)+(((CW5+CX5)/2)*10)+(((CX5+CY5)/2)*10)+(((CY5+CZ5)/2)*10)+(((CZ5+DA5)/2)*10)+(((DA5+DB5)/2)*10)+(((DB5+DC5)/2)*10)+(((DC5+DD5)/2)*10)+(((DD5+DE5)/2)*20)+(((DE5+DF5)/2)*20)+(((DF5+DG5)/2)*20)</f>
        <v>0</v>
      </c>
      <c r="DO5" t="s">
        <v>1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6">
        <v>0</v>
      </c>
      <c r="EL5">
        <f>COUNTIF(DP5:EK5,"&lt;&gt;0")</f>
        <v>0</v>
      </c>
      <c r="EM5">
        <f>IFERROR(AVERAGEIF(DP5:EK5,"&lt;&gt;0"),0)</f>
        <v>0</v>
      </c>
      <c r="EN5">
        <f>MAX(DP5:EK5)</f>
        <v>0</v>
      </c>
      <c r="EO5">
        <f>((EL5*EM5*EN5)*100)/2200</f>
        <v>0</v>
      </c>
      <c r="EP5" s="80">
        <f>(((DQ5+DR5)/2)*10)+(((DR5+DS5)/2)*10)+(((DS5+DT5)/2)*10)+(((DT5+DU5)/2)*10)+(((DU5+DV5)/2)*10)+(((DV5+DW5)/2)*10)+(((DW5+DX5)/2)*10)+(((DX5+DY5)/2)*10)+(((DY5+DZ5)/2)*10)+(((DZ5+EA5)/2)*10)+(((EA5+EB5)/2)*10)+(((EB5+EC5)/2)*10)+(((EC5+ED5)/2)*10)+(((ED5+EE5)/2)*10)+(((EE5+EF5)/2)*10)+(((EF5+EG5)/2)*10)+(((EG5+EH5)/2)*20)+(((EH5+EI5)/2)*20)+(((EI5+EJ5)/2)*20)</f>
        <v>0</v>
      </c>
      <c r="ER5">
        <f>AVERAGE(EO5,DL5,CI5,BF5,AC5)</f>
        <v>2.1272727272727274</v>
      </c>
      <c r="EU5" s="70">
        <f>AD5+BG5+CJ5+DM5+EP5</f>
        <v>685</v>
      </c>
      <c r="EV5" s="70">
        <f>AD25+BG25+CJ25+DM25+EP25</f>
        <v>45</v>
      </c>
      <c r="EW5" s="70">
        <f>AD45+BG45+CJ45+DM45+EP45</f>
        <v>510</v>
      </c>
      <c r="EX5" s="70">
        <f>AD65+BG65+CJ65+DM65+EP65</f>
        <v>0</v>
      </c>
      <c r="EY5" s="70">
        <f>AD85+BG85+CJ85+DM85+EP85</f>
        <v>35</v>
      </c>
      <c r="FA5" s="88" t="s">
        <v>196</v>
      </c>
      <c r="FB5" s="89"/>
      <c r="FC5" s="89"/>
      <c r="FD5" s="89"/>
      <c r="FQ5" s="16"/>
      <c r="FS5" s="70">
        <v>1</v>
      </c>
      <c r="FT5" s="70">
        <v>1.2581582745095012</v>
      </c>
      <c r="FU5" s="70">
        <v>685</v>
      </c>
      <c r="FV5" s="70" t="s">
        <v>188</v>
      </c>
      <c r="FW5" s="66"/>
      <c r="FX5" s="70">
        <v>1</v>
      </c>
      <c r="FY5" s="70">
        <v>1.2581582745095012</v>
      </c>
      <c r="FZ5" s="70">
        <v>1280</v>
      </c>
      <c r="GA5" s="70" t="s">
        <v>188</v>
      </c>
      <c r="GB5" s="66"/>
      <c r="GC5" s="70">
        <v>1</v>
      </c>
      <c r="GD5" s="70">
        <v>1.2581582745095012</v>
      </c>
      <c r="GE5" s="70">
        <v>205</v>
      </c>
      <c r="GF5" s="70" t="s">
        <v>188</v>
      </c>
      <c r="GG5" s="66"/>
      <c r="GH5" s="70">
        <v>1</v>
      </c>
      <c r="GI5" s="70">
        <v>1.2581582745095012</v>
      </c>
      <c r="GJ5" s="70">
        <v>2170</v>
      </c>
      <c r="GK5" s="70" t="s">
        <v>188</v>
      </c>
    </row>
    <row r="6" spans="1:193" x14ac:dyDescent="0.3">
      <c r="C6" t="s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6">
        <v>0</v>
      </c>
      <c r="Z6">
        <f t="shared" ref="Z6:Z78" si="1">COUNTIF(D6:Y6,"&lt;&gt;0")</f>
        <v>0</v>
      </c>
      <c r="AA6">
        <f>IFERROR(AVERAGEIF(D6:Y6,"&lt;&gt;0"),0)</f>
        <v>0</v>
      </c>
      <c r="AB6">
        <f t="shared" ref="AB6:AB78" si="2">MAX(D6:Y6)</f>
        <v>0</v>
      </c>
      <c r="AC6">
        <f t="shared" si="0"/>
        <v>0</v>
      </c>
      <c r="AD6" s="80">
        <f t="shared" ref="AD6:AD78" si="3">(((E6+F6)/2)*10)+(((F6+G6)/2)*10)+(((G6+H6)/2)*10)+(((H6+I6)/2)*10)+(((I6+J6)/2)*10)+(((J6+K6)/2)*10)+(((K6+L6)/2)*10)+(((L6+M6)/2)*10)+(((M6+N6)/2)*10)+(((N6+O6)/2)*10)+(((O6+P6)/2)*10)+(((P6+Q6)/2)*10)+(((Q6+R6)/2)*10)+(((R6+S6)/2)*10)+(((S6+T6)/2)*10)+(((T6+U6)/2)*10)+(((U6+V6)/2)*20)+(((V6+W6)/2)*20)+(((W6+X6)/2)*20)</f>
        <v>0</v>
      </c>
      <c r="AF6" t="s">
        <v>2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6">
        <v>0</v>
      </c>
      <c r="BC6">
        <f t="shared" ref="BC6:BC78" si="4">COUNTIF(AG6:BB6,"&lt;&gt;0")</f>
        <v>0</v>
      </c>
      <c r="BD6">
        <f t="shared" ref="BD6:BD78" si="5">IFERROR(AVERAGEIF(AG6:BB6,"&lt;&gt;0"),0)</f>
        <v>0</v>
      </c>
      <c r="BE6">
        <f t="shared" ref="BE6:BE78" si="6">MAX(AG6:BB6)</f>
        <v>0</v>
      </c>
      <c r="BF6">
        <f t="shared" ref="BF6:BF78" si="7">((BC6*BD6*BE6)*100)/2200</f>
        <v>0</v>
      </c>
      <c r="BG6" s="80">
        <f t="shared" ref="BG6:BG78" si="8">(((AH6+AI6)/2)*10)+(((AI6+AJ6)/2)*10)+(((AJ6+AK6)/2)*10)+(((AK6+AL6)/2)*10)+(((AL6+AM6)/2)*10)+(((AM6+AN6)/2)*10)+(((AN6+AO6)/2)*10)+(((AO6+AP6)/2)*10)+(((AP6+AQ6)/2)*10)+(((AQ6+AR6)/2)*10)+(((AR6+AS6)/2)*10)+(((AS6+AT6)/2)*10)+(((AT6+AU6)/2)*10)+(((AU6+AV6)/2)*10)+(((AV6+AW6)/2)*10)+(((AW6+AX6)/2)*10)+(((AX6+AY6)/2)*20)+(((AY6+AZ6)/2)*20)+(((AZ6+BA6)/2)*20)</f>
        <v>0</v>
      </c>
      <c r="BI6" t="s">
        <v>2</v>
      </c>
      <c r="BJ6" s="5">
        <v>0</v>
      </c>
      <c r="BK6" s="54">
        <v>1</v>
      </c>
      <c r="BL6" s="5">
        <v>0</v>
      </c>
      <c r="BM6" s="5">
        <v>0</v>
      </c>
      <c r="BN6" s="54">
        <v>1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4">
        <v>1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6">
        <v>0</v>
      </c>
      <c r="CF6" s="25">
        <f t="shared" ref="CF6:CF78" si="9">COUNTIF(BJ6:CE6,"&lt;&gt;0")</f>
        <v>3</v>
      </c>
      <c r="CG6" s="25">
        <f t="shared" ref="CG6:CG78" si="10">IFERROR(AVERAGEIF(BJ6:CE6,"&lt;&gt;0"),0)</f>
        <v>1</v>
      </c>
      <c r="CH6" s="25">
        <f t="shared" ref="CH6:CH78" si="11">MAX(BJ6:CE6)</f>
        <v>1</v>
      </c>
      <c r="CI6" s="25">
        <f t="shared" ref="CI6:CI78" si="12">((CF6*CG6*CH6)*100)/2200</f>
        <v>0.13636363636363635</v>
      </c>
      <c r="CJ6" s="80">
        <f t="shared" ref="CJ6:CJ78" si="13">(((BK6+BL6)/2)*10)+(((BL6+BM6)/2)*10)+(((BM6+BN6)/2)*10)+(((BN6+BO6)/2)*10)+(((BO6+BP6)/2)*10)+(((BP6+BQ6)/2)*10)+(((BQ6+BR6)/2)*10)+(((BR6+BS6)/2)*10)+(((BS6+BT6)/2)*10)+(((BT6+BU6)/2)*10)+(((BU6+BV6)/2)*10)+(((BV6+BW6)/2)*10)+(((BW6+BX6)/2)*10)+(((BX6+BY6)/2)*10)+(((BY6+BZ6)/2)*10)+(((BZ6+CA6)/2)*10)+(((CA6+CB6)/2)*20)+(((CB6+CC6)/2)*20)+(((CC6+CD6)/2)*20)</f>
        <v>25</v>
      </c>
      <c r="CL6" t="s">
        <v>2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6">
        <v>0</v>
      </c>
      <c r="DI6">
        <f t="shared" ref="DI6:DI78" si="14">COUNTIF(CM6:DH6,"&lt;&gt;0")</f>
        <v>0</v>
      </c>
      <c r="DJ6">
        <f t="shared" ref="DJ6:DJ78" si="15">IFERROR(AVERAGEIF(CM6:DH6,"&lt;&gt;0"),0)</f>
        <v>0</v>
      </c>
      <c r="DK6">
        <f t="shared" ref="DK6:DK78" si="16">MAX(CM6:DH6)</f>
        <v>0</v>
      </c>
      <c r="DL6">
        <f t="shared" ref="DL6:DL78" si="17">((DI6*DJ6*DK6)*100)/2200</f>
        <v>0</v>
      </c>
      <c r="DM6" s="80">
        <f t="shared" ref="DM6:DM78" si="18">(((CN6+CO6)/2)*10)+(((CO6+CP6)/2)*10)+(((CP6+CQ6)/2)*10)+(((CQ6+CR6)/2)*10)+(((CR6+CS6)/2)*10)+(((CS6+CT6)/2)*10)+(((CT6+CU6)/2)*10)+(((CU6+CV6)/2)*10)+(((CV6+CW6)/2)*10)+(((CW6+CX6)/2)*10)+(((CX6+CY6)/2)*10)+(((CY6+CZ6)/2)*10)+(((CZ6+DA6)/2)*10)+(((DA6+DB6)/2)*10)+(((DB6+DC6)/2)*10)+(((DC6+DD6)/2)*10)+(((DD6+DE6)/2)*20)+(((DE6+DF6)/2)*20)+(((DF6+DG6)/2)*20)</f>
        <v>0</v>
      </c>
      <c r="DO6" t="s">
        <v>2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6">
        <v>0</v>
      </c>
      <c r="EL6">
        <f t="shared" ref="EL6:EL78" si="19">COUNTIF(DP6:EK6,"&lt;&gt;0")</f>
        <v>0</v>
      </c>
      <c r="EM6">
        <f t="shared" ref="EM6:EM78" si="20">IFERROR(AVERAGEIF(DP6:EK6,"&lt;&gt;0"),0)</f>
        <v>0</v>
      </c>
      <c r="EN6">
        <f t="shared" ref="EN6:EN78" si="21">MAX(DP6:EK6)</f>
        <v>0</v>
      </c>
      <c r="EO6">
        <f t="shared" ref="EO6:EO78" si="22">((EL6*EM6*EN6)*100)/2200</f>
        <v>0</v>
      </c>
      <c r="EP6" s="80">
        <f t="shared" ref="EP6:EP78" si="23">(((DQ6+DR6)/2)*10)+(((DR6+DS6)/2)*10)+(((DS6+DT6)/2)*10)+(((DT6+DU6)/2)*10)+(((DU6+DV6)/2)*10)+(((DV6+DW6)/2)*10)+(((DW6+DX6)/2)*10)+(((DX6+DY6)/2)*10)+(((DY6+DZ6)/2)*10)+(((DZ6+EA6)/2)*10)+(((EA6+EB6)/2)*10)+(((EB6+EC6)/2)*10)+(((EC6+ED6)/2)*10)+(((ED6+EE6)/2)*10)+(((EE6+EF6)/2)*10)+(((EF6+EG6)/2)*10)+(((EG6+EH6)/2)*20)+(((EH6+EI6)/2)*20)+(((EI6+EJ6)/2)*20)</f>
        <v>0</v>
      </c>
      <c r="ER6">
        <f t="shared" ref="ER6:ER78" si="24">AVERAGE(EO6,DL6,CI6,BF6,AC6)</f>
        <v>2.7272727272727271E-2</v>
      </c>
      <c r="EU6" s="70">
        <f t="shared" ref="EU6:EU18" si="25">AD6+BG6+CJ6+DM6+EP6</f>
        <v>25</v>
      </c>
      <c r="EV6" s="70">
        <f t="shared" ref="EV6:EV18" si="26">AD26+BG26+CJ26+DM26+EP26</f>
        <v>0</v>
      </c>
      <c r="EW6" s="70">
        <f t="shared" ref="EW6:EW18" si="27">AD46+BG46+CJ46+DM46+EP46</f>
        <v>110</v>
      </c>
      <c r="EX6" s="70">
        <f t="shared" ref="EX6:EX18" si="28">AD66+BG66+CJ66+DM66+EP66</f>
        <v>0</v>
      </c>
      <c r="EY6" s="70">
        <f t="shared" ref="EY6:EY18" si="29">AD86+BG86+CJ86+DM86+EP86</f>
        <v>0</v>
      </c>
      <c r="FA6" s="15"/>
      <c r="FQ6" s="16"/>
      <c r="FS6" s="70">
        <v>1</v>
      </c>
      <c r="FT6" s="70">
        <v>1.6527531143354346</v>
      </c>
      <c r="FU6" s="70">
        <v>25</v>
      </c>
      <c r="FV6" s="70" t="s">
        <v>188</v>
      </c>
      <c r="FW6" s="66"/>
      <c r="FX6" s="70">
        <v>1</v>
      </c>
      <c r="FY6" s="70">
        <v>1.6527531143354346</v>
      </c>
      <c r="FZ6" s="70">
        <v>0</v>
      </c>
      <c r="GA6" s="70" t="s">
        <v>188</v>
      </c>
      <c r="GB6" s="66"/>
      <c r="GC6" s="70">
        <v>1</v>
      </c>
      <c r="GD6" s="70">
        <v>1.6527531143354346</v>
      </c>
      <c r="GE6" s="70">
        <v>0</v>
      </c>
      <c r="GF6" s="70" t="s">
        <v>188</v>
      </c>
      <c r="GG6" s="66"/>
      <c r="GH6" s="70">
        <v>1</v>
      </c>
      <c r="GI6" s="70">
        <v>1.6527531143354346</v>
      </c>
      <c r="GJ6" s="70">
        <v>25</v>
      </c>
      <c r="GK6" s="70" t="s">
        <v>188</v>
      </c>
    </row>
    <row r="7" spans="1:193" x14ac:dyDescent="0.3">
      <c r="C7" t="s">
        <v>3</v>
      </c>
      <c r="D7" s="5">
        <v>0</v>
      </c>
      <c r="E7" s="5">
        <v>0</v>
      </c>
      <c r="F7" s="54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4">
        <v>10</v>
      </c>
      <c r="W7" s="54">
        <v>4</v>
      </c>
      <c r="X7" s="54">
        <v>4</v>
      </c>
      <c r="Y7" s="53">
        <v>10</v>
      </c>
      <c r="Z7">
        <f t="shared" si="1"/>
        <v>5</v>
      </c>
      <c r="AA7">
        <f>IFERROR(AVERAGEIF(D7:Y7,"&lt;&gt;0"),0)</f>
        <v>6</v>
      </c>
      <c r="AB7">
        <f t="shared" si="2"/>
        <v>10</v>
      </c>
      <c r="AC7">
        <f t="shared" si="0"/>
        <v>13.636363636363637</v>
      </c>
      <c r="AD7" s="80">
        <f t="shared" si="3"/>
        <v>340</v>
      </c>
      <c r="AF7" t="s">
        <v>3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3">
        <v>10</v>
      </c>
      <c r="BC7">
        <f t="shared" si="4"/>
        <v>1</v>
      </c>
      <c r="BD7">
        <f t="shared" si="5"/>
        <v>10</v>
      </c>
      <c r="BE7">
        <f t="shared" si="6"/>
        <v>10</v>
      </c>
      <c r="BF7">
        <f t="shared" si="7"/>
        <v>4.5454545454545459</v>
      </c>
      <c r="BG7" s="80">
        <f t="shared" si="8"/>
        <v>0</v>
      </c>
      <c r="BI7" t="s">
        <v>3</v>
      </c>
      <c r="BJ7" s="5">
        <v>0</v>
      </c>
      <c r="BK7" s="5">
        <v>0</v>
      </c>
      <c r="BL7" s="54">
        <v>3</v>
      </c>
      <c r="BM7" s="54">
        <v>3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6">
        <v>0</v>
      </c>
      <c r="CF7" s="25">
        <f t="shared" si="9"/>
        <v>2</v>
      </c>
      <c r="CG7" s="25">
        <f t="shared" si="10"/>
        <v>3</v>
      </c>
      <c r="CH7" s="25">
        <f t="shared" si="11"/>
        <v>3</v>
      </c>
      <c r="CI7" s="25">
        <f t="shared" si="12"/>
        <v>0.81818181818181823</v>
      </c>
      <c r="CJ7" s="80">
        <f t="shared" si="13"/>
        <v>60</v>
      </c>
      <c r="CL7" t="s">
        <v>3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 s="62">
        <v>2</v>
      </c>
      <c r="DI7">
        <f t="shared" si="14"/>
        <v>1</v>
      </c>
      <c r="DJ7">
        <f t="shared" si="15"/>
        <v>2</v>
      </c>
      <c r="DK7">
        <f t="shared" si="16"/>
        <v>2</v>
      </c>
      <c r="DL7">
        <f t="shared" si="17"/>
        <v>0.18181818181818182</v>
      </c>
      <c r="DM7" s="80">
        <f t="shared" si="18"/>
        <v>0</v>
      </c>
      <c r="DO7" t="s">
        <v>3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6">
        <v>0</v>
      </c>
      <c r="EL7">
        <f t="shared" si="19"/>
        <v>0</v>
      </c>
      <c r="EM7">
        <f t="shared" si="20"/>
        <v>0</v>
      </c>
      <c r="EN7">
        <f t="shared" si="21"/>
        <v>0</v>
      </c>
      <c r="EO7">
        <f t="shared" si="22"/>
        <v>0</v>
      </c>
      <c r="EP7" s="80">
        <f t="shared" si="23"/>
        <v>0</v>
      </c>
      <c r="ER7">
        <f t="shared" si="24"/>
        <v>3.8363636363636369</v>
      </c>
      <c r="EU7" s="70">
        <f t="shared" si="25"/>
        <v>400</v>
      </c>
      <c r="EV7" s="70">
        <f t="shared" si="26"/>
        <v>60</v>
      </c>
      <c r="EW7" s="70">
        <f t="shared" si="27"/>
        <v>0</v>
      </c>
      <c r="EX7" s="70">
        <f t="shared" si="28"/>
        <v>70</v>
      </c>
      <c r="EY7" s="70">
        <f t="shared" si="29"/>
        <v>140</v>
      </c>
      <c r="FA7" s="15"/>
      <c r="FQ7" s="16"/>
      <c r="FS7" s="70">
        <v>1</v>
      </c>
      <c r="FT7" s="70">
        <v>1.4828473521320571</v>
      </c>
      <c r="FU7" s="70">
        <v>400</v>
      </c>
      <c r="FV7" s="70" t="s">
        <v>188</v>
      </c>
      <c r="FW7" s="66"/>
      <c r="FX7" s="70">
        <v>1</v>
      </c>
      <c r="FY7" s="70">
        <v>1.4828473521320571</v>
      </c>
      <c r="FZ7" s="70">
        <v>200</v>
      </c>
      <c r="GA7" s="70" t="s">
        <v>188</v>
      </c>
      <c r="GB7" s="66"/>
      <c r="GC7" s="70">
        <v>1</v>
      </c>
      <c r="GD7" s="70">
        <v>1.4828473521320571</v>
      </c>
      <c r="GE7" s="70">
        <v>350</v>
      </c>
      <c r="GF7" s="70" t="s">
        <v>188</v>
      </c>
      <c r="GG7" s="66"/>
      <c r="GH7" s="70">
        <v>1</v>
      </c>
      <c r="GI7" s="70">
        <v>1.4828473521320571</v>
      </c>
      <c r="GJ7" s="70">
        <v>950</v>
      </c>
      <c r="GK7" s="70" t="s">
        <v>188</v>
      </c>
    </row>
    <row r="8" spans="1:193" x14ac:dyDescent="0.3">
      <c r="C8" t="s">
        <v>4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6">
        <v>0</v>
      </c>
      <c r="Z8">
        <f t="shared" si="1"/>
        <v>0</v>
      </c>
      <c r="AA8">
        <f>IFERROR(AVERAGEIF(D8:Y8,"&lt;&gt;0"),0)</f>
        <v>0</v>
      </c>
      <c r="AB8">
        <f t="shared" si="2"/>
        <v>0</v>
      </c>
      <c r="AC8">
        <f t="shared" si="0"/>
        <v>0</v>
      </c>
      <c r="AD8" s="80">
        <f t="shared" si="3"/>
        <v>0</v>
      </c>
      <c r="AF8" t="s">
        <v>4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6">
        <v>0</v>
      </c>
      <c r="BC8">
        <f t="shared" si="4"/>
        <v>0</v>
      </c>
      <c r="BD8">
        <f t="shared" si="5"/>
        <v>0</v>
      </c>
      <c r="BE8">
        <f t="shared" si="6"/>
        <v>0</v>
      </c>
      <c r="BF8">
        <f t="shared" si="7"/>
        <v>0</v>
      </c>
      <c r="BG8" s="80">
        <f t="shared" si="8"/>
        <v>0</v>
      </c>
      <c r="BI8" t="s">
        <v>4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6">
        <v>0</v>
      </c>
      <c r="CF8" s="25">
        <f t="shared" si="9"/>
        <v>0</v>
      </c>
      <c r="CG8" s="25">
        <f t="shared" si="10"/>
        <v>0</v>
      </c>
      <c r="CH8" s="25">
        <f t="shared" si="11"/>
        <v>0</v>
      </c>
      <c r="CI8" s="25">
        <f t="shared" si="12"/>
        <v>0</v>
      </c>
      <c r="CJ8" s="80">
        <f t="shared" si="13"/>
        <v>0</v>
      </c>
      <c r="CL8" t="s">
        <v>4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 s="25">
        <v>0</v>
      </c>
      <c r="DI8">
        <f t="shared" si="14"/>
        <v>0</v>
      </c>
      <c r="DJ8">
        <f t="shared" si="15"/>
        <v>0</v>
      </c>
      <c r="DK8">
        <f t="shared" si="16"/>
        <v>0</v>
      </c>
      <c r="DL8">
        <f t="shared" si="17"/>
        <v>0</v>
      </c>
      <c r="DM8" s="80">
        <f t="shared" si="18"/>
        <v>0</v>
      </c>
      <c r="DO8" t="s">
        <v>4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6">
        <v>0</v>
      </c>
      <c r="EL8">
        <f t="shared" si="19"/>
        <v>0</v>
      </c>
      <c r="EM8">
        <f t="shared" si="20"/>
        <v>0</v>
      </c>
      <c r="EN8">
        <f t="shared" si="21"/>
        <v>0</v>
      </c>
      <c r="EO8">
        <f t="shared" si="22"/>
        <v>0</v>
      </c>
      <c r="EP8" s="80">
        <f t="shared" si="23"/>
        <v>0</v>
      </c>
      <c r="ER8">
        <f t="shared" si="24"/>
        <v>0</v>
      </c>
      <c r="EU8" s="70">
        <f t="shared" si="25"/>
        <v>0</v>
      </c>
      <c r="EV8" s="70">
        <f t="shared" si="26"/>
        <v>30</v>
      </c>
      <c r="EW8" s="70">
        <f t="shared" si="27"/>
        <v>105</v>
      </c>
      <c r="EX8" s="70">
        <f t="shared" si="28"/>
        <v>0</v>
      </c>
      <c r="EY8" s="70">
        <f t="shared" si="29"/>
        <v>0</v>
      </c>
      <c r="FA8" s="15"/>
      <c r="FQ8" s="16"/>
      <c r="FS8" s="70">
        <v>1</v>
      </c>
      <c r="FT8" s="70">
        <v>1.5860026540492866</v>
      </c>
      <c r="FU8" s="70">
        <v>0</v>
      </c>
      <c r="FV8" s="70" t="s">
        <v>188</v>
      </c>
      <c r="FW8" s="66"/>
      <c r="FX8" s="70">
        <v>1</v>
      </c>
      <c r="FY8" s="70">
        <v>1.5860026540492866</v>
      </c>
      <c r="FZ8" s="70">
        <v>0</v>
      </c>
      <c r="GA8" s="70" t="s">
        <v>188</v>
      </c>
      <c r="GB8" s="66"/>
      <c r="GC8" s="70">
        <v>1</v>
      </c>
      <c r="GD8" s="70">
        <v>1.5860026540492866</v>
      </c>
      <c r="GE8" s="70">
        <v>0</v>
      </c>
      <c r="GF8" s="70" t="s">
        <v>188</v>
      </c>
      <c r="GG8" s="66"/>
      <c r="GH8" s="70">
        <v>1</v>
      </c>
      <c r="GI8" s="70">
        <v>1.5860026540492866</v>
      </c>
      <c r="GJ8" s="70">
        <v>0</v>
      </c>
      <c r="GK8" s="70" t="s">
        <v>188</v>
      </c>
    </row>
    <row r="9" spans="1:193" x14ac:dyDescent="0.3">
      <c r="C9" t="s">
        <v>5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4">
        <v>3</v>
      </c>
      <c r="N9" s="54">
        <v>2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6">
        <v>0</v>
      </c>
      <c r="Z9">
        <f t="shared" si="1"/>
        <v>2</v>
      </c>
      <c r="AA9">
        <f>IFERROR(AVERAGEIF(D9:Y9,"&lt;&gt;0"),0)</f>
        <v>2.5</v>
      </c>
      <c r="AB9">
        <f t="shared" si="2"/>
        <v>3</v>
      </c>
      <c r="AC9">
        <f t="shared" si="0"/>
        <v>0.68181818181818177</v>
      </c>
      <c r="AD9" s="80">
        <f t="shared" si="3"/>
        <v>50</v>
      </c>
      <c r="AF9" t="s">
        <v>5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6">
        <v>0</v>
      </c>
      <c r="BC9">
        <f t="shared" si="4"/>
        <v>0</v>
      </c>
      <c r="BD9">
        <f t="shared" si="5"/>
        <v>0</v>
      </c>
      <c r="BE9">
        <f t="shared" si="6"/>
        <v>0</v>
      </c>
      <c r="BF9">
        <f t="shared" si="7"/>
        <v>0</v>
      </c>
      <c r="BG9" s="80">
        <f t="shared" si="8"/>
        <v>0</v>
      </c>
      <c r="BI9" t="s">
        <v>5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6">
        <v>0</v>
      </c>
      <c r="CF9" s="25">
        <f t="shared" si="9"/>
        <v>0</v>
      </c>
      <c r="CG9" s="25">
        <f t="shared" si="10"/>
        <v>0</v>
      </c>
      <c r="CH9" s="25">
        <f t="shared" si="11"/>
        <v>0</v>
      </c>
      <c r="CI9" s="25">
        <f t="shared" si="12"/>
        <v>0</v>
      </c>
      <c r="CJ9" s="80">
        <f t="shared" si="13"/>
        <v>0</v>
      </c>
      <c r="CL9" t="s">
        <v>5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 s="25">
        <v>0</v>
      </c>
      <c r="DI9">
        <f t="shared" si="14"/>
        <v>0</v>
      </c>
      <c r="DJ9">
        <f t="shared" si="15"/>
        <v>0</v>
      </c>
      <c r="DK9">
        <f t="shared" si="16"/>
        <v>0</v>
      </c>
      <c r="DL9">
        <f t="shared" si="17"/>
        <v>0</v>
      </c>
      <c r="DM9" s="80">
        <f t="shared" si="18"/>
        <v>0</v>
      </c>
      <c r="DO9" t="s">
        <v>5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6">
        <v>0</v>
      </c>
      <c r="EL9">
        <f t="shared" si="19"/>
        <v>0</v>
      </c>
      <c r="EM9">
        <f t="shared" si="20"/>
        <v>0</v>
      </c>
      <c r="EN9">
        <f t="shared" si="21"/>
        <v>0</v>
      </c>
      <c r="EO9">
        <f t="shared" si="22"/>
        <v>0</v>
      </c>
      <c r="EP9" s="80">
        <f t="shared" si="23"/>
        <v>0</v>
      </c>
      <c r="ER9">
        <f t="shared" si="24"/>
        <v>0.13636363636363635</v>
      </c>
      <c r="EU9" s="70">
        <f t="shared" si="25"/>
        <v>50</v>
      </c>
      <c r="EV9" s="70">
        <f t="shared" si="26"/>
        <v>0</v>
      </c>
      <c r="EW9" s="70">
        <f t="shared" si="27"/>
        <v>0</v>
      </c>
      <c r="EX9" s="70">
        <f t="shared" si="28"/>
        <v>0</v>
      </c>
      <c r="EY9" s="70">
        <f t="shared" si="29"/>
        <v>0</v>
      </c>
      <c r="FA9" s="15"/>
      <c r="FQ9" s="16"/>
      <c r="FS9" s="70">
        <v>1</v>
      </c>
      <c r="FT9" s="70">
        <v>1.1685470324701479</v>
      </c>
      <c r="FU9" s="70">
        <v>50</v>
      </c>
      <c r="FV9" s="70" t="s">
        <v>188</v>
      </c>
      <c r="FW9" s="66"/>
      <c r="FX9" s="70">
        <v>1</v>
      </c>
      <c r="FY9" s="70">
        <v>1.1685470324701479</v>
      </c>
      <c r="FZ9" s="70">
        <v>920</v>
      </c>
      <c r="GA9" s="70" t="s">
        <v>188</v>
      </c>
      <c r="GB9" s="66"/>
      <c r="GC9" s="70">
        <v>1</v>
      </c>
      <c r="GD9" s="70">
        <v>1.1685470324701479</v>
      </c>
      <c r="GE9" s="70">
        <v>0</v>
      </c>
      <c r="GF9" s="70" t="s">
        <v>188</v>
      </c>
      <c r="GG9" s="66"/>
      <c r="GH9" s="70">
        <v>1</v>
      </c>
      <c r="GI9" s="70">
        <v>1.1685470324701479</v>
      </c>
      <c r="GJ9" s="70">
        <v>970</v>
      </c>
      <c r="GK9" s="70" t="s">
        <v>188</v>
      </c>
    </row>
    <row r="10" spans="1:193" x14ac:dyDescent="0.3">
      <c r="C10" t="s">
        <v>6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6">
        <v>0</v>
      </c>
      <c r="Z10">
        <f t="shared" si="1"/>
        <v>0</v>
      </c>
      <c r="AA10">
        <f t="shared" ref="AA10:AA85" si="30">IFERROR(AVERAGEIF(D10:Y10,"&lt;&gt;0"),0)</f>
        <v>0</v>
      </c>
      <c r="AB10">
        <f t="shared" si="2"/>
        <v>0</v>
      </c>
      <c r="AC10">
        <f t="shared" si="0"/>
        <v>0</v>
      </c>
      <c r="AD10" s="80">
        <f t="shared" si="3"/>
        <v>0</v>
      </c>
      <c r="AF10" t="s">
        <v>6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6">
        <v>0</v>
      </c>
      <c r="BC10">
        <f t="shared" si="4"/>
        <v>0</v>
      </c>
      <c r="BD10">
        <f t="shared" si="5"/>
        <v>0</v>
      </c>
      <c r="BE10">
        <f t="shared" si="6"/>
        <v>0</v>
      </c>
      <c r="BF10">
        <f t="shared" si="7"/>
        <v>0</v>
      </c>
      <c r="BG10" s="80">
        <f t="shared" si="8"/>
        <v>0</v>
      </c>
      <c r="BI10" t="s">
        <v>6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6">
        <v>0</v>
      </c>
      <c r="CF10" s="25">
        <f t="shared" si="9"/>
        <v>0</v>
      </c>
      <c r="CG10" s="25">
        <f t="shared" si="10"/>
        <v>0</v>
      </c>
      <c r="CH10" s="25">
        <f t="shared" si="11"/>
        <v>0</v>
      </c>
      <c r="CI10" s="25">
        <f t="shared" si="12"/>
        <v>0</v>
      </c>
      <c r="CJ10" s="80">
        <f t="shared" si="13"/>
        <v>0</v>
      </c>
      <c r="CL10" t="s">
        <v>6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 s="25">
        <v>0</v>
      </c>
      <c r="DI10">
        <f t="shared" si="14"/>
        <v>0</v>
      </c>
      <c r="DJ10">
        <f t="shared" si="15"/>
        <v>0</v>
      </c>
      <c r="DK10">
        <f t="shared" si="16"/>
        <v>0</v>
      </c>
      <c r="DL10">
        <f t="shared" si="17"/>
        <v>0</v>
      </c>
      <c r="DM10" s="80">
        <f t="shared" si="18"/>
        <v>0</v>
      </c>
      <c r="DO10" t="s">
        <v>6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6">
        <v>0</v>
      </c>
      <c r="EL10">
        <f t="shared" si="19"/>
        <v>0</v>
      </c>
      <c r="EM10">
        <f t="shared" si="20"/>
        <v>0</v>
      </c>
      <c r="EN10">
        <f t="shared" si="21"/>
        <v>0</v>
      </c>
      <c r="EO10">
        <f t="shared" si="22"/>
        <v>0</v>
      </c>
      <c r="EP10" s="80">
        <f t="shared" si="23"/>
        <v>0</v>
      </c>
      <c r="ER10">
        <f t="shared" si="24"/>
        <v>0</v>
      </c>
      <c r="EU10" s="70">
        <f t="shared" si="25"/>
        <v>0</v>
      </c>
      <c r="EV10" s="70">
        <f t="shared" si="26"/>
        <v>0</v>
      </c>
      <c r="EW10" s="70">
        <f t="shared" si="27"/>
        <v>0</v>
      </c>
      <c r="EX10" s="70">
        <f t="shared" si="28"/>
        <v>60</v>
      </c>
      <c r="EY10" s="70">
        <f t="shared" si="29"/>
        <v>0</v>
      </c>
      <c r="FA10" s="15"/>
      <c r="FQ10" s="16"/>
      <c r="FS10" s="70">
        <v>1</v>
      </c>
      <c r="FT10" s="70">
        <v>0.9335236816811362</v>
      </c>
      <c r="FU10" s="70">
        <v>0</v>
      </c>
      <c r="FV10" s="70" t="s">
        <v>188</v>
      </c>
      <c r="FW10" s="66"/>
      <c r="FX10" s="70">
        <v>1</v>
      </c>
      <c r="FY10" s="70">
        <v>0.9335236816811362</v>
      </c>
      <c r="FZ10" s="70">
        <v>140</v>
      </c>
      <c r="GA10" s="70" t="s">
        <v>188</v>
      </c>
      <c r="GB10" s="66"/>
      <c r="GC10" s="70">
        <v>1</v>
      </c>
      <c r="GD10" s="70">
        <v>0.9335236816811362</v>
      </c>
      <c r="GE10" s="70">
        <v>0</v>
      </c>
      <c r="GF10" s="70" t="s">
        <v>188</v>
      </c>
      <c r="GG10" s="66"/>
      <c r="GH10" s="70">
        <v>1</v>
      </c>
      <c r="GI10" s="70">
        <v>0.9335236816811362</v>
      </c>
      <c r="GJ10" s="70">
        <v>140</v>
      </c>
      <c r="GK10" s="70" t="s">
        <v>188</v>
      </c>
    </row>
    <row r="11" spans="1:193" x14ac:dyDescent="0.3">
      <c r="C11" t="s">
        <v>7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6">
        <v>0</v>
      </c>
      <c r="Z11">
        <f t="shared" si="1"/>
        <v>0</v>
      </c>
      <c r="AA11">
        <f t="shared" si="30"/>
        <v>0</v>
      </c>
      <c r="AB11">
        <f t="shared" si="2"/>
        <v>0</v>
      </c>
      <c r="AC11">
        <f t="shared" si="0"/>
        <v>0</v>
      </c>
      <c r="AD11" s="80">
        <f t="shared" si="3"/>
        <v>0</v>
      </c>
      <c r="AF11" t="s">
        <v>7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6">
        <v>0</v>
      </c>
      <c r="BC11">
        <f t="shared" si="4"/>
        <v>0</v>
      </c>
      <c r="BD11">
        <f t="shared" si="5"/>
        <v>0</v>
      </c>
      <c r="BE11">
        <f t="shared" si="6"/>
        <v>0</v>
      </c>
      <c r="BF11">
        <f t="shared" si="7"/>
        <v>0</v>
      </c>
      <c r="BG11" s="80">
        <f t="shared" si="8"/>
        <v>0</v>
      </c>
      <c r="BI11" t="s">
        <v>7</v>
      </c>
      <c r="BJ11" s="5">
        <v>0</v>
      </c>
      <c r="BK11" s="54">
        <v>5</v>
      </c>
      <c r="BL11" s="5">
        <v>0</v>
      </c>
      <c r="BM11" s="54">
        <v>4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6">
        <v>0</v>
      </c>
      <c r="CF11" s="25">
        <f t="shared" si="9"/>
        <v>2</v>
      </c>
      <c r="CG11" s="25">
        <f t="shared" si="10"/>
        <v>4.5</v>
      </c>
      <c r="CH11" s="25">
        <f t="shared" si="11"/>
        <v>5</v>
      </c>
      <c r="CI11" s="25">
        <f t="shared" si="12"/>
        <v>2.0454545454545454</v>
      </c>
      <c r="CJ11" s="80">
        <f t="shared" si="13"/>
        <v>65</v>
      </c>
      <c r="CL11" t="s">
        <v>7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6">
        <v>0</v>
      </c>
      <c r="DI11">
        <f t="shared" si="14"/>
        <v>0</v>
      </c>
      <c r="DJ11">
        <f t="shared" si="15"/>
        <v>0</v>
      </c>
      <c r="DK11">
        <f t="shared" si="16"/>
        <v>0</v>
      </c>
      <c r="DL11">
        <f t="shared" si="17"/>
        <v>0</v>
      </c>
      <c r="DM11" s="80">
        <f t="shared" si="18"/>
        <v>0</v>
      </c>
      <c r="DO11" t="s">
        <v>7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6">
        <v>0</v>
      </c>
      <c r="EL11">
        <f t="shared" si="19"/>
        <v>0</v>
      </c>
      <c r="EM11">
        <f t="shared" si="20"/>
        <v>0</v>
      </c>
      <c r="EN11">
        <f t="shared" si="21"/>
        <v>0</v>
      </c>
      <c r="EO11">
        <f t="shared" si="22"/>
        <v>0</v>
      </c>
      <c r="EP11" s="80">
        <f t="shared" si="23"/>
        <v>0</v>
      </c>
      <c r="ER11">
        <f t="shared" si="24"/>
        <v>0.40909090909090906</v>
      </c>
      <c r="EU11" s="70">
        <f t="shared" si="25"/>
        <v>65</v>
      </c>
      <c r="EV11" s="70">
        <f t="shared" si="26"/>
        <v>0</v>
      </c>
      <c r="EW11" s="70">
        <f t="shared" si="27"/>
        <v>90</v>
      </c>
      <c r="EX11" s="70">
        <f t="shared" si="28"/>
        <v>70</v>
      </c>
      <c r="EY11" s="70">
        <f t="shared" si="29"/>
        <v>15</v>
      </c>
      <c r="FA11" s="15"/>
      <c r="FQ11" s="16"/>
      <c r="FS11" s="70">
        <v>1</v>
      </c>
      <c r="FT11" s="70">
        <v>1.2413392887539243</v>
      </c>
      <c r="FU11" s="70">
        <v>65</v>
      </c>
      <c r="FV11" s="70" t="s">
        <v>188</v>
      </c>
      <c r="FW11" s="66"/>
      <c r="FX11" s="70">
        <v>1</v>
      </c>
      <c r="FY11" s="70">
        <v>1.2413392887539243</v>
      </c>
      <c r="FZ11" s="70">
        <v>300</v>
      </c>
      <c r="GA11" s="70" t="s">
        <v>188</v>
      </c>
      <c r="GB11" s="66"/>
      <c r="GC11" s="70">
        <v>1</v>
      </c>
      <c r="GD11" s="70">
        <v>1.2413392887539243</v>
      </c>
      <c r="GE11" s="70">
        <v>0</v>
      </c>
      <c r="GF11" s="70" t="s">
        <v>188</v>
      </c>
      <c r="GG11" s="66"/>
      <c r="GH11" s="70">
        <v>1</v>
      </c>
      <c r="GI11" s="70">
        <v>1.2413392887539243</v>
      </c>
      <c r="GJ11" s="70">
        <v>365</v>
      </c>
      <c r="GK11" s="70" t="s">
        <v>188</v>
      </c>
    </row>
    <row r="12" spans="1:193" x14ac:dyDescent="0.3">
      <c r="C12" t="s">
        <v>8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6">
        <v>0</v>
      </c>
      <c r="Z12">
        <f t="shared" si="1"/>
        <v>0</v>
      </c>
      <c r="AA12">
        <f t="shared" si="30"/>
        <v>0</v>
      </c>
      <c r="AB12">
        <f t="shared" si="2"/>
        <v>0</v>
      </c>
      <c r="AC12">
        <f t="shared" si="0"/>
        <v>0</v>
      </c>
      <c r="AD12" s="80">
        <f t="shared" si="3"/>
        <v>0</v>
      </c>
      <c r="AF12" t="s">
        <v>8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6">
        <v>0</v>
      </c>
      <c r="BC12">
        <f t="shared" si="4"/>
        <v>0</v>
      </c>
      <c r="BD12">
        <f t="shared" si="5"/>
        <v>0</v>
      </c>
      <c r="BE12">
        <f t="shared" si="6"/>
        <v>0</v>
      </c>
      <c r="BF12">
        <f t="shared" si="7"/>
        <v>0</v>
      </c>
      <c r="BG12" s="80">
        <f t="shared" si="8"/>
        <v>0</v>
      </c>
      <c r="BI12" t="s">
        <v>8</v>
      </c>
      <c r="BJ12" s="23">
        <v>0</v>
      </c>
      <c r="BK12" s="23">
        <v>0</v>
      </c>
      <c r="BL12" s="23">
        <v>0</v>
      </c>
      <c r="BM12" s="23">
        <v>0</v>
      </c>
      <c r="BN12" s="23">
        <v>0</v>
      </c>
      <c r="BO12" s="23">
        <v>0</v>
      </c>
      <c r="BP12" s="23">
        <v>0</v>
      </c>
      <c r="BQ12" s="23">
        <v>0</v>
      </c>
      <c r="BR12" s="23">
        <v>0</v>
      </c>
      <c r="BS12" s="23">
        <v>0</v>
      </c>
      <c r="BT12" s="23">
        <v>0</v>
      </c>
      <c r="BU12" s="23">
        <v>0</v>
      </c>
      <c r="BV12" s="23">
        <v>0</v>
      </c>
      <c r="BW12" s="23">
        <v>0</v>
      </c>
      <c r="BX12" s="23">
        <v>0</v>
      </c>
      <c r="BY12" s="23">
        <v>0</v>
      </c>
      <c r="BZ12" s="23">
        <v>0</v>
      </c>
      <c r="CA12" s="23">
        <v>0</v>
      </c>
      <c r="CB12" s="23">
        <v>0</v>
      </c>
      <c r="CC12" s="23">
        <v>0</v>
      </c>
      <c r="CD12" s="23">
        <v>0</v>
      </c>
      <c r="CE12" s="24">
        <v>0</v>
      </c>
      <c r="CF12" s="25">
        <f t="shared" si="9"/>
        <v>0</v>
      </c>
      <c r="CG12" s="25">
        <f t="shared" si="10"/>
        <v>0</v>
      </c>
      <c r="CH12" s="25">
        <f t="shared" si="11"/>
        <v>0</v>
      </c>
      <c r="CI12" s="25">
        <f t="shared" si="12"/>
        <v>0</v>
      </c>
      <c r="CJ12" s="80">
        <f t="shared" si="13"/>
        <v>0</v>
      </c>
      <c r="CL12" t="s">
        <v>8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6">
        <v>0</v>
      </c>
      <c r="DI12">
        <f t="shared" si="14"/>
        <v>0</v>
      </c>
      <c r="DJ12">
        <f t="shared" si="15"/>
        <v>0</v>
      </c>
      <c r="DK12">
        <f t="shared" si="16"/>
        <v>0</v>
      </c>
      <c r="DL12">
        <f t="shared" si="17"/>
        <v>0</v>
      </c>
      <c r="DM12" s="80">
        <f t="shared" si="18"/>
        <v>0</v>
      </c>
      <c r="DO12" t="s">
        <v>8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6">
        <v>0</v>
      </c>
      <c r="EL12">
        <f t="shared" si="19"/>
        <v>0</v>
      </c>
      <c r="EM12">
        <f t="shared" si="20"/>
        <v>0</v>
      </c>
      <c r="EN12">
        <f t="shared" si="21"/>
        <v>0</v>
      </c>
      <c r="EO12">
        <f t="shared" si="22"/>
        <v>0</v>
      </c>
      <c r="EP12" s="80">
        <f t="shared" si="23"/>
        <v>0</v>
      </c>
      <c r="ER12">
        <f t="shared" si="24"/>
        <v>0</v>
      </c>
      <c r="EU12" s="70">
        <f t="shared" si="25"/>
        <v>0</v>
      </c>
      <c r="EV12" s="70">
        <f t="shared" si="26"/>
        <v>0</v>
      </c>
      <c r="EW12" s="70">
        <f t="shared" si="27"/>
        <v>0</v>
      </c>
      <c r="EX12" s="70">
        <f t="shared" si="28"/>
        <v>0</v>
      </c>
      <c r="EY12" s="70">
        <f t="shared" si="29"/>
        <v>0</v>
      </c>
      <c r="FA12" s="15"/>
      <c r="FQ12" s="16"/>
      <c r="FS12" s="70">
        <v>1</v>
      </c>
      <c r="FT12" s="70">
        <v>1.3074801592983565</v>
      </c>
      <c r="FU12" s="70">
        <v>0</v>
      </c>
      <c r="FV12" s="70" t="s">
        <v>188</v>
      </c>
      <c r="FW12" s="66"/>
      <c r="FX12" s="70">
        <v>1</v>
      </c>
      <c r="FY12" s="70">
        <v>1.3074801592983565</v>
      </c>
      <c r="FZ12" s="70">
        <v>310</v>
      </c>
      <c r="GA12" s="70" t="s">
        <v>188</v>
      </c>
      <c r="GB12" s="66"/>
      <c r="GC12" s="70">
        <v>1</v>
      </c>
      <c r="GD12" s="70">
        <v>1.3074801592983565</v>
      </c>
      <c r="GE12" s="70">
        <v>0</v>
      </c>
      <c r="GF12" s="70" t="s">
        <v>188</v>
      </c>
      <c r="GG12" s="66"/>
      <c r="GH12" s="70">
        <v>1</v>
      </c>
      <c r="GI12" s="70">
        <v>1.3074801592983565</v>
      </c>
      <c r="GJ12" s="70">
        <v>310</v>
      </c>
      <c r="GK12" s="70" t="s">
        <v>188</v>
      </c>
    </row>
    <row r="13" spans="1:193" x14ac:dyDescent="0.3">
      <c r="C13" t="s">
        <v>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6">
        <v>0</v>
      </c>
      <c r="Z13">
        <f t="shared" si="1"/>
        <v>0</v>
      </c>
      <c r="AA13">
        <f t="shared" si="30"/>
        <v>0</v>
      </c>
      <c r="AB13">
        <f t="shared" si="2"/>
        <v>0</v>
      </c>
      <c r="AC13">
        <f t="shared" si="0"/>
        <v>0</v>
      </c>
      <c r="AD13" s="80">
        <f t="shared" si="3"/>
        <v>0</v>
      </c>
      <c r="AF13" t="s">
        <v>9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6">
        <v>0</v>
      </c>
      <c r="BC13">
        <f t="shared" si="4"/>
        <v>0</v>
      </c>
      <c r="BD13">
        <f t="shared" si="5"/>
        <v>0</v>
      </c>
      <c r="BE13">
        <f t="shared" si="6"/>
        <v>0</v>
      </c>
      <c r="BF13">
        <f t="shared" si="7"/>
        <v>0</v>
      </c>
      <c r="BG13" s="80">
        <f t="shared" si="8"/>
        <v>0</v>
      </c>
      <c r="BI13" t="s">
        <v>9</v>
      </c>
      <c r="BJ13" s="5">
        <v>0</v>
      </c>
      <c r="BK13" s="54">
        <v>2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6">
        <v>0</v>
      </c>
      <c r="CF13" s="25">
        <f t="shared" si="9"/>
        <v>1</v>
      </c>
      <c r="CG13" s="25">
        <f t="shared" si="10"/>
        <v>2</v>
      </c>
      <c r="CH13" s="25">
        <f t="shared" si="11"/>
        <v>2</v>
      </c>
      <c r="CI13" s="25">
        <f t="shared" si="12"/>
        <v>0.18181818181818182</v>
      </c>
      <c r="CJ13" s="80">
        <f t="shared" si="13"/>
        <v>10</v>
      </c>
      <c r="CL13" t="s">
        <v>9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6">
        <v>0</v>
      </c>
      <c r="DI13">
        <f t="shared" si="14"/>
        <v>0</v>
      </c>
      <c r="DJ13">
        <f t="shared" si="15"/>
        <v>0</v>
      </c>
      <c r="DK13">
        <f t="shared" si="16"/>
        <v>0</v>
      </c>
      <c r="DL13">
        <f t="shared" si="17"/>
        <v>0</v>
      </c>
      <c r="DM13" s="80">
        <f t="shared" si="18"/>
        <v>0</v>
      </c>
      <c r="DO13" t="s">
        <v>9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6">
        <v>0</v>
      </c>
      <c r="EL13">
        <f t="shared" si="19"/>
        <v>0</v>
      </c>
      <c r="EM13">
        <f t="shared" si="20"/>
        <v>0</v>
      </c>
      <c r="EN13">
        <f t="shared" si="21"/>
        <v>0</v>
      </c>
      <c r="EO13">
        <f t="shared" si="22"/>
        <v>0</v>
      </c>
      <c r="EP13" s="80">
        <f t="shared" si="23"/>
        <v>0</v>
      </c>
      <c r="ER13">
        <f t="shared" si="24"/>
        <v>3.6363636363636362E-2</v>
      </c>
      <c r="EU13" s="70">
        <f t="shared" si="25"/>
        <v>10</v>
      </c>
      <c r="EV13" s="70">
        <f t="shared" si="26"/>
        <v>30</v>
      </c>
      <c r="EW13" s="70">
        <f t="shared" si="27"/>
        <v>0</v>
      </c>
      <c r="EX13" s="70">
        <f t="shared" si="28"/>
        <v>0</v>
      </c>
      <c r="EY13" s="70">
        <f t="shared" si="29"/>
        <v>0</v>
      </c>
      <c r="FA13" s="15"/>
      <c r="FQ13" s="16"/>
      <c r="FS13" s="70">
        <v>1</v>
      </c>
      <c r="FT13" s="70">
        <v>1.400792809141175</v>
      </c>
      <c r="FU13" s="70">
        <v>10</v>
      </c>
      <c r="FV13" s="70" t="s">
        <v>188</v>
      </c>
      <c r="FW13" s="66"/>
      <c r="FX13" s="70">
        <v>1</v>
      </c>
      <c r="FY13" s="70">
        <v>1.400792809141175</v>
      </c>
      <c r="FZ13" s="70">
        <v>0</v>
      </c>
      <c r="GA13" s="70" t="s">
        <v>188</v>
      </c>
      <c r="GB13" s="66"/>
      <c r="GC13" s="70">
        <v>1</v>
      </c>
      <c r="GD13" s="70">
        <v>1.400792809141175</v>
      </c>
      <c r="GE13" s="70">
        <v>0</v>
      </c>
      <c r="GF13" s="70" t="s">
        <v>188</v>
      </c>
      <c r="GG13" s="66"/>
      <c r="GH13" s="70">
        <v>1</v>
      </c>
      <c r="GI13" s="70">
        <v>1.400792809141175</v>
      </c>
      <c r="GJ13" s="70">
        <v>10</v>
      </c>
      <c r="GK13" s="70" t="s">
        <v>188</v>
      </c>
    </row>
    <row r="14" spans="1:193" x14ac:dyDescent="0.3">
      <c r="C14" t="s">
        <v>10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6">
        <v>0</v>
      </c>
      <c r="Z14">
        <f t="shared" si="1"/>
        <v>0</v>
      </c>
      <c r="AA14">
        <f t="shared" si="30"/>
        <v>0</v>
      </c>
      <c r="AB14">
        <f t="shared" si="2"/>
        <v>0</v>
      </c>
      <c r="AC14">
        <f t="shared" si="0"/>
        <v>0</v>
      </c>
      <c r="AD14" s="80">
        <f t="shared" si="3"/>
        <v>0</v>
      </c>
      <c r="AF14" t="s">
        <v>10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6">
        <v>0</v>
      </c>
      <c r="BC14">
        <f t="shared" si="4"/>
        <v>0</v>
      </c>
      <c r="BD14">
        <f t="shared" si="5"/>
        <v>0</v>
      </c>
      <c r="BE14">
        <f t="shared" si="6"/>
        <v>0</v>
      </c>
      <c r="BF14">
        <f t="shared" si="7"/>
        <v>0</v>
      </c>
      <c r="BG14" s="80">
        <f t="shared" si="8"/>
        <v>0</v>
      </c>
      <c r="BI14" t="s">
        <v>10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6">
        <v>0</v>
      </c>
      <c r="CF14" s="25">
        <f t="shared" si="9"/>
        <v>0</v>
      </c>
      <c r="CG14" s="25">
        <f t="shared" si="10"/>
        <v>0</v>
      </c>
      <c r="CH14" s="25">
        <f t="shared" si="11"/>
        <v>0</v>
      </c>
      <c r="CI14" s="25">
        <f t="shared" si="12"/>
        <v>0</v>
      </c>
      <c r="CJ14" s="80">
        <f t="shared" si="13"/>
        <v>0</v>
      </c>
      <c r="CL14" t="s">
        <v>10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6">
        <v>0</v>
      </c>
      <c r="DI14">
        <f t="shared" si="14"/>
        <v>0</v>
      </c>
      <c r="DJ14">
        <f t="shared" si="15"/>
        <v>0</v>
      </c>
      <c r="DK14">
        <f t="shared" si="16"/>
        <v>0</v>
      </c>
      <c r="DL14">
        <f t="shared" si="17"/>
        <v>0</v>
      </c>
      <c r="DM14" s="80">
        <f t="shared" si="18"/>
        <v>0</v>
      </c>
      <c r="DO14" t="s">
        <v>10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6">
        <v>0</v>
      </c>
      <c r="EL14">
        <f t="shared" si="19"/>
        <v>0</v>
      </c>
      <c r="EM14">
        <f t="shared" si="20"/>
        <v>0</v>
      </c>
      <c r="EN14">
        <f t="shared" si="21"/>
        <v>0</v>
      </c>
      <c r="EO14">
        <f t="shared" si="22"/>
        <v>0</v>
      </c>
      <c r="EP14" s="80">
        <f t="shared" si="23"/>
        <v>0</v>
      </c>
      <c r="ER14">
        <f t="shared" si="24"/>
        <v>0</v>
      </c>
      <c r="EU14" s="70">
        <f t="shared" si="25"/>
        <v>0</v>
      </c>
      <c r="EV14" s="70">
        <f t="shared" si="26"/>
        <v>30</v>
      </c>
      <c r="EW14" s="70">
        <f t="shared" si="27"/>
        <v>120</v>
      </c>
      <c r="EX14" s="70">
        <f t="shared" si="28"/>
        <v>0</v>
      </c>
      <c r="EY14" s="70">
        <f t="shared" si="29"/>
        <v>0</v>
      </c>
      <c r="FA14" s="15"/>
      <c r="FQ14" s="16"/>
      <c r="FS14" s="70">
        <v>1</v>
      </c>
      <c r="FT14" s="70">
        <v>1.0477447100880388</v>
      </c>
      <c r="FU14" s="70">
        <v>0</v>
      </c>
      <c r="FV14" s="70" t="s">
        <v>188</v>
      </c>
      <c r="FW14" s="66"/>
      <c r="FX14" s="70">
        <v>1</v>
      </c>
      <c r="FY14" s="70">
        <v>1.0477447100880388</v>
      </c>
      <c r="FZ14" s="70">
        <v>300</v>
      </c>
      <c r="GA14" s="70" t="s">
        <v>188</v>
      </c>
      <c r="GB14" s="66"/>
      <c r="GC14" s="70">
        <v>1</v>
      </c>
      <c r="GD14" s="70">
        <v>1.0477447100880388</v>
      </c>
      <c r="GE14" s="70">
        <v>630</v>
      </c>
      <c r="GF14" s="70" t="s">
        <v>188</v>
      </c>
      <c r="GG14" s="66"/>
      <c r="GH14" s="70">
        <v>1</v>
      </c>
      <c r="GI14" s="70">
        <v>1.0477447100880388</v>
      </c>
      <c r="GJ14" s="70">
        <v>930</v>
      </c>
      <c r="GK14" s="70" t="s">
        <v>188</v>
      </c>
    </row>
    <row r="15" spans="1:193" x14ac:dyDescent="0.3">
      <c r="C15" t="s">
        <v>11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6">
        <v>0</v>
      </c>
      <c r="Z15">
        <f t="shared" si="1"/>
        <v>0</v>
      </c>
      <c r="AA15">
        <f t="shared" si="30"/>
        <v>0</v>
      </c>
      <c r="AB15">
        <f t="shared" si="2"/>
        <v>0</v>
      </c>
      <c r="AC15">
        <f t="shared" si="0"/>
        <v>0</v>
      </c>
      <c r="AD15" s="80">
        <f t="shared" si="3"/>
        <v>0</v>
      </c>
      <c r="AF15" t="s">
        <v>11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6">
        <v>0</v>
      </c>
      <c r="BC15">
        <f t="shared" si="4"/>
        <v>0</v>
      </c>
      <c r="BD15">
        <f t="shared" si="5"/>
        <v>0</v>
      </c>
      <c r="BE15">
        <f t="shared" si="6"/>
        <v>0</v>
      </c>
      <c r="BF15">
        <f t="shared" si="7"/>
        <v>0</v>
      </c>
      <c r="BG15" s="80">
        <f t="shared" si="8"/>
        <v>0</v>
      </c>
      <c r="BI15" t="s">
        <v>11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6">
        <v>0</v>
      </c>
      <c r="CF15" s="25">
        <f t="shared" si="9"/>
        <v>0</v>
      </c>
      <c r="CG15" s="25">
        <f t="shared" si="10"/>
        <v>0</v>
      </c>
      <c r="CH15" s="25">
        <f t="shared" si="11"/>
        <v>0</v>
      </c>
      <c r="CI15" s="25">
        <f t="shared" si="12"/>
        <v>0</v>
      </c>
      <c r="CJ15" s="80">
        <f t="shared" si="13"/>
        <v>0</v>
      </c>
      <c r="CL15" t="s">
        <v>11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6">
        <v>0</v>
      </c>
      <c r="DI15">
        <f t="shared" si="14"/>
        <v>0</v>
      </c>
      <c r="DJ15">
        <f t="shared" si="15"/>
        <v>0</v>
      </c>
      <c r="DK15">
        <f t="shared" si="16"/>
        <v>0</v>
      </c>
      <c r="DL15">
        <f t="shared" si="17"/>
        <v>0</v>
      </c>
      <c r="DM15" s="80">
        <f t="shared" si="18"/>
        <v>0</v>
      </c>
      <c r="DO15" t="s">
        <v>11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6">
        <v>0</v>
      </c>
      <c r="EL15">
        <f t="shared" si="19"/>
        <v>0</v>
      </c>
      <c r="EM15">
        <f t="shared" si="20"/>
        <v>0</v>
      </c>
      <c r="EN15">
        <f t="shared" si="21"/>
        <v>0</v>
      </c>
      <c r="EO15">
        <f t="shared" si="22"/>
        <v>0</v>
      </c>
      <c r="EP15" s="80">
        <f t="shared" si="23"/>
        <v>0</v>
      </c>
      <c r="ER15">
        <f t="shared" si="24"/>
        <v>0</v>
      </c>
      <c r="EU15" s="70">
        <f t="shared" si="25"/>
        <v>0</v>
      </c>
      <c r="EV15" s="70">
        <f t="shared" si="26"/>
        <v>0</v>
      </c>
      <c r="EW15" s="70">
        <f t="shared" si="27"/>
        <v>0</v>
      </c>
      <c r="EX15" s="70">
        <f t="shared" si="28"/>
        <v>30</v>
      </c>
      <c r="EY15" s="70">
        <f t="shared" si="29"/>
        <v>0</v>
      </c>
      <c r="FA15" s="15"/>
      <c r="FQ15" s="16"/>
      <c r="FS15" s="70">
        <v>1</v>
      </c>
      <c r="FT15" s="70">
        <v>1.5210852975655209</v>
      </c>
      <c r="FU15" s="70">
        <v>0</v>
      </c>
      <c r="FV15" s="70" t="s">
        <v>188</v>
      </c>
      <c r="FW15" s="66"/>
      <c r="FX15" s="70">
        <v>1</v>
      </c>
      <c r="FY15" s="70">
        <v>1.5210852975655209</v>
      </c>
      <c r="FZ15" s="70">
        <v>0</v>
      </c>
      <c r="GA15" s="70" t="s">
        <v>188</v>
      </c>
      <c r="GB15" s="66"/>
      <c r="GC15" s="70">
        <v>1</v>
      </c>
      <c r="GD15" s="70">
        <v>1.5210852975655209</v>
      </c>
      <c r="GE15" s="70">
        <v>0</v>
      </c>
      <c r="GF15" s="70" t="s">
        <v>188</v>
      </c>
      <c r="GG15" s="66"/>
      <c r="GH15" s="70">
        <v>1</v>
      </c>
      <c r="GI15" s="70">
        <v>1.5210852975655209</v>
      </c>
      <c r="GJ15" s="70">
        <v>0</v>
      </c>
      <c r="GK15" s="70" t="s">
        <v>188</v>
      </c>
    </row>
    <row r="16" spans="1:193" x14ac:dyDescent="0.3">
      <c r="C16" t="s">
        <v>12</v>
      </c>
      <c r="D16" s="54">
        <v>10</v>
      </c>
      <c r="E16" s="54">
        <v>10</v>
      </c>
      <c r="F16" s="54">
        <v>10</v>
      </c>
      <c r="G16" s="54">
        <v>9</v>
      </c>
      <c r="H16" s="54">
        <v>8</v>
      </c>
      <c r="I16" s="54">
        <v>7</v>
      </c>
      <c r="J16" s="54">
        <v>8</v>
      </c>
      <c r="K16" s="54">
        <v>6</v>
      </c>
      <c r="L16" s="54">
        <v>5</v>
      </c>
      <c r="M16" s="54">
        <v>4</v>
      </c>
      <c r="N16" s="54">
        <v>4</v>
      </c>
      <c r="O16" s="54">
        <v>3</v>
      </c>
      <c r="P16" s="54">
        <v>3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6">
        <v>0</v>
      </c>
      <c r="Z16">
        <f t="shared" si="1"/>
        <v>13</v>
      </c>
      <c r="AA16">
        <f t="shared" si="30"/>
        <v>6.6923076923076925</v>
      </c>
      <c r="AB16">
        <f t="shared" si="2"/>
        <v>10</v>
      </c>
      <c r="AC16">
        <f t="shared" si="0"/>
        <v>39.545454545454547</v>
      </c>
      <c r="AD16" s="80">
        <f t="shared" si="3"/>
        <v>720</v>
      </c>
      <c r="AF16" t="s">
        <v>12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6">
        <v>0</v>
      </c>
      <c r="BC16">
        <f t="shared" si="4"/>
        <v>0</v>
      </c>
      <c r="BD16">
        <f t="shared" si="5"/>
        <v>0</v>
      </c>
      <c r="BE16">
        <f t="shared" si="6"/>
        <v>0</v>
      </c>
      <c r="BF16">
        <f t="shared" si="7"/>
        <v>0</v>
      </c>
      <c r="BG16" s="80">
        <f t="shared" si="8"/>
        <v>0</v>
      </c>
      <c r="BI16" t="s">
        <v>12</v>
      </c>
      <c r="BJ16" s="5">
        <v>0</v>
      </c>
      <c r="BK16" s="5">
        <v>0</v>
      </c>
      <c r="BL16" s="5">
        <v>0</v>
      </c>
      <c r="BM16" s="54">
        <v>4</v>
      </c>
      <c r="BN16" s="54">
        <v>4</v>
      </c>
      <c r="BO16" s="54">
        <v>4</v>
      </c>
      <c r="BP16" s="54">
        <v>3</v>
      </c>
      <c r="BQ16" s="54">
        <v>3</v>
      </c>
      <c r="BR16" s="54">
        <v>3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6">
        <v>0</v>
      </c>
      <c r="CF16" s="25">
        <f t="shared" si="9"/>
        <v>6</v>
      </c>
      <c r="CG16" s="25">
        <f t="shared" si="10"/>
        <v>3.5</v>
      </c>
      <c r="CH16" s="25">
        <f t="shared" si="11"/>
        <v>4</v>
      </c>
      <c r="CI16" s="25">
        <f t="shared" si="12"/>
        <v>3.8181818181818183</v>
      </c>
      <c r="CJ16" s="80">
        <f t="shared" si="13"/>
        <v>210</v>
      </c>
      <c r="CL16" t="s">
        <v>12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6">
        <v>0</v>
      </c>
      <c r="DI16">
        <f t="shared" si="14"/>
        <v>0</v>
      </c>
      <c r="DJ16">
        <f t="shared" si="15"/>
        <v>0</v>
      </c>
      <c r="DK16">
        <f t="shared" si="16"/>
        <v>0</v>
      </c>
      <c r="DL16">
        <f t="shared" si="17"/>
        <v>0</v>
      </c>
      <c r="DM16" s="80">
        <f t="shared" si="18"/>
        <v>0</v>
      </c>
      <c r="DO16" t="s">
        <v>12</v>
      </c>
      <c r="DP16" s="54">
        <v>9</v>
      </c>
      <c r="DQ16" s="54">
        <v>9</v>
      </c>
      <c r="DR16" s="54">
        <v>8</v>
      </c>
      <c r="DS16" s="54">
        <v>8</v>
      </c>
      <c r="DT16" s="54">
        <v>7</v>
      </c>
      <c r="DU16" s="54">
        <v>7</v>
      </c>
      <c r="DV16" s="54">
        <v>6</v>
      </c>
      <c r="DW16" s="54">
        <v>6</v>
      </c>
      <c r="DX16" s="54">
        <v>5</v>
      </c>
      <c r="DY16" s="54">
        <v>5</v>
      </c>
      <c r="DZ16" s="54">
        <v>4</v>
      </c>
      <c r="EA16" s="54">
        <v>4</v>
      </c>
      <c r="EB16" s="54">
        <v>3</v>
      </c>
      <c r="EC16" s="54">
        <v>3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6">
        <v>0</v>
      </c>
      <c r="EL16">
        <f t="shared" si="19"/>
        <v>14</v>
      </c>
      <c r="EM16">
        <f t="shared" si="20"/>
        <v>6</v>
      </c>
      <c r="EN16">
        <f t="shared" si="21"/>
        <v>9</v>
      </c>
      <c r="EO16">
        <f t="shared" si="22"/>
        <v>34.363636363636367</v>
      </c>
      <c r="EP16" s="80">
        <f t="shared" si="23"/>
        <v>705</v>
      </c>
      <c r="ER16">
        <f t="shared" si="24"/>
        <v>15.545454545454547</v>
      </c>
      <c r="EU16" s="70">
        <f t="shared" si="25"/>
        <v>1635</v>
      </c>
      <c r="EV16" s="70">
        <f t="shared" si="26"/>
        <v>325</v>
      </c>
      <c r="EW16" s="70">
        <f t="shared" si="27"/>
        <v>120</v>
      </c>
      <c r="EX16" s="70">
        <f t="shared" si="28"/>
        <v>325</v>
      </c>
      <c r="EY16" s="70">
        <f t="shared" si="29"/>
        <v>30</v>
      </c>
      <c r="FA16" s="15"/>
      <c r="FQ16" s="16"/>
      <c r="FS16" s="70">
        <v>1</v>
      </c>
      <c r="FT16" s="70">
        <v>1.0781787207942879</v>
      </c>
      <c r="FU16" s="70">
        <v>1635</v>
      </c>
      <c r="FV16" s="70" t="s">
        <v>188</v>
      </c>
      <c r="FW16" s="66"/>
      <c r="FX16" s="70">
        <v>1</v>
      </c>
      <c r="FY16" s="70">
        <v>1.0781787207942879</v>
      </c>
      <c r="FZ16" s="70">
        <v>1035</v>
      </c>
      <c r="GA16" s="70" t="s">
        <v>188</v>
      </c>
      <c r="GB16" s="66"/>
      <c r="GC16" s="70">
        <v>1</v>
      </c>
      <c r="GD16" s="70">
        <v>1.0781787207942879</v>
      </c>
      <c r="GE16" s="70">
        <v>240</v>
      </c>
      <c r="GF16" s="70" t="s">
        <v>188</v>
      </c>
      <c r="GG16" s="66"/>
      <c r="GH16" s="70">
        <v>1</v>
      </c>
      <c r="GI16" s="70">
        <v>1.0781787207942879</v>
      </c>
      <c r="GJ16" s="70">
        <v>2910</v>
      </c>
      <c r="GK16" s="70" t="s">
        <v>188</v>
      </c>
    </row>
    <row r="17" spans="3:193" x14ac:dyDescent="0.3">
      <c r="C17" t="s">
        <v>13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4">
        <v>6</v>
      </c>
      <c r="Y17" s="6">
        <v>0</v>
      </c>
      <c r="Z17">
        <f t="shared" si="1"/>
        <v>1</v>
      </c>
      <c r="AA17">
        <f t="shared" si="30"/>
        <v>6</v>
      </c>
      <c r="AB17">
        <f t="shared" si="2"/>
        <v>6</v>
      </c>
      <c r="AC17">
        <f t="shared" si="0"/>
        <v>1.6363636363636365</v>
      </c>
      <c r="AD17" s="80">
        <f t="shared" si="3"/>
        <v>60</v>
      </c>
      <c r="AF17" t="s">
        <v>13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6">
        <v>0</v>
      </c>
      <c r="BC17">
        <f t="shared" si="4"/>
        <v>0</v>
      </c>
      <c r="BD17">
        <f t="shared" si="5"/>
        <v>0</v>
      </c>
      <c r="BE17">
        <f t="shared" si="6"/>
        <v>0</v>
      </c>
      <c r="BF17">
        <f t="shared" si="7"/>
        <v>0</v>
      </c>
      <c r="BG17" s="80">
        <f t="shared" si="8"/>
        <v>0</v>
      </c>
      <c r="BI17" t="s">
        <v>13</v>
      </c>
      <c r="BJ17" s="23">
        <v>0</v>
      </c>
      <c r="BK17" s="23">
        <v>0</v>
      </c>
      <c r="BL17" s="23">
        <v>0</v>
      </c>
      <c r="BM17" s="23">
        <v>0</v>
      </c>
      <c r="BN17" s="23">
        <v>0</v>
      </c>
      <c r="BO17" s="23">
        <v>0</v>
      </c>
      <c r="BP17" s="23">
        <v>0</v>
      </c>
      <c r="BQ17" s="23">
        <v>0</v>
      </c>
      <c r="BR17" s="23">
        <v>0</v>
      </c>
      <c r="BS17" s="23">
        <v>0</v>
      </c>
      <c r="BT17" s="23">
        <v>0</v>
      </c>
      <c r="BU17" s="23">
        <v>0</v>
      </c>
      <c r="BV17" s="23">
        <v>0</v>
      </c>
      <c r="BW17" s="23">
        <v>0</v>
      </c>
      <c r="BX17" s="23">
        <v>0</v>
      </c>
      <c r="BY17" s="23">
        <v>0</v>
      </c>
      <c r="BZ17" s="23">
        <v>0</v>
      </c>
      <c r="CA17" s="23">
        <v>0</v>
      </c>
      <c r="CB17" s="23">
        <v>0</v>
      </c>
      <c r="CC17" s="23">
        <v>0</v>
      </c>
      <c r="CD17" s="23">
        <v>0</v>
      </c>
      <c r="CE17" s="24">
        <v>0</v>
      </c>
      <c r="CF17" s="25">
        <f t="shared" si="9"/>
        <v>0</v>
      </c>
      <c r="CG17" s="25">
        <f t="shared" si="10"/>
        <v>0</v>
      </c>
      <c r="CH17" s="25">
        <f t="shared" si="11"/>
        <v>0</v>
      </c>
      <c r="CI17" s="25">
        <f t="shared" si="12"/>
        <v>0</v>
      </c>
      <c r="CJ17" s="80">
        <f t="shared" si="13"/>
        <v>0</v>
      </c>
      <c r="CL17" t="s">
        <v>13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6">
        <v>0</v>
      </c>
      <c r="DI17">
        <f t="shared" si="14"/>
        <v>0</v>
      </c>
      <c r="DJ17">
        <f t="shared" si="15"/>
        <v>0</v>
      </c>
      <c r="DK17">
        <f t="shared" si="16"/>
        <v>0</v>
      </c>
      <c r="DL17">
        <f t="shared" si="17"/>
        <v>0</v>
      </c>
      <c r="DM17" s="80">
        <f t="shared" si="18"/>
        <v>0</v>
      </c>
      <c r="DO17" t="s">
        <v>13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4">
        <v>4</v>
      </c>
      <c r="EK17" s="6">
        <v>0</v>
      </c>
      <c r="EL17">
        <f t="shared" si="19"/>
        <v>1</v>
      </c>
      <c r="EM17">
        <f t="shared" si="20"/>
        <v>4</v>
      </c>
      <c r="EN17">
        <f t="shared" si="21"/>
        <v>4</v>
      </c>
      <c r="EO17">
        <f t="shared" si="22"/>
        <v>0.72727272727272729</v>
      </c>
      <c r="EP17" s="80">
        <f t="shared" si="23"/>
        <v>40</v>
      </c>
      <c r="ER17">
        <f t="shared" si="24"/>
        <v>0.47272727272727277</v>
      </c>
      <c r="EU17" s="70">
        <f t="shared" si="25"/>
        <v>100</v>
      </c>
      <c r="EV17" s="70">
        <f t="shared" si="26"/>
        <v>0</v>
      </c>
      <c r="EW17" s="70">
        <f t="shared" si="27"/>
        <v>0</v>
      </c>
      <c r="EX17" s="70">
        <f t="shared" si="28"/>
        <v>0</v>
      </c>
      <c r="EY17" s="70">
        <f t="shared" si="29"/>
        <v>0</v>
      </c>
      <c r="FA17" s="15"/>
      <c r="FQ17" s="16"/>
      <c r="FS17" s="70">
        <v>1</v>
      </c>
      <c r="FT17" s="70">
        <v>1.768475263621289</v>
      </c>
      <c r="FU17" s="70">
        <v>100</v>
      </c>
      <c r="FV17" s="70" t="s">
        <v>188</v>
      </c>
      <c r="FW17" s="66"/>
      <c r="FX17" s="70">
        <v>1</v>
      </c>
      <c r="FY17" s="70">
        <v>1.768475263621289</v>
      </c>
      <c r="FZ17" s="70">
        <v>0</v>
      </c>
      <c r="GA17" s="70" t="s">
        <v>188</v>
      </c>
      <c r="GB17" s="66"/>
      <c r="GC17" s="70">
        <v>1</v>
      </c>
      <c r="GD17" s="70">
        <v>1.768475263621289</v>
      </c>
      <c r="GE17" s="70">
        <v>20</v>
      </c>
      <c r="GF17" s="70" t="s">
        <v>188</v>
      </c>
      <c r="GG17" s="66"/>
      <c r="GH17" s="70">
        <v>1</v>
      </c>
      <c r="GI17" s="70">
        <v>1.768475263621289</v>
      </c>
      <c r="GJ17" s="70">
        <v>120</v>
      </c>
      <c r="GK17" s="70" t="s">
        <v>188</v>
      </c>
    </row>
    <row r="18" spans="3:193" x14ac:dyDescent="0.3">
      <c r="C18" t="s">
        <v>14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6">
        <v>0</v>
      </c>
      <c r="Z18">
        <f t="shared" si="1"/>
        <v>0</v>
      </c>
      <c r="AA18">
        <f t="shared" si="30"/>
        <v>0</v>
      </c>
      <c r="AB18">
        <f t="shared" si="2"/>
        <v>0</v>
      </c>
      <c r="AC18">
        <f t="shared" si="0"/>
        <v>0</v>
      </c>
      <c r="AD18" s="80">
        <f t="shared" si="3"/>
        <v>0</v>
      </c>
      <c r="AF18" t="s">
        <v>14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6">
        <v>0</v>
      </c>
      <c r="BC18">
        <f t="shared" si="4"/>
        <v>0</v>
      </c>
      <c r="BD18">
        <f t="shared" si="5"/>
        <v>0</v>
      </c>
      <c r="BE18">
        <f t="shared" si="6"/>
        <v>0</v>
      </c>
      <c r="BF18">
        <f t="shared" si="7"/>
        <v>0</v>
      </c>
      <c r="BG18" s="80">
        <f t="shared" si="8"/>
        <v>0</v>
      </c>
      <c r="BI18" t="s">
        <v>14</v>
      </c>
      <c r="BJ18" s="23">
        <v>0</v>
      </c>
      <c r="BK18" s="23">
        <v>0</v>
      </c>
      <c r="BL18" s="23">
        <v>0</v>
      </c>
      <c r="BM18" s="23">
        <v>0</v>
      </c>
      <c r="BN18" s="23">
        <v>0</v>
      </c>
      <c r="BO18" s="23">
        <v>0</v>
      </c>
      <c r="BP18" s="23">
        <v>0</v>
      </c>
      <c r="BQ18" s="23">
        <v>0</v>
      </c>
      <c r="BR18" s="23">
        <v>0</v>
      </c>
      <c r="BS18" s="23">
        <v>0</v>
      </c>
      <c r="BT18" s="23">
        <v>0</v>
      </c>
      <c r="BU18" s="23">
        <v>0</v>
      </c>
      <c r="BV18" s="23">
        <v>0</v>
      </c>
      <c r="BW18" s="23">
        <v>0</v>
      </c>
      <c r="BX18" s="23">
        <v>0</v>
      </c>
      <c r="BY18" s="23">
        <v>0</v>
      </c>
      <c r="BZ18" s="23">
        <v>0</v>
      </c>
      <c r="CA18" s="23">
        <v>0</v>
      </c>
      <c r="CB18" s="23">
        <v>0</v>
      </c>
      <c r="CC18" s="23">
        <v>0</v>
      </c>
      <c r="CD18" s="23">
        <v>0</v>
      </c>
      <c r="CE18" s="24">
        <v>0</v>
      </c>
      <c r="CF18" s="25">
        <f t="shared" si="9"/>
        <v>0</v>
      </c>
      <c r="CG18" s="25">
        <f t="shared" si="10"/>
        <v>0</v>
      </c>
      <c r="CH18" s="25">
        <f t="shared" si="11"/>
        <v>0</v>
      </c>
      <c r="CI18" s="25">
        <f t="shared" si="12"/>
        <v>0</v>
      </c>
      <c r="CJ18" s="80">
        <f t="shared" si="13"/>
        <v>0</v>
      </c>
      <c r="CL18" t="s">
        <v>14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6">
        <v>0</v>
      </c>
      <c r="DI18">
        <f t="shared" si="14"/>
        <v>0</v>
      </c>
      <c r="DJ18">
        <f t="shared" si="15"/>
        <v>0</v>
      </c>
      <c r="DK18">
        <f t="shared" si="16"/>
        <v>0</v>
      </c>
      <c r="DL18">
        <f t="shared" si="17"/>
        <v>0</v>
      </c>
      <c r="DM18" s="80">
        <f t="shared" si="18"/>
        <v>0</v>
      </c>
      <c r="DO18" t="s">
        <v>14</v>
      </c>
      <c r="DP18" s="23">
        <v>0</v>
      </c>
      <c r="DQ18" s="23">
        <v>0</v>
      </c>
      <c r="DR18" s="23">
        <v>0</v>
      </c>
      <c r="DS18" s="23">
        <v>0</v>
      </c>
      <c r="DT18" s="23">
        <v>0</v>
      </c>
      <c r="DU18" s="23">
        <v>0</v>
      </c>
      <c r="DV18" s="23">
        <v>0</v>
      </c>
      <c r="DW18" s="23">
        <v>0</v>
      </c>
      <c r="DX18" s="23">
        <v>0</v>
      </c>
      <c r="DY18" s="23">
        <v>0</v>
      </c>
      <c r="DZ18" s="23">
        <v>0</v>
      </c>
      <c r="EA18" s="23">
        <v>0</v>
      </c>
      <c r="EB18" s="23">
        <v>0</v>
      </c>
      <c r="EC18" s="23">
        <v>0</v>
      </c>
      <c r="ED18" s="23">
        <v>0</v>
      </c>
      <c r="EE18" s="23">
        <v>0</v>
      </c>
      <c r="EF18" s="23">
        <v>0</v>
      </c>
      <c r="EG18" s="23">
        <v>0</v>
      </c>
      <c r="EH18" s="23">
        <v>0</v>
      </c>
      <c r="EI18" s="23">
        <v>0</v>
      </c>
      <c r="EJ18" s="23">
        <v>0</v>
      </c>
      <c r="EK18" s="24">
        <v>0</v>
      </c>
      <c r="EL18">
        <f t="shared" si="19"/>
        <v>0</v>
      </c>
      <c r="EM18">
        <f t="shared" si="20"/>
        <v>0</v>
      </c>
      <c r="EN18">
        <f t="shared" si="21"/>
        <v>0</v>
      </c>
      <c r="EO18">
        <f t="shared" si="22"/>
        <v>0</v>
      </c>
      <c r="EP18" s="80">
        <f t="shared" si="23"/>
        <v>0</v>
      </c>
      <c r="ER18">
        <f t="shared" si="24"/>
        <v>0</v>
      </c>
      <c r="EU18" s="70">
        <f t="shared" si="25"/>
        <v>0</v>
      </c>
      <c r="EV18" s="70">
        <f t="shared" si="26"/>
        <v>60</v>
      </c>
      <c r="EW18" s="70">
        <f t="shared" si="27"/>
        <v>0</v>
      </c>
      <c r="EX18" s="70">
        <f t="shared" si="28"/>
        <v>0</v>
      </c>
      <c r="EY18" s="70">
        <f t="shared" si="29"/>
        <v>0</v>
      </c>
      <c r="FA18" s="15"/>
      <c r="FQ18" s="16"/>
      <c r="FS18" s="70">
        <v>1</v>
      </c>
      <c r="FT18" s="70">
        <v>0.99149829992132021</v>
      </c>
      <c r="FU18" s="70">
        <v>0</v>
      </c>
      <c r="FV18" s="70" t="s">
        <v>188</v>
      </c>
      <c r="FW18" s="66"/>
      <c r="FX18" s="70">
        <v>1</v>
      </c>
      <c r="FY18" s="70">
        <v>0.99149829992132021</v>
      </c>
      <c r="FZ18" s="70">
        <v>0</v>
      </c>
      <c r="GA18" s="70" t="s">
        <v>188</v>
      </c>
      <c r="GB18" s="66"/>
      <c r="GC18" s="70">
        <v>1</v>
      </c>
      <c r="GD18" s="70">
        <v>0.99149829992132021</v>
      </c>
      <c r="GE18" s="70">
        <v>0</v>
      </c>
      <c r="GF18" s="70" t="s">
        <v>188</v>
      </c>
      <c r="GG18" s="66"/>
      <c r="GH18" s="70">
        <v>1</v>
      </c>
      <c r="GI18" s="70">
        <v>0.99149829992132021</v>
      </c>
      <c r="GJ18" s="70">
        <v>0</v>
      </c>
      <c r="GK18" s="70" t="s">
        <v>188</v>
      </c>
    </row>
    <row r="19" spans="3:193" x14ac:dyDescent="0.3">
      <c r="C19" s="65" t="s">
        <v>205</v>
      </c>
      <c r="D19" s="65">
        <f t="shared" ref="D19:X19" si="31">SUM(D5:D18)</f>
        <v>10</v>
      </c>
      <c r="E19" s="65">
        <f t="shared" si="31"/>
        <v>10</v>
      </c>
      <c r="F19" s="65">
        <f t="shared" si="31"/>
        <v>12</v>
      </c>
      <c r="G19" s="65">
        <f t="shared" si="31"/>
        <v>9</v>
      </c>
      <c r="H19" s="65">
        <f t="shared" si="31"/>
        <v>8</v>
      </c>
      <c r="I19" s="65">
        <f t="shared" si="31"/>
        <v>7</v>
      </c>
      <c r="J19" s="65">
        <f t="shared" si="31"/>
        <v>8</v>
      </c>
      <c r="K19" s="65">
        <f t="shared" si="31"/>
        <v>6</v>
      </c>
      <c r="L19" s="65">
        <f t="shared" si="31"/>
        <v>7</v>
      </c>
      <c r="M19" s="65">
        <f t="shared" si="31"/>
        <v>10</v>
      </c>
      <c r="N19" s="65">
        <f t="shared" si="31"/>
        <v>7</v>
      </c>
      <c r="O19" s="65">
        <f t="shared" si="31"/>
        <v>5</v>
      </c>
      <c r="P19" s="65">
        <f t="shared" si="31"/>
        <v>5</v>
      </c>
      <c r="Q19" s="65">
        <f t="shared" si="31"/>
        <v>2</v>
      </c>
      <c r="R19" s="65">
        <f t="shared" si="31"/>
        <v>2</v>
      </c>
      <c r="S19" s="65">
        <f t="shared" si="31"/>
        <v>2</v>
      </c>
      <c r="T19" s="65">
        <f t="shared" si="31"/>
        <v>2</v>
      </c>
      <c r="U19" s="65">
        <f t="shared" si="31"/>
        <v>2</v>
      </c>
      <c r="V19" s="65">
        <f t="shared" si="31"/>
        <v>12</v>
      </c>
      <c r="W19" s="65">
        <f t="shared" si="31"/>
        <v>6</v>
      </c>
      <c r="X19" s="65">
        <f t="shared" si="31"/>
        <v>12</v>
      </c>
      <c r="AF19" s="65" t="s">
        <v>205</v>
      </c>
      <c r="AG19" s="65">
        <f t="shared" ref="AG19:BA19" si="32">SUM(AG5:AG18)</f>
        <v>0</v>
      </c>
      <c r="AH19" s="65">
        <f t="shared" si="32"/>
        <v>0</v>
      </c>
      <c r="AI19" s="65">
        <f t="shared" si="32"/>
        <v>0</v>
      </c>
      <c r="AJ19" s="65">
        <f t="shared" si="32"/>
        <v>0</v>
      </c>
      <c r="AK19" s="65">
        <f t="shared" si="32"/>
        <v>0</v>
      </c>
      <c r="AL19" s="65">
        <f t="shared" si="32"/>
        <v>0</v>
      </c>
      <c r="AM19" s="65">
        <f t="shared" si="32"/>
        <v>0</v>
      </c>
      <c r="AN19" s="65">
        <f t="shared" si="32"/>
        <v>0</v>
      </c>
      <c r="AO19" s="65">
        <f t="shared" si="32"/>
        <v>0</v>
      </c>
      <c r="AP19" s="65">
        <f t="shared" si="32"/>
        <v>0</v>
      </c>
      <c r="AQ19" s="65">
        <f t="shared" si="32"/>
        <v>0</v>
      </c>
      <c r="AR19" s="65">
        <f t="shared" si="32"/>
        <v>0</v>
      </c>
      <c r="AS19" s="65">
        <f t="shared" si="32"/>
        <v>0</v>
      </c>
      <c r="AT19" s="65">
        <f t="shared" si="32"/>
        <v>0</v>
      </c>
      <c r="AU19" s="65">
        <f t="shared" si="32"/>
        <v>0</v>
      </c>
      <c r="AV19" s="65">
        <f t="shared" si="32"/>
        <v>0</v>
      </c>
      <c r="AW19" s="65">
        <f t="shared" si="32"/>
        <v>0</v>
      </c>
      <c r="AX19" s="65">
        <f t="shared" si="32"/>
        <v>0</v>
      </c>
      <c r="AY19" s="65">
        <f t="shared" si="32"/>
        <v>0</v>
      </c>
      <c r="AZ19" s="65">
        <f t="shared" si="32"/>
        <v>0</v>
      </c>
      <c r="BA19" s="65">
        <f t="shared" si="32"/>
        <v>0</v>
      </c>
      <c r="BI19" s="65" t="s">
        <v>205</v>
      </c>
      <c r="BJ19" s="65">
        <f t="shared" ref="BJ19:CD19" si="33">SUM(BJ5:BJ18)</f>
        <v>0</v>
      </c>
      <c r="BK19" s="65">
        <f t="shared" si="33"/>
        <v>11</v>
      </c>
      <c r="BL19" s="65">
        <f t="shared" si="33"/>
        <v>7</v>
      </c>
      <c r="BM19" s="65">
        <f t="shared" si="33"/>
        <v>15</v>
      </c>
      <c r="BN19" s="65">
        <f t="shared" si="33"/>
        <v>9</v>
      </c>
      <c r="BO19" s="65">
        <f t="shared" si="33"/>
        <v>8</v>
      </c>
      <c r="BP19" s="65">
        <f t="shared" si="33"/>
        <v>7</v>
      </c>
      <c r="BQ19" s="65">
        <f t="shared" si="33"/>
        <v>7</v>
      </c>
      <c r="BR19" s="65">
        <f t="shared" si="33"/>
        <v>7</v>
      </c>
      <c r="BS19" s="65">
        <f t="shared" si="33"/>
        <v>4</v>
      </c>
      <c r="BT19" s="65">
        <f t="shared" si="33"/>
        <v>4</v>
      </c>
      <c r="BU19" s="65">
        <f t="shared" si="33"/>
        <v>0</v>
      </c>
      <c r="BV19" s="65">
        <f t="shared" si="33"/>
        <v>0</v>
      </c>
      <c r="BW19" s="65">
        <f t="shared" si="33"/>
        <v>1</v>
      </c>
      <c r="BX19" s="65">
        <f t="shared" si="33"/>
        <v>0</v>
      </c>
      <c r="BY19" s="65">
        <f t="shared" si="33"/>
        <v>0</v>
      </c>
      <c r="BZ19" s="65">
        <f t="shared" si="33"/>
        <v>0</v>
      </c>
      <c r="CA19" s="65">
        <f t="shared" si="33"/>
        <v>0</v>
      </c>
      <c r="CB19" s="65">
        <f t="shared" si="33"/>
        <v>0</v>
      </c>
      <c r="CC19" s="65">
        <f t="shared" si="33"/>
        <v>0</v>
      </c>
      <c r="CD19" s="65">
        <f t="shared" si="33"/>
        <v>0</v>
      </c>
      <c r="CF19" s="25"/>
      <c r="CG19" s="25"/>
      <c r="CH19" s="25"/>
      <c r="CI19" s="25"/>
      <c r="CL19" s="65" t="s">
        <v>205</v>
      </c>
      <c r="CM19" s="65">
        <f t="shared" ref="CM19:DG19" si="34">SUM(CM5:CM18)</f>
        <v>0</v>
      </c>
      <c r="CN19" s="65">
        <f t="shared" si="34"/>
        <v>0</v>
      </c>
      <c r="CO19" s="65">
        <f t="shared" si="34"/>
        <v>0</v>
      </c>
      <c r="CP19" s="65">
        <f t="shared" si="34"/>
        <v>0</v>
      </c>
      <c r="CQ19" s="65">
        <f t="shared" si="34"/>
        <v>0</v>
      </c>
      <c r="CR19" s="65">
        <f t="shared" si="34"/>
        <v>0</v>
      </c>
      <c r="CS19" s="65">
        <f t="shared" si="34"/>
        <v>0</v>
      </c>
      <c r="CT19" s="65">
        <f t="shared" si="34"/>
        <v>0</v>
      </c>
      <c r="CU19" s="65">
        <f t="shared" si="34"/>
        <v>0</v>
      </c>
      <c r="CV19" s="65">
        <f t="shared" si="34"/>
        <v>0</v>
      </c>
      <c r="CW19" s="65">
        <f t="shared" si="34"/>
        <v>0</v>
      </c>
      <c r="CX19" s="65">
        <f t="shared" si="34"/>
        <v>0</v>
      </c>
      <c r="CY19" s="65">
        <f t="shared" si="34"/>
        <v>0</v>
      </c>
      <c r="CZ19" s="65">
        <f t="shared" si="34"/>
        <v>0</v>
      </c>
      <c r="DA19" s="65">
        <f t="shared" si="34"/>
        <v>0</v>
      </c>
      <c r="DB19" s="65">
        <f t="shared" si="34"/>
        <v>0</v>
      </c>
      <c r="DC19" s="65">
        <f t="shared" si="34"/>
        <v>0</v>
      </c>
      <c r="DD19" s="65">
        <f t="shared" si="34"/>
        <v>0</v>
      </c>
      <c r="DE19" s="65">
        <f t="shared" si="34"/>
        <v>0</v>
      </c>
      <c r="DF19" s="65">
        <f t="shared" si="34"/>
        <v>0</v>
      </c>
      <c r="DG19" s="65">
        <f t="shared" si="34"/>
        <v>0</v>
      </c>
      <c r="DO19" s="65" t="s">
        <v>205</v>
      </c>
      <c r="DP19" s="65">
        <f t="shared" ref="DP19:EJ19" si="35">SUM(DP5:DP18)</f>
        <v>9</v>
      </c>
      <c r="DQ19" s="65">
        <f t="shared" si="35"/>
        <v>9</v>
      </c>
      <c r="DR19" s="65">
        <f t="shared" si="35"/>
        <v>8</v>
      </c>
      <c r="DS19" s="65">
        <f t="shared" si="35"/>
        <v>8</v>
      </c>
      <c r="DT19" s="65">
        <f t="shared" si="35"/>
        <v>7</v>
      </c>
      <c r="DU19" s="65">
        <f t="shared" si="35"/>
        <v>7</v>
      </c>
      <c r="DV19" s="65">
        <f t="shared" si="35"/>
        <v>6</v>
      </c>
      <c r="DW19" s="65">
        <f t="shared" si="35"/>
        <v>6</v>
      </c>
      <c r="DX19" s="65">
        <f t="shared" si="35"/>
        <v>5</v>
      </c>
      <c r="DY19" s="65">
        <f t="shared" si="35"/>
        <v>5</v>
      </c>
      <c r="DZ19" s="65">
        <f t="shared" si="35"/>
        <v>4</v>
      </c>
      <c r="EA19" s="65">
        <f t="shared" si="35"/>
        <v>4</v>
      </c>
      <c r="EB19" s="65">
        <f t="shared" si="35"/>
        <v>3</v>
      </c>
      <c r="EC19" s="65">
        <f t="shared" si="35"/>
        <v>3</v>
      </c>
      <c r="ED19" s="65">
        <f t="shared" si="35"/>
        <v>0</v>
      </c>
      <c r="EE19" s="65">
        <f t="shared" si="35"/>
        <v>0</v>
      </c>
      <c r="EF19" s="65">
        <f t="shared" si="35"/>
        <v>0</v>
      </c>
      <c r="EG19" s="65">
        <f t="shared" si="35"/>
        <v>0</v>
      </c>
      <c r="EH19" s="65">
        <f t="shared" si="35"/>
        <v>0</v>
      </c>
      <c r="EI19" s="65">
        <f t="shared" si="35"/>
        <v>0</v>
      </c>
      <c r="EJ19" s="65">
        <f t="shared" si="35"/>
        <v>4</v>
      </c>
      <c r="ER19" s="65">
        <f>AVERAGE(ER5:ER18)</f>
        <v>1.6136363636363638</v>
      </c>
      <c r="ES19" s="65" t="s">
        <v>193</v>
      </c>
      <c r="ET19" s="65"/>
      <c r="EU19" s="84">
        <f>AVERAGE(EU5:EU18)</f>
        <v>212.14285714285714</v>
      </c>
      <c r="EV19" s="84">
        <f>AVERAGE(EV5:EV18)</f>
        <v>41.428571428571431</v>
      </c>
      <c r="EW19" s="84">
        <f>AVERAGE(EW5:EW18)</f>
        <v>75.357142857142861</v>
      </c>
      <c r="EX19" s="84">
        <f>AVERAGE(EX5:EX18)</f>
        <v>39.642857142857146</v>
      </c>
      <c r="EY19" s="84">
        <f>AVERAGE(EY5:EY18)</f>
        <v>15.714285714285714</v>
      </c>
      <c r="FA19" s="15"/>
      <c r="FQ19" s="16"/>
      <c r="FS19" s="70">
        <v>3</v>
      </c>
      <c r="FT19" s="70">
        <v>3.1389103396876519</v>
      </c>
      <c r="FU19" s="70">
        <v>45</v>
      </c>
      <c r="FV19" s="70" t="s">
        <v>190</v>
      </c>
      <c r="FW19" s="66"/>
      <c r="FX19" s="70">
        <v>3</v>
      </c>
      <c r="FY19" s="70">
        <v>3.1389103396876519</v>
      </c>
      <c r="FZ19" s="70">
        <v>80</v>
      </c>
      <c r="GA19" s="70" t="s">
        <v>190</v>
      </c>
      <c r="GB19" s="66"/>
      <c r="GC19" s="70">
        <v>3</v>
      </c>
      <c r="GD19" s="70">
        <v>3.1389103396876519</v>
      </c>
      <c r="GE19" s="70">
        <v>0</v>
      </c>
      <c r="GF19" s="70" t="s">
        <v>190</v>
      </c>
      <c r="GG19" s="66"/>
      <c r="GH19" s="70">
        <v>3</v>
      </c>
      <c r="GI19" s="70">
        <v>3.1389103396876519</v>
      </c>
      <c r="GJ19" s="70">
        <v>125</v>
      </c>
      <c r="GK19" s="70" t="s">
        <v>190</v>
      </c>
    </row>
    <row r="20" spans="3:193" x14ac:dyDescent="0.3">
      <c r="C20" s="65" t="s">
        <v>208</v>
      </c>
      <c r="D20" s="65">
        <f>AVERAGEIF(D5:D18,"&gt;0")</f>
        <v>10</v>
      </c>
      <c r="E20" s="65">
        <f t="shared" ref="E20:X20" si="36">AVERAGEIF(E5:E18,"&gt;0")</f>
        <v>10</v>
      </c>
      <c r="F20" s="65">
        <f t="shared" si="36"/>
        <v>6</v>
      </c>
      <c r="G20" s="65">
        <f t="shared" si="36"/>
        <v>9</v>
      </c>
      <c r="H20" s="65">
        <f t="shared" si="36"/>
        <v>8</v>
      </c>
      <c r="I20" s="65">
        <f t="shared" si="36"/>
        <v>7</v>
      </c>
      <c r="J20" s="65">
        <f t="shared" si="36"/>
        <v>8</v>
      </c>
      <c r="K20" s="65">
        <f t="shared" si="36"/>
        <v>6</v>
      </c>
      <c r="L20" s="65">
        <f t="shared" si="36"/>
        <v>3.5</v>
      </c>
      <c r="M20" s="65">
        <f t="shared" si="36"/>
        <v>3.3333333333333335</v>
      </c>
      <c r="N20" s="65">
        <f t="shared" si="36"/>
        <v>2.3333333333333335</v>
      </c>
      <c r="O20" s="65">
        <f t="shared" si="36"/>
        <v>2.5</v>
      </c>
      <c r="P20" s="65">
        <f t="shared" si="36"/>
        <v>2.5</v>
      </c>
      <c r="Q20" s="65">
        <f t="shared" si="36"/>
        <v>2</v>
      </c>
      <c r="R20" s="65">
        <f t="shared" si="36"/>
        <v>2</v>
      </c>
      <c r="S20" s="65">
        <f t="shared" si="36"/>
        <v>2</v>
      </c>
      <c r="T20" s="65">
        <f t="shared" si="36"/>
        <v>2</v>
      </c>
      <c r="U20" s="65">
        <f t="shared" si="36"/>
        <v>2</v>
      </c>
      <c r="V20" s="65">
        <f t="shared" si="36"/>
        <v>6</v>
      </c>
      <c r="W20" s="65">
        <f t="shared" si="36"/>
        <v>3</v>
      </c>
      <c r="X20" s="65">
        <f t="shared" si="36"/>
        <v>4</v>
      </c>
      <c r="Y20" s="65"/>
      <c r="Z20" s="65"/>
      <c r="AA20" s="65"/>
      <c r="AB20" s="65"/>
      <c r="AC20" s="65"/>
      <c r="AD20" s="65"/>
      <c r="AE20" s="65"/>
      <c r="AF20" s="65" t="s">
        <v>206</v>
      </c>
      <c r="AG20" s="65" t="e">
        <f>AVERAGEIF(AG5:AG18,"&gt;0")</f>
        <v>#DIV/0!</v>
      </c>
      <c r="AH20" s="65" t="e">
        <f t="shared" ref="AH20:BA20" si="37">AVERAGEIF(AH5:AH18,"&gt;0")</f>
        <v>#DIV/0!</v>
      </c>
      <c r="AI20" s="65" t="e">
        <f t="shared" si="37"/>
        <v>#DIV/0!</v>
      </c>
      <c r="AJ20" s="65" t="e">
        <f t="shared" si="37"/>
        <v>#DIV/0!</v>
      </c>
      <c r="AK20" s="65" t="e">
        <f t="shared" si="37"/>
        <v>#DIV/0!</v>
      </c>
      <c r="AL20" s="65" t="e">
        <f t="shared" si="37"/>
        <v>#DIV/0!</v>
      </c>
      <c r="AM20" s="65" t="e">
        <f t="shared" si="37"/>
        <v>#DIV/0!</v>
      </c>
      <c r="AN20" s="65" t="e">
        <f t="shared" si="37"/>
        <v>#DIV/0!</v>
      </c>
      <c r="AO20" s="65" t="e">
        <f t="shared" si="37"/>
        <v>#DIV/0!</v>
      </c>
      <c r="AP20" s="65" t="e">
        <f t="shared" si="37"/>
        <v>#DIV/0!</v>
      </c>
      <c r="AQ20" s="65" t="e">
        <f t="shared" si="37"/>
        <v>#DIV/0!</v>
      </c>
      <c r="AR20" s="65" t="e">
        <f t="shared" si="37"/>
        <v>#DIV/0!</v>
      </c>
      <c r="AS20" s="65" t="e">
        <f t="shared" si="37"/>
        <v>#DIV/0!</v>
      </c>
      <c r="AT20" s="65" t="e">
        <f t="shared" si="37"/>
        <v>#DIV/0!</v>
      </c>
      <c r="AU20" s="65" t="e">
        <f t="shared" si="37"/>
        <v>#DIV/0!</v>
      </c>
      <c r="AV20" s="65" t="e">
        <f t="shared" si="37"/>
        <v>#DIV/0!</v>
      </c>
      <c r="AW20" s="65" t="e">
        <f t="shared" si="37"/>
        <v>#DIV/0!</v>
      </c>
      <c r="AX20" s="65" t="e">
        <f t="shared" si="37"/>
        <v>#DIV/0!</v>
      </c>
      <c r="AY20" s="65" t="e">
        <f t="shared" si="37"/>
        <v>#DIV/0!</v>
      </c>
      <c r="AZ20" s="65" t="e">
        <f t="shared" si="37"/>
        <v>#DIV/0!</v>
      </c>
      <c r="BA20" s="65" t="e">
        <f t="shared" si="37"/>
        <v>#DIV/0!</v>
      </c>
      <c r="BB20" s="65"/>
      <c r="BC20" s="65"/>
      <c r="BD20" s="65"/>
      <c r="BE20" s="65"/>
      <c r="BF20" s="65"/>
      <c r="BG20" s="65"/>
      <c r="BH20" s="65"/>
      <c r="BI20" s="65" t="s">
        <v>206</v>
      </c>
      <c r="BJ20" s="65" t="e">
        <f>AVERAGEIF(BJ5:BJ18,"&gt;0")</f>
        <v>#DIV/0!</v>
      </c>
      <c r="BK20" s="65">
        <f t="shared" ref="BK20:CD20" si="38">AVERAGEIF(BK5:BK18,"&gt;0")</f>
        <v>2.75</v>
      </c>
      <c r="BL20" s="65">
        <f t="shared" si="38"/>
        <v>3.5</v>
      </c>
      <c r="BM20" s="65">
        <f t="shared" si="38"/>
        <v>3.75</v>
      </c>
      <c r="BN20" s="65">
        <f t="shared" si="38"/>
        <v>3</v>
      </c>
      <c r="BO20" s="65">
        <f t="shared" si="38"/>
        <v>4</v>
      </c>
      <c r="BP20" s="65">
        <f t="shared" si="38"/>
        <v>3.5</v>
      </c>
      <c r="BQ20" s="65">
        <f t="shared" si="38"/>
        <v>3.5</v>
      </c>
      <c r="BR20" s="65">
        <f t="shared" si="38"/>
        <v>3.5</v>
      </c>
      <c r="BS20" s="65">
        <f t="shared" si="38"/>
        <v>4</v>
      </c>
      <c r="BT20" s="65">
        <f t="shared" si="38"/>
        <v>4</v>
      </c>
      <c r="BU20" s="65" t="e">
        <f t="shared" si="38"/>
        <v>#DIV/0!</v>
      </c>
      <c r="BV20" s="65" t="e">
        <f t="shared" si="38"/>
        <v>#DIV/0!</v>
      </c>
      <c r="BW20" s="65">
        <f t="shared" si="38"/>
        <v>1</v>
      </c>
      <c r="BX20" s="65" t="e">
        <f t="shared" si="38"/>
        <v>#DIV/0!</v>
      </c>
      <c r="BY20" s="65" t="e">
        <f t="shared" si="38"/>
        <v>#DIV/0!</v>
      </c>
      <c r="BZ20" s="65" t="e">
        <f t="shared" si="38"/>
        <v>#DIV/0!</v>
      </c>
      <c r="CA20" s="65" t="e">
        <f t="shared" si="38"/>
        <v>#DIV/0!</v>
      </c>
      <c r="CB20" s="65" t="e">
        <f t="shared" si="38"/>
        <v>#DIV/0!</v>
      </c>
      <c r="CC20" s="65" t="e">
        <f t="shared" si="38"/>
        <v>#DIV/0!</v>
      </c>
      <c r="CD20" s="65" t="e">
        <f t="shared" si="38"/>
        <v>#DIV/0!</v>
      </c>
      <c r="CE20" s="65"/>
      <c r="CF20" s="65"/>
      <c r="CG20" s="65"/>
      <c r="CH20" s="65"/>
      <c r="CI20" s="65"/>
      <c r="CJ20" s="65"/>
      <c r="CK20" s="65"/>
      <c r="CL20" s="65" t="s">
        <v>206</v>
      </c>
      <c r="CM20" s="65" t="e">
        <f>AVERAGEIF(CM5:CM18,"&gt;0")</f>
        <v>#DIV/0!</v>
      </c>
      <c r="CN20" s="65" t="e">
        <f t="shared" ref="CN20:DG20" si="39">AVERAGEIF(CN5:CN18,"&gt;0")</f>
        <v>#DIV/0!</v>
      </c>
      <c r="CO20" s="65" t="e">
        <f t="shared" si="39"/>
        <v>#DIV/0!</v>
      </c>
      <c r="CP20" s="65" t="e">
        <f t="shared" si="39"/>
        <v>#DIV/0!</v>
      </c>
      <c r="CQ20" s="65" t="e">
        <f t="shared" si="39"/>
        <v>#DIV/0!</v>
      </c>
      <c r="CR20" s="65" t="e">
        <f t="shared" si="39"/>
        <v>#DIV/0!</v>
      </c>
      <c r="CS20" s="65" t="e">
        <f t="shared" si="39"/>
        <v>#DIV/0!</v>
      </c>
      <c r="CT20" s="65" t="e">
        <f t="shared" si="39"/>
        <v>#DIV/0!</v>
      </c>
      <c r="CU20" s="65" t="e">
        <f t="shared" si="39"/>
        <v>#DIV/0!</v>
      </c>
      <c r="CV20" s="65" t="e">
        <f t="shared" si="39"/>
        <v>#DIV/0!</v>
      </c>
      <c r="CW20" s="65" t="e">
        <f t="shared" si="39"/>
        <v>#DIV/0!</v>
      </c>
      <c r="CX20" s="65" t="e">
        <f t="shared" si="39"/>
        <v>#DIV/0!</v>
      </c>
      <c r="CY20" s="65" t="e">
        <f t="shared" si="39"/>
        <v>#DIV/0!</v>
      </c>
      <c r="CZ20" s="65" t="e">
        <f t="shared" si="39"/>
        <v>#DIV/0!</v>
      </c>
      <c r="DA20" s="65" t="e">
        <f t="shared" si="39"/>
        <v>#DIV/0!</v>
      </c>
      <c r="DB20" s="65" t="e">
        <f t="shared" si="39"/>
        <v>#DIV/0!</v>
      </c>
      <c r="DC20" s="65" t="e">
        <f t="shared" si="39"/>
        <v>#DIV/0!</v>
      </c>
      <c r="DD20" s="65" t="e">
        <f t="shared" si="39"/>
        <v>#DIV/0!</v>
      </c>
      <c r="DE20" s="65" t="e">
        <f t="shared" si="39"/>
        <v>#DIV/0!</v>
      </c>
      <c r="DF20" s="65" t="e">
        <f t="shared" si="39"/>
        <v>#DIV/0!</v>
      </c>
      <c r="DG20" s="65" t="e">
        <f t="shared" si="39"/>
        <v>#DIV/0!</v>
      </c>
      <c r="DH20" s="65"/>
      <c r="DI20" s="65"/>
      <c r="DJ20" s="65"/>
      <c r="DK20" s="65"/>
      <c r="DL20" s="65"/>
      <c r="DM20" s="65"/>
      <c r="DN20" s="65"/>
      <c r="DO20" s="65" t="s">
        <v>206</v>
      </c>
      <c r="DP20" s="65">
        <f>AVERAGEIF(DP5:DP18,"&gt;0")</f>
        <v>9</v>
      </c>
      <c r="DQ20" s="65">
        <f t="shared" ref="DQ20:EJ20" si="40">AVERAGEIF(DQ5:DQ18,"&gt;0")</f>
        <v>9</v>
      </c>
      <c r="DR20" s="65">
        <f t="shared" si="40"/>
        <v>8</v>
      </c>
      <c r="DS20" s="65">
        <f t="shared" si="40"/>
        <v>8</v>
      </c>
      <c r="DT20" s="65">
        <f t="shared" si="40"/>
        <v>7</v>
      </c>
      <c r="DU20" s="65">
        <f t="shared" si="40"/>
        <v>7</v>
      </c>
      <c r="DV20" s="65">
        <f t="shared" si="40"/>
        <v>6</v>
      </c>
      <c r="DW20" s="65">
        <f t="shared" si="40"/>
        <v>6</v>
      </c>
      <c r="DX20" s="65">
        <f t="shared" si="40"/>
        <v>5</v>
      </c>
      <c r="DY20" s="65">
        <f t="shared" si="40"/>
        <v>5</v>
      </c>
      <c r="DZ20" s="65">
        <f t="shared" si="40"/>
        <v>4</v>
      </c>
      <c r="EA20" s="65">
        <f t="shared" si="40"/>
        <v>4</v>
      </c>
      <c r="EB20" s="65">
        <f t="shared" si="40"/>
        <v>3</v>
      </c>
      <c r="EC20" s="65">
        <f t="shared" si="40"/>
        <v>3</v>
      </c>
      <c r="ED20" s="65" t="e">
        <f t="shared" si="40"/>
        <v>#DIV/0!</v>
      </c>
      <c r="EE20" s="65" t="e">
        <f t="shared" si="40"/>
        <v>#DIV/0!</v>
      </c>
      <c r="EF20" s="65" t="e">
        <f t="shared" si="40"/>
        <v>#DIV/0!</v>
      </c>
      <c r="EG20" s="65" t="e">
        <f t="shared" si="40"/>
        <v>#DIV/0!</v>
      </c>
      <c r="EH20" s="65" t="e">
        <f t="shared" si="40"/>
        <v>#DIV/0!</v>
      </c>
      <c r="EI20" s="65" t="e">
        <f t="shared" si="40"/>
        <v>#DIV/0!</v>
      </c>
      <c r="EJ20" s="65">
        <f t="shared" si="40"/>
        <v>4</v>
      </c>
      <c r="ER20" s="65"/>
      <c r="ES20" s="65"/>
      <c r="ET20" s="65"/>
      <c r="EU20" s="84"/>
      <c r="EV20" s="84"/>
      <c r="EW20" s="84"/>
      <c r="EX20" s="84"/>
      <c r="EY20" s="84"/>
      <c r="FA20" s="15"/>
      <c r="FQ20" s="16"/>
      <c r="FW20" s="66"/>
      <c r="FX20" s="70"/>
      <c r="FY20" s="70"/>
      <c r="FZ20" s="70"/>
      <c r="GA20" s="70"/>
      <c r="GB20" s="66"/>
      <c r="GC20" s="70"/>
      <c r="GD20" s="70"/>
      <c r="GE20" s="70"/>
      <c r="GF20" s="70"/>
      <c r="GG20" s="66"/>
      <c r="GH20" s="70"/>
      <c r="GI20" s="70"/>
      <c r="GJ20" s="70"/>
      <c r="GK20" s="70"/>
    </row>
    <row r="21" spans="3:193" x14ac:dyDescent="0.3">
      <c r="C21" s="65" t="s">
        <v>40</v>
      </c>
      <c r="D21" s="65">
        <f>_xlfn.STDEV.S(D5:D18)</f>
        <v>2.6726124191242437</v>
      </c>
      <c r="E21" s="65">
        <f t="shared" ref="E21:X21" si="41">_xlfn.STDEV.S(E5:E18)</f>
        <v>2.6726124191242437</v>
      </c>
      <c r="F21" s="65">
        <f t="shared" si="41"/>
        <v>2.6849192182989805</v>
      </c>
      <c r="G21" s="65">
        <f t="shared" si="41"/>
        <v>2.4053511772118195</v>
      </c>
      <c r="H21" s="65">
        <f t="shared" si="41"/>
        <v>2.1380899352993952</v>
      </c>
      <c r="I21" s="65">
        <f t="shared" si="41"/>
        <v>1.8708286933869707</v>
      </c>
      <c r="J21" s="65">
        <f t="shared" si="41"/>
        <v>2.1380899352993952</v>
      </c>
      <c r="K21" s="65">
        <f t="shared" si="41"/>
        <v>1.6035674514745464</v>
      </c>
      <c r="L21" s="65">
        <f t="shared" si="41"/>
        <v>1.4005493427717788</v>
      </c>
      <c r="M21" s="65">
        <f t="shared" si="41"/>
        <v>1.4373357526806554</v>
      </c>
      <c r="N21" s="65">
        <f t="shared" si="41"/>
        <v>1.1602387022306428</v>
      </c>
      <c r="O21" s="65">
        <f t="shared" si="41"/>
        <v>0.928782731664065</v>
      </c>
      <c r="P21" s="65">
        <f t="shared" si="41"/>
        <v>0.928782731664065</v>
      </c>
      <c r="Q21" s="65">
        <f t="shared" si="41"/>
        <v>0.53452248382484879</v>
      </c>
      <c r="R21" s="65">
        <f t="shared" si="41"/>
        <v>0.53452248382484879</v>
      </c>
      <c r="S21" s="65">
        <f t="shared" si="41"/>
        <v>0.53452248382484879</v>
      </c>
      <c r="T21" s="65">
        <f t="shared" si="41"/>
        <v>0.53452248382484879</v>
      </c>
      <c r="U21" s="65">
        <f t="shared" si="41"/>
        <v>0.53452248382484879</v>
      </c>
      <c r="V21" s="65">
        <f t="shared" si="41"/>
        <v>2.6849192182989805</v>
      </c>
      <c r="W21" s="65">
        <f t="shared" si="41"/>
        <v>1.1578684470436789</v>
      </c>
      <c r="X21" s="65">
        <f t="shared" si="41"/>
        <v>1.8752289237539816</v>
      </c>
      <c r="Y21" s="65"/>
      <c r="Z21" s="65"/>
      <c r="AA21" s="65"/>
      <c r="AB21" s="65"/>
      <c r="AC21" s="65"/>
      <c r="AD21" s="65"/>
      <c r="AE21" s="65"/>
      <c r="AF21" s="65" t="s">
        <v>40</v>
      </c>
      <c r="AG21" s="65">
        <f>_xlfn.STDEV.S(AG5:AG18)</f>
        <v>0</v>
      </c>
      <c r="AH21" s="65">
        <f t="shared" ref="AH21:BA21" si="42">_xlfn.STDEV.S(AH5:AH18)</f>
        <v>0</v>
      </c>
      <c r="AI21" s="65">
        <f t="shared" si="42"/>
        <v>0</v>
      </c>
      <c r="AJ21" s="65">
        <f t="shared" si="42"/>
        <v>0</v>
      </c>
      <c r="AK21" s="65">
        <f t="shared" si="42"/>
        <v>0</v>
      </c>
      <c r="AL21" s="65">
        <f t="shared" si="42"/>
        <v>0</v>
      </c>
      <c r="AM21" s="65">
        <f t="shared" si="42"/>
        <v>0</v>
      </c>
      <c r="AN21" s="65">
        <f t="shared" si="42"/>
        <v>0</v>
      </c>
      <c r="AO21" s="65">
        <f t="shared" si="42"/>
        <v>0</v>
      </c>
      <c r="AP21" s="65">
        <f t="shared" si="42"/>
        <v>0</v>
      </c>
      <c r="AQ21" s="65">
        <f t="shared" si="42"/>
        <v>0</v>
      </c>
      <c r="AR21" s="65">
        <f t="shared" si="42"/>
        <v>0</v>
      </c>
      <c r="AS21" s="65">
        <f t="shared" si="42"/>
        <v>0</v>
      </c>
      <c r="AT21" s="65">
        <f t="shared" si="42"/>
        <v>0</v>
      </c>
      <c r="AU21" s="65">
        <f t="shared" si="42"/>
        <v>0</v>
      </c>
      <c r="AV21" s="65">
        <f t="shared" si="42"/>
        <v>0</v>
      </c>
      <c r="AW21" s="65">
        <f t="shared" si="42"/>
        <v>0</v>
      </c>
      <c r="AX21" s="65">
        <f t="shared" si="42"/>
        <v>0</v>
      </c>
      <c r="AY21" s="65">
        <f t="shared" si="42"/>
        <v>0</v>
      </c>
      <c r="AZ21" s="65">
        <f t="shared" si="42"/>
        <v>0</v>
      </c>
      <c r="BA21" s="65">
        <f t="shared" si="42"/>
        <v>0</v>
      </c>
      <c r="BB21" s="65"/>
      <c r="BC21" s="65"/>
      <c r="BD21" s="65"/>
      <c r="BE21" s="65"/>
      <c r="BF21" s="65"/>
      <c r="BG21" s="65"/>
      <c r="BH21" s="65"/>
      <c r="BI21" s="65" t="s">
        <v>40</v>
      </c>
      <c r="BJ21" s="65">
        <f>_xlfn.STDEV.S(BJ5:BJ18)</f>
        <v>0</v>
      </c>
      <c r="BK21" s="65">
        <f t="shared" ref="BK21:CD21" si="43">_xlfn.STDEV.S(BK5:BK18)</f>
        <v>1.5281246137553166</v>
      </c>
      <c r="BL21" s="65">
        <f t="shared" si="43"/>
        <v>1.2860194997923451</v>
      </c>
      <c r="BM21" s="65">
        <f t="shared" si="43"/>
        <v>1.7743595036946849</v>
      </c>
      <c r="BN21" s="65">
        <f t="shared" si="43"/>
        <v>1.4468609447374663</v>
      </c>
      <c r="BO21" s="65">
        <f t="shared" si="43"/>
        <v>1.4525460784051258</v>
      </c>
      <c r="BP21" s="65">
        <f t="shared" si="43"/>
        <v>1.2860194997923451</v>
      </c>
      <c r="BQ21" s="65">
        <f t="shared" si="43"/>
        <v>1.2860194997923451</v>
      </c>
      <c r="BR21" s="65">
        <f t="shared" si="43"/>
        <v>1.2860194997923451</v>
      </c>
      <c r="BS21" s="65">
        <f t="shared" si="43"/>
        <v>1.0690449676496976</v>
      </c>
      <c r="BT21" s="65">
        <f t="shared" si="43"/>
        <v>1.0690449676496976</v>
      </c>
      <c r="BU21" s="65">
        <f t="shared" si="43"/>
        <v>0</v>
      </c>
      <c r="BV21" s="65">
        <f t="shared" si="43"/>
        <v>0</v>
      </c>
      <c r="BW21" s="65">
        <f t="shared" si="43"/>
        <v>0.2672612419124244</v>
      </c>
      <c r="BX21" s="65">
        <f t="shared" si="43"/>
        <v>0</v>
      </c>
      <c r="BY21" s="65">
        <f t="shared" si="43"/>
        <v>0</v>
      </c>
      <c r="BZ21" s="65">
        <f t="shared" si="43"/>
        <v>0</v>
      </c>
      <c r="CA21" s="65">
        <f t="shared" si="43"/>
        <v>0</v>
      </c>
      <c r="CB21" s="65">
        <f t="shared" si="43"/>
        <v>0</v>
      </c>
      <c r="CC21" s="65">
        <f t="shared" si="43"/>
        <v>0</v>
      </c>
      <c r="CD21" s="65">
        <f t="shared" si="43"/>
        <v>0</v>
      </c>
      <c r="CE21" s="65"/>
      <c r="CF21" s="65"/>
      <c r="CG21" s="65"/>
      <c r="CH21" s="65"/>
      <c r="CI21" s="65"/>
      <c r="CJ21" s="65"/>
      <c r="CK21" s="65"/>
      <c r="CL21" s="65" t="s">
        <v>40</v>
      </c>
      <c r="CM21" s="65">
        <f>_xlfn.STDEV.S(CM5:CM18)</f>
        <v>0</v>
      </c>
      <c r="CN21" s="65">
        <f t="shared" ref="CN21:DG21" si="44">_xlfn.STDEV.S(CN5:CN18)</f>
        <v>0</v>
      </c>
      <c r="CO21" s="65">
        <f t="shared" si="44"/>
        <v>0</v>
      </c>
      <c r="CP21" s="65">
        <f t="shared" si="44"/>
        <v>0</v>
      </c>
      <c r="CQ21" s="65">
        <f t="shared" si="44"/>
        <v>0</v>
      </c>
      <c r="CR21" s="65">
        <f t="shared" si="44"/>
        <v>0</v>
      </c>
      <c r="CS21" s="65">
        <f t="shared" si="44"/>
        <v>0</v>
      </c>
      <c r="CT21" s="65">
        <f t="shared" si="44"/>
        <v>0</v>
      </c>
      <c r="CU21" s="65">
        <f t="shared" si="44"/>
        <v>0</v>
      </c>
      <c r="CV21" s="65">
        <f t="shared" si="44"/>
        <v>0</v>
      </c>
      <c r="CW21" s="65">
        <f t="shared" si="44"/>
        <v>0</v>
      </c>
      <c r="CX21" s="65">
        <f t="shared" si="44"/>
        <v>0</v>
      </c>
      <c r="CY21" s="65">
        <f t="shared" si="44"/>
        <v>0</v>
      </c>
      <c r="CZ21" s="65">
        <f t="shared" si="44"/>
        <v>0</v>
      </c>
      <c r="DA21" s="65">
        <f t="shared" si="44"/>
        <v>0</v>
      </c>
      <c r="DB21" s="65">
        <f t="shared" si="44"/>
        <v>0</v>
      </c>
      <c r="DC21" s="65">
        <f t="shared" si="44"/>
        <v>0</v>
      </c>
      <c r="DD21" s="65">
        <f t="shared" si="44"/>
        <v>0</v>
      </c>
      <c r="DE21" s="65">
        <f t="shared" si="44"/>
        <v>0</v>
      </c>
      <c r="DF21" s="65">
        <f t="shared" si="44"/>
        <v>0</v>
      </c>
      <c r="DG21" s="65">
        <f t="shared" si="44"/>
        <v>0</v>
      </c>
      <c r="DH21" s="65"/>
      <c r="DI21" s="65"/>
      <c r="DJ21" s="65"/>
      <c r="DK21" s="65"/>
      <c r="DL21" s="65"/>
      <c r="DM21" s="65"/>
      <c r="DN21" s="65"/>
      <c r="DO21" s="65" t="s">
        <v>40</v>
      </c>
      <c r="DP21" s="65">
        <f>_xlfn.STDEV.S(DP5:DP18)</f>
        <v>2.4053511772118195</v>
      </c>
      <c r="DQ21" s="65">
        <f t="shared" ref="DQ21:EJ21" si="45">_xlfn.STDEV.S(DQ5:DQ18)</f>
        <v>2.4053511772118195</v>
      </c>
      <c r="DR21" s="65">
        <f t="shared" si="45"/>
        <v>2.1380899352993952</v>
      </c>
      <c r="DS21" s="65">
        <f t="shared" si="45"/>
        <v>2.1380899352993952</v>
      </c>
      <c r="DT21" s="65">
        <f t="shared" si="45"/>
        <v>1.8708286933869707</v>
      </c>
      <c r="DU21" s="65">
        <f t="shared" si="45"/>
        <v>1.8708286933869707</v>
      </c>
      <c r="DV21" s="65">
        <f t="shared" si="45"/>
        <v>1.6035674514745464</v>
      </c>
      <c r="DW21" s="65">
        <f t="shared" si="45"/>
        <v>1.6035674514745464</v>
      </c>
      <c r="DX21" s="65">
        <f t="shared" si="45"/>
        <v>1.3363062095621219</v>
      </c>
      <c r="DY21" s="65">
        <f t="shared" si="45"/>
        <v>1.3363062095621219</v>
      </c>
      <c r="DZ21" s="65">
        <f t="shared" si="45"/>
        <v>1.0690449676496976</v>
      </c>
      <c r="EA21" s="65">
        <f t="shared" si="45"/>
        <v>1.0690449676496976</v>
      </c>
      <c r="EB21" s="65">
        <f t="shared" si="45"/>
        <v>0.80178372573727319</v>
      </c>
      <c r="EC21" s="65">
        <f t="shared" si="45"/>
        <v>0.80178372573727319</v>
      </c>
      <c r="ED21" s="65">
        <f t="shared" si="45"/>
        <v>0</v>
      </c>
      <c r="EE21" s="65">
        <f t="shared" si="45"/>
        <v>0</v>
      </c>
      <c r="EF21" s="65">
        <f t="shared" si="45"/>
        <v>0</v>
      </c>
      <c r="EG21" s="65">
        <f t="shared" si="45"/>
        <v>0</v>
      </c>
      <c r="EH21" s="65">
        <f t="shared" si="45"/>
        <v>0</v>
      </c>
      <c r="EI21" s="65">
        <f t="shared" si="45"/>
        <v>0</v>
      </c>
      <c r="EJ21" s="65">
        <f t="shared" si="45"/>
        <v>1.0690449676496976</v>
      </c>
      <c r="ER21" s="65"/>
      <c r="ES21" s="65"/>
      <c r="ET21" s="65"/>
      <c r="EU21" s="84"/>
      <c r="EV21" s="84"/>
      <c r="EW21" s="84"/>
      <c r="EX21" s="84"/>
      <c r="EY21" s="84"/>
      <c r="FA21" s="15"/>
      <c r="FQ21" s="16"/>
      <c r="FW21" s="66"/>
      <c r="FX21" s="70"/>
      <c r="FY21" s="70"/>
      <c r="FZ21" s="70"/>
      <c r="GA21" s="70"/>
      <c r="GB21" s="66"/>
      <c r="GC21" s="70"/>
      <c r="GD21" s="70"/>
      <c r="GE21" s="70"/>
      <c r="GF21" s="70"/>
      <c r="GG21" s="66"/>
      <c r="GH21" s="70"/>
      <c r="GI21" s="70"/>
      <c r="GJ21" s="70"/>
      <c r="GK21" s="70"/>
    </row>
    <row r="22" spans="3:193" x14ac:dyDescent="0.3">
      <c r="C22" s="65" t="s">
        <v>207</v>
      </c>
      <c r="D22" s="65">
        <f>COUNTIF(D5:D18,"&gt;0")</f>
        <v>1</v>
      </c>
      <c r="E22" s="65">
        <f t="shared" ref="E22:X22" si="46">COUNTIF(E5:E18,"&gt;0")</f>
        <v>1</v>
      </c>
      <c r="F22" s="65">
        <f t="shared" si="46"/>
        <v>2</v>
      </c>
      <c r="G22" s="65">
        <f t="shared" si="46"/>
        <v>1</v>
      </c>
      <c r="H22" s="65">
        <f t="shared" si="46"/>
        <v>1</v>
      </c>
      <c r="I22" s="65">
        <f t="shared" si="46"/>
        <v>1</v>
      </c>
      <c r="J22" s="65">
        <f t="shared" si="46"/>
        <v>1</v>
      </c>
      <c r="K22" s="65">
        <f t="shared" si="46"/>
        <v>1</v>
      </c>
      <c r="L22" s="65">
        <f t="shared" si="46"/>
        <v>2</v>
      </c>
      <c r="M22" s="65">
        <f t="shared" si="46"/>
        <v>3</v>
      </c>
      <c r="N22" s="65">
        <f t="shared" si="46"/>
        <v>3</v>
      </c>
      <c r="O22" s="65">
        <f t="shared" si="46"/>
        <v>2</v>
      </c>
      <c r="P22" s="65">
        <f t="shared" si="46"/>
        <v>2</v>
      </c>
      <c r="Q22" s="65">
        <f t="shared" si="46"/>
        <v>1</v>
      </c>
      <c r="R22" s="65">
        <f t="shared" si="46"/>
        <v>1</v>
      </c>
      <c r="S22" s="65">
        <f t="shared" si="46"/>
        <v>1</v>
      </c>
      <c r="T22" s="65">
        <f t="shared" si="46"/>
        <v>1</v>
      </c>
      <c r="U22" s="65">
        <f t="shared" si="46"/>
        <v>1</v>
      </c>
      <c r="V22" s="65">
        <f t="shared" si="46"/>
        <v>2</v>
      </c>
      <c r="W22" s="65">
        <f t="shared" si="46"/>
        <v>2</v>
      </c>
      <c r="X22" s="65">
        <f t="shared" si="46"/>
        <v>3</v>
      </c>
      <c r="Y22" s="65"/>
      <c r="Z22" s="65"/>
      <c r="AA22" s="65"/>
      <c r="AB22" s="65"/>
      <c r="AC22" s="65"/>
      <c r="AD22" s="65"/>
      <c r="AE22" s="65"/>
      <c r="AF22" s="65" t="s">
        <v>207</v>
      </c>
      <c r="AG22" s="65">
        <f>COUNTIF(AG5:AG18,"&gt;0")</f>
        <v>0</v>
      </c>
      <c r="AH22" s="65">
        <f t="shared" ref="AH22:BA22" si="47">COUNTIF(AH5:AH18,"&gt;0")</f>
        <v>0</v>
      </c>
      <c r="AI22" s="65">
        <f t="shared" si="47"/>
        <v>0</v>
      </c>
      <c r="AJ22" s="65">
        <f t="shared" si="47"/>
        <v>0</v>
      </c>
      <c r="AK22" s="65">
        <f t="shared" si="47"/>
        <v>0</v>
      </c>
      <c r="AL22" s="65">
        <f t="shared" si="47"/>
        <v>0</v>
      </c>
      <c r="AM22" s="65">
        <f t="shared" si="47"/>
        <v>0</v>
      </c>
      <c r="AN22" s="65">
        <f t="shared" si="47"/>
        <v>0</v>
      </c>
      <c r="AO22" s="65">
        <f t="shared" si="47"/>
        <v>0</v>
      </c>
      <c r="AP22" s="65">
        <f t="shared" si="47"/>
        <v>0</v>
      </c>
      <c r="AQ22" s="65">
        <f t="shared" si="47"/>
        <v>0</v>
      </c>
      <c r="AR22" s="65">
        <f t="shared" si="47"/>
        <v>0</v>
      </c>
      <c r="AS22" s="65">
        <f t="shared" si="47"/>
        <v>0</v>
      </c>
      <c r="AT22" s="65">
        <f t="shared" si="47"/>
        <v>0</v>
      </c>
      <c r="AU22" s="65">
        <f t="shared" si="47"/>
        <v>0</v>
      </c>
      <c r="AV22" s="65">
        <f t="shared" si="47"/>
        <v>0</v>
      </c>
      <c r="AW22" s="65">
        <f t="shared" si="47"/>
        <v>0</v>
      </c>
      <c r="AX22" s="65">
        <f t="shared" si="47"/>
        <v>0</v>
      </c>
      <c r="AY22" s="65">
        <f t="shared" si="47"/>
        <v>0</v>
      </c>
      <c r="AZ22" s="65">
        <f t="shared" si="47"/>
        <v>0</v>
      </c>
      <c r="BA22" s="65">
        <f t="shared" si="47"/>
        <v>0</v>
      </c>
      <c r="BB22" s="65"/>
      <c r="BC22" s="65"/>
      <c r="BD22" s="65"/>
      <c r="BE22" s="65"/>
      <c r="BF22" s="65"/>
      <c r="BG22" s="65"/>
      <c r="BH22" s="65"/>
      <c r="BI22" s="65" t="s">
        <v>207</v>
      </c>
      <c r="BJ22" s="65">
        <f>COUNTIF(BJ5:BJ18,"&gt;0")</f>
        <v>0</v>
      </c>
      <c r="BK22" s="65">
        <f t="shared" ref="BK22:CD22" si="48">COUNTIF(BK5:BK18,"&gt;0")</f>
        <v>4</v>
      </c>
      <c r="BL22" s="65">
        <f t="shared" si="48"/>
        <v>2</v>
      </c>
      <c r="BM22" s="65">
        <f t="shared" si="48"/>
        <v>4</v>
      </c>
      <c r="BN22" s="65">
        <f t="shared" si="48"/>
        <v>3</v>
      </c>
      <c r="BO22" s="65">
        <f t="shared" si="48"/>
        <v>2</v>
      </c>
      <c r="BP22" s="65">
        <f t="shared" si="48"/>
        <v>2</v>
      </c>
      <c r="BQ22" s="65">
        <f t="shared" si="48"/>
        <v>2</v>
      </c>
      <c r="BR22" s="65">
        <f t="shared" si="48"/>
        <v>2</v>
      </c>
      <c r="BS22" s="65">
        <f t="shared" si="48"/>
        <v>1</v>
      </c>
      <c r="BT22" s="65">
        <f t="shared" si="48"/>
        <v>1</v>
      </c>
      <c r="BU22" s="65">
        <f t="shared" si="48"/>
        <v>0</v>
      </c>
      <c r="BV22" s="65">
        <f t="shared" si="48"/>
        <v>0</v>
      </c>
      <c r="BW22" s="65">
        <f t="shared" si="48"/>
        <v>1</v>
      </c>
      <c r="BX22" s="65">
        <f t="shared" si="48"/>
        <v>0</v>
      </c>
      <c r="BY22" s="65">
        <f t="shared" si="48"/>
        <v>0</v>
      </c>
      <c r="BZ22" s="65">
        <f t="shared" si="48"/>
        <v>0</v>
      </c>
      <c r="CA22" s="65">
        <f t="shared" si="48"/>
        <v>0</v>
      </c>
      <c r="CB22" s="65">
        <f t="shared" si="48"/>
        <v>0</v>
      </c>
      <c r="CC22" s="65">
        <f t="shared" si="48"/>
        <v>0</v>
      </c>
      <c r="CD22" s="65">
        <f t="shared" si="48"/>
        <v>0</v>
      </c>
      <c r="CE22" s="65"/>
      <c r="CF22" s="65"/>
      <c r="CG22" s="65"/>
      <c r="CH22" s="65"/>
      <c r="CI22" s="65"/>
      <c r="CJ22" s="65"/>
      <c r="CK22" s="65"/>
      <c r="CL22" s="65" t="s">
        <v>207</v>
      </c>
      <c r="CM22" s="65">
        <f>COUNTIF(CM5:CM18,"&gt;0")</f>
        <v>0</v>
      </c>
      <c r="CN22" s="65">
        <f t="shared" ref="CN22:DG22" si="49">COUNTIF(CN5:CN18,"&gt;0")</f>
        <v>0</v>
      </c>
      <c r="CO22" s="65">
        <f t="shared" si="49"/>
        <v>0</v>
      </c>
      <c r="CP22" s="65">
        <f t="shared" si="49"/>
        <v>0</v>
      </c>
      <c r="CQ22" s="65">
        <f t="shared" si="49"/>
        <v>0</v>
      </c>
      <c r="CR22" s="65">
        <f t="shared" si="49"/>
        <v>0</v>
      </c>
      <c r="CS22" s="65">
        <f t="shared" si="49"/>
        <v>0</v>
      </c>
      <c r="CT22" s="65">
        <f t="shared" si="49"/>
        <v>0</v>
      </c>
      <c r="CU22" s="65">
        <f t="shared" si="49"/>
        <v>0</v>
      </c>
      <c r="CV22" s="65">
        <f t="shared" si="49"/>
        <v>0</v>
      </c>
      <c r="CW22" s="65">
        <f t="shared" si="49"/>
        <v>0</v>
      </c>
      <c r="CX22" s="65">
        <f t="shared" si="49"/>
        <v>0</v>
      </c>
      <c r="CY22" s="65">
        <f t="shared" si="49"/>
        <v>0</v>
      </c>
      <c r="CZ22" s="65">
        <f t="shared" si="49"/>
        <v>0</v>
      </c>
      <c r="DA22" s="65">
        <f t="shared" si="49"/>
        <v>0</v>
      </c>
      <c r="DB22" s="65">
        <f t="shared" si="49"/>
        <v>0</v>
      </c>
      <c r="DC22" s="65">
        <f t="shared" si="49"/>
        <v>0</v>
      </c>
      <c r="DD22" s="65">
        <f t="shared" si="49"/>
        <v>0</v>
      </c>
      <c r="DE22" s="65">
        <f t="shared" si="49"/>
        <v>0</v>
      </c>
      <c r="DF22" s="65">
        <f t="shared" si="49"/>
        <v>0</v>
      </c>
      <c r="DG22" s="65">
        <f t="shared" si="49"/>
        <v>0</v>
      </c>
      <c r="DH22" s="65"/>
      <c r="DI22" s="65"/>
      <c r="DJ22" s="65"/>
      <c r="DK22" s="65"/>
      <c r="DL22" s="65"/>
      <c r="DM22" s="65"/>
      <c r="DN22" s="65"/>
      <c r="DO22" s="65" t="s">
        <v>207</v>
      </c>
      <c r="DP22" s="65">
        <f>COUNTIF(DP5:DP18,"&gt;0")</f>
        <v>1</v>
      </c>
      <c r="DQ22" s="65">
        <f t="shared" ref="DQ22:EJ22" si="50">COUNTIF(DQ5:DQ18,"&gt;0")</f>
        <v>1</v>
      </c>
      <c r="DR22" s="65">
        <f t="shared" si="50"/>
        <v>1</v>
      </c>
      <c r="DS22" s="65">
        <f t="shared" si="50"/>
        <v>1</v>
      </c>
      <c r="DT22" s="65">
        <f t="shared" si="50"/>
        <v>1</v>
      </c>
      <c r="DU22" s="65">
        <f t="shared" si="50"/>
        <v>1</v>
      </c>
      <c r="DV22" s="65">
        <f t="shared" si="50"/>
        <v>1</v>
      </c>
      <c r="DW22" s="65">
        <f t="shared" si="50"/>
        <v>1</v>
      </c>
      <c r="DX22" s="65">
        <f t="shared" si="50"/>
        <v>1</v>
      </c>
      <c r="DY22" s="65">
        <f t="shared" si="50"/>
        <v>1</v>
      </c>
      <c r="DZ22" s="65">
        <f t="shared" si="50"/>
        <v>1</v>
      </c>
      <c r="EA22" s="65">
        <f t="shared" si="50"/>
        <v>1</v>
      </c>
      <c r="EB22" s="65">
        <f t="shared" si="50"/>
        <v>1</v>
      </c>
      <c r="EC22" s="65">
        <f t="shared" si="50"/>
        <v>1</v>
      </c>
      <c r="ED22" s="65">
        <f t="shared" si="50"/>
        <v>0</v>
      </c>
      <c r="EE22" s="65">
        <f t="shared" si="50"/>
        <v>0</v>
      </c>
      <c r="EF22" s="65">
        <f t="shared" si="50"/>
        <v>0</v>
      </c>
      <c r="EG22" s="65">
        <f t="shared" si="50"/>
        <v>0</v>
      </c>
      <c r="EH22" s="65">
        <f t="shared" si="50"/>
        <v>0</v>
      </c>
      <c r="EI22" s="65">
        <f t="shared" si="50"/>
        <v>0</v>
      </c>
      <c r="EJ22" s="65">
        <f t="shared" si="50"/>
        <v>1</v>
      </c>
      <c r="ER22" s="65"/>
      <c r="ES22" s="65"/>
      <c r="ET22" s="65"/>
      <c r="EU22" s="84"/>
      <c r="EV22" s="84"/>
      <c r="EW22" s="84"/>
      <c r="EX22" s="84"/>
      <c r="EY22" s="84"/>
      <c r="FA22" s="15"/>
      <c r="FQ22" s="16"/>
      <c r="FW22" s="66"/>
      <c r="FX22" s="70"/>
      <c r="FY22" s="70"/>
      <c r="FZ22" s="70"/>
      <c r="GA22" s="70"/>
      <c r="GB22" s="66"/>
      <c r="GC22" s="70"/>
      <c r="GD22" s="70"/>
      <c r="GE22" s="70"/>
      <c r="GF22" s="70"/>
      <c r="GG22" s="66"/>
      <c r="GH22" s="70"/>
      <c r="GI22" s="70"/>
      <c r="GJ22" s="70"/>
      <c r="GK22" s="70"/>
    </row>
    <row r="23" spans="3:193" x14ac:dyDescent="0.3">
      <c r="D23" t="s">
        <v>53</v>
      </c>
      <c r="AG23" t="s">
        <v>41</v>
      </c>
      <c r="BJ23" t="s">
        <v>83</v>
      </c>
      <c r="CF23" s="25"/>
      <c r="CG23" s="25"/>
      <c r="CH23" s="25"/>
      <c r="CI23" s="25"/>
      <c r="CM23" t="s">
        <v>88</v>
      </c>
      <c r="DP23" t="s">
        <v>93</v>
      </c>
      <c r="ER23" s="65">
        <f>_xlfn.STDEV.S(ER5:ER18)</f>
        <v>4.1589764591230542</v>
      </c>
      <c r="ES23" s="65" t="s">
        <v>40</v>
      </c>
      <c r="ET23" s="65"/>
      <c r="EU23" s="84">
        <f>_xlfn.STDEV.S(EU5:EU18)</f>
        <v>454.87409198638647</v>
      </c>
      <c r="EV23" s="84">
        <f>_xlfn.STDEV.S(EV5:EV18)</f>
        <v>84.817191912701546</v>
      </c>
      <c r="EW23" s="84">
        <f>_xlfn.STDEV.S(EW5:EW18)</f>
        <v>136.04954252763227</v>
      </c>
      <c r="EX23" s="84">
        <f>_xlfn.STDEV.S(EX5:EX18)</f>
        <v>86.790292919513448</v>
      </c>
      <c r="EY23" s="84">
        <f>_xlfn.STDEV.S(EY5:EY18)</f>
        <v>37.716408531665266</v>
      </c>
      <c r="FA23" s="15"/>
      <c r="FQ23" s="16"/>
      <c r="FS23" s="70">
        <v>3</v>
      </c>
      <c r="FT23" s="70">
        <v>3.3551583494344221</v>
      </c>
      <c r="FU23" s="70">
        <v>0</v>
      </c>
      <c r="FV23" s="70" t="s">
        <v>190</v>
      </c>
      <c r="FW23" s="66"/>
      <c r="FX23" s="70">
        <v>3</v>
      </c>
      <c r="FY23" s="70">
        <v>3.3551583494344221</v>
      </c>
      <c r="FZ23" s="70">
        <v>0</v>
      </c>
      <c r="GA23" s="70" t="s">
        <v>190</v>
      </c>
      <c r="GB23" s="66"/>
      <c r="GC23" s="70">
        <v>3</v>
      </c>
      <c r="GD23" s="70">
        <v>3.3551583494344221</v>
      </c>
      <c r="GE23" s="70">
        <v>0</v>
      </c>
      <c r="GF23" s="70" t="s">
        <v>190</v>
      </c>
      <c r="GG23" s="66"/>
      <c r="GH23" s="70">
        <v>3</v>
      </c>
      <c r="GI23" s="70">
        <v>3.3551583494344221</v>
      </c>
      <c r="GJ23" s="70">
        <v>0</v>
      </c>
      <c r="GK23" s="70" t="s">
        <v>190</v>
      </c>
    </row>
    <row r="24" spans="3:193" x14ac:dyDescent="0.3">
      <c r="C24" t="s">
        <v>0</v>
      </c>
      <c r="D24" s="1" t="s">
        <v>16</v>
      </c>
      <c r="E24" s="2" t="s">
        <v>17</v>
      </c>
      <c r="F24" s="2" t="s">
        <v>18</v>
      </c>
      <c r="G24" s="2" t="s">
        <v>19</v>
      </c>
      <c r="H24" s="2" t="s">
        <v>20</v>
      </c>
      <c r="I24" s="1" t="s">
        <v>21</v>
      </c>
      <c r="J24" s="2" t="s">
        <v>22</v>
      </c>
      <c r="K24" s="2" t="s">
        <v>23</v>
      </c>
      <c r="L24" s="1" t="s">
        <v>24</v>
      </c>
      <c r="M24" s="2" t="s">
        <v>25</v>
      </c>
      <c r="N24" s="2" t="s">
        <v>26</v>
      </c>
      <c r="O24" s="1" t="s">
        <v>27</v>
      </c>
      <c r="P24" s="2" t="s">
        <v>28</v>
      </c>
      <c r="Q24" s="2" t="s">
        <v>29</v>
      </c>
      <c r="R24" s="1" t="s">
        <v>30</v>
      </c>
      <c r="S24" s="2" t="s">
        <v>31</v>
      </c>
      <c r="T24" s="2" t="s">
        <v>32</v>
      </c>
      <c r="U24" s="1" t="s">
        <v>33</v>
      </c>
      <c r="V24" s="2" t="s">
        <v>34</v>
      </c>
      <c r="W24" s="1" t="s">
        <v>35</v>
      </c>
      <c r="X24" s="2" t="s">
        <v>36</v>
      </c>
      <c r="Y24" s="3" t="s">
        <v>37</v>
      </c>
      <c r="Z24" s="64" t="s">
        <v>124</v>
      </c>
      <c r="AA24" s="64" t="s">
        <v>125</v>
      </c>
      <c r="AB24" s="64" t="s">
        <v>126</v>
      </c>
      <c r="AC24" s="64" t="s">
        <v>127</v>
      </c>
      <c r="AF24" t="s">
        <v>0</v>
      </c>
      <c r="AG24" s="1" t="s">
        <v>16</v>
      </c>
      <c r="AH24" s="2" t="s">
        <v>17</v>
      </c>
      <c r="AI24" s="2" t="s">
        <v>18</v>
      </c>
      <c r="AJ24" s="2" t="s">
        <v>19</v>
      </c>
      <c r="AK24" s="2" t="s">
        <v>20</v>
      </c>
      <c r="AL24" s="1" t="s">
        <v>21</v>
      </c>
      <c r="AM24" s="2" t="s">
        <v>22</v>
      </c>
      <c r="AN24" s="2" t="s">
        <v>23</v>
      </c>
      <c r="AO24" s="1" t="s">
        <v>24</v>
      </c>
      <c r="AP24" s="2" t="s">
        <v>25</v>
      </c>
      <c r="AQ24" s="2" t="s">
        <v>26</v>
      </c>
      <c r="AR24" s="1" t="s">
        <v>27</v>
      </c>
      <c r="AS24" s="2" t="s">
        <v>28</v>
      </c>
      <c r="AT24" s="2" t="s">
        <v>29</v>
      </c>
      <c r="AU24" s="1" t="s">
        <v>30</v>
      </c>
      <c r="AV24" s="2" t="s">
        <v>31</v>
      </c>
      <c r="AW24" s="2" t="s">
        <v>32</v>
      </c>
      <c r="AX24" s="1" t="s">
        <v>33</v>
      </c>
      <c r="AY24" s="2" t="s">
        <v>34</v>
      </c>
      <c r="AZ24" s="1" t="s">
        <v>35</v>
      </c>
      <c r="BA24" s="2" t="s">
        <v>36</v>
      </c>
      <c r="BB24" s="3" t="s">
        <v>37</v>
      </c>
      <c r="BI24" t="s">
        <v>0</v>
      </c>
      <c r="BJ24" s="1" t="s">
        <v>16</v>
      </c>
      <c r="BK24" s="2" t="s">
        <v>17</v>
      </c>
      <c r="BL24" s="2" t="s">
        <v>18</v>
      </c>
      <c r="BM24" s="2" t="s">
        <v>19</v>
      </c>
      <c r="BN24" s="2" t="s">
        <v>20</v>
      </c>
      <c r="BO24" s="1" t="s">
        <v>21</v>
      </c>
      <c r="BP24" s="2" t="s">
        <v>22</v>
      </c>
      <c r="BQ24" s="2" t="s">
        <v>23</v>
      </c>
      <c r="BR24" s="1" t="s">
        <v>24</v>
      </c>
      <c r="BS24" s="2" t="s">
        <v>25</v>
      </c>
      <c r="BT24" s="2" t="s">
        <v>26</v>
      </c>
      <c r="BU24" s="1" t="s">
        <v>27</v>
      </c>
      <c r="BV24" s="2" t="s">
        <v>28</v>
      </c>
      <c r="BW24" s="2" t="s">
        <v>29</v>
      </c>
      <c r="BX24" s="1" t="s">
        <v>30</v>
      </c>
      <c r="BY24" s="2" t="s">
        <v>31</v>
      </c>
      <c r="BZ24" s="2" t="s">
        <v>32</v>
      </c>
      <c r="CA24" s="1" t="s">
        <v>33</v>
      </c>
      <c r="CB24" s="2" t="s">
        <v>34</v>
      </c>
      <c r="CC24" s="1" t="s">
        <v>35</v>
      </c>
      <c r="CD24" s="2" t="s">
        <v>36</v>
      </c>
      <c r="CE24" s="3" t="s">
        <v>37</v>
      </c>
      <c r="CF24" s="25"/>
      <c r="CG24" s="25"/>
      <c r="CH24" s="25"/>
      <c r="CI24" s="25"/>
      <c r="CL24" t="s">
        <v>0</v>
      </c>
      <c r="CM24" s="1" t="s">
        <v>16</v>
      </c>
      <c r="CN24" s="2" t="s">
        <v>17</v>
      </c>
      <c r="CO24" s="2" t="s">
        <v>18</v>
      </c>
      <c r="CP24" s="2" t="s">
        <v>19</v>
      </c>
      <c r="CQ24" s="2" t="s">
        <v>20</v>
      </c>
      <c r="CR24" s="1" t="s">
        <v>21</v>
      </c>
      <c r="CS24" s="2" t="s">
        <v>22</v>
      </c>
      <c r="CT24" s="2" t="s">
        <v>23</v>
      </c>
      <c r="CU24" s="1" t="s">
        <v>24</v>
      </c>
      <c r="CV24" s="2" t="s">
        <v>25</v>
      </c>
      <c r="CW24" s="2" t="s">
        <v>26</v>
      </c>
      <c r="CX24" s="1" t="s">
        <v>27</v>
      </c>
      <c r="CY24" s="2" t="s">
        <v>28</v>
      </c>
      <c r="CZ24" s="2" t="s">
        <v>29</v>
      </c>
      <c r="DA24" s="1" t="s">
        <v>30</v>
      </c>
      <c r="DB24" s="2" t="s">
        <v>31</v>
      </c>
      <c r="DC24" s="2" t="s">
        <v>32</v>
      </c>
      <c r="DD24" s="1" t="s">
        <v>33</v>
      </c>
      <c r="DE24" s="2" t="s">
        <v>34</v>
      </c>
      <c r="DF24" s="1" t="s">
        <v>35</v>
      </c>
      <c r="DG24" s="2" t="s">
        <v>36</v>
      </c>
      <c r="DH24" s="3" t="s">
        <v>37</v>
      </c>
      <c r="DO24" t="s">
        <v>0</v>
      </c>
      <c r="DP24" s="1" t="s">
        <v>16</v>
      </c>
      <c r="DQ24" s="2" t="s">
        <v>17</v>
      </c>
      <c r="DR24" s="2" t="s">
        <v>18</v>
      </c>
      <c r="DS24" s="2" t="s">
        <v>19</v>
      </c>
      <c r="DT24" s="2" t="s">
        <v>20</v>
      </c>
      <c r="DU24" s="1" t="s">
        <v>21</v>
      </c>
      <c r="DV24" s="2" t="s">
        <v>22</v>
      </c>
      <c r="DW24" s="2" t="s">
        <v>23</v>
      </c>
      <c r="DX24" s="1" t="s">
        <v>24</v>
      </c>
      <c r="DY24" s="2" t="s">
        <v>25</v>
      </c>
      <c r="DZ24" s="2" t="s">
        <v>26</v>
      </c>
      <c r="EA24" s="1" t="s">
        <v>27</v>
      </c>
      <c r="EB24" s="2" t="s">
        <v>28</v>
      </c>
      <c r="EC24" s="2" t="s">
        <v>29</v>
      </c>
      <c r="ED24" s="1" t="s">
        <v>30</v>
      </c>
      <c r="EE24" s="2" t="s">
        <v>31</v>
      </c>
      <c r="EF24" s="2" t="s">
        <v>32</v>
      </c>
      <c r="EG24" s="1" t="s">
        <v>33</v>
      </c>
      <c r="EH24" s="2" t="s">
        <v>34</v>
      </c>
      <c r="EI24" s="1" t="s">
        <v>35</v>
      </c>
      <c r="EJ24" s="2" t="s">
        <v>36</v>
      </c>
      <c r="EK24" s="3" t="s">
        <v>37</v>
      </c>
      <c r="FA24" s="15"/>
      <c r="FQ24" s="16"/>
      <c r="FS24" s="70">
        <v>3</v>
      </c>
      <c r="FT24" s="70">
        <v>2.9657560351745915</v>
      </c>
      <c r="FU24" s="70">
        <v>60</v>
      </c>
      <c r="FV24" s="70" t="s">
        <v>190</v>
      </c>
      <c r="FW24" s="66"/>
      <c r="FX24" s="70">
        <v>3</v>
      </c>
      <c r="FY24" s="70">
        <v>2.9657560351745915</v>
      </c>
      <c r="FZ24" s="70">
        <v>0</v>
      </c>
      <c r="GA24" s="70" t="s">
        <v>190</v>
      </c>
      <c r="GB24" s="66"/>
      <c r="GC24" s="70">
        <v>3</v>
      </c>
      <c r="GD24" s="70">
        <v>2.9657560351745915</v>
      </c>
      <c r="GE24" s="70">
        <v>0</v>
      </c>
      <c r="GF24" s="70" t="s">
        <v>190</v>
      </c>
      <c r="GG24" s="66"/>
      <c r="GH24" s="70">
        <v>3</v>
      </c>
      <c r="GI24" s="70">
        <v>2.9657560351745915</v>
      </c>
      <c r="GJ24" s="70">
        <v>60</v>
      </c>
      <c r="GK24" s="70" t="s">
        <v>190</v>
      </c>
    </row>
    <row r="25" spans="3:193" ht="15" thickBot="1" x14ac:dyDescent="0.35">
      <c r="C25" t="s">
        <v>1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  <c r="I25" s="54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6">
        <v>0</v>
      </c>
      <c r="Z25">
        <f t="shared" si="1"/>
        <v>6</v>
      </c>
      <c r="AA25">
        <f t="shared" si="30"/>
        <v>1</v>
      </c>
      <c r="AB25">
        <f t="shared" si="2"/>
        <v>1</v>
      </c>
      <c r="AC25">
        <f t="shared" ref="AC25:AC38" si="51">((Z25*AA25*AB25)*100)/2200</f>
        <v>0.27272727272727271</v>
      </c>
      <c r="AD25" s="80">
        <f t="shared" si="3"/>
        <v>45</v>
      </c>
      <c r="AF25" t="s">
        <v>1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6">
        <v>0</v>
      </c>
      <c r="BC25">
        <f t="shared" si="4"/>
        <v>0</v>
      </c>
      <c r="BD25">
        <f t="shared" si="5"/>
        <v>0</v>
      </c>
      <c r="BE25">
        <f t="shared" si="6"/>
        <v>0</v>
      </c>
      <c r="BF25">
        <f t="shared" si="7"/>
        <v>0</v>
      </c>
      <c r="BG25" s="80">
        <f t="shared" si="8"/>
        <v>0</v>
      </c>
      <c r="BI25" t="s">
        <v>1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6">
        <v>0</v>
      </c>
      <c r="CF25" s="25">
        <f t="shared" si="9"/>
        <v>0</v>
      </c>
      <c r="CG25" s="25">
        <f t="shared" si="10"/>
        <v>0</v>
      </c>
      <c r="CH25" s="25">
        <f t="shared" si="11"/>
        <v>0</v>
      </c>
      <c r="CI25" s="25">
        <f t="shared" si="12"/>
        <v>0</v>
      </c>
      <c r="CJ25" s="80">
        <f t="shared" si="13"/>
        <v>0</v>
      </c>
      <c r="CL25" t="s">
        <v>1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6">
        <v>0</v>
      </c>
      <c r="DI25">
        <f t="shared" si="14"/>
        <v>0</v>
      </c>
      <c r="DJ25">
        <f t="shared" si="15"/>
        <v>0</v>
      </c>
      <c r="DK25">
        <f t="shared" si="16"/>
        <v>0</v>
      </c>
      <c r="DL25">
        <f t="shared" si="17"/>
        <v>0</v>
      </c>
      <c r="DM25" s="80">
        <f t="shared" si="18"/>
        <v>0</v>
      </c>
      <c r="DO25" t="s">
        <v>1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6">
        <v>0</v>
      </c>
      <c r="EL25">
        <f t="shared" si="19"/>
        <v>0</v>
      </c>
      <c r="EM25">
        <f t="shared" si="20"/>
        <v>0</v>
      </c>
      <c r="EN25">
        <f t="shared" si="21"/>
        <v>0</v>
      </c>
      <c r="EO25">
        <f t="shared" si="22"/>
        <v>0</v>
      </c>
      <c r="EP25" s="80">
        <f t="shared" si="23"/>
        <v>0</v>
      </c>
      <c r="ER25">
        <f t="shared" si="24"/>
        <v>5.4545454545454543E-2</v>
      </c>
      <c r="FA25" s="17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9"/>
      <c r="FS25" s="70">
        <v>3</v>
      </c>
      <c r="FT25" s="70">
        <v>3.4023840900651945</v>
      </c>
      <c r="FU25" s="70">
        <v>30</v>
      </c>
      <c r="FV25" s="70" t="s">
        <v>190</v>
      </c>
      <c r="FW25" s="66"/>
      <c r="FX25" s="70">
        <v>3</v>
      </c>
      <c r="FY25" s="70">
        <v>3.4023840900651945</v>
      </c>
      <c r="FZ25" s="70">
        <v>0</v>
      </c>
      <c r="GA25" s="70" t="s">
        <v>190</v>
      </c>
      <c r="GB25" s="66"/>
      <c r="GC25" s="70">
        <v>3</v>
      </c>
      <c r="GD25" s="70">
        <v>3.4023840900651945</v>
      </c>
      <c r="GE25" s="70">
        <v>0</v>
      </c>
      <c r="GF25" s="70" t="s">
        <v>190</v>
      </c>
      <c r="GG25" s="66"/>
      <c r="GH25" s="70">
        <v>3</v>
      </c>
      <c r="GI25" s="70">
        <v>3.4023840900651945</v>
      </c>
      <c r="GJ25" s="70">
        <v>30</v>
      </c>
      <c r="GK25" s="70" t="s">
        <v>190</v>
      </c>
    </row>
    <row r="26" spans="3:193" ht="15" thickBot="1" x14ac:dyDescent="0.35">
      <c r="C26" t="s">
        <v>2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6">
        <v>0</v>
      </c>
      <c r="Z26">
        <f t="shared" si="1"/>
        <v>0</v>
      </c>
      <c r="AA26">
        <f t="shared" si="30"/>
        <v>0</v>
      </c>
      <c r="AB26">
        <f t="shared" si="2"/>
        <v>0</v>
      </c>
      <c r="AC26">
        <f t="shared" si="51"/>
        <v>0</v>
      </c>
      <c r="AD26" s="80">
        <f t="shared" si="3"/>
        <v>0</v>
      </c>
      <c r="AF26" t="s">
        <v>2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6">
        <v>0</v>
      </c>
      <c r="BC26">
        <f t="shared" si="4"/>
        <v>0</v>
      </c>
      <c r="BD26">
        <f t="shared" si="5"/>
        <v>0</v>
      </c>
      <c r="BE26">
        <f t="shared" si="6"/>
        <v>0</v>
      </c>
      <c r="BF26">
        <f t="shared" si="7"/>
        <v>0</v>
      </c>
      <c r="BG26" s="80">
        <f t="shared" si="8"/>
        <v>0</v>
      </c>
      <c r="BI26" t="s">
        <v>2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6">
        <v>0</v>
      </c>
      <c r="CF26" s="25">
        <f t="shared" si="9"/>
        <v>0</v>
      </c>
      <c r="CG26" s="25">
        <f t="shared" si="10"/>
        <v>0</v>
      </c>
      <c r="CH26" s="25">
        <f t="shared" si="11"/>
        <v>0</v>
      </c>
      <c r="CI26" s="25">
        <f t="shared" si="12"/>
        <v>0</v>
      </c>
      <c r="CJ26" s="80">
        <f t="shared" si="13"/>
        <v>0</v>
      </c>
      <c r="CL26" t="s">
        <v>2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6">
        <v>0</v>
      </c>
      <c r="DI26">
        <f t="shared" si="14"/>
        <v>0</v>
      </c>
      <c r="DJ26">
        <f t="shared" si="15"/>
        <v>0</v>
      </c>
      <c r="DK26">
        <f t="shared" si="16"/>
        <v>0</v>
      </c>
      <c r="DL26">
        <f t="shared" si="17"/>
        <v>0</v>
      </c>
      <c r="DM26" s="80">
        <f t="shared" si="18"/>
        <v>0</v>
      </c>
      <c r="DO26" t="s">
        <v>2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6">
        <v>0</v>
      </c>
      <c r="EL26">
        <f t="shared" si="19"/>
        <v>0</v>
      </c>
      <c r="EM26">
        <f t="shared" si="20"/>
        <v>0</v>
      </c>
      <c r="EN26">
        <f t="shared" si="21"/>
        <v>0</v>
      </c>
      <c r="EO26">
        <f t="shared" si="22"/>
        <v>0</v>
      </c>
      <c r="EP26" s="80">
        <f t="shared" si="23"/>
        <v>0</v>
      </c>
      <c r="ER26">
        <f t="shared" si="24"/>
        <v>0</v>
      </c>
      <c r="EU26" s="246" t="s">
        <v>194</v>
      </c>
      <c r="EV26" s="246"/>
      <c r="EW26" s="246"/>
      <c r="EX26" s="246"/>
      <c r="EY26" s="246"/>
      <c r="FS26" s="70">
        <v>3</v>
      </c>
      <c r="FT26" s="70">
        <v>3.8688144147998034</v>
      </c>
      <c r="FU26" s="70">
        <v>0</v>
      </c>
      <c r="FV26" s="70" t="s">
        <v>190</v>
      </c>
      <c r="FW26" s="66"/>
      <c r="FX26" s="70">
        <v>3</v>
      </c>
      <c r="FY26" s="70">
        <v>3.8688144147998034</v>
      </c>
      <c r="FZ26" s="70">
        <v>0</v>
      </c>
      <c r="GA26" s="70" t="s">
        <v>190</v>
      </c>
      <c r="GB26" s="66"/>
      <c r="GC26" s="70">
        <v>3</v>
      </c>
      <c r="GD26" s="70">
        <v>3.8688144147998034</v>
      </c>
      <c r="GE26" s="70">
        <v>0</v>
      </c>
      <c r="GF26" s="70" t="s">
        <v>190</v>
      </c>
      <c r="GG26" s="66"/>
      <c r="GH26" s="70">
        <v>3</v>
      </c>
      <c r="GI26" s="70">
        <v>3.8688144147998034</v>
      </c>
      <c r="GJ26" s="70">
        <v>0</v>
      </c>
      <c r="GK26" s="70" t="s">
        <v>190</v>
      </c>
    </row>
    <row r="27" spans="3:193" x14ac:dyDescent="0.3">
      <c r="C27" t="s">
        <v>3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6">
        <v>0</v>
      </c>
      <c r="Z27">
        <f t="shared" si="1"/>
        <v>0</v>
      </c>
      <c r="AA27">
        <f t="shared" si="30"/>
        <v>0</v>
      </c>
      <c r="AB27">
        <f t="shared" si="2"/>
        <v>0</v>
      </c>
      <c r="AC27">
        <f t="shared" si="51"/>
        <v>0</v>
      </c>
      <c r="AD27" s="80">
        <f t="shared" si="3"/>
        <v>0</v>
      </c>
      <c r="AF27" t="s">
        <v>3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6">
        <v>0</v>
      </c>
      <c r="BC27">
        <f t="shared" si="4"/>
        <v>0</v>
      </c>
      <c r="BD27">
        <f t="shared" si="5"/>
        <v>0</v>
      </c>
      <c r="BE27">
        <f t="shared" si="6"/>
        <v>0</v>
      </c>
      <c r="BF27">
        <f t="shared" si="7"/>
        <v>0</v>
      </c>
      <c r="BG27" s="80">
        <f t="shared" si="8"/>
        <v>0</v>
      </c>
      <c r="BI27" t="s">
        <v>3</v>
      </c>
      <c r="BJ27" s="5">
        <v>0</v>
      </c>
      <c r="BK27" s="5">
        <v>0</v>
      </c>
      <c r="BL27" s="5">
        <v>0</v>
      </c>
      <c r="BM27" s="54">
        <v>3</v>
      </c>
      <c r="BN27" s="5">
        <v>0</v>
      </c>
      <c r="BO27" s="54">
        <v>3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6">
        <v>0</v>
      </c>
      <c r="CF27" s="25">
        <f t="shared" si="9"/>
        <v>2</v>
      </c>
      <c r="CG27" s="25">
        <f t="shared" si="10"/>
        <v>3</v>
      </c>
      <c r="CH27" s="25">
        <f t="shared" si="11"/>
        <v>3</v>
      </c>
      <c r="CI27" s="25">
        <f t="shared" si="12"/>
        <v>0.81818181818181823</v>
      </c>
      <c r="CJ27" s="80">
        <f t="shared" si="13"/>
        <v>60</v>
      </c>
      <c r="CL27" t="s">
        <v>3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f t="shared" si="14"/>
        <v>0</v>
      </c>
      <c r="DJ27">
        <f t="shared" si="15"/>
        <v>0</v>
      </c>
      <c r="DK27">
        <f t="shared" si="16"/>
        <v>0</v>
      </c>
      <c r="DL27">
        <f t="shared" si="17"/>
        <v>0</v>
      </c>
      <c r="DM27" s="80">
        <f t="shared" si="18"/>
        <v>0</v>
      </c>
      <c r="DO27" t="s">
        <v>3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6">
        <v>0</v>
      </c>
      <c r="EL27">
        <f t="shared" si="19"/>
        <v>0</v>
      </c>
      <c r="EM27">
        <f t="shared" si="20"/>
        <v>0</v>
      </c>
      <c r="EN27">
        <f t="shared" si="21"/>
        <v>0</v>
      </c>
      <c r="EO27">
        <f t="shared" si="22"/>
        <v>0</v>
      </c>
      <c r="EP27" s="80">
        <f t="shared" si="23"/>
        <v>0</v>
      </c>
      <c r="ER27">
        <f t="shared" si="24"/>
        <v>0.16363636363636364</v>
      </c>
      <c r="EU27" s="81" t="s">
        <v>188</v>
      </c>
      <c r="EV27" s="81" t="s">
        <v>190</v>
      </c>
      <c r="EW27" s="81" t="s">
        <v>192</v>
      </c>
      <c r="EX27" s="81" t="s">
        <v>191</v>
      </c>
      <c r="EY27" s="81" t="s">
        <v>49</v>
      </c>
      <c r="FA27" s="85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7"/>
      <c r="FS27" s="70">
        <v>3</v>
      </c>
      <c r="FT27" s="70">
        <v>3.166327075817819</v>
      </c>
      <c r="FU27" s="70">
        <v>0</v>
      </c>
      <c r="FV27" s="70" t="s">
        <v>190</v>
      </c>
      <c r="FW27" s="66"/>
      <c r="FX27" s="70">
        <v>3</v>
      </c>
      <c r="FY27" s="70">
        <v>3.166327075817819</v>
      </c>
      <c r="FZ27" s="70">
        <v>120</v>
      </c>
      <c r="GA27" s="70" t="s">
        <v>190</v>
      </c>
      <c r="GB27" s="66"/>
      <c r="GC27" s="70">
        <v>3</v>
      </c>
      <c r="GD27" s="70">
        <v>3.166327075817819</v>
      </c>
      <c r="GE27" s="70">
        <v>0</v>
      </c>
      <c r="GF27" s="70" t="s">
        <v>190</v>
      </c>
      <c r="GG27" s="66"/>
      <c r="GH27" s="70">
        <v>3</v>
      </c>
      <c r="GI27" s="70">
        <v>3.166327075817819</v>
      </c>
      <c r="GJ27" s="70">
        <v>120</v>
      </c>
      <c r="GK27" s="70" t="s">
        <v>190</v>
      </c>
    </row>
    <row r="28" spans="3:193" x14ac:dyDescent="0.3">
      <c r="C28" t="s">
        <v>4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>
        <f t="shared" si="1"/>
        <v>0</v>
      </c>
      <c r="AA28">
        <f t="shared" si="30"/>
        <v>0</v>
      </c>
      <c r="AB28">
        <f t="shared" si="2"/>
        <v>0</v>
      </c>
      <c r="AC28">
        <f t="shared" si="51"/>
        <v>0</v>
      </c>
      <c r="AD28" s="80">
        <f t="shared" si="3"/>
        <v>0</v>
      </c>
      <c r="AF28" t="s">
        <v>4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6">
        <v>0</v>
      </c>
      <c r="BC28">
        <f t="shared" si="4"/>
        <v>0</v>
      </c>
      <c r="BD28">
        <f t="shared" si="5"/>
        <v>0</v>
      </c>
      <c r="BE28">
        <f t="shared" si="6"/>
        <v>0</v>
      </c>
      <c r="BF28">
        <f t="shared" si="7"/>
        <v>0</v>
      </c>
      <c r="BG28" s="80">
        <f t="shared" si="8"/>
        <v>0</v>
      </c>
      <c r="BI28" t="s">
        <v>4</v>
      </c>
      <c r="BJ28" s="5">
        <v>0</v>
      </c>
      <c r="BK28" s="5">
        <v>0</v>
      </c>
      <c r="BL28" s="5">
        <v>0</v>
      </c>
      <c r="BM28" s="54">
        <v>3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6">
        <v>0</v>
      </c>
      <c r="CF28" s="25">
        <f t="shared" si="9"/>
        <v>1</v>
      </c>
      <c r="CG28" s="25">
        <f t="shared" si="10"/>
        <v>3</v>
      </c>
      <c r="CH28" s="25">
        <f t="shared" si="11"/>
        <v>3</v>
      </c>
      <c r="CI28" s="25">
        <f t="shared" si="12"/>
        <v>0.40909090909090912</v>
      </c>
      <c r="CJ28" s="80">
        <f t="shared" si="13"/>
        <v>30</v>
      </c>
      <c r="CL28" t="s">
        <v>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 s="25">
        <v>0</v>
      </c>
      <c r="DI28">
        <f t="shared" si="14"/>
        <v>0</v>
      </c>
      <c r="DJ28">
        <f t="shared" si="15"/>
        <v>0</v>
      </c>
      <c r="DK28">
        <f t="shared" si="16"/>
        <v>0</v>
      </c>
      <c r="DL28">
        <f t="shared" si="17"/>
        <v>0</v>
      </c>
      <c r="DM28" s="80">
        <f t="shared" si="18"/>
        <v>0</v>
      </c>
      <c r="DO28" t="s">
        <v>4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6">
        <v>0</v>
      </c>
      <c r="EL28">
        <f t="shared" si="19"/>
        <v>0</v>
      </c>
      <c r="EM28">
        <f t="shared" si="20"/>
        <v>0</v>
      </c>
      <c r="EN28">
        <f t="shared" si="21"/>
        <v>0</v>
      </c>
      <c r="EO28">
        <f t="shared" si="22"/>
        <v>0</v>
      </c>
      <c r="EP28" s="80">
        <f t="shared" si="23"/>
        <v>0</v>
      </c>
      <c r="ER28">
        <f t="shared" si="24"/>
        <v>8.1818181818181818E-2</v>
      </c>
      <c r="EU28" s="70">
        <f t="shared" ref="EU28:EU39" si="52">AD107+BG107+CJ107+DM107</f>
        <v>1280</v>
      </c>
      <c r="EV28" s="70">
        <f t="shared" ref="EV28:EV39" si="53">AD127+BG127+CJ127+DM127</f>
        <v>80</v>
      </c>
      <c r="EW28" s="70">
        <f t="shared" ref="EW28:EW39" si="54">AD148+BG148+CJ148+DM148</f>
        <v>340</v>
      </c>
      <c r="EX28" s="70">
        <f t="shared" ref="EX28:EX39" si="55">AD169+BG169+CJ169+DM169</f>
        <v>230</v>
      </c>
      <c r="EY28" s="70">
        <f t="shared" ref="EY28:EY39" si="56">AD190+BG190+CJ190+DM190</f>
        <v>0</v>
      </c>
      <c r="FA28" s="15"/>
      <c r="FQ28" s="16"/>
      <c r="FS28" s="70">
        <v>3</v>
      </c>
      <c r="FT28" s="70">
        <v>3.2023430563262085</v>
      </c>
      <c r="FU28" s="70">
        <v>0</v>
      </c>
      <c r="FV28" s="70" t="s">
        <v>190</v>
      </c>
      <c r="FW28" s="66"/>
      <c r="FX28" s="70">
        <v>3</v>
      </c>
      <c r="FY28" s="70">
        <v>3.2023430563262085</v>
      </c>
      <c r="FZ28" s="70">
        <v>0</v>
      </c>
      <c r="GA28" s="70" t="s">
        <v>190</v>
      </c>
      <c r="GB28" s="66"/>
      <c r="GC28" s="70">
        <v>3</v>
      </c>
      <c r="GD28" s="70">
        <v>3.2023430563262085</v>
      </c>
      <c r="GE28" s="70">
        <v>0</v>
      </c>
      <c r="GF28" s="70" t="s">
        <v>190</v>
      </c>
      <c r="GG28" s="66"/>
      <c r="GH28" s="70">
        <v>3</v>
      </c>
      <c r="GI28" s="70">
        <v>3.2023430563262085</v>
      </c>
      <c r="GJ28" s="70">
        <v>0</v>
      </c>
      <c r="GK28" s="70" t="s">
        <v>190</v>
      </c>
    </row>
    <row r="29" spans="3:193" x14ac:dyDescent="0.3">
      <c r="C29" t="s">
        <v>5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6">
        <v>0</v>
      </c>
      <c r="Z29">
        <f t="shared" si="1"/>
        <v>0</v>
      </c>
      <c r="AA29">
        <f t="shared" si="30"/>
        <v>0</v>
      </c>
      <c r="AB29">
        <f t="shared" si="2"/>
        <v>0</v>
      </c>
      <c r="AC29">
        <f t="shared" si="51"/>
        <v>0</v>
      </c>
      <c r="AD29" s="80">
        <f t="shared" si="3"/>
        <v>0</v>
      </c>
      <c r="AF29" t="s">
        <v>5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6">
        <v>0</v>
      </c>
      <c r="BC29">
        <f t="shared" si="4"/>
        <v>0</v>
      </c>
      <c r="BD29">
        <f t="shared" si="5"/>
        <v>0</v>
      </c>
      <c r="BE29">
        <f t="shared" si="6"/>
        <v>0</v>
      </c>
      <c r="BF29">
        <f t="shared" si="7"/>
        <v>0</v>
      </c>
      <c r="BG29" s="80">
        <f t="shared" si="8"/>
        <v>0</v>
      </c>
      <c r="BI29" t="s">
        <v>5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6">
        <v>0</v>
      </c>
      <c r="CF29" s="25">
        <f t="shared" si="9"/>
        <v>0</v>
      </c>
      <c r="CG29" s="25">
        <f t="shared" si="10"/>
        <v>0</v>
      </c>
      <c r="CH29" s="25">
        <f t="shared" si="11"/>
        <v>0</v>
      </c>
      <c r="CI29" s="25">
        <f t="shared" si="12"/>
        <v>0</v>
      </c>
      <c r="CJ29" s="80">
        <f t="shared" si="13"/>
        <v>0</v>
      </c>
      <c r="CL29" t="s">
        <v>5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 s="25">
        <v>0</v>
      </c>
      <c r="DI29">
        <f t="shared" si="14"/>
        <v>0</v>
      </c>
      <c r="DJ29">
        <f t="shared" si="15"/>
        <v>0</v>
      </c>
      <c r="DK29">
        <f t="shared" si="16"/>
        <v>0</v>
      </c>
      <c r="DL29">
        <f t="shared" si="17"/>
        <v>0</v>
      </c>
      <c r="DM29" s="80">
        <f t="shared" si="18"/>
        <v>0</v>
      </c>
      <c r="DO29" t="s">
        <v>5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6">
        <v>0</v>
      </c>
      <c r="EL29">
        <f t="shared" si="19"/>
        <v>0</v>
      </c>
      <c r="EM29">
        <f t="shared" si="20"/>
        <v>0</v>
      </c>
      <c r="EN29">
        <f t="shared" si="21"/>
        <v>0</v>
      </c>
      <c r="EO29">
        <f t="shared" si="22"/>
        <v>0</v>
      </c>
      <c r="EP29" s="80">
        <f t="shared" si="23"/>
        <v>0</v>
      </c>
      <c r="ER29">
        <f t="shared" si="24"/>
        <v>0</v>
      </c>
      <c r="EU29" s="70">
        <f t="shared" si="52"/>
        <v>0</v>
      </c>
      <c r="EV29" s="70">
        <f t="shared" si="53"/>
        <v>0</v>
      </c>
      <c r="EW29" s="70">
        <f t="shared" si="54"/>
        <v>400</v>
      </c>
      <c r="EX29" s="70">
        <f t="shared" si="55"/>
        <v>0</v>
      </c>
      <c r="EY29" s="70">
        <f t="shared" si="56"/>
        <v>0</v>
      </c>
      <c r="FA29" s="88" t="s">
        <v>197</v>
      </c>
      <c r="FB29" s="66"/>
      <c r="FC29" s="66"/>
      <c r="FD29" s="66"/>
      <c r="FQ29" s="16"/>
      <c r="FS29" s="70">
        <v>3</v>
      </c>
      <c r="FT29" s="70">
        <v>2.93145987408308</v>
      </c>
      <c r="FU29" s="70">
        <v>0</v>
      </c>
      <c r="FV29" s="70" t="s">
        <v>190</v>
      </c>
      <c r="FW29" s="66"/>
      <c r="FX29" s="70">
        <v>3</v>
      </c>
      <c r="FY29" s="70">
        <v>2.93145987408308</v>
      </c>
      <c r="FZ29" s="70">
        <v>0</v>
      </c>
      <c r="GA29" s="70" t="s">
        <v>190</v>
      </c>
      <c r="GB29" s="66"/>
      <c r="GC29" s="70">
        <v>3</v>
      </c>
      <c r="GD29" s="70">
        <v>2.93145987408308</v>
      </c>
      <c r="GE29" s="70">
        <v>0</v>
      </c>
      <c r="GF29" s="70" t="s">
        <v>190</v>
      </c>
      <c r="GG29" s="66"/>
      <c r="GH29" s="70">
        <v>3</v>
      </c>
      <c r="GI29" s="70">
        <v>2.93145987408308</v>
      </c>
      <c r="GJ29" s="70">
        <v>0</v>
      </c>
      <c r="GK29" s="70" t="s">
        <v>190</v>
      </c>
    </row>
    <row r="30" spans="3:193" x14ac:dyDescent="0.3">
      <c r="C30" t="s">
        <v>6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6">
        <v>0</v>
      </c>
      <c r="Z30">
        <f t="shared" si="1"/>
        <v>0</v>
      </c>
      <c r="AA30">
        <f t="shared" si="30"/>
        <v>0</v>
      </c>
      <c r="AB30">
        <f t="shared" si="2"/>
        <v>0</v>
      </c>
      <c r="AC30">
        <f t="shared" si="51"/>
        <v>0</v>
      </c>
      <c r="AD30" s="80">
        <f t="shared" si="3"/>
        <v>0</v>
      </c>
      <c r="AF30" t="s">
        <v>6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6">
        <v>0</v>
      </c>
      <c r="BC30">
        <f t="shared" si="4"/>
        <v>0</v>
      </c>
      <c r="BD30">
        <f t="shared" si="5"/>
        <v>0</v>
      </c>
      <c r="BE30">
        <f t="shared" si="6"/>
        <v>0</v>
      </c>
      <c r="BF30">
        <f t="shared" si="7"/>
        <v>0</v>
      </c>
      <c r="BG30" s="80">
        <f t="shared" si="8"/>
        <v>0</v>
      </c>
      <c r="BI30" t="s">
        <v>6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6">
        <v>0</v>
      </c>
      <c r="CF30" s="25">
        <f t="shared" si="9"/>
        <v>0</v>
      </c>
      <c r="CG30" s="25">
        <f t="shared" si="10"/>
        <v>0</v>
      </c>
      <c r="CH30" s="25">
        <f t="shared" si="11"/>
        <v>0</v>
      </c>
      <c r="CI30" s="25">
        <f t="shared" si="12"/>
        <v>0</v>
      </c>
      <c r="CJ30" s="80">
        <f t="shared" si="13"/>
        <v>0</v>
      </c>
      <c r="CL30" t="s">
        <v>6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 s="25">
        <v>0</v>
      </c>
      <c r="DI30">
        <f t="shared" si="14"/>
        <v>0</v>
      </c>
      <c r="DJ30">
        <f t="shared" si="15"/>
        <v>0</v>
      </c>
      <c r="DK30">
        <f t="shared" si="16"/>
        <v>0</v>
      </c>
      <c r="DL30">
        <f t="shared" si="17"/>
        <v>0</v>
      </c>
      <c r="DM30" s="80">
        <f t="shared" si="18"/>
        <v>0</v>
      </c>
      <c r="DO30" t="s">
        <v>6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6">
        <v>0</v>
      </c>
      <c r="EL30">
        <f t="shared" si="19"/>
        <v>0</v>
      </c>
      <c r="EM30">
        <f t="shared" si="20"/>
        <v>0</v>
      </c>
      <c r="EN30">
        <f t="shared" si="21"/>
        <v>0</v>
      </c>
      <c r="EO30">
        <f t="shared" si="22"/>
        <v>0</v>
      </c>
      <c r="EP30" s="80">
        <f t="shared" si="23"/>
        <v>0</v>
      </c>
      <c r="ER30">
        <f t="shared" si="24"/>
        <v>0</v>
      </c>
      <c r="EU30" s="70">
        <f t="shared" si="52"/>
        <v>200</v>
      </c>
      <c r="EV30" s="70">
        <f t="shared" si="53"/>
        <v>0</v>
      </c>
      <c r="EW30" s="70">
        <f t="shared" si="54"/>
        <v>0</v>
      </c>
      <c r="EX30" s="70">
        <f t="shared" si="55"/>
        <v>0</v>
      </c>
      <c r="EY30" s="70">
        <f t="shared" si="56"/>
        <v>0</v>
      </c>
      <c r="FA30" s="15"/>
      <c r="FQ30" s="16"/>
      <c r="FS30" s="70">
        <v>3</v>
      </c>
      <c r="FT30" s="70">
        <v>3.6986552968310424</v>
      </c>
      <c r="FU30" s="70">
        <v>30</v>
      </c>
      <c r="FV30" s="70" t="s">
        <v>190</v>
      </c>
      <c r="FW30" s="66"/>
      <c r="FX30" s="70">
        <v>3</v>
      </c>
      <c r="FY30" s="70">
        <v>3.6986552968310424</v>
      </c>
      <c r="FZ30" s="70">
        <v>0</v>
      </c>
      <c r="GA30" s="70" t="s">
        <v>190</v>
      </c>
      <c r="GB30" s="66"/>
      <c r="GC30" s="70">
        <v>3</v>
      </c>
      <c r="GD30" s="70">
        <v>3.6986552968310424</v>
      </c>
      <c r="GE30" s="70">
        <v>0</v>
      </c>
      <c r="GF30" s="70" t="s">
        <v>190</v>
      </c>
      <c r="GG30" s="66"/>
      <c r="GH30" s="70">
        <v>3</v>
      </c>
      <c r="GI30" s="70">
        <v>3.6986552968310424</v>
      </c>
      <c r="GJ30" s="70">
        <v>30</v>
      </c>
      <c r="GK30" s="70" t="s">
        <v>190</v>
      </c>
    </row>
    <row r="31" spans="3:193" x14ac:dyDescent="0.3">
      <c r="C31" t="s">
        <v>7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6">
        <v>0</v>
      </c>
      <c r="Z31">
        <f t="shared" si="1"/>
        <v>0</v>
      </c>
      <c r="AA31">
        <f t="shared" si="30"/>
        <v>0</v>
      </c>
      <c r="AB31">
        <f t="shared" si="2"/>
        <v>0</v>
      </c>
      <c r="AC31">
        <f t="shared" si="51"/>
        <v>0</v>
      </c>
      <c r="AD31" s="80">
        <f t="shared" si="3"/>
        <v>0</v>
      </c>
      <c r="AF31" t="s">
        <v>7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6">
        <v>0</v>
      </c>
      <c r="BC31">
        <f t="shared" si="4"/>
        <v>0</v>
      </c>
      <c r="BD31">
        <f t="shared" si="5"/>
        <v>0</v>
      </c>
      <c r="BE31">
        <f t="shared" si="6"/>
        <v>0</v>
      </c>
      <c r="BF31">
        <f t="shared" si="7"/>
        <v>0</v>
      </c>
      <c r="BG31" s="80">
        <f t="shared" si="8"/>
        <v>0</v>
      </c>
      <c r="BI31" t="s">
        <v>7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6">
        <v>0</v>
      </c>
      <c r="CF31" s="25">
        <f t="shared" si="9"/>
        <v>0</v>
      </c>
      <c r="CG31" s="25">
        <f t="shared" si="10"/>
        <v>0</v>
      </c>
      <c r="CH31" s="25">
        <f t="shared" si="11"/>
        <v>0</v>
      </c>
      <c r="CI31" s="25">
        <f t="shared" si="12"/>
        <v>0</v>
      </c>
      <c r="CJ31" s="80">
        <f t="shared" si="13"/>
        <v>0</v>
      </c>
      <c r="CL31" t="s">
        <v>7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6">
        <v>0</v>
      </c>
      <c r="DI31">
        <f t="shared" si="14"/>
        <v>0</v>
      </c>
      <c r="DJ31">
        <f t="shared" si="15"/>
        <v>0</v>
      </c>
      <c r="DK31">
        <f t="shared" si="16"/>
        <v>0</v>
      </c>
      <c r="DL31">
        <f t="shared" si="17"/>
        <v>0</v>
      </c>
      <c r="DM31" s="80">
        <f t="shared" si="18"/>
        <v>0</v>
      </c>
      <c r="DO31" t="s">
        <v>7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6">
        <v>0</v>
      </c>
      <c r="EL31">
        <f t="shared" si="19"/>
        <v>0</v>
      </c>
      <c r="EM31">
        <f t="shared" si="20"/>
        <v>0</v>
      </c>
      <c r="EN31">
        <f t="shared" si="21"/>
        <v>0</v>
      </c>
      <c r="EO31">
        <f t="shared" si="22"/>
        <v>0</v>
      </c>
      <c r="EP31" s="80">
        <f t="shared" si="23"/>
        <v>0</v>
      </c>
      <c r="ER31">
        <f t="shared" si="24"/>
        <v>0</v>
      </c>
      <c r="EU31" s="70">
        <f t="shared" si="52"/>
        <v>0</v>
      </c>
      <c r="EV31" s="70">
        <f t="shared" si="53"/>
        <v>0</v>
      </c>
      <c r="EW31" s="70">
        <f t="shared" si="54"/>
        <v>0</v>
      </c>
      <c r="EX31" s="70">
        <f t="shared" si="55"/>
        <v>0</v>
      </c>
      <c r="EY31" s="70">
        <f t="shared" si="56"/>
        <v>0</v>
      </c>
      <c r="FA31" s="15"/>
      <c r="FQ31" s="16"/>
      <c r="FS31" s="70">
        <v>3</v>
      </c>
      <c r="FT31" s="70">
        <v>3.6197432284079989</v>
      </c>
      <c r="FU31" s="70">
        <v>30</v>
      </c>
      <c r="FV31" s="70" t="s">
        <v>190</v>
      </c>
      <c r="FW31" s="66"/>
      <c r="FX31" s="70">
        <v>3</v>
      </c>
      <c r="FY31" s="70">
        <v>3.6197432284079989</v>
      </c>
      <c r="FZ31" s="70">
        <v>165</v>
      </c>
      <c r="GA31" s="70" t="s">
        <v>190</v>
      </c>
      <c r="GB31" s="66"/>
      <c r="GC31" s="70">
        <v>3</v>
      </c>
      <c r="GD31" s="70">
        <v>3.6197432284079989</v>
      </c>
      <c r="GE31" s="70">
        <v>0</v>
      </c>
      <c r="GF31" s="70" t="s">
        <v>190</v>
      </c>
      <c r="GG31" s="66"/>
      <c r="GH31" s="70">
        <v>3</v>
      </c>
      <c r="GI31" s="70">
        <v>3.6197432284079989</v>
      </c>
      <c r="GJ31" s="70">
        <v>195</v>
      </c>
      <c r="GK31" s="70" t="s">
        <v>190</v>
      </c>
    </row>
    <row r="32" spans="3:193" x14ac:dyDescent="0.3">
      <c r="C32" t="s">
        <v>8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>
        <f t="shared" si="1"/>
        <v>0</v>
      </c>
      <c r="AA32">
        <f t="shared" si="30"/>
        <v>0</v>
      </c>
      <c r="AB32">
        <f t="shared" si="2"/>
        <v>0</v>
      </c>
      <c r="AC32">
        <f t="shared" si="51"/>
        <v>0</v>
      </c>
      <c r="AD32" s="80">
        <f t="shared" si="3"/>
        <v>0</v>
      </c>
      <c r="AF32" t="s">
        <v>8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6">
        <v>0</v>
      </c>
      <c r="BC32">
        <f t="shared" si="4"/>
        <v>0</v>
      </c>
      <c r="BD32">
        <f t="shared" si="5"/>
        <v>0</v>
      </c>
      <c r="BE32">
        <f t="shared" si="6"/>
        <v>0</v>
      </c>
      <c r="BF32">
        <f t="shared" si="7"/>
        <v>0</v>
      </c>
      <c r="BG32" s="80">
        <f t="shared" si="8"/>
        <v>0</v>
      </c>
      <c r="BI32" t="s">
        <v>8</v>
      </c>
      <c r="BJ32" s="23">
        <v>0</v>
      </c>
      <c r="BK32" s="23">
        <v>0</v>
      </c>
      <c r="BL32" s="23">
        <v>0</v>
      </c>
      <c r="BM32" s="23">
        <v>0</v>
      </c>
      <c r="BN32" s="23">
        <v>0</v>
      </c>
      <c r="BO32" s="23">
        <v>0</v>
      </c>
      <c r="BP32" s="23">
        <v>0</v>
      </c>
      <c r="BQ32" s="23">
        <v>0</v>
      </c>
      <c r="BR32" s="23">
        <v>0</v>
      </c>
      <c r="BS32" s="23">
        <v>0</v>
      </c>
      <c r="BT32" s="23">
        <v>0</v>
      </c>
      <c r="BU32" s="23">
        <v>0</v>
      </c>
      <c r="BV32" s="23">
        <v>0</v>
      </c>
      <c r="BW32" s="23">
        <v>0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0</v>
      </c>
      <c r="CD32" s="23">
        <v>0</v>
      </c>
      <c r="CE32" s="24">
        <v>0</v>
      </c>
      <c r="CF32" s="25">
        <f t="shared" si="9"/>
        <v>0</v>
      </c>
      <c r="CG32" s="25">
        <f t="shared" si="10"/>
        <v>0</v>
      </c>
      <c r="CH32" s="25">
        <f t="shared" si="11"/>
        <v>0</v>
      </c>
      <c r="CI32" s="25">
        <f t="shared" si="12"/>
        <v>0</v>
      </c>
      <c r="CJ32" s="80">
        <f t="shared" si="13"/>
        <v>0</v>
      </c>
      <c r="CL32" t="s">
        <v>8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6">
        <v>0</v>
      </c>
      <c r="DI32">
        <f t="shared" si="14"/>
        <v>0</v>
      </c>
      <c r="DJ32">
        <f t="shared" si="15"/>
        <v>0</v>
      </c>
      <c r="DK32">
        <f t="shared" si="16"/>
        <v>0</v>
      </c>
      <c r="DL32">
        <f t="shared" si="17"/>
        <v>0</v>
      </c>
      <c r="DM32" s="80">
        <f t="shared" si="18"/>
        <v>0</v>
      </c>
      <c r="DO32" t="s">
        <v>8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6">
        <v>0</v>
      </c>
      <c r="EL32">
        <f t="shared" si="19"/>
        <v>0</v>
      </c>
      <c r="EM32">
        <f t="shared" si="20"/>
        <v>0</v>
      </c>
      <c r="EN32">
        <f t="shared" si="21"/>
        <v>0</v>
      </c>
      <c r="EO32">
        <f t="shared" si="22"/>
        <v>0</v>
      </c>
      <c r="EP32" s="80">
        <f t="shared" si="23"/>
        <v>0</v>
      </c>
      <c r="ER32">
        <f t="shared" si="24"/>
        <v>0</v>
      </c>
      <c r="EU32" s="70">
        <f t="shared" si="52"/>
        <v>920</v>
      </c>
      <c r="EV32" s="70">
        <f t="shared" si="53"/>
        <v>0</v>
      </c>
      <c r="EW32" s="70">
        <f t="shared" si="54"/>
        <v>240</v>
      </c>
      <c r="EX32" s="70">
        <f t="shared" si="55"/>
        <v>0</v>
      </c>
      <c r="EY32" s="70">
        <f t="shared" si="56"/>
        <v>0</v>
      </c>
      <c r="FA32" s="15"/>
      <c r="FQ32" s="16"/>
      <c r="FS32" s="70">
        <v>3</v>
      </c>
      <c r="FT32" s="70">
        <v>3.3910151601574885</v>
      </c>
      <c r="FU32" s="70">
        <v>0</v>
      </c>
      <c r="FV32" s="70" t="s">
        <v>190</v>
      </c>
      <c r="FW32" s="66"/>
      <c r="FX32" s="70">
        <v>3</v>
      </c>
      <c r="FY32" s="70">
        <v>3.3910151601574885</v>
      </c>
      <c r="FZ32" s="70">
        <v>0</v>
      </c>
      <c r="GA32" s="70" t="s">
        <v>190</v>
      </c>
      <c r="GB32" s="66"/>
      <c r="GC32" s="70">
        <v>3</v>
      </c>
      <c r="GD32" s="70">
        <v>3.3910151601574885</v>
      </c>
      <c r="GE32" s="70">
        <v>0</v>
      </c>
      <c r="GF32" s="70" t="s">
        <v>190</v>
      </c>
      <c r="GG32" s="66"/>
      <c r="GH32" s="70">
        <v>3</v>
      </c>
      <c r="GI32" s="70">
        <v>3.3910151601574885</v>
      </c>
      <c r="GJ32" s="70">
        <v>0</v>
      </c>
      <c r="GK32" s="70" t="s">
        <v>190</v>
      </c>
    </row>
    <row r="33" spans="3:193" x14ac:dyDescent="0.3">
      <c r="C33" t="s">
        <v>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6">
        <v>0</v>
      </c>
      <c r="Z33">
        <f t="shared" si="1"/>
        <v>0</v>
      </c>
      <c r="AA33">
        <f t="shared" si="30"/>
        <v>0</v>
      </c>
      <c r="AB33">
        <f t="shared" si="2"/>
        <v>0</v>
      </c>
      <c r="AC33">
        <f t="shared" si="51"/>
        <v>0</v>
      </c>
      <c r="AD33" s="80">
        <f t="shared" si="3"/>
        <v>0</v>
      </c>
      <c r="AF33" t="s">
        <v>9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6">
        <v>0</v>
      </c>
      <c r="BC33">
        <f t="shared" si="4"/>
        <v>0</v>
      </c>
      <c r="BD33">
        <f t="shared" si="5"/>
        <v>0</v>
      </c>
      <c r="BE33">
        <f t="shared" si="6"/>
        <v>0</v>
      </c>
      <c r="BF33">
        <f t="shared" si="7"/>
        <v>0</v>
      </c>
      <c r="BG33" s="80">
        <f t="shared" si="8"/>
        <v>0</v>
      </c>
      <c r="BI33" t="s">
        <v>9</v>
      </c>
      <c r="BJ33" s="5">
        <v>0</v>
      </c>
      <c r="BK33" s="5">
        <v>0</v>
      </c>
      <c r="BL33" s="54">
        <v>3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6">
        <v>0</v>
      </c>
      <c r="CF33" s="25">
        <f t="shared" si="9"/>
        <v>1</v>
      </c>
      <c r="CG33" s="25">
        <f t="shared" si="10"/>
        <v>3</v>
      </c>
      <c r="CH33" s="25">
        <f t="shared" si="11"/>
        <v>3</v>
      </c>
      <c r="CI33" s="25">
        <f t="shared" si="12"/>
        <v>0.40909090909090912</v>
      </c>
      <c r="CJ33" s="80">
        <f t="shared" si="13"/>
        <v>30</v>
      </c>
      <c r="CL33" t="s">
        <v>9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6">
        <v>0</v>
      </c>
      <c r="DI33">
        <f t="shared" si="14"/>
        <v>0</v>
      </c>
      <c r="DJ33">
        <f t="shared" si="15"/>
        <v>0</v>
      </c>
      <c r="DK33">
        <f t="shared" si="16"/>
        <v>0</v>
      </c>
      <c r="DL33">
        <f t="shared" si="17"/>
        <v>0</v>
      </c>
      <c r="DM33" s="80">
        <f t="shared" si="18"/>
        <v>0</v>
      </c>
      <c r="DO33" t="s">
        <v>9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6">
        <v>0</v>
      </c>
      <c r="EL33">
        <f t="shared" si="19"/>
        <v>0</v>
      </c>
      <c r="EM33">
        <f t="shared" si="20"/>
        <v>0</v>
      </c>
      <c r="EN33">
        <f t="shared" si="21"/>
        <v>0</v>
      </c>
      <c r="EO33">
        <f t="shared" si="22"/>
        <v>0</v>
      </c>
      <c r="EP33" s="80">
        <f t="shared" si="23"/>
        <v>0</v>
      </c>
      <c r="ER33">
        <f t="shared" si="24"/>
        <v>8.1818181818181818E-2</v>
      </c>
      <c r="EU33" s="70">
        <f t="shared" si="52"/>
        <v>140</v>
      </c>
      <c r="EV33" s="70">
        <f t="shared" si="53"/>
        <v>120</v>
      </c>
      <c r="EW33" s="70">
        <f t="shared" si="54"/>
        <v>475</v>
      </c>
      <c r="EX33" s="70">
        <f t="shared" si="55"/>
        <v>0</v>
      </c>
      <c r="EY33" s="70">
        <f t="shared" si="56"/>
        <v>0</v>
      </c>
      <c r="FA33" s="15"/>
      <c r="FQ33" s="16"/>
      <c r="FS33" s="70">
        <v>3</v>
      </c>
      <c r="FT33" s="70">
        <v>3.0990855101900214</v>
      </c>
      <c r="FU33" s="70">
        <v>325</v>
      </c>
      <c r="FV33" s="70" t="s">
        <v>190</v>
      </c>
      <c r="FW33" s="66"/>
      <c r="FX33" s="70">
        <v>3</v>
      </c>
      <c r="FY33" s="70">
        <v>3.0990855101900214</v>
      </c>
      <c r="FZ33" s="70">
        <v>60</v>
      </c>
      <c r="GA33" s="70" t="s">
        <v>190</v>
      </c>
      <c r="GB33" s="66"/>
      <c r="GC33" s="70">
        <v>3</v>
      </c>
      <c r="GD33" s="70">
        <v>3.0990855101900214</v>
      </c>
      <c r="GE33" s="70">
        <v>355</v>
      </c>
      <c r="GF33" s="70" t="s">
        <v>190</v>
      </c>
      <c r="GG33" s="66"/>
      <c r="GH33" s="70">
        <v>3</v>
      </c>
      <c r="GI33" s="70">
        <v>3.0990855101900214</v>
      </c>
      <c r="GJ33" s="70">
        <v>740</v>
      </c>
      <c r="GK33" s="70" t="s">
        <v>190</v>
      </c>
    </row>
    <row r="34" spans="3:193" x14ac:dyDescent="0.3">
      <c r="C34" t="s">
        <v>10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6">
        <v>0</v>
      </c>
      <c r="Z34">
        <f t="shared" si="1"/>
        <v>0</v>
      </c>
      <c r="AA34">
        <f t="shared" si="30"/>
        <v>0</v>
      </c>
      <c r="AB34">
        <f t="shared" si="2"/>
        <v>0</v>
      </c>
      <c r="AC34">
        <f t="shared" si="51"/>
        <v>0</v>
      </c>
      <c r="AD34" s="80">
        <f t="shared" si="3"/>
        <v>0</v>
      </c>
      <c r="AF34" t="s">
        <v>10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6">
        <v>0</v>
      </c>
      <c r="BC34">
        <f t="shared" si="4"/>
        <v>0</v>
      </c>
      <c r="BD34">
        <f t="shared" si="5"/>
        <v>0</v>
      </c>
      <c r="BE34">
        <f t="shared" si="6"/>
        <v>0</v>
      </c>
      <c r="BF34">
        <f t="shared" si="7"/>
        <v>0</v>
      </c>
      <c r="BG34" s="80">
        <f t="shared" si="8"/>
        <v>0</v>
      </c>
      <c r="BI34" t="s">
        <v>10</v>
      </c>
      <c r="BJ34" s="5">
        <v>0</v>
      </c>
      <c r="BK34" s="5">
        <v>0</v>
      </c>
      <c r="BL34" s="5">
        <v>0</v>
      </c>
      <c r="BM34" s="54">
        <v>3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6">
        <v>0</v>
      </c>
      <c r="CF34" s="25">
        <f t="shared" si="9"/>
        <v>1</v>
      </c>
      <c r="CG34" s="25">
        <f t="shared" si="10"/>
        <v>3</v>
      </c>
      <c r="CH34" s="25">
        <f t="shared" si="11"/>
        <v>3</v>
      </c>
      <c r="CI34" s="25">
        <f t="shared" si="12"/>
        <v>0.40909090909090912</v>
      </c>
      <c r="CJ34" s="80">
        <f t="shared" si="13"/>
        <v>30</v>
      </c>
      <c r="CL34" t="s">
        <v>10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6">
        <v>0</v>
      </c>
      <c r="DI34">
        <f t="shared" si="14"/>
        <v>0</v>
      </c>
      <c r="DJ34">
        <f t="shared" si="15"/>
        <v>0</v>
      </c>
      <c r="DK34">
        <f t="shared" si="16"/>
        <v>0</v>
      </c>
      <c r="DL34">
        <f t="shared" si="17"/>
        <v>0</v>
      </c>
      <c r="DM34" s="80">
        <f t="shared" si="18"/>
        <v>0</v>
      </c>
      <c r="DO34" t="s">
        <v>10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6">
        <v>0</v>
      </c>
      <c r="EL34">
        <f t="shared" si="19"/>
        <v>0</v>
      </c>
      <c r="EM34">
        <f t="shared" si="20"/>
        <v>0</v>
      </c>
      <c r="EN34">
        <f t="shared" si="21"/>
        <v>0</v>
      </c>
      <c r="EO34">
        <f t="shared" si="22"/>
        <v>0</v>
      </c>
      <c r="EP34" s="80">
        <f t="shared" si="23"/>
        <v>0</v>
      </c>
      <c r="ER34">
        <f t="shared" si="24"/>
        <v>8.1818181818181818E-2</v>
      </c>
      <c r="EU34" s="70">
        <f t="shared" si="52"/>
        <v>300</v>
      </c>
      <c r="EV34" s="70">
        <f t="shared" si="53"/>
        <v>0</v>
      </c>
      <c r="EW34" s="70">
        <f t="shared" si="54"/>
        <v>220</v>
      </c>
      <c r="EX34" s="70">
        <f t="shared" si="55"/>
        <v>0</v>
      </c>
      <c r="EY34" s="70">
        <f t="shared" si="56"/>
        <v>0</v>
      </c>
      <c r="FA34" s="15"/>
      <c r="FQ34" s="16"/>
      <c r="FS34" s="70">
        <v>3</v>
      </c>
      <c r="FT34" s="70">
        <v>3.8363331214590701</v>
      </c>
      <c r="FU34" s="70">
        <v>0</v>
      </c>
      <c r="FV34" s="70" t="s">
        <v>190</v>
      </c>
      <c r="FW34" s="66"/>
      <c r="FX34" s="70">
        <v>3</v>
      </c>
      <c r="FY34" s="70">
        <v>3.8363331214590701</v>
      </c>
      <c r="FZ34" s="70">
        <v>0</v>
      </c>
      <c r="GA34" s="70" t="s">
        <v>190</v>
      </c>
      <c r="GB34" s="66"/>
      <c r="GC34" s="70">
        <v>3</v>
      </c>
      <c r="GD34" s="70">
        <v>3.8363331214590701</v>
      </c>
      <c r="GE34" s="70">
        <v>0</v>
      </c>
      <c r="GF34" s="70" t="s">
        <v>190</v>
      </c>
      <c r="GG34" s="66"/>
      <c r="GH34" s="70">
        <v>3</v>
      </c>
      <c r="GI34" s="70">
        <v>3.8363331214590701</v>
      </c>
      <c r="GJ34" s="70">
        <v>0</v>
      </c>
      <c r="GK34" s="70" t="s">
        <v>190</v>
      </c>
    </row>
    <row r="35" spans="3:193" x14ac:dyDescent="0.3">
      <c r="C35" t="s">
        <v>11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6">
        <v>0</v>
      </c>
      <c r="Z35">
        <f t="shared" si="1"/>
        <v>0</v>
      </c>
      <c r="AA35">
        <f t="shared" si="30"/>
        <v>0</v>
      </c>
      <c r="AB35">
        <f t="shared" si="2"/>
        <v>0</v>
      </c>
      <c r="AC35">
        <f t="shared" si="51"/>
        <v>0</v>
      </c>
      <c r="AD35" s="80">
        <f t="shared" si="3"/>
        <v>0</v>
      </c>
      <c r="AF35" t="s">
        <v>11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6">
        <v>0</v>
      </c>
      <c r="BC35">
        <f t="shared" si="4"/>
        <v>0</v>
      </c>
      <c r="BD35">
        <f t="shared" si="5"/>
        <v>0</v>
      </c>
      <c r="BE35">
        <f t="shared" si="6"/>
        <v>0</v>
      </c>
      <c r="BF35">
        <f t="shared" si="7"/>
        <v>0</v>
      </c>
      <c r="BG35" s="80">
        <f t="shared" si="8"/>
        <v>0</v>
      </c>
      <c r="BI35" t="s">
        <v>11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3">
        <v>2</v>
      </c>
      <c r="CF35" s="25">
        <f t="shared" si="9"/>
        <v>1</v>
      </c>
      <c r="CG35" s="25">
        <f t="shared" si="10"/>
        <v>2</v>
      </c>
      <c r="CH35" s="25">
        <f t="shared" si="11"/>
        <v>2</v>
      </c>
      <c r="CI35" s="25">
        <f t="shared" si="12"/>
        <v>0.18181818181818182</v>
      </c>
      <c r="CJ35" s="80">
        <f t="shared" si="13"/>
        <v>0</v>
      </c>
      <c r="CL35" t="s">
        <v>11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6">
        <v>0</v>
      </c>
      <c r="DI35">
        <f t="shared" si="14"/>
        <v>0</v>
      </c>
      <c r="DJ35">
        <f t="shared" si="15"/>
        <v>0</v>
      </c>
      <c r="DK35">
        <f t="shared" si="16"/>
        <v>0</v>
      </c>
      <c r="DL35">
        <f t="shared" si="17"/>
        <v>0</v>
      </c>
      <c r="DM35" s="80">
        <f t="shared" si="18"/>
        <v>0</v>
      </c>
      <c r="DO35" t="s">
        <v>11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6">
        <v>0</v>
      </c>
      <c r="EL35">
        <f t="shared" si="19"/>
        <v>0</v>
      </c>
      <c r="EM35">
        <f t="shared" si="20"/>
        <v>0</v>
      </c>
      <c r="EN35">
        <f t="shared" si="21"/>
        <v>0</v>
      </c>
      <c r="EO35">
        <f t="shared" si="22"/>
        <v>0</v>
      </c>
      <c r="EP35" s="80">
        <f t="shared" si="23"/>
        <v>0</v>
      </c>
      <c r="ER35">
        <f t="shared" si="24"/>
        <v>3.6363636363636362E-2</v>
      </c>
      <c r="EU35" s="70">
        <f t="shared" si="52"/>
        <v>310</v>
      </c>
      <c r="EV35" s="70">
        <f t="shared" si="53"/>
        <v>0</v>
      </c>
      <c r="EW35" s="70">
        <f t="shared" si="54"/>
        <v>0</v>
      </c>
      <c r="EX35" s="70">
        <f t="shared" si="55"/>
        <v>0</v>
      </c>
      <c r="EY35" s="70">
        <f t="shared" si="56"/>
        <v>0</v>
      </c>
      <c r="FA35" s="15"/>
      <c r="FQ35" s="16"/>
      <c r="FS35" s="70">
        <v>3</v>
      </c>
      <c r="FT35" s="70">
        <v>3.8926530403688782</v>
      </c>
      <c r="FU35" s="70">
        <v>60</v>
      </c>
      <c r="FV35" s="70" t="s">
        <v>190</v>
      </c>
      <c r="FW35" s="66"/>
      <c r="FX35" s="70">
        <v>3</v>
      </c>
      <c r="FY35" s="70">
        <v>3.8926530403688782</v>
      </c>
      <c r="FZ35" s="70">
        <v>0</v>
      </c>
      <c r="GA35" s="70" t="s">
        <v>190</v>
      </c>
      <c r="GB35" s="66"/>
      <c r="GC35" s="70">
        <v>3</v>
      </c>
      <c r="GD35" s="70">
        <v>3.8926530403688782</v>
      </c>
      <c r="GE35" s="70">
        <v>0</v>
      </c>
      <c r="GF35" s="70" t="s">
        <v>190</v>
      </c>
      <c r="GG35" s="66"/>
      <c r="GH35" s="70">
        <v>3</v>
      </c>
      <c r="GI35" s="70">
        <v>3.8926530403688782</v>
      </c>
      <c r="GJ35" s="70">
        <v>60</v>
      </c>
      <c r="GK35" s="70" t="s">
        <v>190</v>
      </c>
    </row>
    <row r="36" spans="3:193" x14ac:dyDescent="0.3">
      <c r="C36" t="s">
        <v>12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4">
        <v>2</v>
      </c>
      <c r="S36" s="54">
        <v>2</v>
      </c>
      <c r="T36" s="54">
        <v>3</v>
      </c>
      <c r="U36" s="54">
        <v>3</v>
      </c>
      <c r="V36" s="5">
        <v>0</v>
      </c>
      <c r="W36" s="5">
        <v>0</v>
      </c>
      <c r="X36" s="5">
        <v>0</v>
      </c>
      <c r="Y36" s="6">
        <v>0</v>
      </c>
      <c r="Z36">
        <f t="shared" si="1"/>
        <v>4</v>
      </c>
      <c r="AA36">
        <f t="shared" si="30"/>
        <v>2.5</v>
      </c>
      <c r="AB36">
        <f t="shared" si="2"/>
        <v>3</v>
      </c>
      <c r="AC36">
        <f t="shared" si="51"/>
        <v>1.3636363636363635</v>
      </c>
      <c r="AD36" s="80">
        <f t="shared" si="3"/>
        <v>115</v>
      </c>
      <c r="AF36" t="s">
        <v>12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6">
        <v>0</v>
      </c>
      <c r="BC36">
        <f t="shared" si="4"/>
        <v>0</v>
      </c>
      <c r="BD36">
        <f t="shared" si="5"/>
        <v>0</v>
      </c>
      <c r="BE36">
        <f t="shared" si="6"/>
        <v>0</v>
      </c>
      <c r="BF36">
        <f t="shared" si="7"/>
        <v>0</v>
      </c>
      <c r="BG36" s="80">
        <f t="shared" si="8"/>
        <v>0</v>
      </c>
      <c r="BI36" t="s">
        <v>12</v>
      </c>
      <c r="BJ36" s="54">
        <v>3</v>
      </c>
      <c r="BK36" s="54">
        <v>7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4">
        <v>3</v>
      </c>
      <c r="BY36" s="54">
        <v>4</v>
      </c>
      <c r="BZ36" s="54">
        <v>3</v>
      </c>
      <c r="CA36" s="54">
        <v>3</v>
      </c>
      <c r="CB36" s="5">
        <v>0</v>
      </c>
      <c r="CC36" s="5">
        <v>0</v>
      </c>
      <c r="CD36" s="5">
        <v>0</v>
      </c>
      <c r="CE36" s="6">
        <v>0</v>
      </c>
      <c r="CF36" s="25">
        <f t="shared" si="9"/>
        <v>6</v>
      </c>
      <c r="CG36" s="25">
        <f t="shared" si="10"/>
        <v>3.8333333333333335</v>
      </c>
      <c r="CH36" s="25">
        <f t="shared" si="11"/>
        <v>7</v>
      </c>
      <c r="CI36" s="25">
        <f t="shared" si="12"/>
        <v>7.3181818181818183</v>
      </c>
      <c r="CJ36" s="80">
        <f t="shared" si="13"/>
        <v>180</v>
      </c>
      <c r="CL36" t="s">
        <v>12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6">
        <v>0</v>
      </c>
      <c r="DI36">
        <f t="shared" si="14"/>
        <v>0</v>
      </c>
      <c r="DJ36">
        <f t="shared" si="15"/>
        <v>0</v>
      </c>
      <c r="DK36">
        <f t="shared" si="16"/>
        <v>0</v>
      </c>
      <c r="DL36">
        <f t="shared" si="17"/>
        <v>0</v>
      </c>
      <c r="DM36" s="80">
        <f t="shared" si="18"/>
        <v>0</v>
      </c>
      <c r="DO36" t="s">
        <v>12</v>
      </c>
      <c r="DP36" s="54">
        <v>8</v>
      </c>
      <c r="DQ36" s="54">
        <v>6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6">
        <v>0</v>
      </c>
      <c r="EL36">
        <f t="shared" si="19"/>
        <v>2</v>
      </c>
      <c r="EM36">
        <f t="shared" si="20"/>
        <v>7</v>
      </c>
      <c r="EN36">
        <f t="shared" si="21"/>
        <v>8</v>
      </c>
      <c r="EO36">
        <f t="shared" si="22"/>
        <v>5.0909090909090908</v>
      </c>
      <c r="EP36" s="80">
        <f t="shared" si="23"/>
        <v>30</v>
      </c>
      <c r="ER36">
        <f t="shared" si="24"/>
        <v>2.7545454545454549</v>
      </c>
      <c r="EU36" s="70">
        <f t="shared" si="52"/>
        <v>0</v>
      </c>
      <c r="EV36" s="70">
        <f t="shared" si="53"/>
        <v>0</v>
      </c>
      <c r="EW36" s="70">
        <f t="shared" si="54"/>
        <v>0</v>
      </c>
      <c r="EX36" s="70">
        <f t="shared" si="55"/>
        <v>0</v>
      </c>
      <c r="EY36" s="70">
        <f t="shared" si="56"/>
        <v>0</v>
      </c>
      <c r="FA36" s="15"/>
      <c r="FQ36" s="16"/>
      <c r="FS36" s="70">
        <v>5</v>
      </c>
      <c r="FT36" s="70">
        <v>5.8335454464163972</v>
      </c>
      <c r="FU36" s="70">
        <v>510</v>
      </c>
      <c r="FV36" s="70" t="s">
        <v>189</v>
      </c>
      <c r="FW36" s="66"/>
      <c r="FX36" s="70">
        <v>5</v>
      </c>
      <c r="FY36" s="70">
        <v>5.8335454464163972</v>
      </c>
      <c r="FZ36" s="70">
        <v>340</v>
      </c>
      <c r="GA36" s="70" t="s">
        <v>189</v>
      </c>
      <c r="GB36" s="66"/>
      <c r="GC36" s="70">
        <v>5</v>
      </c>
      <c r="GD36" s="70">
        <v>5.8335454464163972</v>
      </c>
      <c r="GE36" s="70">
        <v>140</v>
      </c>
      <c r="GF36" s="70" t="s">
        <v>189</v>
      </c>
      <c r="GG36" s="66"/>
      <c r="GH36" s="70">
        <v>5</v>
      </c>
      <c r="GI36" s="70">
        <v>5.8335454464163972</v>
      </c>
      <c r="GJ36" s="70">
        <v>990</v>
      </c>
      <c r="GK36" s="70" t="s">
        <v>189</v>
      </c>
    </row>
    <row r="37" spans="3:193" x14ac:dyDescent="0.3">
      <c r="C37" t="s">
        <v>13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6">
        <v>0</v>
      </c>
      <c r="Z37">
        <f t="shared" si="1"/>
        <v>0</v>
      </c>
      <c r="AA37">
        <f t="shared" si="30"/>
        <v>0</v>
      </c>
      <c r="AB37">
        <f t="shared" si="2"/>
        <v>0</v>
      </c>
      <c r="AC37">
        <f t="shared" si="51"/>
        <v>0</v>
      </c>
      <c r="AD37" s="80">
        <f t="shared" si="3"/>
        <v>0</v>
      </c>
      <c r="AF37" t="s">
        <v>13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6">
        <v>0</v>
      </c>
      <c r="BC37">
        <f t="shared" si="4"/>
        <v>0</v>
      </c>
      <c r="BD37">
        <f t="shared" si="5"/>
        <v>0</v>
      </c>
      <c r="BE37">
        <f t="shared" si="6"/>
        <v>0</v>
      </c>
      <c r="BF37">
        <f t="shared" si="7"/>
        <v>0</v>
      </c>
      <c r="BG37" s="80">
        <f t="shared" si="8"/>
        <v>0</v>
      </c>
      <c r="BI37" t="s">
        <v>13</v>
      </c>
      <c r="BJ37" s="23">
        <v>0</v>
      </c>
      <c r="BK37" s="23">
        <v>0</v>
      </c>
      <c r="BL37" s="23">
        <v>0</v>
      </c>
      <c r="BM37" s="23">
        <v>0</v>
      </c>
      <c r="BN37" s="23">
        <v>0</v>
      </c>
      <c r="BO37" s="23">
        <v>0</v>
      </c>
      <c r="BP37" s="23">
        <v>0</v>
      </c>
      <c r="BQ37" s="23">
        <v>0</v>
      </c>
      <c r="BR37" s="23">
        <v>0</v>
      </c>
      <c r="BS37" s="23">
        <v>0</v>
      </c>
      <c r="BT37" s="23">
        <v>0</v>
      </c>
      <c r="BU37" s="23">
        <v>0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4">
        <v>0</v>
      </c>
      <c r="CF37" s="25">
        <f t="shared" si="9"/>
        <v>0</v>
      </c>
      <c r="CG37" s="25">
        <f t="shared" si="10"/>
        <v>0</v>
      </c>
      <c r="CH37" s="25">
        <f t="shared" si="11"/>
        <v>0</v>
      </c>
      <c r="CI37" s="25">
        <f t="shared" si="12"/>
        <v>0</v>
      </c>
      <c r="CJ37" s="80">
        <f t="shared" si="13"/>
        <v>0</v>
      </c>
      <c r="CL37" t="s">
        <v>13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6">
        <v>0</v>
      </c>
      <c r="DI37">
        <f t="shared" si="14"/>
        <v>0</v>
      </c>
      <c r="DJ37">
        <f t="shared" si="15"/>
        <v>0</v>
      </c>
      <c r="DK37">
        <f t="shared" si="16"/>
        <v>0</v>
      </c>
      <c r="DL37">
        <f t="shared" si="17"/>
        <v>0</v>
      </c>
      <c r="DM37" s="80">
        <f t="shared" si="18"/>
        <v>0</v>
      </c>
      <c r="DO37" t="s">
        <v>13</v>
      </c>
      <c r="DP37" s="23">
        <v>0</v>
      </c>
      <c r="DQ37" s="23">
        <v>0</v>
      </c>
      <c r="DR37" s="23">
        <v>0</v>
      </c>
      <c r="DS37" s="23">
        <v>0</v>
      </c>
      <c r="DT37" s="23">
        <v>0</v>
      </c>
      <c r="DU37" s="23">
        <v>0</v>
      </c>
      <c r="DV37" s="23">
        <v>0</v>
      </c>
      <c r="DW37" s="23">
        <v>0</v>
      </c>
      <c r="DX37" s="23">
        <v>0</v>
      </c>
      <c r="DY37" s="23">
        <v>0</v>
      </c>
      <c r="DZ37" s="23">
        <v>0</v>
      </c>
      <c r="EA37" s="23">
        <v>0</v>
      </c>
      <c r="EB37" s="23">
        <v>0</v>
      </c>
      <c r="EC37" s="23">
        <v>0</v>
      </c>
      <c r="ED37" s="23">
        <v>0</v>
      </c>
      <c r="EE37" s="23">
        <v>0</v>
      </c>
      <c r="EF37" s="23">
        <v>0</v>
      </c>
      <c r="EG37" s="23">
        <v>0</v>
      </c>
      <c r="EH37" s="23">
        <v>0</v>
      </c>
      <c r="EI37" s="23">
        <v>0</v>
      </c>
      <c r="EJ37" s="23">
        <v>0</v>
      </c>
      <c r="EK37" s="24">
        <v>0</v>
      </c>
      <c r="EL37">
        <f t="shared" si="19"/>
        <v>0</v>
      </c>
      <c r="EM37">
        <f t="shared" si="20"/>
        <v>0</v>
      </c>
      <c r="EN37">
        <f t="shared" si="21"/>
        <v>0</v>
      </c>
      <c r="EO37">
        <f t="shared" si="22"/>
        <v>0</v>
      </c>
      <c r="EP37" s="80">
        <f t="shared" si="23"/>
        <v>0</v>
      </c>
      <c r="ER37">
        <f t="shared" si="24"/>
        <v>0</v>
      </c>
      <c r="EU37" s="70">
        <f t="shared" si="52"/>
        <v>300</v>
      </c>
      <c r="EV37" s="70">
        <f t="shared" si="53"/>
        <v>165</v>
      </c>
      <c r="EW37" s="70">
        <f t="shared" si="54"/>
        <v>460</v>
      </c>
      <c r="EX37" s="70">
        <f t="shared" si="55"/>
        <v>60</v>
      </c>
      <c r="EY37" s="70">
        <f t="shared" si="56"/>
        <v>0</v>
      </c>
      <c r="FA37" s="15"/>
      <c r="FQ37" s="16"/>
      <c r="FS37" s="70">
        <v>5</v>
      </c>
      <c r="FT37" s="70">
        <v>5.3344068012816059</v>
      </c>
      <c r="FU37" s="70">
        <v>110</v>
      </c>
      <c r="FV37" s="70" t="s">
        <v>189</v>
      </c>
      <c r="FW37" s="66"/>
      <c r="FX37" s="70">
        <v>5</v>
      </c>
      <c r="FY37" s="70">
        <v>5.3344068012816059</v>
      </c>
      <c r="FZ37" s="70">
        <v>400</v>
      </c>
      <c r="GA37" s="70" t="s">
        <v>189</v>
      </c>
      <c r="GB37" s="66"/>
      <c r="GC37" s="70">
        <v>5</v>
      </c>
      <c r="GD37" s="70">
        <v>5.3344068012816059</v>
      </c>
      <c r="GE37" s="70">
        <v>0</v>
      </c>
      <c r="GF37" s="70" t="s">
        <v>189</v>
      </c>
      <c r="GG37" s="66"/>
      <c r="GH37" s="70">
        <v>5</v>
      </c>
      <c r="GI37" s="70">
        <v>5.3344068012816059</v>
      </c>
      <c r="GJ37" s="70">
        <v>510</v>
      </c>
      <c r="GK37" s="70" t="s">
        <v>189</v>
      </c>
    </row>
    <row r="38" spans="3:193" x14ac:dyDescent="0.3">
      <c r="C38" t="s">
        <v>14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6">
        <v>0</v>
      </c>
      <c r="Z38">
        <f t="shared" si="1"/>
        <v>0</v>
      </c>
      <c r="AA38">
        <f t="shared" si="30"/>
        <v>0</v>
      </c>
      <c r="AB38">
        <f t="shared" si="2"/>
        <v>0</v>
      </c>
      <c r="AC38">
        <f t="shared" si="51"/>
        <v>0</v>
      </c>
      <c r="AD38" s="80">
        <f t="shared" si="3"/>
        <v>0</v>
      </c>
      <c r="AF38" t="s">
        <v>14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6">
        <v>0</v>
      </c>
      <c r="BC38">
        <f t="shared" si="4"/>
        <v>0</v>
      </c>
      <c r="BD38">
        <f t="shared" si="5"/>
        <v>0</v>
      </c>
      <c r="BE38">
        <f t="shared" si="6"/>
        <v>0</v>
      </c>
      <c r="BF38">
        <f t="shared" si="7"/>
        <v>0</v>
      </c>
      <c r="BG38" s="80">
        <f t="shared" si="8"/>
        <v>0</v>
      </c>
      <c r="BI38" t="s">
        <v>14</v>
      </c>
      <c r="BJ38" s="5">
        <v>0</v>
      </c>
      <c r="BK38" s="5">
        <v>0</v>
      </c>
      <c r="BL38" s="54">
        <v>6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6">
        <v>0</v>
      </c>
      <c r="CF38" s="25">
        <f t="shared" si="9"/>
        <v>1</v>
      </c>
      <c r="CG38" s="25">
        <f t="shared" si="10"/>
        <v>6</v>
      </c>
      <c r="CH38" s="25">
        <f t="shared" si="11"/>
        <v>6</v>
      </c>
      <c r="CI38" s="25">
        <f t="shared" si="12"/>
        <v>1.6363636363636365</v>
      </c>
      <c r="CJ38" s="80">
        <f t="shared" si="13"/>
        <v>60</v>
      </c>
      <c r="CL38" t="s">
        <v>14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6">
        <v>0</v>
      </c>
      <c r="DI38">
        <f t="shared" si="14"/>
        <v>0</v>
      </c>
      <c r="DJ38">
        <f t="shared" si="15"/>
        <v>0</v>
      </c>
      <c r="DK38">
        <f t="shared" si="16"/>
        <v>0</v>
      </c>
      <c r="DL38">
        <f t="shared" si="17"/>
        <v>0</v>
      </c>
      <c r="DM38" s="80">
        <f t="shared" si="18"/>
        <v>0</v>
      </c>
      <c r="DO38" t="s">
        <v>14</v>
      </c>
      <c r="DP38" s="23">
        <v>0</v>
      </c>
      <c r="DQ38" s="23">
        <v>0</v>
      </c>
      <c r="DR38" s="23">
        <v>0</v>
      </c>
      <c r="DS38" s="23">
        <v>0</v>
      </c>
      <c r="DT38" s="23">
        <v>0</v>
      </c>
      <c r="DU38" s="23">
        <v>0</v>
      </c>
      <c r="DV38" s="23">
        <v>0</v>
      </c>
      <c r="DW38" s="23">
        <v>0</v>
      </c>
      <c r="DX38" s="23">
        <v>0</v>
      </c>
      <c r="DY38" s="23">
        <v>0</v>
      </c>
      <c r="DZ38" s="23">
        <v>0</v>
      </c>
      <c r="EA38" s="23">
        <v>0</v>
      </c>
      <c r="EB38" s="23">
        <v>0</v>
      </c>
      <c r="EC38" s="23">
        <v>0</v>
      </c>
      <c r="ED38" s="23">
        <v>0</v>
      </c>
      <c r="EE38" s="23">
        <v>0</v>
      </c>
      <c r="EF38" s="23">
        <v>0</v>
      </c>
      <c r="EG38" s="23">
        <v>0</v>
      </c>
      <c r="EH38" s="23">
        <v>0</v>
      </c>
      <c r="EI38" s="23">
        <v>0</v>
      </c>
      <c r="EJ38" s="23">
        <v>0</v>
      </c>
      <c r="EK38" s="24">
        <v>0</v>
      </c>
      <c r="EL38">
        <f t="shared" si="19"/>
        <v>0</v>
      </c>
      <c r="EM38">
        <f t="shared" si="20"/>
        <v>0</v>
      </c>
      <c r="EN38">
        <f t="shared" si="21"/>
        <v>0</v>
      </c>
      <c r="EO38">
        <f t="shared" si="22"/>
        <v>0</v>
      </c>
      <c r="EP38" s="80">
        <f t="shared" si="23"/>
        <v>0</v>
      </c>
      <c r="ER38">
        <f t="shared" si="24"/>
        <v>0.32727272727272727</v>
      </c>
      <c r="EU38" s="70">
        <f t="shared" si="52"/>
        <v>0</v>
      </c>
      <c r="EV38" s="70">
        <f t="shared" si="53"/>
        <v>0</v>
      </c>
      <c r="EW38" s="70">
        <f t="shared" si="54"/>
        <v>0</v>
      </c>
      <c r="EX38" s="70">
        <f t="shared" si="55"/>
        <v>20</v>
      </c>
      <c r="EY38" s="70">
        <f t="shared" si="56"/>
        <v>165</v>
      </c>
      <c r="FA38" s="15"/>
      <c r="FQ38" s="16"/>
      <c r="FS38" s="70">
        <v>5</v>
      </c>
      <c r="FT38" s="70">
        <v>5.8497945632631874</v>
      </c>
      <c r="FU38" s="70">
        <v>0</v>
      </c>
      <c r="FV38" s="70" t="s">
        <v>189</v>
      </c>
      <c r="FW38" s="66"/>
      <c r="FX38" s="70">
        <v>5</v>
      </c>
      <c r="FY38" s="70">
        <v>5.8497945632631874</v>
      </c>
      <c r="FZ38" s="70">
        <v>0</v>
      </c>
      <c r="GA38" s="70" t="s">
        <v>189</v>
      </c>
      <c r="GB38" s="66"/>
      <c r="GC38" s="70">
        <v>5</v>
      </c>
      <c r="GD38" s="70">
        <v>5.8497945632631874</v>
      </c>
      <c r="GE38" s="70">
        <v>0</v>
      </c>
      <c r="GF38" s="70" t="s">
        <v>189</v>
      </c>
      <c r="GG38" s="66"/>
      <c r="GH38" s="70">
        <v>5</v>
      </c>
      <c r="GI38" s="70">
        <v>5.8497945632631874</v>
      </c>
      <c r="GJ38" s="70">
        <v>0</v>
      </c>
      <c r="GK38" s="70" t="s">
        <v>189</v>
      </c>
    </row>
    <row r="39" spans="3:193" x14ac:dyDescent="0.3">
      <c r="C39" s="65" t="s">
        <v>205</v>
      </c>
      <c r="D39" s="65">
        <f t="shared" ref="D39:X39" si="57">SUM(D25:D38)</f>
        <v>1</v>
      </c>
      <c r="E39" s="65">
        <f t="shared" si="57"/>
        <v>1</v>
      </c>
      <c r="F39" s="65">
        <f t="shared" si="57"/>
        <v>1</v>
      </c>
      <c r="G39" s="65">
        <f t="shared" si="57"/>
        <v>1</v>
      </c>
      <c r="H39" s="65">
        <f t="shared" si="57"/>
        <v>1</v>
      </c>
      <c r="I39" s="65">
        <f t="shared" si="57"/>
        <v>1</v>
      </c>
      <c r="J39" s="65">
        <f t="shared" si="57"/>
        <v>0</v>
      </c>
      <c r="K39" s="65">
        <f t="shared" si="57"/>
        <v>0</v>
      </c>
      <c r="L39" s="65">
        <f t="shared" si="57"/>
        <v>0</v>
      </c>
      <c r="M39" s="65">
        <f t="shared" si="57"/>
        <v>0</v>
      </c>
      <c r="N39" s="65">
        <f t="shared" si="57"/>
        <v>0</v>
      </c>
      <c r="O39" s="65">
        <f t="shared" si="57"/>
        <v>0</v>
      </c>
      <c r="P39" s="65">
        <f t="shared" si="57"/>
        <v>0</v>
      </c>
      <c r="Q39" s="65">
        <f t="shared" si="57"/>
        <v>0</v>
      </c>
      <c r="R39" s="65">
        <f t="shared" si="57"/>
        <v>2</v>
      </c>
      <c r="S39" s="65">
        <f t="shared" si="57"/>
        <v>2</v>
      </c>
      <c r="T39" s="65">
        <f t="shared" si="57"/>
        <v>3</v>
      </c>
      <c r="U39" s="65">
        <f t="shared" si="57"/>
        <v>3</v>
      </c>
      <c r="V39" s="65">
        <f t="shared" si="57"/>
        <v>0</v>
      </c>
      <c r="W39" s="65">
        <f t="shared" si="57"/>
        <v>0</v>
      </c>
      <c r="X39" s="65">
        <f t="shared" si="57"/>
        <v>0</v>
      </c>
      <c r="AF39" s="65" t="s">
        <v>205</v>
      </c>
      <c r="AG39" s="65">
        <f t="shared" ref="AG39:BA39" si="58">SUM(AG25:AG38)</f>
        <v>0</v>
      </c>
      <c r="AH39" s="65">
        <f t="shared" si="58"/>
        <v>0</v>
      </c>
      <c r="AI39" s="65">
        <f t="shared" si="58"/>
        <v>0</v>
      </c>
      <c r="AJ39" s="65">
        <f t="shared" si="58"/>
        <v>0</v>
      </c>
      <c r="AK39" s="65">
        <f t="shared" si="58"/>
        <v>0</v>
      </c>
      <c r="AL39" s="65">
        <f t="shared" si="58"/>
        <v>0</v>
      </c>
      <c r="AM39" s="65">
        <f t="shared" si="58"/>
        <v>0</v>
      </c>
      <c r="AN39" s="65">
        <f t="shared" si="58"/>
        <v>0</v>
      </c>
      <c r="AO39" s="65">
        <f t="shared" si="58"/>
        <v>0</v>
      </c>
      <c r="AP39" s="65">
        <f t="shared" si="58"/>
        <v>0</v>
      </c>
      <c r="AQ39" s="65">
        <f t="shared" si="58"/>
        <v>0</v>
      </c>
      <c r="AR39" s="65">
        <f t="shared" si="58"/>
        <v>0</v>
      </c>
      <c r="AS39" s="65">
        <f t="shared" si="58"/>
        <v>0</v>
      </c>
      <c r="AT39" s="65">
        <f t="shared" si="58"/>
        <v>0</v>
      </c>
      <c r="AU39" s="65">
        <f t="shared" si="58"/>
        <v>0</v>
      </c>
      <c r="AV39" s="65">
        <f t="shared" si="58"/>
        <v>0</v>
      </c>
      <c r="AW39" s="65">
        <f t="shared" si="58"/>
        <v>0</v>
      </c>
      <c r="AX39" s="65">
        <f t="shared" si="58"/>
        <v>0</v>
      </c>
      <c r="AY39" s="65">
        <f t="shared" si="58"/>
        <v>0</v>
      </c>
      <c r="AZ39" s="65">
        <f t="shared" si="58"/>
        <v>0</v>
      </c>
      <c r="BA39" s="65">
        <f t="shared" si="58"/>
        <v>0</v>
      </c>
      <c r="BI39" s="65" t="s">
        <v>205</v>
      </c>
      <c r="BJ39" s="65">
        <f t="shared" ref="BJ39:CD39" si="59">SUM(BJ25:BJ38)</f>
        <v>3</v>
      </c>
      <c r="BK39" s="65">
        <f t="shared" si="59"/>
        <v>7</v>
      </c>
      <c r="BL39" s="65">
        <f t="shared" si="59"/>
        <v>9</v>
      </c>
      <c r="BM39" s="65">
        <f t="shared" si="59"/>
        <v>9</v>
      </c>
      <c r="BN39" s="65">
        <f t="shared" si="59"/>
        <v>0</v>
      </c>
      <c r="BO39" s="65">
        <f t="shared" si="59"/>
        <v>3</v>
      </c>
      <c r="BP39" s="65">
        <f t="shared" si="59"/>
        <v>0</v>
      </c>
      <c r="BQ39" s="65">
        <f t="shared" si="59"/>
        <v>0</v>
      </c>
      <c r="BR39" s="65">
        <f t="shared" si="59"/>
        <v>0</v>
      </c>
      <c r="BS39" s="65">
        <f t="shared" si="59"/>
        <v>0</v>
      </c>
      <c r="BT39" s="65">
        <f t="shared" si="59"/>
        <v>0</v>
      </c>
      <c r="BU39" s="65">
        <f t="shared" si="59"/>
        <v>0</v>
      </c>
      <c r="BV39" s="65">
        <f t="shared" si="59"/>
        <v>0</v>
      </c>
      <c r="BW39" s="65">
        <f t="shared" si="59"/>
        <v>0</v>
      </c>
      <c r="BX39" s="65">
        <f t="shared" si="59"/>
        <v>3</v>
      </c>
      <c r="BY39" s="65">
        <f t="shared" si="59"/>
        <v>4</v>
      </c>
      <c r="BZ39" s="65">
        <f t="shared" si="59"/>
        <v>3</v>
      </c>
      <c r="CA39" s="65">
        <f t="shared" si="59"/>
        <v>3</v>
      </c>
      <c r="CB39" s="65">
        <f t="shared" si="59"/>
        <v>0</v>
      </c>
      <c r="CC39" s="65">
        <f t="shared" si="59"/>
        <v>0</v>
      </c>
      <c r="CD39" s="65">
        <f t="shared" si="59"/>
        <v>0</v>
      </c>
      <c r="CF39" s="25"/>
      <c r="CG39" s="25"/>
      <c r="CH39" s="25"/>
      <c r="CI39" s="25"/>
      <c r="CL39" s="65" t="s">
        <v>205</v>
      </c>
      <c r="CM39" s="65">
        <f t="shared" ref="CM39:DG39" si="60">SUM(CM25:CM38)</f>
        <v>0</v>
      </c>
      <c r="CN39" s="65">
        <f t="shared" si="60"/>
        <v>0</v>
      </c>
      <c r="CO39" s="65">
        <f t="shared" si="60"/>
        <v>0</v>
      </c>
      <c r="CP39" s="65">
        <f t="shared" si="60"/>
        <v>0</v>
      </c>
      <c r="CQ39" s="65">
        <f t="shared" si="60"/>
        <v>0</v>
      </c>
      <c r="CR39" s="65">
        <f t="shared" si="60"/>
        <v>0</v>
      </c>
      <c r="CS39" s="65">
        <f t="shared" si="60"/>
        <v>0</v>
      </c>
      <c r="CT39" s="65">
        <f t="shared" si="60"/>
        <v>0</v>
      </c>
      <c r="CU39" s="65">
        <f t="shared" si="60"/>
        <v>0</v>
      </c>
      <c r="CV39" s="65">
        <f t="shared" si="60"/>
        <v>0</v>
      </c>
      <c r="CW39" s="65">
        <f t="shared" si="60"/>
        <v>0</v>
      </c>
      <c r="CX39" s="65">
        <f t="shared" si="60"/>
        <v>0</v>
      </c>
      <c r="CY39" s="65">
        <f t="shared" si="60"/>
        <v>0</v>
      </c>
      <c r="CZ39" s="65">
        <f t="shared" si="60"/>
        <v>0</v>
      </c>
      <c r="DA39" s="65">
        <f t="shared" si="60"/>
        <v>0</v>
      </c>
      <c r="DB39" s="65">
        <f t="shared" si="60"/>
        <v>0</v>
      </c>
      <c r="DC39" s="65">
        <f t="shared" si="60"/>
        <v>0</v>
      </c>
      <c r="DD39" s="65">
        <f t="shared" si="60"/>
        <v>0</v>
      </c>
      <c r="DE39" s="65">
        <f t="shared" si="60"/>
        <v>0</v>
      </c>
      <c r="DF39" s="65">
        <f t="shared" si="60"/>
        <v>0</v>
      </c>
      <c r="DG39" s="65">
        <f t="shared" si="60"/>
        <v>0</v>
      </c>
      <c r="DO39" s="65" t="s">
        <v>205</v>
      </c>
      <c r="DP39" s="65">
        <f t="shared" ref="DP39:EJ39" si="61">SUM(DP25:DP38)</f>
        <v>8</v>
      </c>
      <c r="DQ39" s="65">
        <f t="shared" si="61"/>
        <v>6</v>
      </c>
      <c r="DR39" s="65">
        <f t="shared" si="61"/>
        <v>0</v>
      </c>
      <c r="DS39" s="65">
        <f t="shared" si="61"/>
        <v>0</v>
      </c>
      <c r="DT39" s="65">
        <f t="shared" si="61"/>
        <v>0</v>
      </c>
      <c r="DU39" s="65">
        <f t="shared" si="61"/>
        <v>0</v>
      </c>
      <c r="DV39" s="65">
        <f t="shared" si="61"/>
        <v>0</v>
      </c>
      <c r="DW39" s="65">
        <f t="shared" si="61"/>
        <v>0</v>
      </c>
      <c r="DX39" s="65">
        <f t="shared" si="61"/>
        <v>0</v>
      </c>
      <c r="DY39" s="65">
        <f t="shared" si="61"/>
        <v>0</v>
      </c>
      <c r="DZ39" s="65">
        <f t="shared" si="61"/>
        <v>0</v>
      </c>
      <c r="EA39" s="65">
        <f t="shared" si="61"/>
        <v>0</v>
      </c>
      <c r="EB39" s="65">
        <f t="shared" si="61"/>
        <v>0</v>
      </c>
      <c r="EC39" s="65">
        <f t="shared" si="61"/>
        <v>0</v>
      </c>
      <c r="ED39" s="65">
        <f t="shared" si="61"/>
        <v>0</v>
      </c>
      <c r="EE39" s="65">
        <f t="shared" si="61"/>
        <v>0</v>
      </c>
      <c r="EF39" s="65">
        <f t="shared" si="61"/>
        <v>0</v>
      </c>
      <c r="EG39" s="65">
        <f t="shared" si="61"/>
        <v>0</v>
      </c>
      <c r="EH39" s="65">
        <f t="shared" si="61"/>
        <v>0</v>
      </c>
      <c r="EI39" s="65">
        <f t="shared" si="61"/>
        <v>0</v>
      </c>
      <c r="EJ39" s="65">
        <f t="shared" si="61"/>
        <v>0</v>
      </c>
      <c r="ER39" s="65">
        <f>AVERAGE(ER25:ER38)</f>
        <v>0.25584415584415587</v>
      </c>
      <c r="ES39" s="65" t="s">
        <v>129</v>
      </c>
      <c r="EU39" s="70">
        <f t="shared" si="52"/>
        <v>1035</v>
      </c>
      <c r="EV39" s="70">
        <f t="shared" si="53"/>
        <v>60</v>
      </c>
      <c r="EW39" s="70">
        <f t="shared" si="54"/>
        <v>0</v>
      </c>
      <c r="EX39" s="70">
        <f t="shared" si="55"/>
        <v>10</v>
      </c>
      <c r="EY39" s="70">
        <f t="shared" si="56"/>
        <v>0</v>
      </c>
      <c r="FA39" s="15"/>
      <c r="FQ39" s="16"/>
      <c r="FS39" s="70">
        <v>5</v>
      </c>
      <c r="FT39" s="70">
        <v>4.9838378776124417</v>
      </c>
      <c r="FU39" s="70">
        <v>105</v>
      </c>
      <c r="FV39" s="70" t="s">
        <v>189</v>
      </c>
      <c r="FW39" s="66"/>
      <c r="FX39" s="70">
        <v>5</v>
      </c>
      <c r="FY39" s="70">
        <v>4.9838378776124417</v>
      </c>
      <c r="FZ39" s="70">
        <v>0</v>
      </c>
      <c r="GA39" s="70" t="s">
        <v>189</v>
      </c>
      <c r="GB39" s="66"/>
      <c r="GC39" s="70">
        <v>5</v>
      </c>
      <c r="GD39" s="70">
        <v>4.9838378776124417</v>
      </c>
      <c r="GE39" s="70">
        <v>0</v>
      </c>
      <c r="GF39" s="70" t="s">
        <v>189</v>
      </c>
      <c r="GG39" s="66"/>
      <c r="GH39" s="70">
        <v>5</v>
      </c>
      <c r="GI39" s="70">
        <v>4.9838378776124417</v>
      </c>
      <c r="GJ39" s="70">
        <v>105</v>
      </c>
      <c r="GK39" s="70" t="s">
        <v>189</v>
      </c>
    </row>
    <row r="40" spans="3:193" x14ac:dyDescent="0.3">
      <c r="C40" s="65" t="s">
        <v>206</v>
      </c>
      <c r="D40" s="65">
        <f>AVERAGEIF(D25:D38,"&gt;0")</f>
        <v>1</v>
      </c>
      <c r="E40" s="65">
        <f t="shared" ref="E40:X40" si="62">AVERAGEIF(E25:E38,"&gt;0")</f>
        <v>1</v>
      </c>
      <c r="F40" s="65">
        <f t="shared" si="62"/>
        <v>1</v>
      </c>
      <c r="G40" s="65">
        <f t="shared" si="62"/>
        <v>1</v>
      </c>
      <c r="H40" s="65">
        <f t="shared" si="62"/>
        <v>1</v>
      </c>
      <c r="I40" s="65">
        <f t="shared" si="62"/>
        <v>1</v>
      </c>
      <c r="J40" s="65" t="e">
        <f t="shared" si="62"/>
        <v>#DIV/0!</v>
      </c>
      <c r="K40" s="65" t="e">
        <f t="shared" si="62"/>
        <v>#DIV/0!</v>
      </c>
      <c r="L40" s="65" t="e">
        <f t="shared" si="62"/>
        <v>#DIV/0!</v>
      </c>
      <c r="M40" s="65" t="e">
        <f t="shared" si="62"/>
        <v>#DIV/0!</v>
      </c>
      <c r="N40" s="65" t="e">
        <f t="shared" si="62"/>
        <v>#DIV/0!</v>
      </c>
      <c r="O40" s="65" t="e">
        <f t="shared" si="62"/>
        <v>#DIV/0!</v>
      </c>
      <c r="P40" s="65" t="e">
        <f t="shared" si="62"/>
        <v>#DIV/0!</v>
      </c>
      <c r="Q40" s="65" t="e">
        <f t="shared" si="62"/>
        <v>#DIV/0!</v>
      </c>
      <c r="R40" s="65">
        <f t="shared" si="62"/>
        <v>2</v>
      </c>
      <c r="S40" s="65">
        <f t="shared" si="62"/>
        <v>2</v>
      </c>
      <c r="T40" s="65">
        <f t="shared" si="62"/>
        <v>3</v>
      </c>
      <c r="U40" s="65">
        <f t="shared" si="62"/>
        <v>3</v>
      </c>
      <c r="V40" s="65" t="e">
        <f t="shared" si="62"/>
        <v>#DIV/0!</v>
      </c>
      <c r="W40" s="65" t="e">
        <f t="shared" si="62"/>
        <v>#DIV/0!</v>
      </c>
      <c r="X40" s="65" t="e">
        <f t="shared" si="62"/>
        <v>#DIV/0!</v>
      </c>
      <c r="AF40" s="65" t="s">
        <v>206</v>
      </c>
      <c r="AG40" s="65" t="e">
        <f>AVERAGEIF(AG25:AG38,"&gt;0")</f>
        <v>#DIV/0!</v>
      </c>
      <c r="AH40" s="65" t="e">
        <f t="shared" ref="AH40:BA40" si="63">AVERAGEIF(AH25:AH38,"&gt;0")</f>
        <v>#DIV/0!</v>
      </c>
      <c r="AI40" s="65" t="e">
        <f t="shared" si="63"/>
        <v>#DIV/0!</v>
      </c>
      <c r="AJ40" s="65" t="e">
        <f t="shared" si="63"/>
        <v>#DIV/0!</v>
      </c>
      <c r="AK40" s="65" t="e">
        <f t="shared" si="63"/>
        <v>#DIV/0!</v>
      </c>
      <c r="AL40" s="65" t="e">
        <f t="shared" si="63"/>
        <v>#DIV/0!</v>
      </c>
      <c r="AM40" s="65" t="e">
        <f t="shared" si="63"/>
        <v>#DIV/0!</v>
      </c>
      <c r="AN40" s="65" t="e">
        <f t="shared" si="63"/>
        <v>#DIV/0!</v>
      </c>
      <c r="AO40" s="65" t="e">
        <f t="shared" si="63"/>
        <v>#DIV/0!</v>
      </c>
      <c r="AP40" s="65" t="e">
        <f t="shared" si="63"/>
        <v>#DIV/0!</v>
      </c>
      <c r="AQ40" s="65" t="e">
        <f t="shared" si="63"/>
        <v>#DIV/0!</v>
      </c>
      <c r="AR40" s="65" t="e">
        <f t="shared" si="63"/>
        <v>#DIV/0!</v>
      </c>
      <c r="AS40" s="65" t="e">
        <f t="shared" si="63"/>
        <v>#DIV/0!</v>
      </c>
      <c r="AT40" s="65" t="e">
        <f t="shared" si="63"/>
        <v>#DIV/0!</v>
      </c>
      <c r="AU40" s="65" t="e">
        <f t="shared" si="63"/>
        <v>#DIV/0!</v>
      </c>
      <c r="AV40" s="65" t="e">
        <f t="shared" si="63"/>
        <v>#DIV/0!</v>
      </c>
      <c r="AW40" s="65" t="e">
        <f t="shared" si="63"/>
        <v>#DIV/0!</v>
      </c>
      <c r="AX40" s="65" t="e">
        <f t="shared" si="63"/>
        <v>#DIV/0!</v>
      </c>
      <c r="AY40" s="65" t="e">
        <f t="shared" si="63"/>
        <v>#DIV/0!</v>
      </c>
      <c r="AZ40" s="65" t="e">
        <f t="shared" si="63"/>
        <v>#DIV/0!</v>
      </c>
      <c r="BA40" s="65" t="e">
        <f t="shared" si="63"/>
        <v>#DIV/0!</v>
      </c>
      <c r="BI40" s="65" t="s">
        <v>206</v>
      </c>
      <c r="BJ40" s="65">
        <f>AVERAGEIF(BJ25:BJ38,"&gt;0")</f>
        <v>3</v>
      </c>
      <c r="BK40" s="65">
        <f t="shared" ref="BK40:CD40" si="64">AVERAGEIF(BK25:BK38,"&gt;0")</f>
        <v>7</v>
      </c>
      <c r="BL40" s="65">
        <f t="shared" si="64"/>
        <v>4.5</v>
      </c>
      <c r="BM40" s="65">
        <f t="shared" si="64"/>
        <v>3</v>
      </c>
      <c r="BN40" s="65" t="e">
        <f t="shared" si="64"/>
        <v>#DIV/0!</v>
      </c>
      <c r="BO40" s="65">
        <f t="shared" si="64"/>
        <v>3</v>
      </c>
      <c r="BP40" s="65" t="e">
        <f t="shared" si="64"/>
        <v>#DIV/0!</v>
      </c>
      <c r="BQ40" s="65" t="e">
        <f t="shared" si="64"/>
        <v>#DIV/0!</v>
      </c>
      <c r="BR40" s="65" t="e">
        <f t="shared" si="64"/>
        <v>#DIV/0!</v>
      </c>
      <c r="BS40" s="65" t="e">
        <f t="shared" si="64"/>
        <v>#DIV/0!</v>
      </c>
      <c r="BT40" s="65" t="e">
        <f t="shared" si="64"/>
        <v>#DIV/0!</v>
      </c>
      <c r="BU40" s="65" t="e">
        <f t="shared" si="64"/>
        <v>#DIV/0!</v>
      </c>
      <c r="BV40" s="65" t="e">
        <f t="shared" si="64"/>
        <v>#DIV/0!</v>
      </c>
      <c r="BW40" s="65" t="e">
        <f t="shared" si="64"/>
        <v>#DIV/0!</v>
      </c>
      <c r="BX40" s="65">
        <f t="shared" si="64"/>
        <v>3</v>
      </c>
      <c r="BY40" s="65">
        <f t="shared" si="64"/>
        <v>4</v>
      </c>
      <c r="BZ40" s="65">
        <f t="shared" si="64"/>
        <v>3</v>
      </c>
      <c r="CA40" s="65">
        <f t="shared" si="64"/>
        <v>3</v>
      </c>
      <c r="CB40" s="65" t="e">
        <f t="shared" si="64"/>
        <v>#DIV/0!</v>
      </c>
      <c r="CC40" s="65" t="e">
        <f t="shared" si="64"/>
        <v>#DIV/0!</v>
      </c>
      <c r="CD40" s="65" t="e">
        <f t="shared" si="64"/>
        <v>#DIV/0!</v>
      </c>
      <c r="CF40" s="25"/>
      <c r="CG40" s="25"/>
      <c r="CH40" s="25"/>
      <c r="CI40" s="25"/>
      <c r="CL40" s="65" t="s">
        <v>206</v>
      </c>
      <c r="CM40" s="65" t="e">
        <f>AVERAGEIF(CM25:CM38,"&gt;0")</f>
        <v>#DIV/0!</v>
      </c>
      <c r="CN40" s="65" t="e">
        <f t="shared" ref="CN40:DG40" si="65">AVERAGEIF(CN25:CN38,"&gt;0")</f>
        <v>#DIV/0!</v>
      </c>
      <c r="CO40" s="65" t="e">
        <f t="shared" si="65"/>
        <v>#DIV/0!</v>
      </c>
      <c r="CP40" s="65" t="e">
        <f t="shared" si="65"/>
        <v>#DIV/0!</v>
      </c>
      <c r="CQ40" s="65" t="e">
        <f t="shared" si="65"/>
        <v>#DIV/0!</v>
      </c>
      <c r="CR40" s="65" t="e">
        <f t="shared" si="65"/>
        <v>#DIV/0!</v>
      </c>
      <c r="CS40" s="65" t="e">
        <f t="shared" si="65"/>
        <v>#DIV/0!</v>
      </c>
      <c r="CT40" s="65" t="e">
        <f t="shared" si="65"/>
        <v>#DIV/0!</v>
      </c>
      <c r="CU40" s="65" t="e">
        <f t="shared" si="65"/>
        <v>#DIV/0!</v>
      </c>
      <c r="CV40" s="65" t="e">
        <f t="shared" si="65"/>
        <v>#DIV/0!</v>
      </c>
      <c r="CW40" s="65" t="e">
        <f t="shared" si="65"/>
        <v>#DIV/0!</v>
      </c>
      <c r="CX40" s="65" t="e">
        <f t="shared" si="65"/>
        <v>#DIV/0!</v>
      </c>
      <c r="CY40" s="65" t="e">
        <f t="shared" si="65"/>
        <v>#DIV/0!</v>
      </c>
      <c r="CZ40" s="65" t="e">
        <f t="shared" si="65"/>
        <v>#DIV/0!</v>
      </c>
      <c r="DA40" s="65" t="e">
        <f t="shared" si="65"/>
        <v>#DIV/0!</v>
      </c>
      <c r="DB40" s="65" t="e">
        <f t="shared" si="65"/>
        <v>#DIV/0!</v>
      </c>
      <c r="DC40" s="65" t="e">
        <f t="shared" si="65"/>
        <v>#DIV/0!</v>
      </c>
      <c r="DD40" s="65" t="e">
        <f t="shared" si="65"/>
        <v>#DIV/0!</v>
      </c>
      <c r="DE40" s="65" t="e">
        <f t="shared" si="65"/>
        <v>#DIV/0!</v>
      </c>
      <c r="DF40" s="65" t="e">
        <f t="shared" si="65"/>
        <v>#DIV/0!</v>
      </c>
      <c r="DG40" s="65" t="e">
        <f t="shared" si="65"/>
        <v>#DIV/0!</v>
      </c>
      <c r="DO40" s="65" t="s">
        <v>206</v>
      </c>
      <c r="DP40" s="65">
        <f>AVERAGEIF(DP25:DP38,"&gt;0")</f>
        <v>8</v>
      </c>
      <c r="DQ40" s="65">
        <f t="shared" ref="DQ40:EJ40" si="66">AVERAGEIF(DQ25:DQ38,"&gt;0")</f>
        <v>6</v>
      </c>
      <c r="DR40" s="65" t="e">
        <f t="shared" si="66"/>
        <v>#DIV/0!</v>
      </c>
      <c r="DS40" s="65" t="e">
        <f t="shared" si="66"/>
        <v>#DIV/0!</v>
      </c>
      <c r="DT40" s="65" t="e">
        <f t="shared" si="66"/>
        <v>#DIV/0!</v>
      </c>
      <c r="DU40" s="65" t="e">
        <f t="shared" si="66"/>
        <v>#DIV/0!</v>
      </c>
      <c r="DV40" s="65" t="e">
        <f t="shared" si="66"/>
        <v>#DIV/0!</v>
      </c>
      <c r="DW40" s="65" t="e">
        <f t="shared" si="66"/>
        <v>#DIV/0!</v>
      </c>
      <c r="DX40" s="65" t="e">
        <f t="shared" si="66"/>
        <v>#DIV/0!</v>
      </c>
      <c r="DY40" s="65" t="e">
        <f t="shared" si="66"/>
        <v>#DIV/0!</v>
      </c>
      <c r="DZ40" s="65" t="e">
        <f t="shared" si="66"/>
        <v>#DIV/0!</v>
      </c>
      <c r="EA40" s="65" t="e">
        <f t="shared" si="66"/>
        <v>#DIV/0!</v>
      </c>
      <c r="EB40" s="65" t="e">
        <f t="shared" si="66"/>
        <v>#DIV/0!</v>
      </c>
      <c r="EC40" s="65" t="e">
        <f t="shared" si="66"/>
        <v>#DIV/0!</v>
      </c>
      <c r="ED40" s="65" t="e">
        <f t="shared" si="66"/>
        <v>#DIV/0!</v>
      </c>
      <c r="EE40" s="65" t="e">
        <f t="shared" si="66"/>
        <v>#DIV/0!</v>
      </c>
      <c r="EF40" s="65" t="e">
        <f t="shared" si="66"/>
        <v>#DIV/0!</v>
      </c>
      <c r="EG40" s="65" t="e">
        <f t="shared" si="66"/>
        <v>#DIV/0!</v>
      </c>
      <c r="EH40" s="65" t="e">
        <f t="shared" si="66"/>
        <v>#DIV/0!</v>
      </c>
      <c r="EI40" s="65" t="e">
        <f t="shared" si="66"/>
        <v>#DIV/0!</v>
      </c>
      <c r="EJ40" s="65" t="e">
        <f t="shared" si="66"/>
        <v>#DIV/0!</v>
      </c>
      <c r="ER40" s="65"/>
      <c r="ES40" s="65"/>
      <c r="FA40" s="15"/>
      <c r="FQ40" s="16"/>
      <c r="FW40" s="66"/>
      <c r="FX40" s="70"/>
      <c r="FY40" s="70"/>
      <c r="FZ40" s="70"/>
      <c r="GA40" s="70"/>
      <c r="GB40" s="66"/>
      <c r="GC40" s="70"/>
      <c r="GD40" s="70"/>
      <c r="GE40" s="70"/>
      <c r="GF40" s="70"/>
      <c r="GG40" s="66"/>
      <c r="GH40" s="70"/>
      <c r="GI40" s="70"/>
      <c r="GJ40" s="70"/>
      <c r="GK40" s="70"/>
    </row>
    <row r="41" spans="3:193" x14ac:dyDescent="0.3">
      <c r="C41" s="65" t="s">
        <v>40</v>
      </c>
      <c r="D41" s="65">
        <f>_xlfn.STDEV.S(D25:D38)</f>
        <v>0.2672612419124244</v>
      </c>
      <c r="E41" s="65">
        <f t="shared" ref="E41:X41" si="67">_xlfn.STDEV.S(E25:E38)</f>
        <v>0.2672612419124244</v>
      </c>
      <c r="F41" s="65">
        <f t="shared" si="67"/>
        <v>0.2672612419124244</v>
      </c>
      <c r="G41" s="65">
        <f t="shared" si="67"/>
        <v>0.2672612419124244</v>
      </c>
      <c r="H41" s="65">
        <f t="shared" si="67"/>
        <v>0.2672612419124244</v>
      </c>
      <c r="I41" s="65">
        <f t="shared" si="67"/>
        <v>0.2672612419124244</v>
      </c>
      <c r="J41" s="65">
        <f t="shared" si="67"/>
        <v>0</v>
      </c>
      <c r="K41" s="65">
        <f t="shared" si="67"/>
        <v>0</v>
      </c>
      <c r="L41" s="65">
        <f t="shared" si="67"/>
        <v>0</v>
      </c>
      <c r="M41" s="65">
        <f t="shared" si="67"/>
        <v>0</v>
      </c>
      <c r="N41" s="65">
        <f t="shared" si="67"/>
        <v>0</v>
      </c>
      <c r="O41" s="65">
        <f t="shared" si="67"/>
        <v>0</v>
      </c>
      <c r="P41" s="65">
        <f t="shared" si="67"/>
        <v>0</v>
      </c>
      <c r="Q41" s="65">
        <f t="shared" si="67"/>
        <v>0</v>
      </c>
      <c r="R41" s="65">
        <f t="shared" si="67"/>
        <v>0.53452248382484879</v>
      </c>
      <c r="S41" s="65">
        <f t="shared" si="67"/>
        <v>0.53452248382484879</v>
      </c>
      <c r="T41" s="65">
        <f t="shared" si="67"/>
        <v>0.80178372573727319</v>
      </c>
      <c r="U41" s="65">
        <f t="shared" si="67"/>
        <v>0.80178372573727319</v>
      </c>
      <c r="V41" s="65">
        <f t="shared" si="67"/>
        <v>0</v>
      </c>
      <c r="W41" s="65">
        <f t="shared" si="67"/>
        <v>0</v>
      </c>
      <c r="X41" s="65">
        <f t="shared" si="67"/>
        <v>0</v>
      </c>
      <c r="AF41" s="65" t="s">
        <v>40</v>
      </c>
      <c r="AG41" s="65">
        <f>_xlfn.STDEV.S(AG25:AG38)</f>
        <v>0</v>
      </c>
      <c r="AH41" s="65">
        <f t="shared" ref="AH41:BA41" si="68">_xlfn.STDEV.S(AH25:AH38)</f>
        <v>0</v>
      </c>
      <c r="AI41" s="65">
        <f t="shared" si="68"/>
        <v>0</v>
      </c>
      <c r="AJ41" s="65">
        <f t="shared" si="68"/>
        <v>0</v>
      </c>
      <c r="AK41" s="65">
        <f t="shared" si="68"/>
        <v>0</v>
      </c>
      <c r="AL41" s="65">
        <f t="shared" si="68"/>
        <v>0</v>
      </c>
      <c r="AM41" s="65">
        <f t="shared" si="68"/>
        <v>0</v>
      </c>
      <c r="AN41" s="65">
        <f t="shared" si="68"/>
        <v>0</v>
      </c>
      <c r="AO41" s="65">
        <f t="shared" si="68"/>
        <v>0</v>
      </c>
      <c r="AP41" s="65">
        <f t="shared" si="68"/>
        <v>0</v>
      </c>
      <c r="AQ41" s="65">
        <f t="shared" si="68"/>
        <v>0</v>
      </c>
      <c r="AR41" s="65">
        <f t="shared" si="68"/>
        <v>0</v>
      </c>
      <c r="AS41" s="65">
        <f t="shared" si="68"/>
        <v>0</v>
      </c>
      <c r="AT41" s="65">
        <f t="shared" si="68"/>
        <v>0</v>
      </c>
      <c r="AU41" s="65">
        <f t="shared" si="68"/>
        <v>0</v>
      </c>
      <c r="AV41" s="65">
        <f t="shared" si="68"/>
        <v>0</v>
      </c>
      <c r="AW41" s="65">
        <f t="shared" si="68"/>
        <v>0</v>
      </c>
      <c r="AX41" s="65">
        <f t="shared" si="68"/>
        <v>0</v>
      </c>
      <c r="AY41" s="65">
        <f t="shared" si="68"/>
        <v>0</v>
      </c>
      <c r="AZ41" s="65">
        <f t="shared" si="68"/>
        <v>0</v>
      </c>
      <c r="BA41" s="65">
        <f t="shared" si="68"/>
        <v>0</v>
      </c>
      <c r="BI41" s="65" t="s">
        <v>40</v>
      </c>
      <c r="BJ41" s="65">
        <f>_xlfn.STDEV.S(BJ25:BJ38)</f>
        <v>0.80178372573727319</v>
      </c>
      <c r="BK41" s="65">
        <f t="shared" ref="BK41:CD41" si="69">_xlfn.STDEV.S(BK25:BK38)</f>
        <v>1.8708286933869707</v>
      </c>
      <c r="BL41" s="65">
        <f t="shared" si="69"/>
        <v>1.7368026705655184</v>
      </c>
      <c r="BM41" s="65">
        <f t="shared" si="69"/>
        <v>1.2774459408789602</v>
      </c>
      <c r="BN41" s="65">
        <f t="shared" si="69"/>
        <v>0</v>
      </c>
      <c r="BO41" s="65">
        <f t="shared" si="69"/>
        <v>0.80178372573727319</v>
      </c>
      <c r="BP41" s="65">
        <f t="shared" si="69"/>
        <v>0</v>
      </c>
      <c r="BQ41" s="65">
        <f t="shared" si="69"/>
        <v>0</v>
      </c>
      <c r="BR41" s="65">
        <f t="shared" si="69"/>
        <v>0</v>
      </c>
      <c r="BS41" s="65">
        <f t="shared" si="69"/>
        <v>0</v>
      </c>
      <c r="BT41" s="65">
        <f t="shared" si="69"/>
        <v>0</v>
      </c>
      <c r="BU41" s="65">
        <f t="shared" si="69"/>
        <v>0</v>
      </c>
      <c r="BV41" s="65">
        <f t="shared" si="69"/>
        <v>0</v>
      </c>
      <c r="BW41" s="65">
        <f t="shared" si="69"/>
        <v>0</v>
      </c>
      <c r="BX41" s="65">
        <f t="shared" si="69"/>
        <v>0.80178372573727319</v>
      </c>
      <c r="BY41" s="65">
        <f t="shared" si="69"/>
        <v>1.0690449676496976</v>
      </c>
      <c r="BZ41" s="65">
        <f t="shared" si="69"/>
        <v>0.80178372573727319</v>
      </c>
      <c r="CA41" s="65">
        <f t="shared" si="69"/>
        <v>0.80178372573727319</v>
      </c>
      <c r="CB41" s="65">
        <f t="shared" si="69"/>
        <v>0</v>
      </c>
      <c r="CC41" s="65">
        <f t="shared" si="69"/>
        <v>0</v>
      </c>
      <c r="CD41" s="65">
        <f t="shared" si="69"/>
        <v>0</v>
      </c>
      <c r="CF41" s="25"/>
      <c r="CG41" s="25"/>
      <c r="CH41" s="25"/>
      <c r="CI41" s="25"/>
      <c r="CL41" s="65" t="s">
        <v>40</v>
      </c>
      <c r="CM41" s="65">
        <f>_xlfn.STDEV.S(CM25:CM38)</f>
        <v>0</v>
      </c>
      <c r="CN41" s="65">
        <f t="shared" ref="CN41:DG41" si="70">_xlfn.STDEV.S(CN25:CN38)</f>
        <v>0</v>
      </c>
      <c r="CO41" s="65">
        <f t="shared" si="70"/>
        <v>0</v>
      </c>
      <c r="CP41" s="65">
        <f t="shared" si="70"/>
        <v>0</v>
      </c>
      <c r="CQ41" s="65">
        <f t="shared" si="70"/>
        <v>0</v>
      </c>
      <c r="CR41" s="65">
        <f t="shared" si="70"/>
        <v>0</v>
      </c>
      <c r="CS41" s="65">
        <f t="shared" si="70"/>
        <v>0</v>
      </c>
      <c r="CT41" s="65">
        <f t="shared" si="70"/>
        <v>0</v>
      </c>
      <c r="CU41" s="65">
        <f t="shared" si="70"/>
        <v>0</v>
      </c>
      <c r="CV41" s="65">
        <f t="shared" si="70"/>
        <v>0</v>
      </c>
      <c r="CW41" s="65">
        <f t="shared" si="70"/>
        <v>0</v>
      </c>
      <c r="CX41" s="65">
        <f t="shared" si="70"/>
        <v>0</v>
      </c>
      <c r="CY41" s="65">
        <f t="shared" si="70"/>
        <v>0</v>
      </c>
      <c r="CZ41" s="65">
        <f t="shared" si="70"/>
        <v>0</v>
      </c>
      <c r="DA41" s="65">
        <f t="shared" si="70"/>
        <v>0</v>
      </c>
      <c r="DB41" s="65">
        <f t="shared" si="70"/>
        <v>0</v>
      </c>
      <c r="DC41" s="65">
        <f t="shared" si="70"/>
        <v>0</v>
      </c>
      <c r="DD41" s="65">
        <f t="shared" si="70"/>
        <v>0</v>
      </c>
      <c r="DE41" s="65">
        <f t="shared" si="70"/>
        <v>0</v>
      </c>
      <c r="DF41" s="65">
        <f t="shared" si="70"/>
        <v>0</v>
      </c>
      <c r="DG41" s="65">
        <f t="shared" si="70"/>
        <v>0</v>
      </c>
      <c r="DO41" s="65" t="s">
        <v>40</v>
      </c>
      <c r="DP41" s="65">
        <f>_xlfn.STDEV.S(DP25:DP38)</f>
        <v>2.1380899352993952</v>
      </c>
      <c r="DQ41" s="65">
        <f t="shared" ref="DQ41:EJ41" si="71">_xlfn.STDEV.S(DQ25:DQ38)</f>
        <v>1.6035674514745464</v>
      </c>
      <c r="DR41" s="65">
        <f t="shared" si="71"/>
        <v>0</v>
      </c>
      <c r="DS41" s="65">
        <f t="shared" si="71"/>
        <v>0</v>
      </c>
      <c r="DT41" s="65">
        <f t="shared" si="71"/>
        <v>0</v>
      </c>
      <c r="DU41" s="65">
        <f t="shared" si="71"/>
        <v>0</v>
      </c>
      <c r="DV41" s="65">
        <f t="shared" si="71"/>
        <v>0</v>
      </c>
      <c r="DW41" s="65">
        <f t="shared" si="71"/>
        <v>0</v>
      </c>
      <c r="DX41" s="65">
        <f t="shared" si="71"/>
        <v>0</v>
      </c>
      <c r="DY41" s="65">
        <f t="shared" si="71"/>
        <v>0</v>
      </c>
      <c r="DZ41" s="65">
        <f t="shared" si="71"/>
        <v>0</v>
      </c>
      <c r="EA41" s="65">
        <f t="shared" si="71"/>
        <v>0</v>
      </c>
      <c r="EB41" s="65">
        <f t="shared" si="71"/>
        <v>0</v>
      </c>
      <c r="EC41" s="65">
        <f t="shared" si="71"/>
        <v>0</v>
      </c>
      <c r="ED41" s="65">
        <f t="shared" si="71"/>
        <v>0</v>
      </c>
      <c r="EE41" s="65">
        <f t="shared" si="71"/>
        <v>0</v>
      </c>
      <c r="EF41" s="65">
        <f t="shared" si="71"/>
        <v>0</v>
      </c>
      <c r="EG41" s="65">
        <f t="shared" si="71"/>
        <v>0</v>
      </c>
      <c r="EH41" s="65">
        <f t="shared" si="71"/>
        <v>0</v>
      </c>
      <c r="EI41" s="65">
        <f t="shared" si="71"/>
        <v>0</v>
      </c>
      <c r="EJ41" s="65">
        <f t="shared" si="71"/>
        <v>0</v>
      </c>
      <c r="ER41" s="65"/>
      <c r="ES41" s="65"/>
      <c r="FA41" s="15"/>
      <c r="FQ41" s="16"/>
      <c r="FW41" s="66"/>
      <c r="FX41" s="70"/>
      <c r="FY41" s="70"/>
      <c r="FZ41" s="70"/>
      <c r="GA41" s="70"/>
      <c r="GB41" s="66"/>
      <c r="GC41" s="70"/>
      <c r="GD41" s="70"/>
      <c r="GE41" s="70"/>
      <c r="GF41" s="70"/>
      <c r="GG41" s="66"/>
      <c r="GH41" s="70"/>
      <c r="GI41" s="70"/>
      <c r="GJ41" s="70"/>
      <c r="GK41" s="70"/>
    </row>
    <row r="42" spans="3:193" x14ac:dyDescent="0.3">
      <c r="C42" s="65" t="s">
        <v>207</v>
      </c>
      <c r="D42" s="65">
        <f>COUNTIF(D25:D38,"&gt;0")</f>
        <v>1</v>
      </c>
      <c r="E42" s="65">
        <f t="shared" ref="E42:X42" si="72">COUNTIF(E25:E38,"&gt;0")</f>
        <v>1</v>
      </c>
      <c r="F42" s="65">
        <f t="shared" si="72"/>
        <v>1</v>
      </c>
      <c r="G42" s="65">
        <f t="shared" si="72"/>
        <v>1</v>
      </c>
      <c r="H42" s="65">
        <f t="shared" si="72"/>
        <v>1</v>
      </c>
      <c r="I42" s="65">
        <f t="shared" si="72"/>
        <v>1</v>
      </c>
      <c r="J42" s="65">
        <f t="shared" si="72"/>
        <v>0</v>
      </c>
      <c r="K42" s="65">
        <f t="shared" si="72"/>
        <v>0</v>
      </c>
      <c r="L42" s="65">
        <f t="shared" si="72"/>
        <v>0</v>
      </c>
      <c r="M42" s="65">
        <f t="shared" si="72"/>
        <v>0</v>
      </c>
      <c r="N42" s="65">
        <f t="shared" si="72"/>
        <v>0</v>
      </c>
      <c r="O42" s="65">
        <f t="shared" si="72"/>
        <v>0</v>
      </c>
      <c r="P42" s="65">
        <f t="shared" si="72"/>
        <v>0</v>
      </c>
      <c r="Q42" s="65">
        <f t="shared" si="72"/>
        <v>0</v>
      </c>
      <c r="R42" s="65">
        <f t="shared" si="72"/>
        <v>1</v>
      </c>
      <c r="S42" s="65">
        <f t="shared" si="72"/>
        <v>1</v>
      </c>
      <c r="T42" s="65">
        <f t="shared" si="72"/>
        <v>1</v>
      </c>
      <c r="U42" s="65">
        <f t="shared" si="72"/>
        <v>1</v>
      </c>
      <c r="V42" s="65">
        <f t="shared" si="72"/>
        <v>0</v>
      </c>
      <c r="W42" s="65">
        <f t="shared" si="72"/>
        <v>0</v>
      </c>
      <c r="X42" s="65">
        <f t="shared" si="72"/>
        <v>0</v>
      </c>
      <c r="AF42" s="65" t="s">
        <v>207</v>
      </c>
      <c r="AG42" s="65">
        <f>COUNTIF(AG25:AG38,"&gt;0")</f>
        <v>0</v>
      </c>
      <c r="AH42" s="65">
        <f t="shared" ref="AH42:BA42" si="73">COUNTIF(AH25:AH38,"&gt;0")</f>
        <v>0</v>
      </c>
      <c r="AI42" s="65">
        <f t="shared" si="73"/>
        <v>0</v>
      </c>
      <c r="AJ42" s="65">
        <f t="shared" si="73"/>
        <v>0</v>
      </c>
      <c r="AK42" s="65">
        <f t="shared" si="73"/>
        <v>0</v>
      </c>
      <c r="AL42" s="65">
        <f t="shared" si="73"/>
        <v>0</v>
      </c>
      <c r="AM42" s="65">
        <f t="shared" si="73"/>
        <v>0</v>
      </c>
      <c r="AN42" s="65">
        <f t="shared" si="73"/>
        <v>0</v>
      </c>
      <c r="AO42" s="65">
        <f t="shared" si="73"/>
        <v>0</v>
      </c>
      <c r="AP42" s="65">
        <f t="shared" si="73"/>
        <v>0</v>
      </c>
      <c r="AQ42" s="65">
        <f t="shared" si="73"/>
        <v>0</v>
      </c>
      <c r="AR42" s="65">
        <f t="shared" si="73"/>
        <v>0</v>
      </c>
      <c r="AS42" s="65">
        <f t="shared" si="73"/>
        <v>0</v>
      </c>
      <c r="AT42" s="65">
        <f t="shared" si="73"/>
        <v>0</v>
      </c>
      <c r="AU42" s="65">
        <f t="shared" si="73"/>
        <v>0</v>
      </c>
      <c r="AV42" s="65">
        <f t="shared" si="73"/>
        <v>0</v>
      </c>
      <c r="AW42" s="65">
        <f t="shared" si="73"/>
        <v>0</v>
      </c>
      <c r="AX42" s="65">
        <f t="shared" si="73"/>
        <v>0</v>
      </c>
      <c r="AY42" s="65">
        <f t="shared" si="73"/>
        <v>0</v>
      </c>
      <c r="AZ42" s="65">
        <f t="shared" si="73"/>
        <v>0</v>
      </c>
      <c r="BA42" s="65">
        <f t="shared" si="73"/>
        <v>0</v>
      </c>
      <c r="BI42" s="65" t="s">
        <v>207</v>
      </c>
      <c r="BJ42" s="65">
        <f>COUNTIF(BJ25:BJ38,"&gt;0")</f>
        <v>1</v>
      </c>
      <c r="BK42" s="65">
        <f t="shared" ref="BK42:CD42" si="74">COUNTIF(BK25:BK38,"&gt;0")</f>
        <v>1</v>
      </c>
      <c r="BL42" s="65">
        <f t="shared" si="74"/>
        <v>2</v>
      </c>
      <c r="BM42" s="65">
        <f t="shared" si="74"/>
        <v>3</v>
      </c>
      <c r="BN42" s="65">
        <f t="shared" si="74"/>
        <v>0</v>
      </c>
      <c r="BO42" s="65">
        <f t="shared" si="74"/>
        <v>1</v>
      </c>
      <c r="BP42" s="65">
        <f t="shared" si="74"/>
        <v>0</v>
      </c>
      <c r="BQ42" s="65">
        <f t="shared" si="74"/>
        <v>0</v>
      </c>
      <c r="BR42" s="65">
        <f t="shared" si="74"/>
        <v>0</v>
      </c>
      <c r="BS42" s="65">
        <f t="shared" si="74"/>
        <v>0</v>
      </c>
      <c r="BT42" s="65">
        <f t="shared" si="74"/>
        <v>0</v>
      </c>
      <c r="BU42" s="65">
        <f t="shared" si="74"/>
        <v>0</v>
      </c>
      <c r="BV42" s="65">
        <f t="shared" si="74"/>
        <v>0</v>
      </c>
      <c r="BW42" s="65">
        <f t="shared" si="74"/>
        <v>0</v>
      </c>
      <c r="BX42" s="65">
        <f t="shared" si="74"/>
        <v>1</v>
      </c>
      <c r="BY42" s="65">
        <f t="shared" si="74"/>
        <v>1</v>
      </c>
      <c r="BZ42" s="65">
        <f t="shared" si="74"/>
        <v>1</v>
      </c>
      <c r="CA42" s="65">
        <f t="shared" si="74"/>
        <v>1</v>
      </c>
      <c r="CB42" s="65">
        <f t="shared" si="74"/>
        <v>0</v>
      </c>
      <c r="CC42" s="65">
        <f t="shared" si="74"/>
        <v>0</v>
      </c>
      <c r="CD42" s="65">
        <f t="shared" si="74"/>
        <v>0</v>
      </c>
      <c r="CF42" s="25"/>
      <c r="CG42" s="25"/>
      <c r="CH42" s="25"/>
      <c r="CI42" s="25"/>
      <c r="CL42" s="65" t="s">
        <v>207</v>
      </c>
      <c r="CM42" s="65">
        <f>COUNTIF(CM25:CM38,"&gt;0")</f>
        <v>0</v>
      </c>
      <c r="CN42" s="65">
        <f t="shared" ref="CN42:DG42" si="75">COUNTIF(CN25:CN38,"&gt;0")</f>
        <v>0</v>
      </c>
      <c r="CO42" s="65">
        <f t="shared" si="75"/>
        <v>0</v>
      </c>
      <c r="CP42" s="65">
        <f t="shared" si="75"/>
        <v>0</v>
      </c>
      <c r="CQ42" s="65">
        <f t="shared" si="75"/>
        <v>0</v>
      </c>
      <c r="CR42" s="65">
        <f t="shared" si="75"/>
        <v>0</v>
      </c>
      <c r="CS42" s="65">
        <f t="shared" si="75"/>
        <v>0</v>
      </c>
      <c r="CT42" s="65">
        <f t="shared" si="75"/>
        <v>0</v>
      </c>
      <c r="CU42" s="65">
        <f t="shared" si="75"/>
        <v>0</v>
      </c>
      <c r="CV42" s="65">
        <f t="shared" si="75"/>
        <v>0</v>
      </c>
      <c r="CW42" s="65">
        <f t="shared" si="75"/>
        <v>0</v>
      </c>
      <c r="CX42" s="65">
        <f t="shared" si="75"/>
        <v>0</v>
      </c>
      <c r="CY42" s="65">
        <f t="shared" si="75"/>
        <v>0</v>
      </c>
      <c r="CZ42" s="65">
        <f t="shared" si="75"/>
        <v>0</v>
      </c>
      <c r="DA42" s="65">
        <f t="shared" si="75"/>
        <v>0</v>
      </c>
      <c r="DB42" s="65">
        <f t="shared" si="75"/>
        <v>0</v>
      </c>
      <c r="DC42" s="65">
        <f t="shared" si="75"/>
        <v>0</v>
      </c>
      <c r="DD42" s="65">
        <f t="shared" si="75"/>
        <v>0</v>
      </c>
      <c r="DE42" s="65">
        <f t="shared" si="75"/>
        <v>0</v>
      </c>
      <c r="DF42" s="65">
        <f t="shared" si="75"/>
        <v>0</v>
      </c>
      <c r="DG42" s="65">
        <f t="shared" si="75"/>
        <v>0</v>
      </c>
      <c r="DO42" s="65" t="s">
        <v>207</v>
      </c>
      <c r="DP42" s="65">
        <f>COUNTIF(DP25:DP38,"&gt;0")</f>
        <v>1</v>
      </c>
      <c r="DQ42" s="65">
        <f t="shared" ref="DQ42:EJ42" si="76">COUNTIF(DQ25:DQ38,"&gt;0")</f>
        <v>1</v>
      </c>
      <c r="DR42" s="65">
        <f t="shared" si="76"/>
        <v>0</v>
      </c>
      <c r="DS42" s="65">
        <f t="shared" si="76"/>
        <v>0</v>
      </c>
      <c r="DT42" s="65">
        <f t="shared" si="76"/>
        <v>0</v>
      </c>
      <c r="DU42" s="65">
        <f t="shared" si="76"/>
        <v>0</v>
      </c>
      <c r="DV42" s="65">
        <f t="shared" si="76"/>
        <v>0</v>
      </c>
      <c r="DW42" s="65">
        <f t="shared" si="76"/>
        <v>0</v>
      </c>
      <c r="DX42" s="65">
        <f t="shared" si="76"/>
        <v>0</v>
      </c>
      <c r="DY42" s="65">
        <f t="shared" si="76"/>
        <v>0</v>
      </c>
      <c r="DZ42" s="65">
        <f t="shared" si="76"/>
        <v>0</v>
      </c>
      <c r="EA42" s="65">
        <f t="shared" si="76"/>
        <v>0</v>
      </c>
      <c r="EB42" s="65">
        <f t="shared" si="76"/>
        <v>0</v>
      </c>
      <c r="EC42" s="65">
        <f t="shared" si="76"/>
        <v>0</v>
      </c>
      <c r="ED42" s="65">
        <f t="shared" si="76"/>
        <v>0</v>
      </c>
      <c r="EE42" s="65">
        <f t="shared" si="76"/>
        <v>0</v>
      </c>
      <c r="EF42" s="65">
        <f t="shared" si="76"/>
        <v>0</v>
      </c>
      <c r="EG42" s="65">
        <f t="shared" si="76"/>
        <v>0</v>
      </c>
      <c r="EH42" s="65">
        <f t="shared" si="76"/>
        <v>0</v>
      </c>
      <c r="EI42" s="65">
        <f t="shared" si="76"/>
        <v>0</v>
      </c>
      <c r="EJ42" s="65">
        <f t="shared" si="76"/>
        <v>0</v>
      </c>
      <c r="ER42" s="65"/>
      <c r="ES42" s="65"/>
      <c r="FA42" s="15"/>
      <c r="FQ42" s="16"/>
      <c r="FW42" s="66"/>
      <c r="FX42" s="70"/>
      <c r="FY42" s="70"/>
      <c r="FZ42" s="70"/>
      <c r="GA42" s="70"/>
      <c r="GB42" s="66"/>
      <c r="GC42" s="70"/>
      <c r="GD42" s="70"/>
      <c r="GE42" s="70"/>
      <c r="GF42" s="70"/>
      <c r="GG42" s="66"/>
      <c r="GH42" s="70"/>
      <c r="GI42" s="70"/>
      <c r="GJ42" s="70"/>
      <c r="GK42" s="70"/>
    </row>
    <row r="43" spans="3:193" x14ac:dyDescent="0.3">
      <c r="D43" t="s">
        <v>54</v>
      </c>
      <c r="AG43" t="s">
        <v>42</v>
      </c>
      <c r="BJ43" t="s">
        <v>84</v>
      </c>
      <c r="CF43" s="25"/>
      <c r="CG43" s="25"/>
      <c r="CH43" s="25"/>
      <c r="CI43" s="25"/>
      <c r="CM43" t="s">
        <v>89</v>
      </c>
      <c r="DP43" t="s">
        <v>94</v>
      </c>
      <c r="ER43" s="65">
        <f>_xlfn.STDEV.S(ER25:ER38)</f>
        <v>0.72480224755830525</v>
      </c>
      <c r="ES43" s="65" t="s">
        <v>40</v>
      </c>
      <c r="EU43" s="70">
        <f t="shared" ref="EU43:EU44" si="77">AD119+BG119+CJ119+DM119</f>
        <v>0</v>
      </c>
      <c r="EV43" s="70">
        <f t="shared" ref="EV43:EV44" si="78">AD139+BG139+CJ139+DM139</f>
        <v>0</v>
      </c>
      <c r="EW43" s="70">
        <f t="shared" ref="EW43:EW44" si="79">AD160+BG160+CJ160+DM160</f>
        <v>0</v>
      </c>
      <c r="EX43" s="70">
        <f t="shared" ref="EX43:EX44" si="80">AD181+BG181+CJ181+DM181</f>
        <v>0</v>
      </c>
      <c r="EY43" s="70">
        <f t="shared" ref="EY43:EY44" si="81">AD202+BG202+CJ202+DM202</f>
        <v>0</v>
      </c>
      <c r="FA43" s="15"/>
      <c r="FQ43" s="16"/>
      <c r="FS43" s="70">
        <v>5</v>
      </c>
      <c r="FT43" s="70">
        <v>5.529555298697491</v>
      </c>
      <c r="FU43" s="70">
        <v>0</v>
      </c>
      <c r="FV43" s="70" t="s">
        <v>189</v>
      </c>
      <c r="FW43" s="66"/>
      <c r="FX43" s="70">
        <v>5</v>
      </c>
      <c r="FY43" s="70">
        <v>5.529555298697491</v>
      </c>
      <c r="FZ43" s="70">
        <v>240</v>
      </c>
      <c r="GA43" s="70" t="s">
        <v>189</v>
      </c>
      <c r="GB43" s="66"/>
      <c r="GC43" s="70">
        <v>5</v>
      </c>
      <c r="GD43" s="70">
        <v>5.529555298697491</v>
      </c>
      <c r="GE43" s="70">
        <v>0</v>
      </c>
      <c r="GF43" s="70" t="s">
        <v>189</v>
      </c>
      <c r="GG43" s="66"/>
      <c r="GH43" s="70">
        <v>5</v>
      </c>
      <c r="GI43" s="70">
        <v>5.529555298697491</v>
      </c>
      <c r="GJ43" s="70">
        <v>240</v>
      </c>
      <c r="GK43" s="70" t="s">
        <v>189</v>
      </c>
    </row>
    <row r="44" spans="3:193" x14ac:dyDescent="0.3">
      <c r="C44" t="s">
        <v>0</v>
      </c>
      <c r="D44" s="1" t="s">
        <v>16</v>
      </c>
      <c r="E44" s="2" t="s">
        <v>17</v>
      </c>
      <c r="F44" s="2" t="s">
        <v>18</v>
      </c>
      <c r="G44" s="2" t="s">
        <v>19</v>
      </c>
      <c r="H44" s="2" t="s">
        <v>20</v>
      </c>
      <c r="I44" s="1" t="s">
        <v>21</v>
      </c>
      <c r="J44" s="2" t="s">
        <v>22</v>
      </c>
      <c r="K44" s="2" t="s">
        <v>23</v>
      </c>
      <c r="L44" s="1" t="s">
        <v>24</v>
      </c>
      <c r="M44" s="2" t="s">
        <v>25</v>
      </c>
      <c r="N44" s="2" t="s">
        <v>26</v>
      </c>
      <c r="O44" s="1" t="s">
        <v>27</v>
      </c>
      <c r="P44" s="2" t="s">
        <v>28</v>
      </c>
      <c r="Q44" s="2" t="s">
        <v>29</v>
      </c>
      <c r="R44" s="1" t="s">
        <v>30</v>
      </c>
      <c r="S44" s="2" t="s">
        <v>31</v>
      </c>
      <c r="T44" s="2" t="s">
        <v>32</v>
      </c>
      <c r="U44" s="1" t="s">
        <v>33</v>
      </c>
      <c r="V44" s="2" t="s">
        <v>34</v>
      </c>
      <c r="W44" s="1" t="s">
        <v>35</v>
      </c>
      <c r="X44" s="2" t="s">
        <v>36</v>
      </c>
      <c r="Y44" s="3" t="s">
        <v>37</v>
      </c>
      <c r="Z44" s="64" t="s">
        <v>124</v>
      </c>
      <c r="AA44" s="64" t="s">
        <v>125</v>
      </c>
      <c r="AB44" s="64" t="s">
        <v>126</v>
      </c>
      <c r="AC44" s="64" t="s">
        <v>127</v>
      </c>
      <c r="AF44" t="s">
        <v>0</v>
      </c>
      <c r="AG44" s="1" t="s">
        <v>16</v>
      </c>
      <c r="AH44" s="2" t="s">
        <v>17</v>
      </c>
      <c r="AI44" s="2" t="s">
        <v>18</v>
      </c>
      <c r="AJ44" s="2" t="s">
        <v>19</v>
      </c>
      <c r="AK44" s="2" t="s">
        <v>20</v>
      </c>
      <c r="AL44" s="1" t="s">
        <v>21</v>
      </c>
      <c r="AM44" s="2" t="s">
        <v>22</v>
      </c>
      <c r="AN44" s="2" t="s">
        <v>23</v>
      </c>
      <c r="AO44" s="1" t="s">
        <v>24</v>
      </c>
      <c r="AP44" s="2" t="s">
        <v>25</v>
      </c>
      <c r="AQ44" s="2" t="s">
        <v>26</v>
      </c>
      <c r="AR44" s="1" t="s">
        <v>27</v>
      </c>
      <c r="AS44" s="2" t="s">
        <v>28</v>
      </c>
      <c r="AT44" s="2" t="s">
        <v>29</v>
      </c>
      <c r="AU44" s="1" t="s">
        <v>30</v>
      </c>
      <c r="AV44" s="2" t="s">
        <v>31</v>
      </c>
      <c r="AW44" s="2" t="s">
        <v>32</v>
      </c>
      <c r="AX44" s="1" t="s">
        <v>33</v>
      </c>
      <c r="AY44" s="2" t="s">
        <v>34</v>
      </c>
      <c r="AZ44" s="1" t="s">
        <v>35</v>
      </c>
      <c r="BA44" s="2" t="s">
        <v>36</v>
      </c>
      <c r="BB44" s="3" t="s">
        <v>37</v>
      </c>
      <c r="BI44" t="s">
        <v>0</v>
      </c>
      <c r="BJ44" s="1" t="s">
        <v>16</v>
      </c>
      <c r="BK44" s="2" t="s">
        <v>17</v>
      </c>
      <c r="BL44" s="2" t="s">
        <v>18</v>
      </c>
      <c r="BM44" s="2" t="s">
        <v>19</v>
      </c>
      <c r="BN44" s="2" t="s">
        <v>20</v>
      </c>
      <c r="BO44" s="1" t="s">
        <v>21</v>
      </c>
      <c r="BP44" s="2" t="s">
        <v>22</v>
      </c>
      <c r="BQ44" s="2" t="s">
        <v>23</v>
      </c>
      <c r="BR44" s="1" t="s">
        <v>24</v>
      </c>
      <c r="BS44" s="2" t="s">
        <v>25</v>
      </c>
      <c r="BT44" s="2" t="s">
        <v>26</v>
      </c>
      <c r="BU44" s="1" t="s">
        <v>27</v>
      </c>
      <c r="BV44" s="2" t="s">
        <v>28</v>
      </c>
      <c r="BW44" s="2" t="s">
        <v>29</v>
      </c>
      <c r="BX44" s="1" t="s">
        <v>30</v>
      </c>
      <c r="BY44" s="2" t="s">
        <v>31</v>
      </c>
      <c r="BZ44" s="2" t="s">
        <v>32</v>
      </c>
      <c r="CA44" s="1" t="s">
        <v>33</v>
      </c>
      <c r="CB44" s="2" t="s">
        <v>34</v>
      </c>
      <c r="CC44" s="1" t="s">
        <v>35</v>
      </c>
      <c r="CD44" s="2" t="s">
        <v>36</v>
      </c>
      <c r="CE44" s="3" t="s">
        <v>37</v>
      </c>
      <c r="CF44" s="25"/>
      <c r="CG44" s="25"/>
      <c r="CH44" s="25"/>
      <c r="CI44" s="25"/>
      <c r="CL44" t="s">
        <v>0</v>
      </c>
      <c r="CM44" s="1" t="s">
        <v>16</v>
      </c>
      <c r="CN44" s="2" t="s">
        <v>17</v>
      </c>
      <c r="CO44" s="2" t="s">
        <v>18</v>
      </c>
      <c r="CP44" s="2" t="s">
        <v>19</v>
      </c>
      <c r="CQ44" s="2" t="s">
        <v>20</v>
      </c>
      <c r="CR44" s="1" t="s">
        <v>21</v>
      </c>
      <c r="CS44" s="2" t="s">
        <v>22</v>
      </c>
      <c r="CT44" s="2" t="s">
        <v>23</v>
      </c>
      <c r="CU44" s="1" t="s">
        <v>24</v>
      </c>
      <c r="CV44" s="2" t="s">
        <v>25</v>
      </c>
      <c r="CW44" s="2" t="s">
        <v>26</v>
      </c>
      <c r="CX44" s="1" t="s">
        <v>27</v>
      </c>
      <c r="CY44" s="2" t="s">
        <v>28</v>
      </c>
      <c r="CZ44" s="2" t="s">
        <v>29</v>
      </c>
      <c r="DA44" s="1" t="s">
        <v>30</v>
      </c>
      <c r="DB44" s="2" t="s">
        <v>31</v>
      </c>
      <c r="DC44" s="2" t="s">
        <v>32</v>
      </c>
      <c r="DD44" s="1" t="s">
        <v>33</v>
      </c>
      <c r="DE44" s="2" t="s">
        <v>34</v>
      </c>
      <c r="DF44" s="1" t="s">
        <v>35</v>
      </c>
      <c r="DG44" s="2" t="s">
        <v>36</v>
      </c>
      <c r="DH44" s="3" t="s">
        <v>37</v>
      </c>
      <c r="DO44" t="s">
        <v>0</v>
      </c>
      <c r="DP44" s="1" t="s">
        <v>16</v>
      </c>
      <c r="DQ44" s="2" t="s">
        <v>17</v>
      </c>
      <c r="DR44" s="2" t="s">
        <v>18</v>
      </c>
      <c r="DS44" s="2" t="s">
        <v>19</v>
      </c>
      <c r="DT44" s="2" t="s">
        <v>20</v>
      </c>
      <c r="DU44" s="1" t="s">
        <v>21</v>
      </c>
      <c r="DV44" s="2" t="s">
        <v>22</v>
      </c>
      <c r="DW44" s="2" t="s">
        <v>23</v>
      </c>
      <c r="DX44" s="1" t="s">
        <v>24</v>
      </c>
      <c r="DY44" s="2" t="s">
        <v>25</v>
      </c>
      <c r="DZ44" s="2" t="s">
        <v>26</v>
      </c>
      <c r="EA44" s="1" t="s">
        <v>27</v>
      </c>
      <c r="EB44" s="2" t="s">
        <v>28</v>
      </c>
      <c r="EC44" s="2" t="s">
        <v>29</v>
      </c>
      <c r="ED44" s="1" t="s">
        <v>30</v>
      </c>
      <c r="EE44" s="2" t="s">
        <v>31</v>
      </c>
      <c r="EF44" s="2" t="s">
        <v>32</v>
      </c>
      <c r="EG44" s="1" t="s">
        <v>33</v>
      </c>
      <c r="EH44" s="2" t="s">
        <v>34</v>
      </c>
      <c r="EI44" s="1" t="s">
        <v>35</v>
      </c>
      <c r="EJ44" s="2" t="s">
        <v>36</v>
      </c>
      <c r="EK44" s="3" t="s">
        <v>37</v>
      </c>
      <c r="EU44" s="70">
        <f t="shared" si="77"/>
        <v>0</v>
      </c>
      <c r="EV44" s="70">
        <f t="shared" si="78"/>
        <v>0</v>
      </c>
      <c r="EW44" s="70">
        <f t="shared" si="79"/>
        <v>80</v>
      </c>
      <c r="EX44" s="70">
        <f t="shared" si="80"/>
        <v>0</v>
      </c>
      <c r="EY44" s="70">
        <f t="shared" si="81"/>
        <v>0</v>
      </c>
      <c r="FA44" s="15"/>
      <c r="FQ44" s="16"/>
      <c r="FS44" s="70">
        <v>5</v>
      </c>
      <c r="FT44" s="70">
        <v>5.7964154080736066</v>
      </c>
      <c r="FU44" s="70">
        <v>0</v>
      </c>
      <c r="FV44" s="70" t="s">
        <v>189</v>
      </c>
      <c r="FW44" s="66"/>
      <c r="FX44" s="70">
        <v>5</v>
      </c>
      <c r="FY44" s="70">
        <v>5.7964154080736066</v>
      </c>
      <c r="FZ44" s="70">
        <v>475</v>
      </c>
      <c r="GA44" s="70" t="s">
        <v>189</v>
      </c>
      <c r="GB44" s="66"/>
      <c r="GC44" s="70">
        <v>5</v>
      </c>
      <c r="GD44" s="70">
        <v>5.7964154080736066</v>
      </c>
      <c r="GE44" s="70">
        <v>0</v>
      </c>
      <c r="GF44" s="70" t="s">
        <v>189</v>
      </c>
      <c r="GG44" s="66"/>
      <c r="GH44" s="70">
        <v>5</v>
      </c>
      <c r="GI44" s="70">
        <v>5.7964154080736066</v>
      </c>
      <c r="GJ44" s="70">
        <v>475</v>
      </c>
      <c r="GK44" s="70" t="s">
        <v>189</v>
      </c>
    </row>
    <row r="45" spans="3:193" x14ac:dyDescent="0.3">
      <c r="C45" t="s">
        <v>1</v>
      </c>
      <c r="D45" s="5">
        <v>0</v>
      </c>
      <c r="E45" s="5">
        <v>0</v>
      </c>
      <c r="F45" s="5">
        <v>0</v>
      </c>
      <c r="G45" s="54">
        <v>3</v>
      </c>
      <c r="H45" s="54">
        <v>3</v>
      </c>
      <c r="I45" s="54">
        <v>3</v>
      </c>
      <c r="J45" s="54">
        <v>3</v>
      </c>
      <c r="K45" s="54">
        <v>3</v>
      </c>
      <c r="L45" s="54">
        <v>3</v>
      </c>
      <c r="M45" s="54">
        <v>3</v>
      </c>
      <c r="N45" s="54">
        <v>3</v>
      </c>
      <c r="O45" s="54">
        <v>3</v>
      </c>
      <c r="P45" s="54">
        <v>3</v>
      </c>
      <c r="Q45" s="54">
        <v>2</v>
      </c>
      <c r="R45" s="54">
        <v>2</v>
      </c>
      <c r="S45" s="54">
        <v>2</v>
      </c>
      <c r="T45" s="54">
        <v>2</v>
      </c>
      <c r="U45" s="54">
        <v>2</v>
      </c>
      <c r="V45" s="54">
        <v>2</v>
      </c>
      <c r="W45" s="54">
        <v>2</v>
      </c>
      <c r="X45" s="54">
        <v>2</v>
      </c>
      <c r="Y45" s="6">
        <v>0</v>
      </c>
      <c r="Z45">
        <f t="shared" si="1"/>
        <v>18</v>
      </c>
      <c r="AA45">
        <f t="shared" si="30"/>
        <v>2.5555555555555554</v>
      </c>
      <c r="AB45">
        <f t="shared" si="2"/>
        <v>3</v>
      </c>
      <c r="AC45">
        <f t="shared" ref="AC45:AC58" si="82">((Z45*AA45*AB45)*100)/2200</f>
        <v>6.2727272727272725</v>
      </c>
      <c r="AD45" s="80">
        <f t="shared" si="3"/>
        <v>510</v>
      </c>
      <c r="AF45" t="s">
        <v>1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3">
        <v>2</v>
      </c>
      <c r="BC45">
        <f t="shared" si="4"/>
        <v>1</v>
      </c>
      <c r="BD45">
        <f t="shared" si="5"/>
        <v>2</v>
      </c>
      <c r="BE45">
        <f t="shared" si="6"/>
        <v>2</v>
      </c>
      <c r="BF45">
        <f t="shared" si="7"/>
        <v>0.18181818181818182</v>
      </c>
      <c r="BG45" s="80">
        <f t="shared" si="8"/>
        <v>0</v>
      </c>
      <c r="BI45" t="s">
        <v>1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6">
        <v>0</v>
      </c>
      <c r="CF45" s="25">
        <f t="shared" si="9"/>
        <v>0</v>
      </c>
      <c r="CG45" s="25">
        <f t="shared" si="10"/>
        <v>0</v>
      </c>
      <c r="CH45" s="25">
        <f t="shared" si="11"/>
        <v>0</v>
      </c>
      <c r="CI45" s="25">
        <f t="shared" si="12"/>
        <v>0</v>
      </c>
      <c r="CJ45" s="80">
        <f t="shared" si="13"/>
        <v>0</v>
      </c>
      <c r="CL45" t="s">
        <v>1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6">
        <v>0</v>
      </c>
      <c r="DI45">
        <f t="shared" si="14"/>
        <v>0</v>
      </c>
      <c r="DJ45">
        <f t="shared" si="15"/>
        <v>0</v>
      </c>
      <c r="DK45">
        <f t="shared" si="16"/>
        <v>0</v>
      </c>
      <c r="DL45">
        <f t="shared" si="17"/>
        <v>0</v>
      </c>
      <c r="DM45" s="80">
        <f t="shared" si="18"/>
        <v>0</v>
      </c>
      <c r="DO45" t="s">
        <v>1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6">
        <v>0</v>
      </c>
      <c r="EL45">
        <f t="shared" si="19"/>
        <v>0</v>
      </c>
      <c r="EM45">
        <f t="shared" si="20"/>
        <v>0</v>
      </c>
      <c r="EN45">
        <f t="shared" si="21"/>
        <v>0</v>
      </c>
      <c r="EO45">
        <f t="shared" si="22"/>
        <v>0</v>
      </c>
      <c r="EP45" s="80">
        <f t="shared" si="23"/>
        <v>0</v>
      </c>
      <c r="ER45">
        <f t="shared" si="24"/>
        <v>1.2909090909090908</v>
      </c>
      <c r="EU45" s="84">
        <f t="shared" ref="EU45" si="83">AVERAGE(EU28:EU44)</f>
        <v>320.35714285714283</v>
      </c>
      <c r="EV45" s="84">
        <f t="shared" ref="EV45" si="84">AVERAGE(EV28:EV44)</f>
        <v>30.357142857142858</v>
      </c>
      <c r="EW45" s="84">
        <f t="shared" ref="EW45" si="85">AVERAGE(EW28:EW44)</f>
        <v>158.21428571428572</v>
      </c>
      <c r="EX45" s="84">
        <f t="shared" ref="EX45" si="86">AVERAGE(EX28:EX44)</f>
        <v>22.857142857142858</v>
      </c>
      <c r="EY45" s="84">
        <f t="shared" ref="EY45" si="87">AVERAGE(EY28:EY44)</f>
        <v>11.785714285714286</v>
      </c>
      <c r="FA45" s="15"/>
      <c r="FQ45" s="16"/>
      <c r="FS45" s="70">
        <v>5</v>
      </c>
      <c r="FT45" s="70">
        <v>5.0686551263531214</v>
      </c>
      <c r="FU45" s="70">
        <v>90</v>
      </c>
      <c r="FV45" s="70" t="s">
        <v>189</v>
      </c>
      <c r="FW45" s="66"/>
      <c r="FX45" s="70">
        <v>5</v>
      </c>
      <c r="FY45" s="70">
        <v>5.0686551263531214</v>
      </c>
      <c r="FZ45" s="70">
        <v>220</v>
      </c>
      <c r="GA45" s="70" t="s">
        <v>189</v>
      </c>
      <c r="GB45" s="66"/>
      <c r="GC45" s="70">
        <v>5</v>
      </c>
      <c r="GD45" s="70">
        <v>5.0686551263531214</v>
      </c>
      <c r="GE45" s="70">
        <v>0</v>
      </c>
      <c r="GF45" s="70" t="s">
        <v>189</v>
      </c>
      <c r="GG45" s="66"/>
      <c r="GH45" s="70">
        <v>5</v>
      </c>
      <c r="GI45" s="70">
        <v>5.0686551263531214</v>
      </c>
      <c r="GJ45" s="70">
        <v>310</v>
      </c>
      <c r="GK45" s="70" t="s">
        <v>189</v>
      </c>
    </row>
    <row r="46" spans="3:193" x14ac:dyDescent="0.3">
      <c r="C46" t="s">
        <v>2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6">
        <v>0</v>
      </c>
      <c r="Z46">
        <f t="shared" si="1"/>
        <v>0</v>
      </c>
      <c r="AA46">
        <f t="shared" si="30"/>
        <v>0</v>
      </c>
      <c r="AB46">
        <f t="shared" si="2"/>
        <v>0</v>
      </c>
      <c r="AC46">
        <f t="shared" si="82"/>
        <v>0</v>
      </c>
      <c r="AD46" s="80">
        <f t="shared" si="3"/>
        <v>0</v>
      </c>
      <c r="AF46" t="s">
        <v>2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6">
        <v>0</v>
      </c>
      <c r="BC46">
        <f t="shared" si="4"/>
        <v>0</v>
      </c>
      <c r="BD46">
        <f t="shared" si="5"/>
        <v>0</v>
      </c>
      <c r="BE46">
        <f t="shared" si="6"/>
        <v>0</v>
      </c>
      <c r="BF46">
        <f t="shared" si="7"/>
        <v>0</v>
      </c>
      <c r="BG46" s="80">
        <f t="shared" si="8"/>
        <v>0</v>
      </c>
      <c r="BI46" t="s">
        <v>2</v>
      </c>
      <c r="BJ46" s="5">
        <v>0</v>
      </c>
      <c r="BK46" s="5">
        <v>0</v>
      </c>
      <c r="BL46" s="5">
        <v>0</v>
      </c>
      <c r="BM46" s="5">
        <v>0</v>
      </c>
      <c r="BN46" s="54">
        <v>4</v>
      </c>
      <c r="BO46" s="54">
        <v>1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4">
        <v>2</v>
      </c>
      <c r="CB46" s="5">
        <v>0</v>
      </c>
      <c r="CC46" s="5">
        <v>0</v>
      </c>
      <c r="CD46" s="5">
        <v>0</v>
      </c>
      <c r="CE46" s="6">
        <v>0</v>
      </c>
      <c r="CF46" s="25">
        <f t="shared" si="9"/>
        <v>3</v>
      </c>
      <c r="CG46" s="25">
        <f t="shared" si="10"/>
        <v>2.3333333333333335</v>
      </c>
      <c r="CH46" s="25">
        <f t="shared" si="11"/>
        <v>4</v>
      </c>
      <c r="CI46" s="25">
        <f t="shared" si="12"/>
        <v>1.2727272727272727</v>
      </c>
      <c r="CJ46" s="80">
        <f t="shared" si="13"/>
        <v>80</v>
      </c>
      <c r="CL46" t="s">
        <v>2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4">
        <v>3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6">
        <v>0</v>
      </c>
      <c r="DI46">
        <f t="shared" si="14"/>
        <v>1</v>
      </c>
      <c r="DJ46">
        <f t="shared" si="15"/>
        <v>3</v>
      </c>
      <c r="DK46">
        <f t="shared" si="16"/>
        <v>3</v>
      </c>
      <c r="DL46">
        <f t="shared" si="17"/>
        <v>0.40909090909090912</v>
      </c>
      <c r="DM46" s="80">
        <f t="shared" si="18"/>
        <v>30</v>
      </c>
      <c r="DO46" t="s">
        <v>2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6">
        <v>0</v>
      </c>
      <c r="EL46">
        <f t="shared" si="19"/>
        <v>0</v>
      </c>
      <c r="EM46">
        <f t="shared" si="20"/>
        <v>0</v>
      </c>
      <c r="EN46">
        <f t="shared" si="21"/>
        <v>0</v>
      </c>
      <c r="EO46">
        <f t="shared" si="22"/>
        <v>0</v>
      </c>
      <c r="EP46" s="80">
        <f t="shared" si="23"/>
        <v>0</v>
      </c>
      <c r="ER46">
        <f t="shared" si="24"/>
        <v>0.33636363636363636</v>
      </c>
      <c r="EU46" s="84">
        <f t="shared" ref="EU46:EY46" si="88">_xlfn.STDEV.S(EU28:EU44)</f>
        <v>434.55753042922555</v>
      </c>
      <c r="EV46" s="84">
        <f t="shared" si="88"/>
        <v>54.577548416989117</v>
      </c>
      <c r="EW46" s="84">
        <f t="shared" si="88"/>
        <v>191.10616403995434</v>
      </c>
      <c r="EX46" s="84">
        <f t="shared" si="88"/>
        <v>61.822148312542666</v>
      </c>
      <c r="EY46" s="84">
        <f t="shared" si="88"/>
        <v>44.098104915550024</v>
      </c>
      <c r="FA46" s="15"/>
      <c r="FQ46" s="16"/>
      <c r="FS46" s="70">
        <v>5</v>
      </c>
      <c r="FT46" s="70">
        <v>5.7371794922482406</v>
      </c>
      <c r="FU46" s="70">
        <v>0</v>
      </c>
      <c r="FV46" s="70" t="s">
        <v>189</v>
      </c>
      <c r="FW46" s="66"/>
      <c r="FX46" s="70">
        <v>5</v>
      </c>
      <c r="FY46" s="70">
        <v>5.7371794922482406</v>
      </c>
      <c r="FZ46" s="70">
        <v>0</v>
      </c>
      <c r="GA46" s="70" t="s">
        <v>189</v>
      </c>
      <c r="GB46" s="66"/>
      <c r="GC46" s="70">
        <v>5</v>
      </c>
      <c r="GD46" s="70">
        <v>5.7371794922482406</v>
      </c>
      <c r="GE46" s="70">
        <v>0</v>
      </c>
      <c r="GF46" s="70" t="s">
        <v>189</v>
      </c>
      <c r="GG46" s="66"/>
      <c r="GH46" s="70">
        <v>5</v>
      </c>
      <c r="GI46" s="70">
        <v>5.7371794922482406</v>
      </c>
      <c r="GJ46" s="70">
        <v>0</v>
      </c>
      <c r="GK46" s="70" t="s">
        <v>189</v>
      </c>
    </row>
    <row r="47" spans="3:193" ht="15" thickBot="1" x14ac:dyDescent="0.35">
      <c r="C47" t="s">
        <v>3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6">
        <v>0</v>
      </c>
      <c r="Z47">
        <f t="shared" si="1"/>
        <v>0</v>
      </c>
      <c r="AA47">
        <f t="shared" si="30"/>
        <v>0</v>
      </c>
      <c r="AB47">
        <f t="shared" si="2"/>
        <v>0</v>
      </c>
      <c r="AC47">
        <f t="shared" si="82"/>
        <v>0</v>
      </c>
      <c r="AD47" s="80">
        <f t="shared" si="3"/>
        <v>0</v>
      </c>
      <c r="AF47" t="s">
        <v>3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6">
        <v>0</v>
      </c>
      <c r="BC47">
        <f t="shared" si="4"/>
        <v>0</v>
      </c>
      <c r="BD47">
        <f t="shared" si="5"/>
        <v>0</v>
      </c>
      <c r="BE47">
        <f t="shared" si="6"/>
        <v>0</v>
      </c>
      <c r="BF47">
        <f t="shared" si="7"/>
        <v>0</v>
      </c>
      <c r="BG47" s="80">
        <f t="shared" si="8"/>
        <v>0</v>
      </c>
      <c r="BI47" t="s">
        <v>3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6">
        <v>0</v>
      </c>
      <c r="CF47" s="25">
        <f t="shared" si="9"/>
        <v>0</v>
      </c>
      <c r="CG47" s="25">
        <f t="shared" si="10"/>
        <v>0</v>
      </c>
      <c r="CH47" s="25">
        <f t="shared" si="11"/>
        <v>0</v>
      </c>
      <c r="CI47" s="25">
        <f t="shared" si="12"/>
        <v>0</v>
      </c>
      <c r="CJ47" s="80">
        <f t="shared" si="13"/>
        <v>0</v>
      </c>
      <c r="CL47" t="s">
        <v>3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f t="shared" si="14"/>
        <v>0</v>
      </c>
      <c r="DJ47">
        <f t="shared" si="15"/>
        <v>0</v>
      </c>
      <c r="DK47">
        <f t="shared" si="16"/>
        <v>0</v>
      </c>
      <c r="DL47">
        <f t="shared" si="17"/>
        <v>0</v>
      </c>
      <c r="DM47" s="80">
        <f t="shared" si="18"/>
        <v>0</v>
      </c>
      <c r="DO47" t="s">
        <v>3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6">
        <v>0</v>
      </c>
      <c r="EL47">
        <f t="shared" si="19"/>
        <v>0</v>
      </c>
      <c r="EM47">
        <f t="shared" si="20"/>
        <v>0</v>
      </c>
      <c r="EN47">
        <f t="shared" si="21"/>
        <v>0</v>
      </c>
      <c r="EO47">
        <f t="shared" si="22"/>
        <v>0</v>
      </c>
      <c r="EP47" s="80">
        <f t="shared" si="23"/>
        <v>0</v>
      </c>
      <c r="ER47">
        <f t="shared" si="24"/>
        <v>0</v>
      </c>
      <c r="FA47" s="17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9"/>
      <c r="FS47" s="70">
        <v>5</v>
      </c>
      <c r="FT47" s="70">
        <v>5.0649848948782257</v>
      </c>
      <c r="FU47" s="70">
        <v>0</v>
      </c>
      <c r="FV47" s="70" t="s">
        <v>189</v>
      </c>
      <c r="FW47" s="66"/>
      <c r="FX47" s="70">
        <v>5</v>
      </c>
      <c r="FY47" s="70">
        <v>5.0649848948782257</v>
      </c>
      <c r="FZ47" s="70">
        <v>0</v>
      </c>
      <c r="GA47" s="70" t="s">
        <v>189</v>
      </c>
      <c r="GB47" s="66"/>
      <c r="GC47" s="70">
        <v>5</v>
      </c>
      <c r="GD47" s="70">
        <v>5.0649848948782257</v>
      </c>
      <c r="GE47" s="70">
        <v>0</v>
      </c>
      <c r="GF47" s="70" t="s">
        <v>189</v>
      </c>
      <c r="GG47" s="66"/>
      <c r="GH47" s="70">
        <v>5</v>
      </c>
      <c r="GI47" s="70">
        <v>5.0649848948782257</v>
      </c>
      <c r="GJ47" s="70">
        <v>0</v>
      </c>
      <c r="GK47" s="70" t="s">
        <v>189</v>
      </c>
    </row>
    <row r="48" spans="3:193" ht="15" thickBot="1" x14ac:dyDescent="0.35">
      <c r="C48" t="s">
        <v>4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6">
        <v>0</v>
      </c>
      <c r="Z48">
        <f t="shared" si="1"/>
        <v>0</v>
      </c>
      <c r="AA48">
        <f t="shared" si="30"/>
        <v>0</v>
      </c>
      <c r="AB48">
        <f t="shared" si="2"/>
        <v>0</v>
      </c>
      <c r="AC48">
        <f t="shared" si="82"/>
        <v>0</v>
      </c>
      <c r="AD48" s="80">
        <f t="shared" si="3"/>
        <v>0</v>
      </c>
      <c r="AF48" t="s">
        <v>4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3">
        <v>3</v>
      </c>
      <c r="BC48">
        <f t="shared" si="4"/>
        <v>1</v>
      </c>
      <c r="BD48">
        <f t="shared" si="5"/>
        <v>3</v>
      </c>
      <c r="BE48">
        <f t="shared" si="6"/>
        <v>3</v>
      </c>
      <c r="BF48">
        <f t="shared" si="7"/>
        <v>0.40909090909090912</v>
      </c>
      <c r="BG48" s="80">
        <f t="shared" si="8"/>
        <v>0</v>
      </c>
      <c r="BI48" t="s">
        <v>4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4">
        <v>3</v>
      </c>
      <c r="BT48" s="5">
        <v>0</v>
      </c>
      <c r="BU48" s="5">
        <v>0</v>
      </c>
      <c r="BV48" s="5">
        <v>0</v>
      </c>
      <c r="BW48" s="54">
        <v>3</v>
      </c>
      <c r="BX48" s="5">
        <v>0</v>
      </c>
      <c r="BY48" s="5">
        <v>0</v>
      </c>
      <c r="BZ48" s="5">
        <v>0</v>
      </c>
      <c r="CA48" s="54">
        <v>3</v>
      </c>
      <c r="CB48" s="5">
        <v>0</v>
      </c>
      <c r="CC48" s="5">
        <v>0</v>
      </c>
      <c r="CD48" s="5">
        <v>0</v>
      </c>
      <c r="CE48" s="6">
        <v>0</v>
      </c>
      <c r="CF48" s="25">
        <f t="shared" si="9"/>
        <v>3</v>
      </c>
      <c r="CG48" s="25">
        <f t="shared" si="10"/>
        <v>3</v>
      </c>
      <c r="CH48" s="25">
        <f t="shared" si="11"/>
        <v>3</v>
      </c>
      <c r="CI48" s="25">
        <f t="shared" si="12"/>
        <v>1.2272727272727273</v>
      </c>
      <c r="CJ48" s="80">
        <f t="shared" si="13"/>
        <v>105</v>
      </c>
      <c r="CL48" t="s">
        <v>4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 s="25">
        <v>0</v>
      </c>
      <c r="DI48">
        <f t="shared" si="14"/>
        <v>0</v>
      </c>
      <c r="DJ48">
        <f t="shared" si="15"/>
        <v>0</v>
      </c>
      <c r="DK48">
        <f t="shared" si="16"/>
        <v>0</v>
      </c>
      <c r="DL48">
        <f t="shared" si="17"/>
        <v>0</v>
      </c>
      <c r="DM48" s="80">
        <f t="shared" si="18"/>
        <v>0</v>
      </c>
      <c r="DO48" t="s">
        <v>4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6">
        <v>0</v>
      </c>
      <c r="EL48">
        <f t="shared" si="19"/>
        <v>0</v>
      </c>
      <c r="EM48">
        <f t="shared" si="20"/>
        <v>0</v>
      </c>
      <c r="EN48">
        <f t="shared" si="21"/>
        <v>0</v>
      </c>
      <c r="EO48">
        <f t="shared" si="22"/>
        <v>0</v>
      </c>
      <c r="EP48" s="80">
        <f t="shared" si="23"/>
        <v>0</v>
      </c>
      <c r="ER48">
        <f t="shared" si="24"/>
        <v>0.32727272727272727</v>
      </c>
      <c r="FS48" s="70">
        <v>5</v>
      </c>
      <c r="FT48" s="70">
        <v>5.5655089391130632</v>
      </c>
      <c r="FU48" s="70">
        <v>120</v>
      </c>
      <c r="FV48" s="70" t="s">
        <v>189</v>
      </c>
      <c r="FW48" s="66"/>
      <c r="FX48" s="70">
        <v>5</v>
      </c>
      <c r="FY48" s="70">
        <v>5.5655089391130632</v>
      </c>
      <c r="FZ48" s="70">
        <v>460</v>
      </c>
      <c r="GA48" s="70" t="s">
        <v>189</v>
      </c>
      <c r="GB48" s="66"/>
      <c r="GC48" s="70">
        <v>5</v>
      </c>
      <c r="GD48" s="70">
        <v>5.5655089391130632</v>
      </c>
      <c r="GE48" s="70">
        <v>30</v>
      </c>
      <c r="GF48" s="70" t="s">
        <v>189</v>
      </c>
      <c r="GG48" s="66"/>
      <c r="GH48" s="70">
        <v>5</v>
      </c>
      <c r="GI48" s="70">
        <v>5.5655089391130632</v>
      </c>
      <c r="GJ48" s="70">
        <v>610</v>
      </c>
      <c r="GK48" s="70" t="s">
        <v>189</v>
      </c>
    </row>
    <row r="49" spans="3:193" x14ac:dyDescent="0.3">
      <c r="C49" t="s">
        <v>5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6">
        <v>0</v>
      </c>
      <c r="Z49">
        <f t="shared" si="1"/>
        <v>0</v>
      </c>
      <c r="AA49">
        <f t="shared" si="30"/>
        <v>0</v>
      </c>
      <c r="AB49">
        <f t="shared" si="2"/>
        <v>0</v>
      </c>
      <c r="AC49">
        <f t="shared" si="82"/>
        <v>0</v>
      </c>
      <c r="AD49" s="80">
        <f t="shared" si="3"/>
        <v>0</v>
      </c>
      <c r="AF49" t="s">
        <v>5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6">
        <v>0</v>
      </c>
      <c r="BC49">
        <f t="shared" si="4"/>
        <v>0</v>
      </c>
      <c r="BD49">
        <f t="shared" si="5"/>
        <v>0</v>
      </c>
      <c r="BE49">
        <f t="shared" si="6"/>
        <v>0</v>
      </c>
      <c r="BF49">
        <f t="shared" si="7"/>
        <v>0</v>
      </c>
      <c r="BG49" s="80">
        <f t="shared" si="8"/>
        <v>0</v>
      </c>
      <c r="BI49" t="s">
        <v>5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6">
        <v>0</v>
      </c>
      <c r="CF49" s="25">
        <f t="shared" si="9"/>
        <v>0</v>
      </c>
      <c r="CG49" s="25">
        <f t="shared" si="10"/>
        <v>0</v>
      </c>
      <c r="CH49" s="25">
        <f t="shared" si="11"/>
        <v>0</v>
      </c>
      <c r="CI49" s="25">
        <f t="shared" si="12"/>
        <v>0</v>
      </c>
      <c r="CJ49" s="80">
        <f t="shared" si="13"/>
        <v>0</v>
      </c>
      <c r="CL49" t="s">
        <v>5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 s="25">
        <v>0</v>
      </c>
      <c r="DI49">
        <f t="shared" si="14"/>
        <v>0</v>
      </c>
      <c r="DJ49">
        <f t="shared" si="15"/>
        <v>0</v>
      </c>
      <c r="DK49">
        <f t="shared" si="16"/>
        <v>0</v>
      </c>
      <c r="DL49">
        <f t="shared" si="17"/>
        <v>0</v>
      </c>
      <c r="DM49" s="80">
        <f t="shared" si="18"/>
        <v>0</v>
      </c>
      <c r="DO49" t="s">
        <v>5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6">
        <v>0</v>
      </c>
      <c r="EL49">
        <f t="shared" si="19"/>
        <v>0</v>
      </c>
      <c r="EM49">
        <f t="shared" si="20"/>
        <v>0</v>
      </c>
      <c r="EN49">
        <f t="shared" si="21"/>
        <v>0</v>
      </c>
      <c r="EO49">
        <f t="shared" si="22"/>
        <v>0</v>
      </c>
      <c r="EP49" s="80">
        <f t="shared" si="23"/>
        <v>0</v>
      </c>
      <c r="ER49">
        <f t="shared" si="24"/>
        <v>0</v>
      </c>
      <c r="EU49" s="246" t="s">
        <v>195</v>
      </c>
      <c r="EV49" s="246"/>
      <c r="EW49" s="246"/>
      <c r="EX49" s="246"/>
      <c r="EY49" s="246"/>
      <c r="FA49" s="85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7"/>
      <c r="FS49" s="70">
        <v>5</v>
      </c>
      <c r="FT49" s="70">
        <v>5.7208141736334914</v>
      </c>
      <c r="FU49" s="70">
        <v>0</v>
      </c>
      <c r="FV49" s="70" t="s">
        <v>189</v>
      </c>
      <c r="FW49" s="66"/>
      <c r="FX49" s="70">
        <v>5</v>
      </c>
      <c r="FY49" s="70">
        <v>5.7208141736334914</v>
      </c>
      <c r="FZ49" s="70">
        <v>0</v>
      </c>
      <c r="GA49" s="70" t="s">
        <v>189</v>
      </c>
      <c r="GB49" s="66"/>
      <c r="GC49" s="70">
        <v>5</v>
      </c>
      <c r="GD49" s="70">
        <v>5.7208141736334914</v>
      </c>
      <c r="GE49" s="70">
        <v>0</v>
      </c>
      <c r="GF49" s="70" t="s">
        <v>189</v>
      </c>
      <c r="GG49" s="66"/>
      <c r="GH49" s="70">
        <v>5</v>
      </c>
      <c r="GI49" s="70">
        <v>5.7208141736334914</v>
      </c>
      <c r="GJ49" s="70">
        <v>0</v>
      </c>
      <c r="GK49" s="70" t="s">
        <v>189</v>
      </c>
    </row>
    <row r="50" spans="3:193" x14ac:dyDescent="0.3">
      <c r="C50" t="s">
        <v>6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3">
        <v>3</v>
      </c>
      <c r="Z50">
        <f t="shared" si="1"/>
        <v>1</v>
      </c>
      <c r="AA50">
        <f t="shared" si="30"/>
        <v>3</v>
      </c>
      <c r="AB50">
        <f t="shared" si="2"/>
        <v>3</v>
      </c>
      <c r="AC50">
        <f t="shared" si="82"/>
        <v>0.40909090909090912</v>
      </c>
      <c r="AD50" s="80">
        <f t="shared" si="3"/>
        <v>0</v>
      </c>
      <c r="AF50" t="s">
        <v>6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6">
        <v>0</v>
      </c>
      <c r="BC50">
        <f t="shared" si="4"/>
        <v>0</v>
      </c>
      <c r="BD50">
        <f t="shared" si="5"/>
        <v>0</v>
      </c>
      <c r="BE50">
        <f t="shared" si="6"/>
        <v>0</v>
      </c>
      <c r="BF50">
        <f t="shared" si="7"/>
        <v>0</v>
      </c>
      <c r="BG50" s="80">
        <f t="shared" si="8"/>
        <v>0</v>
      </c>
      <c r="BI50" t="s">
        <v>6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6">
        <v>0</v>
      </c>
      <c r="CF50" s="25">
        <f t="shared" si="9"/>
        <v>0</v>
      </c>
      <c r="CG50" s="25">
        <f t="shared" si="10"/>
        <v>0</v>
      </c>
      <c r="CH50" s="25">
        <f t="shared" si="11"/>
        <v>0</v>
      </c>
      <c r="CI50" s="25">
        <f t="shared" si="12"/>
        <v>0</v>
      </c>
      <c r="CJ50" s="80">
        <f t="shared" si="13"/>
        <v>0</v>
      </c>
      <c r="CL50" t="s">
        <v>6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 s="61">
        <v>4</v>
      </c>
      <c r="DI50">
        <f t="shared" si="14"/>
        <v>1</v>
      </c>
      <c r="DJ50">
        <f t="shared" si="15"/>
        <v>4</v>
      </c>
      <c r="DK50">
        <f t="shared" si="16"/>
        <v>4</v>
      </c>
      <c r="DL50">
        <f t="shared" si="17"/>
        <v>0.72727272727272729</v>
      </c>
      <c r="DM50" s="80">
        <f t="shared" si="18"/>
        <v>0</v>
      </c>
      <c r="DO50" t="s">
        <v>6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6">
        <v>0</v>
      </c>
      <c r="EL50">
        <f t="shared" si="19"/>
        <v>0</v>
      </c>
      <c r="EM50">
        <f t="shared" si="20"/>
        <v>0</v>
      </c>
      <c r="EN50">
        <f t="shared" si="21"/>
        <v>0</v>
      </c>
      <c r="EO50">
        <f t="shared" si="22"/>
        <v>0</v>
      </c>
      <c r="EP50" s="80">
        <f t="shared" si="23"/>
        <v>0</v>
      </c>
      <c r="ER50">
        <f t="shared" si="24"/>
        <v>0.22727272727272729</v>
      </c>
      <c r="EU50" s="81" t="s">
        <v>188</v>
      </c>
      <c r="EV50" s="81" t="s">
        <v>190</v>
      </c>
      <c r="EW50" s="81" t="s">
        <v>192</v>
      </c>
      <c r="EX50" s="81" t="s">
        <v>191</v>
      </c>
      <c r="EY50" s="81" t="s">
        <v>49</v>
      </c>
      <c r="FA50" s="15"/>
      <c r="FQ50" s="16"/>
      <c r="FS50" s="70">
        <v>5</v>
      </c>
      <c r="FT50" s="70">
        <v>5.1276826723266158</v>
      </c>
      <c r="FU50" s="70">
        <v>120</v>
      </c>
      <c r="FV50" s="70" t="s">
        <v>189</v>
      </c>
      <c r="FW50" s="66"/>
      <c r="FX50" s="70">
        <v>5</v>
      </c>
      <c r="FY50" s="70">
        <v>5.1276826723266158</v>
      </c>
      <c r="FZ50" s="70">
        <v>0</v>
      </c>
      <c r="GA50" s="70" t="s">
        <v>189</v>
      </c>
      <c r="GB50" s="66"/>
      <c r="GC50" s="70">
        <v>5</v>
      </c>
      <c r="GD50" s="70">
        <v>5.1276826723266158</v>
      </c>
      <c r="GE50" s="70">
        <v>180</v>
      </c>
      <c r="GF50" s="70" t="s">
        <v>189</v>
      </c>
      <c r="GG50" s="66"/>
      <c r="GH50" s="70">
        <v>5</v>
      </c>
      <c r="GI50" s="70">
        <v>5.1276826723266158</v>
      </c>
      <c r="GJ50" s="70">
        <v>300</v>
      </c>
      <c r="GK50" s="70" t="s">
        <v>189</v>
      </c>
    </row>
    <row r="51" spans="3:193" x14ac:dyDescent="0.3">
      <c r="C51" t="s">
        <v>7</v>
      </c>
      <c r="D51" s="54">
        <v>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6">
        <v>0</v>
      </c>
      <c r="Z51">
        <f t="shared" si="1"/>
        <v>1</v>
      </c>
      <c r="AA51">
        <f t="shared" si="30"/>
        <v>6</v>
      </c>
      <c r="AB51">
        <f t="shared" si="2"/>
        <v>6</v>
      </c>
      <c r="AC51">
        <f t="shared" si="82"/>
        <v>1.6363636363636365</v>
      </c>
      <c r="AD51" s="80">
        <f t="shared" si="3"/>
        <v>0</v>
      </c>
      <c r="AF51" t="s">
        <v>7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6">
        <v>0</v>
      </c>
      <c r="BC51">
        <f t="shared" si="4"/>
        <v>0</v>
      </c>
      <c r="BD51">
        <f t="shared" si="5"/>
        <v>0</v>
      </c>
      <c r="BE51">
        <f t="shared" si="6"/>
        <v>0</v>
      </c>
      <c r="BF51">
        <f t="shared" si="7"/>
        <v>0</v>
      </c>
      <c r="BG51" s="80">
        <f t="shared" si="8"/>
        <v>0</v>
      </c>
      <c r="BI51" t="s">
        <v>7</v>
      </c>
      <c r="BJ51" s="5">
        <v>0</v>
      </c>
      <c r="BK51" s="5">
        <v>0</v>
      </c>
      <c r="BL51" s="5">
        <v>0</v>
      </c>
      <c r="BM51" s="54">
        <v>3</v>
      </c>
      <c r="BN51" s="54">
        <v>3</v>
      </c>
      <c r="BO51" s="54">
        <v>3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6">
        <v>0</v>
      </c>
      <c r="CF51" s="25">
        <f t="shared" si="9"/>
        <v>3</v>
      </c>
      <c r="CG51" s="25">
        <f t="shared" si="10"/>
        <v>3</v>
      </c>
      <c r="CH51" s="25">
        <f t="shared" si="11"/>
        <v>3</v>
      </c>
      <c r="CI51" s="25">
        <f t="shared" si="12"/>
        <v>1.2272727272727273</v>
      </c>
      <c r="CJ51" s="80">
        <f t="shared" si="13"/>
        <v>90</v>
      </c>
      <c r="CL51" t="s">
        <v>7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6">
        <v>0</v>
      </c>
      <c r="DI51">
        <f t="shared" si="14"/>
        <v>0</v>
      </c>
      <c r="DJ51">
        <f t="shared" si="15"/>
        <v>0</v>
      </c>
      <c r="DK51">
        <f t="shared" si="16"/>
        <v>0</v>
      </c>
      <c r="DL51">
        <f t="shared" si="17"/>
        <v>0</v>
      </c>
      <c r="DM51" s="80">
        <f t="shared" si="18"/>
        <v>0</v>
      </c>
      <c r="DO51" t="s">
        <v>7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6">
        <v>0</v>
      </c>
      <c r="EL51">
        <f t="shared" si="19"/>
        <v>0</v>
      </c>
      <c r="EM51">
        <f t="shared" si="20"/>
        <v>0</v>
      </c>
      <c r="EN51">
        <f t="shared" si="21"/>
        <v>0</v>
      </c>
      <c r="EO51">
        <f t="shared" si="22"/>
        <v>0</v>
      </c>
      <c r="EP51" s="80">
        <f t="shared" si="23"/>
        <v>0</v>
      </c>
      <c r="ER51">
        <f t="shared" si="24"/>
        <v>0.57272727272727275</v>
      </c>
      <c r="EU51" s="70">
        <f t="shared" ref="EU51:EU59" si="89">AD215+BG215</f>
        <v>205</v>
      </c>
      <c r="EV51" s="70">
        <f t="shared" ref="EV51:EV59" si="90">AD235+BG235</f>
        <v>0</v>
      </c>
      <c r="EW51" s="70">
        <f t="shared" ref="EW51:EW59" si="91">AD256+BG256</f>
        <v>140</v>
      </c>
      <c r="EX51" s="70">
        <f t="shared" ref="EX51:EX59" si="92">AD277+BG277</f>
        <v>0</v>
      </c>
      <c r="EY51" s="70">
        <f t="shared" ref="EY51:EY59" si="93">AD298+BG298</f>
        <v>180</v>
      </c>
      <c r="FA51" s="88" t="s">
        <v>198</v>
      </c>
      <c r="FB51" s="66"/>
      <c r="FC51" s="66"/>
      <c r="FD51" s="66"/>
      <c r="FQ51" s="16"/>
      <c r="FS51" s="70">
        <v>5</v>
      </c>
      <c r="FT51" s="70">
        <v>5.8953000425225319</v>
      </c>
      <c r="FU51" s="70">
        <v>0</v>
      </c>
      <c r="FV51" s="70" t="s">
        <v>189</v>
      </c>
      <c r="FW51" s="66"/>
      <c r="FX51" s="70">
        <v>5</v>
      </c>
      <c r="FY51" s="70">
        <v>5.8953000425225319</v>
      </c>
      <c r="FZ51" s="70">
        <v>0</v>
      </c>
      <c r="GA51" s="70" t="s">
        <v>189</v>
      </c>
      <c r="GB51" s="66"/>
      <c r="GC51" s="70">
        <v>5</v>
      </c>
      <c r="GD51" s="70">
        <v>5.8953000425225319</v>
      </c>
      <c r="GE51" s="70">
        <v>0</v>
      </c>
      <c r="GF51" s="70" t="s">
        <v>189</v>
      </c>
      <c r="GG51" s="66"/>
      <c r="GH51" s="70">
        <v>5</v>
      </c>
      <c r="GI51" s="70">
        <v>5.8953000425225319</v>
      </c>
      <c r="GJ51" s="70">
        <v>0</v>
      </c>
      <c r="GK51" s="70" t="s">
        <v>189</v>
      </c>
    </row>
    <row r="52" spans="3:193" x14ac:dyDescent="0.3">
      <c r="C52" t="s">
        <v>8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6">
        <v>0</v>
      </c>
      <c r="Z52">
        <f t="shared" si="1"/>
        <v>0</v>
      </c>
      <c r="AA52">
        <f t="shared" si="30"/>
        <v>0</v>
      </c>
      <c r="AB52">
        <f t="shared" si="2"/>
        <v>0</v>
      </c>
      <c r="AC52">
        <f t="shared" si="82"/>
        <v>0</v>
      </c>
      <c r="AD52" s="80">
        <f t="shared" si="3"/>
        <v>0</v>
      </c>
      <c r="AF52" t="s">
        <v>8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6">
        <v>0</v>
      </c>
      <c r="BC52">
        <f t="shared" si="4"/>
        <v>0</v>
      </c>
      <c r="BD52">
        <f t="shared" si="5"/>
        <v>0</v>
      </c>
      <c r="BE52">
        <f t="shared" si="6"/>
        <v>0</v>
      </c>
      <c r="BF52">
        <f t="shared" si="7"/>
        <v>0</v>
      </c>
      <c r="BG52" s="80">
        <f t="shared" si="8"/>
        <v>0</v>
      </c>
      <c r="BI52" t="s">
        <v>8</v>
      </c>
      <c r="BJ52" s="23">
        <v>0</v>
      </c>
      <c r="BK52" s="23">
        <v>0</v>
      </c>
      <c r="BL52" s="23">
        <v>0</v>
      </c>
      <c r="BM52" s="23">
        <v>0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</v>
      </c>
      <c r="BU52" s="23">
        <v>0</v>
      </c>
      <c r="BV52" s="23">
        <v>0</v>
      </c>
      <c r="BW52" s="23">
        <v>0</v>
      </c>
      <c r="BX52" s="23">
        <v>0</v>
      </c>
      <c r="BY52" s="23">
        <v>0</v>
      </c>
      <c r="BZ52" s="23">
        <v>0</v>
      </c>
      <c r="CA52" s="23">
        <v>0</v>
      </c>
      <c r="CB52" s="23">
        <v>0</v>
      </c>
      <c r="CC52" s="23">
        <v>0</v>
      </c>
      <c r="CD52" s="23">
        <v>0</v>
      </c>
      <c r="CE52" s="24">
        <v>0</v>
      </c>
      <c r="CF52" s="25">
        <f t="shared" si="9"/>
        <v>0</v>
      </c>
      <c r="CG52" s="25">
        <f t="shared" si="10"/>
        <v>0</v>
      </c>
      <c r="CH52" s="25">
        <f t="shared" si="11"/>
        <v>0</v>
      </c>
      <c r="CI52" s="25">
        <f t="shared" si="12"/>
        <v>0</v>
      </c>
      <c r="CJ52" s="80">
        <f t="shared" si="13"/>
        <v>0</v>
      </c>
      <c r="CL52" t="s">
        <v>8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6">
        <v>0</v>
      </c>
      <c r="DI52">
        <f t="shared" si="14"/>
        <v>0</v>
      </c>
      <c r="DJ52">
        <f t="shared" si="15"/>
        <v>0</v>
      </c>
      <c r="DK52">
        <f t="shared" si="16"/>
        <v>0</v>
      </c>
      <c r="DL52">
        <f t="shared" si="17"/>
        <v>0</v>
      </c>
      <c r="DM52" s="80">
        <f t="shared" si="18"/>
        <v>0</v>
      </c>
      <c r="DO52" t="s">
        <v>8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6">
        <v>0</v>
      </c>
      <c r="EL52">
        <f t="shared" si="19"/>
        <v>0</v>
      </c>
      <c r="EM52">
        <f t="shared" si="20"/>
        <v>0</v>
      </c>
      <c r="EN52">
        <f t="shared" si="21"/>
        <v>0</v>
      </c>
      <c r="EO52">
        <f t="shared" si="22"/>
        <v>0</v>
      </c>
      <c r="EP52" s="80">
        <f t="shared" si="23"/>
        <v>0</v>
      </c>
      <c r="ER52">
        <f t="shared" si="24"/>
        <v>0</v>
      </c>
      <c r="EU52" s="70">
        <f t="shared" si="89"/>
        <v>0</v>
      </c>
      <c r="EV52" s="70">
        <f t="shared" si="90"/>
        <v>0</v>
      </c>
      <c r="EW52" s="70">
        <f t="shared" si="91"/>
        <v>0</v>
      </c>
      <c r="EX52" s="70">
        <f t="shared" si="92"/>
        <v>0</v>
      </c>
      <c r="EY52" s="70">
        <f t="shared" si="93"/>
        <v>0</v>
      </c>
      <c r="FA52" s="15"/>
      <c r="FQ52" s="16"/>
      <c r="FS52" s="70">
        <v>5</v>
      </c>
      <c r="FT52" s="70">
        <v>5.6840658308219858</v>
      </c>
      <c r="FU52" s="70">
        <v>0</v>
      </c>
      <c r="FV52" s="70" t="s">
        <v>189</v>
      </c>
      <c r="FW52" s="66"/>
      <c r="FX52" s="70">
        <v>5</v>
      </c>
      <c r="FY52" s="70">
        <v>5.6840658308219858</v>
      </c>
      <c r="FZ52" s="70">
        <v>80</v>
      </c>
      <c r="GA52" s="70" t="s">
        <v>189</v>
      </c>
      <c r="GB52" s="66"/>
      <c r="GC52" s="70">
        <v>5</v>
      </c>
      <c r="GD52" s="70">
        <v>5.6840658308219858</v>
      </c>
      <c r="GE52" s="70">
        <v>0</v>
      </c>
      <c r="GF52" s="70" t="s">
        <v>189</v>
      </c>
      <c r="GG52" s="66"/>
      <c r="GH52" s="70">
        <v>5</v>
      </c>
      <c r="GI52" s="70">
        <v>5.6840658308219858</v>
      </c>
      <c r="GJ52" s="70">
        <v>80</v>
      </c>
      <c r="GK52" s="70" t="s">
        <v>189</v>
      </c>
    </row>
    <row r="53" spans="3:193" x14ac:dyDescent="0.3">
      <c r="C53" t="s">
        <v>9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6">
        <v>0</v>
      </c>
      <c r="Z53">
        <f t="shared" si="1"/>
        <v>0</v>
      </c>
      <c r="AA53">
        <f t="shared" si="30"/>
        <v>0</v>
      </c>
      <c r="AB53">
        <f t="shared" si="2"/>
        <v>0</v>
      </c>
      <c r="AC53">
        <f t="shared" si="82"/>
        <v>0</v>
      </c>
      <c r="AD53" s="80">
        <f t="shared" si="3"/>
        <v>0</v>
      </c>
      <c r="AF53" t="s">
        <v>9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6">
        <v>0</v>
      </c>
      <c r="BC53">
        <f t="shared" si="4"/>
        <v>0</v>
      </c>
      <c r="BD53">
        <f t="shared" si="5"/>
        <v>0</v>
      </c>
      <c r="BE53">
        <f t="shared" si="6"/>
        <v>0</v>
      </c>
      <c r="BF53">
        <f t="shared" si="7"/>
        <v>0</v>
      </c>
      <c r="BG53" s="80">
        <f t="shared" si="8"/>
        <v>0</v>
      </c>
      <c r="BI53" t="s">
        <v>9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6">
        <v>0</v>
      </c>
      <c r="CF53" s="25">
        <f t="shared" si="9"/>
        <v>0</v>
      </c>
      <c r="CG53" s="25">
        <f t="shared" si="10"/>
        <v>0</v>
      </c>
      <c r="CH53" s="25">
        <f t="shared" si="11"/>
        <v>0</v>
      </c>
      <c r="CI53" s="25">
        <f t="shared" si="12"/>
        <v>0</v>
      </c>
      <c r="CJ53" s="80">
        <f t="shared" si="13"/>
        <v>0</v>
      </c>
      <c r="CL53" t="s">
        <v>9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6">
        <v>0</v>
      </c>
      <c r="DI53">
        <f t="shared" si="14"/>
        <v>0</v>
      </c>
      <c r="DJ53">
        <f t="shared" si="15"/>
        <v>0</v>
      </c>
      <c r="DK53">
        <f t="shared" si="16"/>
        <v>0</v>
      </c>
      <c r="DL53">
        <f t="shared" si="17"/>
        <v>0</v>
      </c>
      <c r="DM53" s="80">
        <f t="shared" si="18"/>
        <v>0</v>
      </c>
      <c r="DO53" t="s">
        <v>9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6">
        <v>0</v>
      </c>
      <c r="EL53">
        <f t="shared" si="19"/>
        <v>0</v>
      </c>
      <c r="EM53">
        <f t="shared" si="20"/>
        <v>0</v>
      </c>
      <c r="EN53">
        <f t="shared" si="21"/>
        <v>0</v>
      </c>
      <c r="EO53">
        <f t="shared" si="22"/>
        <v>0</v>
      </c>
      <c r="EP53" s="80">
        <f t="shared" si="23"/>
        <v>0</v>
      </c>
      <c r="ER53">
        <f t="shared" si="24"/>
        <v>0</v>
      </c>
      <c r="EU53" s="70">
        <f t="shared" si="89"/>
        <v>350</v>
      </c>
      <c r="EV53" s="70">
        <f t="shared" si="90"/>
        <v>0</v>
      </c>
      <c r="EW53" s="70">
        <f t="shared" si="91"/>
        <v>0</v>
      </c>
      <c r="EX53" s="70">
        <f t="shared" si="92"/>
        <v>0</v>
      </c>
      <c r="EY53" s="70">
        <f t="shared" si="93"/>
        <v>0</v>
      </c>
      <c r="FA53" s="15"/>
      <c r="FQ53" s="16"/>
      <c r="FS53" s="70">
        <v>7</v>
      </c>
      <c r="FT53" s="70">
        <v>7.7828891806245517</v>
      </c>
      <c r="FU53" s="70">
        <v>0</v>
      </c>
      <c r="FV53" s="70" t="s">
        <v>191</v>
      </c>
      <c r="FW53" s="66"/>
      <c r="FX53" s="70">
        <v>7</v>
      </c>
      <c r="FY53" s="70">
        <v>7.7828891806245517</v>
      </c>
      <c r="FZ53" s="70">
        <v>230</v>
      </c>
      <c r="GA53" s="70" t="s">
        <v>191</v>
      </c>
      <c r="GB53" s="66"/>
      <c r="GC53" s="70">
        <v>7</v>
      </c>
      <c r="GD53" s="70">
        <v>7.7828891806245517</v>
      </c>
      <c r="GE53" s="70">
        <v>0</v>
      </c>
      <c r="GF53" s="70" t="s">
        <v>191</v>
      </c>
      <c r="GG53" s="66"/>
      <c r="GH53" s="70">
        <v>7</v>
      </c>
      <c r="GI53" s="70">
        <v>7.7828891806245517</v>
      </c>
      <c r="GJ53" s="70">
        <v>230</v>
      </c>
      <c r="GK53" s="70" t="s">
        <v>191</v>
      </c>
    </row>
    <row r="54" spans="3:193" x14ac:dyDescent="0.3">
      <c r="C54" t="s">
        <v>10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6">
        <v>0</v>
      </c>
      <c r="Z54">
        <f t="shared" si="1"/>
        <v>0</v>
      </c>
      <c r="AA54">
        <f t="shared" si="30"/>
        <v>0</v>
      </c>
      <c r="AB54">
        <f t="shared" si="2"/>
        <v>0</v>
      </c>
      <c r="AC54">
        <f t="shared" si="82"/>
        <v>0</v>
      </c>
      <c r="AD54" s="80">
        <f t="shared" si="3"/>
        <v>0</v>
      </c>
      <c r="AF54" t="s">
        <v>10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6">
        <v>0</v>
      </c>
      <c r="BC54">
        <f t="shared" si="4"/>
        <v>0</v>
      </c>
      <c r="BD54">
        <f t="shared" si="5"/>
        <v>0</v>
      </c>
      <c r="BE54">
        <f t="shared" si="6"/>
        <v>0</v>
      </c>
      <c r="BF54">
        <f t="shared" si="7"/>
        <v>0</v>
      </c>
      <c r="BG54" s="80">
        <f t="shared" si="8"/>
        <v>0</v>
      </c>
      <c r="BI54" t="s">
        <v>10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4">
        <v>3</v>
      </c>
      <c r="BP54" s="5">
        <v>0</v>
      </c>
      <c r="BQ54" s="54">
        <v>3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6">
        <v>0</v>
      </c>
      <c r="CF54" s="25">
        <f t="shared" si="9"/>
        <v>2</v>
      </c>
      <c r="CG54" s="25">
        <f t="shared" si="10"/>
        <v>3</v>
      </c>
      <c r="CH54" s="25">
        <f t="shared" si="11"/>
        <v>3</v>
      </c>
      <c r="CI54" s="25">
        <f t="shared" si="12"/>
        <v>0.81818181818181823</v>
      </c>
      <c r="CJ54" s="80">
        <f t="shared" si="13"/>
        <v>60</v>
      </c>
      <c r="CL54" t="s">
        <v>10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4">
        <v>6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6">
        <v>0</v>
      </c>
      <c r="DI54">
        <f t="shared" si="14"/>
        <v>1</v>
      </c>
      <c r="DJ54">
        <f t="shared" si="15"/>
        <v>6</v>
      </c>
      <c r="DK54">
        <f t="shared" si="16"/>
        <v>6</v>
      </c>
      <c r="DL54">
        <f t="shared" si="17"/>
        <v>1.6363636363636365</v>
      </c>
      <c r="DM54" s="80">
        <f t="shared" si="18"/>
        <v>60</v>
      </c>
      <c r="DO54" t="s">
        <v>10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6">
        <v>0</v>
      </c>
      <c r="EL54">
        <f t="shared" si="19"/>
        <v>0</v>
      </c>
      <c r="EM54">
        <f t="shared" si="20"/>
        <v>0</v>
      </c>
      <c r="EN54">
        <f t="shared" si="21"/>
        <v>0</v>
      </c>
      <c r="EO54">
        <f t="shared" si="22"/>
        <v>0</v>
      </c>
      <c r="EP54" s="80">
        <f t="shared" si="23"/>
        <v>0</v>
      </c>
      <c r="ER54">
        <f t="shared" si="24"/>
        <v>0.49090909090909091</v>
      </c>
      <c r="EU54" s="70">
        <f t="shared" si="89"/>
        <v>0</v>
      </c>
      <c r="EV54" s="70">
        <f t="shared" si="90"/>
        <v>0</v>
      </c>
      <c r="EW54" s="70">
        <f t="shared" si="91"/>
        <v>0</v>
      </c>
      <c r="EX54" s="70">
        <f t="shared" si="92"/>
        <v>0</v>
      </c>
      <c r="EY54" s="70">
        <f t="shared" si="93"/>
        <v>0</v>
      </c>
      <c r="FA54" s="15"/>
      <c r="FQ54" s="16"/>
      <c r="FS54" s="70">
        <v>7</v>
      </c>
      <c r="FT54" s="70">
        <v>7.1481987097349968</v>
      </c>
      <c r="FU54" s="70">
        <v>0</v>
      </c>
      <c r="FV54" s="70" t="s">
        <v>191</v>
      </c>
      <c r="FW54" s="66"/>
      <c r="FX54" s="70">
        <v>7</v>
      </c>
      <c r="FY54" s="70">
        <v>7.1481987097349968</v>
      </c>
      <c r="FZ54" s="70">
        <v>0</v>
      </c>
      <c r="GA54" s="70" t="s">
        <v>191</v>
      </c>
      <c r="GB54" s="66"/>
      <c r="GC54" s="70">
        <v>7</v>
      </c>
      <c r="GD54" s="70">
        <v>7.1481987097349968</v>
      </c>
      <c r="GE54" s="70">
        <v>0</v>
      </c>
      <c r="GF54" s="70" t="s">
        <v>191</v>
      </c>
      <c r="GG54" s="66"/>
      <c r="GH54" s="70">
        <v>7</v>
      </c>
      <c r="GI54" s="70">
        <v>7.1481987097349968</v>
      </c>
      <c r="GJ54" s="70">
        <v>0</v>
      </c>
      <c r="GK54" s="70" t="s">
        <v>191</v>
      </c>
    </row>
    <row r="55" spans="3:193" x14ac:dyDescent="0.3">
      <c r="C55" t="s">
        <v>11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6">
        <v>0</v>
      </c>
      <c r="Z55">
        <f t="shared" si="1"/>
        <v>0</v>
      </c>
      <c r="AA55">
        <f t="shared" si="30"/>
        <v>0</v>
      </c>
      <c r="AB55">
        <f t="shared" si="2"/>
        <v>0</v>
      </c>
      <c r="AC55">
        <f t="shared" si="82"/>
        <v>0</v>
      </c>
      <c r="AD55" s="80">
        <f t="shared" si="3"/>
        <v>0</v>
      </c>
      <c r="AF55" t="s">
        <v>11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6">
        <v>0</v>
      </c>
      <c r="BC55">
        <f t="shared" si="4"/>
        <v>0</v>
      </c>
      <c r="BD55">
        <f t="shared" si="5"/>
        <v>0</v>
      </c>
      <c r="BE55">
        <f t="shared" si="6"/>
        <v>0</v>
      </c>
      <c r="BF55">
        <f t="shared" si="7"/>
        <v>0</v>
      </c>
      <c r="BG55" s="80">
        <f t="shared" si="8"/>
        <v>0</v>
      </c>
      <c r="BI55" t="s">
        <v>11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3">
        <v>4</v>
      </c>
      <c r="CF55" s="25">
        <f t="shared" si="9"/>
        <v>1</v>
      </c>
      <c r="CG55" s="25">
        <f t="shared" si="10"/>
        <v>4</v>
      </c>
      <c r="CH55" s="25">
        <f t="shared" si="11"/>
        <v>4</v>
      </c>
      <c r="CI55" s="25">
        <f t="shared" si="12"/>
        <v>0.72727272727272729</v>
      </c>
      <c r="CJ55" s="80">
        <f t="shared" si="13"/>
        <v>0</v>
      </c>
      <c r="CL55" t="s">
        <v>11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3">
        <v>2</v>
      </c>
      <c r="DI55">
        <f t="shared" si="14"/>
        <v>1</v>
      </c>
      <c r="DJ55">
        <f t="shared" si="15"/>
        <v>2</v>
      </c>
      <c r="DK55">
        <f t="shared" si="16"/>
        <v>2</v>
      </c>
      <c r="DL55">
        <f t="shared" si="17"/>
        <v>0.18181818181818182</v>
      </c>
      <c r="DM55" s="80">
        <f t="shared" si="18"/>
        <v>0</v>
      </c>
      <c r="DO55" t="s">
        <v>11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6">
        <v>0</v>
      </c>
      <c r="EL55">
        <f t="shared" si="19"/>
        <v>0</v>
      </c>
      <c r="EM55">
        <f t="shared" si="20"/>
        <v>0</v>
      </c>
      <c r="EN55">
        <f t="shared" si="21"/>
        <v>0</v>
      </c>
      <c r="EO55">
        <f t="shared" si="22"/>
        <v>0</v>
      </c>
      <c r="EP55" s="80">
        <f t="shared" si="23"/>
        <v>0</v>
      </c>
      <c r="ER55">
        <f t="shared" si="24"/>
        <v>0.18181818181818182</v>
      </c>
      <c r="EU55" s="70">
        <f t="shared" si="89"/>
        <v>0</v>
      </c>
      <c r="EV55" s="70">
        <f t="shared" si="90"/>
        <v>0</v>
      </c>
      <c r="EW55" s="70">
        <f t="shared" si="91"/>
        <v>0</v>
      </c>
      <c r="EX55" s="70">
        <f t="shared" si="92"/>
        <v>0</v>
      </c>
      <c r="EY55" s="70">
        <f t="shared" si="93"/>
        <v>0</v>
      </c>
      <c r="FA55" s="15"/>
      <c r="FQ55" s="16"/>
      <c r="FS55" s="70">
        <v>7</v>
      </c>
      <c r="FT55" s="70">
        <v>7.7125939116894715</v>
      </c>
      <c r="FU55" s="70">
        <v>70</v>
      </c>
      <c r="FV55" s="70" t="s">
        <v>191</v>
      </c>
      <c r="FW55" s="66"/>
      <c r="FX55" s="70">
        <v>7</v>
      </c>
      <c r="FY55" s="70">
        <v>7.7125939116894715</v>
      </c>
      <c r="FZ55" s="70">
        <v>0</v>
      </c>
      <c r="GA55" s="70" t="s">
        <v>191</v>
      </c>
      <c r="GB55" s="66"/>
      <c r="GC55" s="70">
        <v>7</v>
      </c>
      <c r="GD55" s="70">
        <v>7.7125939116894715</v>
      </c>
      <c r="GE55" s="70">
        <v>0</v>
      </c>
      <c r="GF55" s="70" t="s">
        <v>191</v>
      </c>
      <c r="GG55" s="66"/>
      <c r="GH55" s="70">
        <v>7</v>
      </c>
      <c r="GI55" s="70">
        <v>7.7125939116894715</v>
      </c>
      <c r="GJ55" s="70">
        <v>70</v>
      </c>
      <c r="GK55" s="70" t="s">
        <v>191</v>
      </c>
    </row>
    <row r="56" spans="3:193" x14ac:dyDescent="0.3">
      <c r="C56" t="s">
        <v>12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6">
        <v>0</v>
      </c>
      <c r="Z56">
        <f t="shared" si="1"/>
        <v>0</v>
      </c>
      <c r="AA56">
        <f t="shared" si="30"/>
        <v>0</v>
      </c>
      <c r="AB56">
        <f t="shared" si="2"/>
        <v>0</v>
      </c>
      <c r="AC56">
        <f t="shared" si="82"/>
        <v>0</v>
      </c>
      <c r="AD56" s="80">
        <f t="shared" si="3"/>
        <v>0</v>
      </c>
      <c r="AF56" t="s">
        <v>12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6">
        <v>0</v>
      </c>
      <c r="BC56">
        <f t="shared" si="4"/>
        <v>0</v>
      </c>
      <c r="BD56">
        <f t="shared" si="5"/>
        <v>0</v>
      </c>
      <c r="BE56">
        <f t="shared" si="6"/>
        <v>0</v>
      </c>
      <c r="BF56">
        <f t="shared" si="7"/>
        <v>0</v>
      </c>
      <c r="BG56" s="80">
        <f t="shared" si="8"/>
        <v>0</v>
      </c>
      <c r="BI56" t="s">
        <v>12</v>
      </c>
      <c r="BJ56" s="5">
        <v>0</v>
      </c>
      <c r="BK56" s="5">
        <v>0</v>
      </c>
      <c r="BL56" s="5">
        <v>0</v>
      </c>
      <c r="BM56" s="5">
        <v>0</v>
      </c>
      <c r="BN56" s="54">
        <v>6</v>
      </c>
      <c r="BO56" s="54">
        <v>6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6">
        <v>0</v>
      </c>
      <c r="CF56" s="25">
        <f t="shared" si="9"/>
        <v>2</v>
      </c>
      <c r="CG56" s="25">
        <f t="shared" si="10"/>
        <v>6</v>
      </c>
      <c r="CH56" s="25">
        <f t="shared" si="11"/>
        <v>6</v>
      </c>
      <c r="CI56" s="25">
        <f t="shared" si="12"/>
        <v>3.2727272727272729</v>
      </c>
      <c r="CJ56" s="80">
        <f t="shared" si="13"/>
        <v>120</v>
      </c>
      <c r="CL56" t="s">
        <v>12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6">
        <v>0</v>
      </c>
      <c r="DI56">
        <f t="shared" si="14"/>
        <v>0</v>
      </c>
      <c r="DJ56">
        <f t="shared" si="15"/>
        <v>0</v>
      </c>
      <c r="DK56">
        <f t="shared" si="16"/>
        <v>0</v>
      </c>
      <c r="DL56">
        <f t="shared" si="17"/>
        <v>0</v>
      </c>
      <c r="DM56" s="80">
        <f t="shared" si="18"/>
        <v>0</v>
      </c>
      <c r="DO56" t="s">
        <v>12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6">
        <v>0</v>
      </c>
      <c r="EL56">
        <f t="shared" si="19"/>
        <v>0</v>
      </c>
      <c r="EM56">
        <f t="shared" si="20"/>
        <v>0</v>
      </c>
      <c r="EN56">
        <f t="shared" si="21"/>
        <v>0</v>
      </c>
      <c r="EO56">
        <f t="shared" si="22"/>
        <v>0</v>
      </c>
      <c r="EP56" s="80">
        <f t="shared" si="23"/>
        <v>0</v>
      </c>
      <c r="ER56">
        <f t="shared" si="24"/>
        <v>0.65454545454545454</v>
      </c>
      <c r="EU56" s="70">
        <f t="shared" si="89"/>
        <v>0</v>
      </c>
      <c r="EV56" s="70">
        <f t="shared" si="90"/>
        <v>0</v>
      </c>
      <c r="EW56" s="70">
        <f t="shared" si="91"/>
        <v>0</v>
      </c>
      <c r="EX56" s="70">
        <f t="shared" si="92"/>
        <v>0</v>
      </c>
      <c r="EY56" s="70">
        <f t="shared" si="93"/>
        <v>0</v>
      </c>
      <c r="FA56" s="15"/>
      <c r="FQ56" s="16"/>
      <c r="FS56" s="70">
        <v>7</v>
      </c>
      <c r="FT56" s="70">
        <v>6.9521754902667139</v>
      </c>
      <c r="FU56" s="70">
        <v>0</v>
      </c>
      <c r="FV56" s="70" t="s">
        <v>191</v>
      </c>
      <c r="FW56" s="66"/>
      <c r="FX56" s="70">
        <v>7</v>
      </c>
      <c r="FY56" s="70">
        <v>6.9521754902667139</v>
      </c>
      <c r="FZ56" s="70">
        <v>0</v>
      </c>
      <c r="GA56" s="70" t="s">
        <v>191</v>
      </c>
      <c r="GB56" s="66"/>
      <c r="GC56" s="70">
        <v>7</v>
      </c>
      <c r="GD56" s="70">
        <v>6.9521754902667139</v>
      </c>
      <c r="GE56" s="70">
        <v>0</v>
      </c>
      <c r="GF56" s="70" t="s">
        <v>191</v>
      </c>
      <c r="GG56" s="66"/>
      <c r="GH56" s="70">
        <v>7</v>
      </c>
      <c r="GI56" s="70">
        <v>6.9521754902667139</v>
      </c>
      <c r="GJ56" s="70">
        <v>0</v>
      </c>
      <c r="GK56" s="70" t="s">
        <v>191</v>
      </c>
    </row>
    <row r="57" spans="3:193" x14ac:dyDescent="0.3">
      <c r="C57" t="s">
        <v>13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6">
        <v>0</v>
      </c>
      <c r="Z57">
        <f t="shared" si="1"/>
        <v>0</v>
      </c>
      <c r="AA57">
        <f t="shared" si="30"/>
        <v>0</v>
      </c>
      <c r="AB57">
        <f t="shared" si="2"/>
        <v>0</v>
      </c>
      <c r="AC57">
        <f t="shared" si="82"/>
        <v>0</v>
      </c>
      <c r="AD57" s="80">
        <f t="shared" si="3"/>
        <v>0</v>
      </c>
      <c r="AF57" t="s">
        <v>13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6">
        <v>0</v>
      </c>
      <c r="BC57">
        <f t="shared" si="4"/>
        <v>0</v>
      </c>
      <c r="BD57">
        <f t="shared" si="5"/>
        <v>0</v>
      </c>
      <c r="BE57">
        <f t="shared" si="6"/>
        <v>0</v>
      </c>
      <c r="BF57">
        <f t="shared" si="7"/>
        <v>0</v>
      </c>
      <c r="BG57" s="80">
        <f t="shared" si="8"/>
        <v>0</v>
      </c>
      <c r="BI57" t="s">
        <v>13</v>
      </c>
      <c r="BJ57" s="23">
        <v>0</v>
      </c>
      <c r="BK57" s="23">
        <v>0</v>
      </c>
      <c r="BL57" s="23">
        <v>0</v>
      </c>
      <c r="BM57" s="23">
        <v>0</v>
      </c>
      <c r="BN57" s="23">
        <v>0</v>
      </c>
      <c r="BO57" s="23">
        <v>0</v>
      </c>
      <c r="BP57" s="23">
        <v>0</v>
      </c>
      <c r="BQ57" s="23">
        <v>0</v>
      </c>
      <c r="BR57" s="23">
        <v>0</v>
      </c>
      <c r="BS57" s="23">
        <v>0</v>
      </c>
      <c r="BT57" s="23">
        <v>0</v>
      </c>
      <c r="BU57" s="23">
        <v>0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0</v>
      </c>
      <c r="CE57" s="24">
        <v>0</v>
      </c>
      <c r="CF57" s="25">
        <f t="shared" si="9"/>
        <v>0</v>
      </c>
      <c r="CG57" s="25">
        <f t="shared" si="10"/>
        <v>0</v>
      </c>
      <c r="CH57" s="25">
        <f t="shared" si="11"/>
        <v>0</v>
      </c>
      <c r="CI57" s="25">
        <f t="shared" si="12"/>
        <v>0</v>
      </c>
      <c r="CJ57" s="80">
        <f t="shared" si="13"/>
        <v>0</v>
      </c>
      <c r="CL57" t="s">
        <v>13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6">
        <v>0</v>
      </c>
      <c r="DI57">
        <f t="shared" si="14"/>
        <v>0</v>
      </c>
      <c r="DJ57">
        <f t="shared" si="15"/>
        <v>0</v>
      </c>
      <c r="DK57">
        <f t="shared" si="16"/>
        <v>0</v>
      </c>
      <c r="DL57">
        <f t="shared" si="17"/>
        <v>0</v>
      </c>
      <c r="DM57" s="80">
        <f t="shared" si="18"/>
        <v>0</v>
      </c>
      <c r="DO57" t="s">
        <v>13</v>
      </c>
      <c r="DP57" s="23">
        <v>0</v>
      </c>
      <c r="DQ57" s="23">
        <v>0</v>
      </c>
      <c r="DR57" s="23">
        <v>0</v>
      </c>
      <c r="DS57" s="23">
        <v>0</v>
      </c>
      <c r="DT57" s="23">
        <v>0</v>
      </c>
      <c r="DU57" s="23">
        <v>0</v>
      </c>
      <c r="DV57" s="23">
        <v>0</v>
      </c>
      <c r="DW57" s="23">
        <v>0</v>
      </c>
      <c r="DX57" s="23">
        <v>0</v>
      </c>
      <c r="DY57" s="23">
        <v>0</v>
      </c>
      <c r="DZ57" s="23">
        <v>0</v>
      </c>
      <c r="EA57" s="23">
        <v>0</v>
      </c>
      <c r="EB57" s="23">
        <v>0</v>
      </c>
      <c r="EC57" s="23">
        <v>0</v>
      </c>
      <c r="ED57" s="23">
        <v>0</v>
      </c>
      <c r="EE57" s="23">
        <v>0</v>
      </c>
      <c r="EF57" s="23">
        <v>0</v>
      </c>
      <c r="EG57" s="23">
        <v>0</v>
      </c>
      <c r="EH57" s="23">
        <v>0</v>
      </c>
      <c r="EI57" s="23">
        <v>0</v>
      </c>
      <c r="EJ57" s="23">
        <v>0</v>
      </c>
      <c r="EK57" s="24">
        <v>0</v>
      </c>
      <c r="EL57">
        <f t="shared" si="19"/>
        <v>0</v>
      </c>
      <c r="EM57">
        <f t="shared" si="20"/>
        <v>0</v>
      </c>
      <c r="EN57">
        <f t="shared" si="21"/>
        <v>0</v>
      </c>
      <c r="EO57">
        <f t="shared" si="22"/>
        <v>0</v>
      </c>
      <c r="EP57" s="80">
        <f t="shared" si="23"/>
        <v>0</v>
      </c>
      <c r="ER57">
        <f t="shared" si="24"/>
        <v>0</v>
      </c>
      <c r="EU57" s="70">
        <f t="shared" si="89"/>
        <v>0</v>
      </c>
      <c r="EV57" s="70">
        <f t="shared" si="90"/>
        <v>0</v>
      </c>
      <c r="EW57" s="70">
        <f t="shared" si="91"/>
        <v>0</v>
      </c>
      <c r="EX57" s="70">
        <f t="shared" si="92"/>
        <v>0</v>
      </c>
      <c r="EY57" s="70">
        <f t="shared" si="93"/>
        <v>0</v>
      </c>
      <c r="FA57" s="15"/>
      <c r="FQ57" s="16"/>
      <c r="FS57" s="70">
        <v>7</v>
      </c>
      <c r="FT57" s="70">
        <v>7.8758718040242055</v>
      </c>
      <c r="FU57" s="70">
        <v>0</v>
      </c>
      <c r="FV57" s="70" t="s">
        <v>191</v>
      </c>
      <c r="FW57" s="66"/>
      <c r="FX57" s="70">
        <v>7</v>
      </c>
      <c r="FY57" s="70">
        <v>7.8758718040242055</v>
      </c>
      <c r="FZ57" s="70">
        <v>0</v>
      </c>
      <c r="GA57" s="70" t="s">
        <v>191</v>
      </c>
      <c r="GB57" s="66"/>
      <c r="GC57" s="70">
        <v>7</v>
      </c>
      <c r="GD57" s="70">
        <v>7.8758718040242055</v>
      </c>
      <c r="GE57" s="70">
        <v>0</v>
      </c>
      <c r="GF57" s="70" t="s">
        <v>191</v>
      </c>
      <c r="GG57" s="66"/>
      <c r="GH57" s="70">
        <v>7</v>
      </c>
      <c r="GI57" s="70">
        <v>7.8758718040242055</v>
      </c>
      <c r="GJ57" s="70">
        <v>0</v>
      </c>
      <c r="GK57" s="70" t="s">
        <v>191</v>
      </c>
    </row>
    <row r="58" spans="3:193" x14ac:dyDescent="0.3">
      <c r="C58" t="s">
        <v>14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6">
        <v>0</v>
      </c>
      <c r="Z58">
        <f t="shared" si="1"/>
        <v>0</v>
      </c>
      <c r="AA58">
        <f t="shared" si="30"/>
        <v>0</v>
      </c>
      <c r="AB58">
        <f t="shared" si="2"/>
        <v>0</v>
      </c>
      <c r="AC58">
        <f t="shared" si="82"/>
        <v>0</v>
      </c>
      <c r="AD58" s="80">
        <f t="shared" si="3"/>
        <v>0</v>
      </c>
      <c r="AF58" t="s">
        <v>14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6">
        <v>0</v>
      </c>
      <c r="BC58">
        <f t="shared" si="4"/>
        <v>0</v>
      </c>
      <c r="BD58">
        <f t="shared" si="5"/>
        <v>0</v>
      </c>
      <c r="BE58">
        <f t="shared" si="6"/>
        <v>0</v>
      </c>
      <c r="BF58">
        <f t="shared" si="7"/>
        <v>0</v>
      </c>
      <c r="BG58" s="80">
        <f t="shared" si="8"/>
        <v>0</v>
      </c>
      <c r="BI58" t="s">
        <v>14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23">
        <v>0</v>
      </c>
      <c r="BP58" s="23">
        <v>0</v>
      </c>
      <c r="BQ58" s="23">
        <v>0</v>
      </c>
      <c r="BR58" s="23">
        <v>0</v>
      </c>
      <c r="BS58" s="23">
        <v>0</v>
      </c>
      <c r="BT58" s="23">
        <v>0</v>
      </c>
      <c r="BU58" s="23">
        <v>0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0</v>
      </c>
      <c r="CE58" s="24">
        <v>0</v>
      </c>
      <c r="CF58" s="25">
        <f t="shared" si="9"/>
        <v>0</v>
      </c>
      <c r="CG58" s="25">
        <f t="shared" si="10"/>
        <v>0</v>
      </c>
      <c r="CH58" s="25">
        <f t="shared" si="11"/>
        <v>0</v>
      </c>
      <c r="CI58" s="25">
        <f t="shared" si="12"/>
        <v>0</v>
      </c>
      <c r="CJ58" s="80">
        <f t="shared" si="13"/>
        <v>0</v>
      </c>
      <c r="CL58" t="s">
        <v>14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6">
        <v>0</v>
      </c>
      <c r="DI58">
        <f t="shared" si="14"/>
        <v>0</v>
      </c>
      <c r="DJ58">
        <f t="shared" si="15"/>
        <v>0</v>
      </c>
      <c r="DK58">
        <f t="shared" si="16"/>
        <v>0</v>
      </c>
      <c r="DL58">
        <f t="shared" si="17"/>
        <v>0</v>
      </c>
      <c r="DM58" s="80">
        <f t="shared" si="18"/>
        <v>0</v>
      </c>
      <c r="DO58" t="s">
        <v>14</v>
      </c>
      <c r="DP58" s="23">
        <v>0</v>
      </c>
      <c r="DQ58" s="23">
        <v>0</v>
      </c>
      <c r="DR58" s="23">
        <v>0</v>
      </c>
      <c r="DS58" s="23">
        <v>0</v>
      </c>
      <c r="DT58" s="23">
        <v>0</v>
      </c>
      <c r="DU58" s="23">
        <v>0</v>
      </c>
      <c r="DV58" s="23">
        <v>0</v>
      </c>
      <c r="DW58" s="23">
        <v>0</v>
      </c>
      <c r="DX58" s="23">
        <v>0</v>
      </c>
      <c r="DY58" s="23">
        <v>0</v>
      </c>
      <c r="DZ58" s="23">
        <v>0</v>
      </c>
      <c r="EA58" s="23">
        <v>0</v>
      </c>
      <c r="EB58" s="23">
        <v>0</v>
      </c>
      <c r="EC58" s="23">
        <v>0</v>
      </c>
      <c r="ED58" s="23">
        <v>0</v>
      </c>
      <c r="EE58" s="23">
        <v>0</v>
      </c>
      <c r="EF58" s="23">
        <v>0</v>
      </c>
      <c r="EG58" s="23">
        <v>0</v>
      </c>
      <c r="EH58" s="23">
        <v>0</v>
      </c>
      <c r="EI58" s="23">
        <v>0</v>
      </c>
      <c r="EJ58" s="23">
        <v>0</v>
      </c>
      <c r="EK58" s="24">
        <v>0</v>
      </c>
      <c r="EL58">
        <f t="shared" si="19"/>
        <v>0</v>
      </c>
      <c r="EM58">
        <f t="shared" si="20"/>
        <v>0</v>
      </c>
      <c r="EN58">
        <f t="shared" si="21"/>
        <v>0</v>
      </c>
      <c r="EO58">
        <f t="shared" si="22"/>
        <v>0</v>
      </c>
      <c r="EP58" s="80">
        <f t="shared" si="23"/>
        <v>0</v>
      </c>
      <c r="ER58">
        <f t="shared" si="24"/>
        <v>0</v>
      </c>
      <c r="EU58" s="70">
        <f t="shared" si="89"/>
        <v>0</v>
      </c>
      <c r="EV58" s="70">
        <f t="shared" si="90"/>
        <v>0</v>
      </c>
      <c r="EW58" s="70">
        <f t="shared" si="91"/>
        <v>0</v>
      </c>
      <c r="EX58" s="70">
        <f t="shared" si="92"/>
        <v>0</v>
      </c>
      <c r="EY58" s="70">
        <f t="shared" si="93"/>
        <v>0</v>
      </c>
      <c r="FA58" s="15"/>
      <c r="FQ58" s="16"/>
      <c r="FS58" s="70">
        <v>7</v>
      </c>
      <c r="FT58" s="70">
        <v>7.3928189941020577</v>
      </c>
      <c r="FU58" s="70">
        <v>60</v>
      </c>
      <c r="FV58" s="70" t="s">
        <v>191</v>
      </c>
      <c r="FW58" s="66"/>
      <c r="FX58" s="70">
        <v>7</v>
      </c>
      <c r="FY58" s="70">
        <v>7.3928189941020577</v>
      </c>
      <c r="FZ58" s="70">
        <v>0</v>
      </c>
      <c r="GA58" s="70" t="s">
        <v>191</v>
      </c>
      <c r="GB58" s="66"/>
      <c r="GC58" s="70">
        <v>7</v>
      </c>
      <c r="GD58" s="70">
        <v>7.3928189941020577</v>
      </c>
      <c r="GE58" s="70">
        <v>0</v>
      </c>
      <c r="GF58" s="70" t="s">
        <v>191</v>
      </c>
      <c r="GG58" s="66"/>
      <c r="GH58" s="70">
        <v>7</v>
      </c>
      <c r="GI58" s="70">
        <v>7.3928189941020577</v>
      </c>
      <c r="GJ58" s="70">
        <v>60</v>
      </c>
      <c r="GK58" s="70" t="s">
        <v>191</v>
      </c>
    </row>
    <row r="59" spans="3:193" x14ac:dyDescent="0.3">
      <c r="C59" s="65" t="s">
        <v>205</v>
      </c>
      <c r="D59" s="65">
        <f t="shared" ref="D59:X59" si="94">SUM(D45:D58)</f>
        <v>6</v>
      </c>
      <c r="E59" s="65">
        <f t="shared" si="94"/>
        <v>0</v>
      </c>
      <c r="F59" s="65">
        <f t="shared" si="94"/>
        <v>0</v>
      </c>
      <c r="G59" s="65">
        <f t="shared" si="94"/>
        <v>3</v>
      </c>
      <c r="H59" s="65">
        <f t="shared" si="94"/>
        <v>3</v>
      </c>
      <c r="I59" s="65">
        <f t="shared" si="94"/>
        <v>3</v>
      </c>
      <c r="J59" s="65">
        <f t="shared" si="94"/>
        <v>3</v>
      </c>
      <c r="K59" s="65">
        <f t="shared" si="94"/>
        <v>3</v>
      </c>
      <c r="L59" s="65">
        <f t="shared" si="94"/>
        <v>3</v>
      </c>
      <c r="M59" s="65">
        <f t="shared" si="94"/>
        <v>3</v>
      </c>
      <c r="N59" s="65">
        <f t="shared" si="94"/>
        <v>3</v>
      </c>
      <c r="O59" s="65">
        <f t="shared" si="94"/>
        <v>3</v>
      </c>
      <c r="P59" s="65">
        <f t="shared" si="94"/>
        <v>3</v>
      </c>
      <c r="Q59" s="65">
        <f t="shared" si="94"/>
        <v>2</v>
      </c>
      <c r="R59" s="65">
        <f t="shared" si="94"/>
        <v>2</v>
      </c>
      <c r="S59" s="65">
        <f t="shared" si="94"/>
        <v>2</v>
      </c>
      <c r="T59" s="65">
        <f t="shared" si="94"/>
        <v>2</v>
      </c>
      <c r="U59" s="65">
        <f t="shared" si="94"/>
        <v>2</v>
      </c>
      <c r="V59" s="65">
        <f t="shared" si="94"/>
        <v>2</v>
      </c>
      <c r="W59" s="65">
        <f t="shared" si="94"/>
        <v>2</v>
      </c>
      <c r="X59" s="65">
        <f t="shared" si="94"/>
        <v>2</v>
      </c>
      <c r="AF59" s="65" t="s">
        <v>205</v>
      </c>
      <c r="AG59" s="65">
        <f t="shared" ref="AG59:BA59" si="95">SUM(AG45:AG58)</f>
        <v>0</v>
      </c>
      <c r="AH59" s="65">
        <f t="shared" si="95"/>
        <v>0</v>
      </c>
      <c r="AI59" s="65">
        <f t="shared" si="95"/>
        <v>0</v>
      </c>
      <c r="AJ59" s="65">
        <f t="shared" si="95"/>
        <v>0</v>
      </c>
      <c r="AK59" s="65">
        <f t="shared" si="95"/>
        <v>0</v>
      </c>
      <c r="AL59" s="65">
        <f t="shared" si="95"/>
        <v>0</v>
      </c>
      <c r="AM59" s="65">
        <f t="shared" si="95"/>
        <v>0</v>
      </c>
      <c r="AN59" s="65">
        <f t="shared" si="95"/>
        <v>0</v>
      </c>
      <c r="AO59" s="65">
        <f t="shared" si="95"/>
        <v>0</v>
      </c>
      <c r="AP59" s="65">
        <f t="shared" si="95"/>
        <v>0</v>
      </c>
      <c r="AQ59" s="65">
        <f t="shared" si="95"/>
        <v>0</v>
      </c>
      <c r="AR59" s="65">
        <f t="shared" si="95"/>
        <v>0</v>
      </c>
      <c r="AS59" s="65">
        <f t="shared" si="95"/>
        <v>0</v>
      </c>
      <c r="AT59" s="65">
        <f t="shared" si="95"/>
        <v>0</v>
      </c>
      <c r="AU59" s="65">
        <f t="shared" si="95"/>
        <v>0</v>
      </c>
      <c r="AV59" s="65">
        <f t="shared" si="95"/>
        <v>0</v>
      </c>
      <c r="AW59" s="65">
        <f t="shared" si="95"/>
        <v>0</v>
      </c>
      <c r="AX59" s="65">
        <f t="shared" si="95"/>
        <v>0</v>
      </c>
      <c r="AY59" s="65">
        <f t="shared" si="95"/>
        <v>0</v>
      </c>
      <c r="AZ59" s="65">
        <f t="shared" si="95"/>
        <v>0</v>
      </c>
      <c r="BA59" s="65">
        <f t="shared" si="95"/>
        <v>0</v>
      </c>
      <c r="BI59" s="65" t="s">
        <v>205</v>
      </c>
      <c r="BJ59" s="65">
        <f t="shared" ref="BJ59:CD59" si="96">SUM(BJ45:BJ58)</f>
        <v>0</v>
      </c>
      <c r="BK59" s="65">
        <f t="shared" si="96"/>
        <v>0</v>
      </c>
      <c r="BL59" s="65">
        <f t="shared" si="96"/>
        <v>0</v>
      </c>
      <c r="BM59" s="65">
        <f t="shared" si="96"/>
        <v>3</v>
      </c>
      <c r="BN59" s="65">
        <f t="shared" si="96"/>
        <v>13</v>
      </c>
      <c r="BO59" s="65">
        <f t="shared" si="96"/>
        <v>13</v>
      </c>
      <c r="BP59" s="65">
        <f t="shared" si="96"/>
        <v>0</v>
      </c>
      <c r="BQ59" s="65">
        <f t="shared" si="96"/>
        <v>3</v>
      </c>
      <c r="BR59" s="65">
        <f t="shared" si="96"/>
        <v>0</v>
      </c>
      <c r="BS59" s="65">
        <f t="shared" si="96"/>
        <v>3</v>
      </c>
      <c r="BT59" s="65">
        <f t="shared" si="96"/>
        <v>0</v>
      </c>
      <c r="BU59" s="65">
        <f t="shared" si="96"/>
        <v>0</v>
      </c>
      <c r="BV59" s="65">
        <f t="shared" si="96"/>
        <v>0</v>
      </c>
      <c r="BW59" s="65">
        <f t="shared" si="96"/>
        <v>3</v>
      </c>
      <c r="BX59" s="65">
        <f t="shared" si="96"/>
        <v>0</v>
      </c>
      <c r="BY59" s="65">
        <f t="shared" si="96"/>
        <v>0</v>
      </c>
      <c r="BZ59" s="65">
        <f t="shared" si="96"/>
        <v>0</v>
      </c>
      <c r="CA59" s="65">
        <f t="shared" si="96"/>
        <v>5</v>
      </c>
      <c r="CB59" s="65">
        <f t="shared" si="96"/>
        <v>0</v>
      </c>
      <c r="CC59" s="65">
        <f t="shared" si="96"/>
        <v>0</v>
      </c>
      <c r="CD59" s="65">
        <f t="shared" si="96"/>
        <v>0</v>
      </c>
      <c r="CF59" s="25"/>
      <c r="CG59" s="25"/>
      <c r="CH59" s="25"/>
      <c r="CI59" s="25"/>
      <c r="CL59" s="65" t="s">
        <v>205</v>
      </c>
      <c r="CM59" s="65">
        <f t="shared" ref="CM59:DG59" si="97">SUM(CM45:CM58)</f>
        <v>0</v>
      </c>
      <c r="CN59" s="65">
        <f t="shared" si="97"/>
        <v>0</v>
      </c>
      <c r="CO59" s="65">
        <f t="shared" si="97"/>
        <v>0</v>
      </c>
      <c r="CP59" s="65">
        <f t="shared" si="97"/>
        <v>0</v>
      </c>
      <c r="CQ59" s="65">
        <f t="shared" si="97"/>
        <v>0</v>
      </c>
      <c r="CR59" s="65">
        <f t="shared" si="97"/>
        <v>3</v>
      </c>
      <c r="CS59" s="65">
        <f t="shared" si="97"/>
        <v>0</v>
      </c>
      <c r="CT59" s="65">
        <f t="shared" si="97"/>
        <v>6</v>
      </c>
      <c r="CU59" s="65">
        <f t="shared" si="97"/>
        <v>0</v>
      </c>
      <c r="CV59" s="65">
        <f t="shared" si="97"/>
        <v>0</v>
      </c>
      <c r="CW59" s="65">
        <f t="shared" si="97"/>
        <v>0</v>
      </c>
      <c r="CX59" s="65">
        <f t="shared" si="97"/>
        <v>0</v>
      </c>
      <c r="CY59" s="65">
        <f t="shared" si="97"/>
        <v>0</v>
      </c>
      <c r="CZ59" s="65">
        <f t="shared" si="97"/>
        <v>0</v>
      </c>
      <c r="DA59" s="65">
        <f t="shared" si="97"/>
        <v>0</v>
      </c>
      <c r="DB59" s="65">
        <f t="shared" si="97"/>
        <v>0</v>
      </c>
      <c r="DC59" s="65">
        <f t="shared" si="97"/>
        <v>0</v>
      </c>
      <c r="DD59" s="65">
        <f t="shared" si="97"/>
        <v>0</v>
      </c>
      <c r="DE59" s="65">
        <f t="shared" si="97"/>
        <v>0</v>
      </c>
      <c r="DF59" s="65">
        <f t="shared" si="97"/>
        <v>0</v>
      </c>
      <c r="DG59" s="65">
        <f t="shared" si="97"/>
        <v>0</v>
      </c>
      <c r="DO59" s="65" t="s">
        <v>205</v>
      </c>
      <c r="DP59" s="65">
        <f t="shared" ref="DP59:EJ59" si="98">SUM(DP45:DP58)</f>
        <v>0</v>
      </c>
      <c r="DQ59" s="65">
        <f t="shared" si="98"/>
        <v>0</v>
      </c>
      <c r="DR59" s="65">
        <f t="shared" si="98"/>
        <v>0</v>
      </c>
      <c r="DS59" s="65">
        <f t="shared" si="98"/>
        <v>0</v>
      </c>
      <c r="DT59" s="65">
        <f t="shared" si="98"/>
        <v>0</v>
      </c>
      <c r="DU59" s="65">
        <f t="shared" si="98"/>
        <v>0</v>
      </c>
      <c r="DV59" s="65">
        <f t="shared" si="98"/>
        <v>0</v>
      </c>
      <c r="DW59" s="65">
        <f t="shared" si="98"/>
        <v>0</v>
      </c>
      <c r="DX59" s="65">
        <f t="shared" si="98"/>
        <v>0</v>
      </c>
      <c r="DY59" s="65">
        <f t="shared" si="98"/>
        <v>0</v>
      </c>
      <c r="DZ59" s="65">
        <f t="shared" si="98"/>
        <v>0</v>
      </c>
      <c r="EA59" s="65">
        <f t="shared" si="98"/>
        <v>0</v>
      </c>
      <c r="EB59" s="65">
        <f t="shared" si="98"/>
        <v>0</v>
      </c>
      <c r="EC59" s="65">
        <f t="shared" si="98"/>
        <v>0</v>
      </c>
      <c r="ED59" s="65">
        <f t="shared" si="98"/>
        <v>0</v>
      </c>
      <c r="EE59" s="65">
        <f t="shared" si="98"/>
        <v>0</v>
      </c>
      <c r="EF59" s="65">
        <f t="shared" si="98"/>
        <v>0</v>
      </c>
      <c r="EG59" s="65">
        <f t="shared" si="98"/>
        <v>0</v>
      </c>
      <c r="EH59" s="65">
        <f t="shared" si="98"/>
        <v>0</v>
      </c>
      <c r="EI59" s="65">
        <f t="shared" si="98"/>
        <v>0</v>
      </c>
      <c r="EJ59" s="65">
        <f t="shared" si="98"/>
        <v>0</v>
      </c>
      <c r="ER59" s="65">
        <f>AVERAGE(ER45:ER58)</f>
        <v>0.29155844155844152</v>
      </c>
      <c r="ES59" s="65" t="s">
        <v>129</v>
      </c>
      <c r="EU59" s="70">
        <f t="shared" si="89"/>
        <v>0</v>
      </c>
      <c r="EV59" s="70">
        <f t="shared" si="90"/>
        <v>0</v>
      </c>
      <c r="EW59" s="70">
        <f t="shared" si="91"/>
        <v>0</v>
      </c>
      <c r="EX59" s="70">
        <f t="shared" si="92"/>
        <v>0</v>
      </c>
      <c r="EY59" s="70">
        <f t="shared" si="93"/>
        <v>0</v>
      </c>
      <c r="FA59" s="15"/>
      <c r="FQ59" s="16"/>
      <c r="FS59" s="70">
        <v>7</v>
      </c>
      <c r="FT59" s="70">
        <v>7.7536713280276173</v>
      </c>
      <c r="FU59" s="70">
        <v>70</v>
      </c>
      <c r="FV59" s="70" t="s">
        <v>191</v>
      </c>
      <c r="FW59" s="66"/>
      <c r="FX59" s="70">
        <v>7</v>
      </c>
      <c r="FY59" s="70">
        <v>7.7536713280276173</v>
      </c>
      <c r="FZ59" s="70">
        <v>0</v>
      </c>
      <c r="GA59" s="70" t="s">
        <v>191</v>
      </c>
      <c r="GB59" s="66"/>
      <c r="GC59" s="70">
        <v>7</v>
      </c>
      <c r="GD59" s="70">
        <v>7.7536713280276173</v>
      </c>
      <c r="GE59" s="70">
        <v>0</v>
      </c>
      <c r="GF59" s="70" t="s">
        <v>191</v>
      </c>
      <c r="GG59" s="66"/>
      <c r="GH59" s="70">
        <v>7</v>
      </c>
      <c r="GI59" s="70">
        <v>7.7536713280276173</v>
      </c>
      <c r="GJ59" s="70">
        <v>70</v>
      </c>
      <c r="GK59" s="70" t="s">
        <v>191</v>
      </c>
    </row>
    <row r="60" spans="3:193" x14ac:dyDescent="0.3">
      <c r="C60" s="65" t="s">
        <v>206</v>
      </c>
      <c r="D60" s="65">
        <f>AVERAGEIF(D45:D58,"&gt;0")</f>
        <v>6</v>
      </c>
      <c r="E60" s="65" t="e">
        <f t="shared" ref="E60:X60" si="99">AVERAGEIF(E45:E58,"&gt;0")</f>
        <v>#DIV/0!</v>
      </c>
      <c r="F60" s="65" t="e">
        <f t="shared" si="99"/>
        <v>#DIV/0!</v>
      </c>
      <c r="G60" s="65">
        <f t="shared" si="99"/>
        <v>3</v>
      </c>
      <c r="H60" s="65">
        <f t="shared" si="99"/>
        <v>3</v>
      </c>
      <c r="I60" s="65">
        <f t="shared" si="99"/>
        <v>3</v>
      </c>
      <c r="J60" s="65">
        <f t="shared" si="99"/>
        <v>3</v>
      </c>
      <c r="K60" s="65">
        <f t="shared" si="99"/>
        <v>3</v>
      </c>
      <c r="L60" s="65">
        <f t="shared" si="99"/>
        <v>3</v>
      </c>
      <c r="M60" s="65">
        <f t="shared" si="99"/>
        <v>3</v>
      </c>
      <c r="N60" s="65">
        <f t="shared" si="99"/>
        <v>3</v>
      </c>
      <c r="O60" s="65">
        <f t="shared" si="99"/>
        <v>3</v>
      </c>
      <c r="P60" s="65">
        <f t="shared" si="99"/>
        <v>3</v>
      </c>
      <c r="Q60" s="65">
        <f t="shared" si="99"/>
        <v>2</v>
      </c>
      <c r="R60" s="65">
        <f t="shared" si="99"/>
        <v>2</v>
      </c>
      <c r="S60" s="65">
        <f t="shared" si="99"/>
        <v>2</v>
      </c>
      <c r="T60" s="65">
        <f t="shared" si="99"/>
        <v>2</v>
      </c>
      <c r="U60" s="65">
        <f t="shared" si="99"/>
        <v>2</v>
      </c>
      <c r="V60" s="65">
        <f t="shared" si="99"/>
        <v>2</v>
      </c>
      <c r="W60" s="65">
        <f t="shared" si="99"/>
        <v>2</v>
      </c>
      <c r="X60" s="65">
        <f t="shared" si="99"/>
        <v>2</v>
      </c>
      <c r="AF60" s="65" t="s">
        <v>206</v>
      </c>
      <c r="AG60" s="65" t="e">
        <f>AVERAGEIF(AG45:AG58,"&gt;0")</f>
        <v>#DIV/0!</v>
      </c>
      <c r="AH60" s="65" t="e">
        <f t="shared" ref="AH60:BA60" si="100">AVERAGEIF(AH45:AH58,"&gt;0")</f>
        <v>#DIV/0!</v>
      </c>
      <c r="AI60" s="65" t="e">
        <f t="shared" si="100"/>
        <v>#DIV/0!</v>
      </c>
      <c r="AJ60" s="65" t="e">
        <f t="shared" si="100"/>
        <v>#DIV/0!</v>
      </c>
      <c r="AK60" s="65" t="e">
        <f t="shared" si="100"/>
        <v>#DIV/0!</v>
      </c>
      <c r="AL60" s="65" t="e">
        <f t="shared" si="100"/>
        <v>#DIV/0!</v>
      </c>
      <c r="AM60" s="65" t="e">
        <f t="shared" si="100"/>
        <v>#DIV/0!</v>
      </c>
      <c r="AN60" s="65" t="e">
        <f t="shared" si="100"/>
        <v>#DIV/0!</v>
      </c>
      <c r="AO60" s="65" t="e">
        <f t="shared" si="100"/>
        <v>#DIV/0!</v>
      </c>
      <c r="AP60" s="65" t="e">
        <f t="shared" si="100"/>
        <v>#DIV/0!</v>
      </c>
      <c r="AQ60" s="65" t="e">
        <f t="shared" si="100"/>
        <v>#DIV/0!</v>
      </c>
      <c r="AR60" s="65" t="e">
        <f t="shared" si="100"/>
        <v>#DIV/0!</v>
      </c>
      <c r="AS60" s="65" t="e">
        <f t="shared" si="100"/>
        <v>#DIV/0!</v>
      </c>
      <c r="AT60" s="65" t="e">
        <f t="shared" si="100"/>
        <v>#DIV/0!</v>
      </c>
      <c r="AU60" s="65" t="e">
        <f t="shared" si="100"/>
        <v>#DIV/0!</v>
      </c>
      <c r="AV60" s="65" t="e">
        <f t="shared" si="100"/>
        <v>#DIV/0!</v>
      </c>
      <c r="AW60" s="65" t="e">
        <f t="shared" si="100"/>
        <v>#DIV/0!</v>
      </c>
      <c r="AX60" s="65" t="e">
        <f t="shared" si="100"/>
        <v>#DIV/0!</v>
      </c>
      <c r="AY60" s="65" t="e">
        <f t="shared" si="100"/>
        <v>#DIV/0!</v>
      </c>
      <c r="AZ60" s="65" t="e">
        <f t="shared" si="100"/>
        <v>#DIV/0!</v>
      </c>
      <c r="BA60" s="65" t="e">
        <f t="shared" si="100"/>
        <v>#DIV/0!</v>
      </c>
      <c r="BI60" s="65" t="s">
        <v>206</v>
      </c>
      <c r="BJ60" s="65" t="e">
        <f>AVERAGEIF(BJ45:BJ58,"&gt;0")</f>
        <v>#DIV/0!</v>
      </c>
      <c r="BK60" s="65" t="e">
        <f t="shared" ref="BK60:CD60" si="101">AVERAGEIF(BK45:BK58,"&gt;0")</f>
        <v>#DIV/0!</v>
      </c>
      <c r="BL60" s="65" t="e">
        <f t="shared" si="101"/>
        <v>#DIV/0!</v>
      </c>
      <c r="BM60" s="65">
        <f t="shared" si="101"/>
        <v>3</v>
      </c>
      <c r="BN60" s="65">
        <f t="shared" si="101"/>
        <v>4.333333333333333</v>
      </c>
      <c r="BO60" s="65">
        <f t="shared" si="101"/>
        <v>3.25</v>
      </c>
      <c r="BP60" s="65" t="e">
        <f t="shared" si="101"/>
        <v>#DIV/0!</v>
      </c>
      <c r="BQ60" s="65">
        <f t="shared" si="101"/>
        <v>3</v>
      </c>
      <c r="BR60" s="65" t="e">
        <f t="shared" si="101"/>
        <v>#DIV/0!</v>
      </c>
      <c r="BS60" s="65">
        <f t="shared" si="101"/>
        <v>3</v>
      </c>
      <c r="BT60" s="65" t="e">
        <f t="shared" si="101"/>
        <v>#DIV/0!</v>
      </c>
      <c r="BU60" s="65" t="e">
        <f t="shared" si="101"/>
        <v>#DIV/0!</v>
      </c>
      <c r="BV60" s="65" t="e">
        <f t="shared" si="101"/>
        <v>#DIV/0!</v>
      </c>
      <c r="BW60" s="65">
        <f t="shared" si="101"/>
        <v>3</v>
      </c>
      <c r="BX60" s="65" t="e">
        <f t="shared" si="101"/>
        <v>#DIV/0!</v>
      </c>
      <c r="BY60" s="65" t="e">
        <f t="shared" si="101"/>
        <v>#DIV/0!</v>
      </c>
      <c r="BZ60" s="65" t="e">
        <f t="shared" si="101"/>
        <v>#DIV/0!</v>
      </c>
      <c r="CA60" s="65">
        <f t="shared" si="101"/>
        <v>2.5</v>
      </c>
      <c r="CB60" s="65" t="e">
        <f t="shared" si="101"/>
        <v>#DIV/0!</v>
      </c>
      <c r="CC60" s="65" t="e">
        <f t="shared" si="101"/>
        <v>#DIV/0!</v>
      </c>
      <c r="CD60" s="65" t="e">
        <f t="shared" si="101"/>
        <v>#DIV/0!</v>
      </c>
      <c r="CF60" s="25"/>
      <c r="CG60" s="25"/>
      <c r="CH60" s="25"/>
      <c r="CI60" s="25"/>
      <c r="CL60" s="65" t="s">
        <v>206</v>
      </c>
      <c r="CM60" s="65" t="e">
        <f>AVERAGEIF(CM45:CM58,"&gt;0")</f>
        <v>#DIV/0!</v>
      </c>
      <c r="CN60" s="65" t="e">
        <f t="shared" ref="CN60:DG60" si="102">AVERAGEIF(CN45:CN58,"&gt;0")</f>
        <v>#DIV/0!</v>
      </c>
      <c r="CO60" s="65" t="e">
        <f t="shared" si="102"/>
        <v>#DIV/0!</v>
      </c>
      <c r="CP60" s="65" t="e">
        <f t="shared" si="102"/>
        <v>#DIV/0!</v>
      </c>
      <c r="CQ60" s="65" t="e">
        <f t="shared" si="102"/>
        <v>#DIV/0!</v>
      </c>
      <c r="CR60" s="65">
        <f t="shared" si="102"/>
        <v>3</v>
      </c>
      <c r="CS60" s="65" t="e">
        <f t="shared" si="102"/>
        <v>#DIV/0!</v>
      </c>
      <c r="CT60" s="65">
        <f t="shared" si="102"/>
        <v>6</v>
      </c>
      <c r="CU60" s="65" t="e">
        <f t="shared" si="102"/>
        <v>#DIV/0!</v>
      </c>
      <c r="CV60" s="65" t="e">
        <f t="shared" si="102"/>
        <v>#DIV/0!</v>
      </c>
      <c r="CW60" s="65" t="e">
        <f t="shared" si="102"/>
        <v>#DIV/0!</v>
      </c>
      <c r="CX60" s="65" t="e">
        <f t="shared" si="102"/>
        <v>#DIV/0!</v>
      </c>
      <c r="CY60" s="65" t="e">
        <f t="shared" si="102"/>
        <v>#DIV/0!</v>
      </c>
      <c r="CZ60" s="65" t="e">
        <f t="shared" si="102"/>
        <v>#DIV/0!</v>
      </c>
      <c r="DA60" s="65" t="e">
        <f t="shared" si="102"/>
        <v>#DIV/0!</v>
      </c>
      <c r="DB60" s="65" t="e">
        <f t="shared" si="102"/>
        <v>#DIV/0!</v>
      </c>
      <c r="DC60" s="65" t="e">
        <f t="shared" si="102"/>
        <v>#DIV/0!</v>
      </c>
      <c r="DD60" s="65" t="e">
        <f t="shared" si="102"/>
        <v>#DIV/0!</v>
      </c>
      <c r="DE60" s="65" t="e">
        <f t="shared" si="102"/>
        <v>#DIV/0!</v>
      </c>
      <c r="DF60" s="65" t="e">
        <f t="shared" si="102"/>
        <v>#DIV/0!</v>
      </c>
      <c r="DG60" s="65" t="e">
        <f t="shared" si="102"/>
        <v>#DIV/0!</v>
      </c>
      <c r="DO60" s="65" t="s">
        <v>206</v>
      </c>
      <c r="DP60" s="65" t="e">
        <f>AVERAGEIF(DP45:DP58,"&gt;0")</f>
        <v>#DIV/0!</v>
      </c>
      <c r="DQ60" s="65" t="e">
        <f t="shared" ref="DQ60:EJ60" si="103">AVERAGEIF(DQ45:DQ58,"&gt;0")</f>
        <v>#DIV/0!</v>
      </c>
      <c r="DR60" s="65" t="e">
        <f t="shared" si="103"/>
        <v>#DIV/0!</v>
      </c>
      <c r="DS60" s="65" t="e">
        <f t="shared" si="103"/>
        <v>#DIV/0!</v>
      </c>
      <c r="DT60" s="65" t="e">
        <f t="shared" si="103"/>
        <v>#DIV/0!</v>
      </c>
      <c r="DU60" s="65" t="e">
        <f t="shared" si="103"/>
        <v>#DIV/0!</v>
      </c>
      <c r="DV60" s="65" t="e">
        <f t="shared" si="103"/>
        <v>#DIV/0!</v>
      </c>
      <c r="DW60" s="65" t="e">
        <f t="shared" si="103"/>
        <v>#DIV/0!</v>
      </c>
      <c r="DX60" s="65" t="e">
        <f t="shared" si="103"/>
        <v>#DIV/0!</v>
      </c>
      <c r="DY60" s="65" t="e">
        <f t="shared" si="103"/>
        <v>#DIV/0!</v>
      </c>
      <c r="DZ60" s="65" t="e">
        <f t="shared" si="103"/>
        <v>#DIV/0!</v>
      </c>
      <c r="EA60" s="65" t="e">
        <f t="shared" si="103"/>
        <v>#DIV/0!</v>
      </c>
      <c r="EB60" s="65" t="e">
        <f t="shared" si="103"/>
        <v>#DIV/0!</v>
      </c>
      <c r="EC60" s="65" t="e">
        <f t="shared" si="103"/>
        <v>#DIV/0!</v>
      </c>
      <c r="ED60" s="65" t="e">
        <f t="shared" si="103"/>
        <v>#DIV/0!</v>
      </c>
      <c r="EE60" s="65" t="e">
        <f t="shared" si="103"/>
        <v>#DIV/0!</v>
      </c>
      <c r="EF60" s="65" t="e">
        <f t="shared" si="103"/>
        <v>#DIV/0!</v>
      </c>
      <c r="EG60" s="65" t="e">
        <f t="shared" si="103"/>
        <v>#DIV/0!</v>
      </c>
      <c r="EH60" s="65" t="e">
        <f t="shared" si="103"/>
        <v>#DIV/0!</v>
      </c>
      <c r="EI60" s="65" t="e">
        <f t="shared" si="103"/>
        <v>#DIV/0!</v>
      </c>
      <c r="EJ60" s="65" t="e">
        <f t="shared" si="103"/>
        <v>#DIV/0!</v>
      </c>
      <c r="ER60" s="65"/>
      <c r="ES60" s="65"/>
      <c r="FA60" s="15"/>
      <c r="FQ60" s="16"/>
      <c r="FW60" s="66"/>
      <c r="FX60" s="70"/>
      <c r="FY60" s="70"/>
      <c r="FZ60" s="70"/>
      <c r="GA60" s="70"/>
      <c r="GB60" s="66"/>
      <c r="GC60" s="70"/>
      <c r="GD60" s="70"/>
      <c r="GE60" s="70"/>
      <c r="GF60" s="70"/>
      <c r="GG60" s="66"/>
      <c r="GH60" s="70"/>
      <c r="GI60" s="70"/>
      <c r="GJ60" s="70"/>
      <c r="GK60" s="70"/>
    </row>
    <row r="61" spans="3:193" x14ac:dyDescent="0.3">
      <c r="C61" s="65" t="s">
        <v>40</v>
      </c>
      <c r="D61" s="65">
        <f>_xlfn.STDEV.S(D45:D58)</f>
        <v>1.6035674514745464</v>
      </c>
      <c r="E61" s="65">
        <f t="shared" ref="E61:X61" si="104">_xlfn.STDEV.S(E45:E58)</f>
        <v>0</v>
      </c>
      <c r="F61" s="65">
        <f t="shared" si="104"/>
        <v>0</v>
      </c>
      <c r="G61" s="65">
        <f t="shared" si="104"/>
        <v>0.80178372573727319</v>
      </c>
      <c r="H61" s="65">
        <f t="shared" si="104"/>
        <v>0.80178372573727319</v>
      </c>
      <c r="I61" s="65">
        <f t="shared" si="104"/>
        <v>0.80178372573727319</v>
      </c>
      <c r="J61" s="65">
        <f t="shared" si="104"/>
        <v>0.80178372573727319</v>
      </c>
      <c r="K61" s="65">
        <f t="shared" si="104"/>
        <v>0.80178372573727319</v>
      </c>
      <c r="L61" s="65">
        <f t="shared" si="104"/>
        <v>0.80178372573727319</v>
      </c>
      <c r="M61" s="65">
        <f t="shared" si="104"/>
        <v>0.80178372573727319</v>
      </c>
      <c r="N61" s="65">
        <f t="shared" si="104"/>
        <v>0.80178372573727319</v>
      </c>
      <c r="O61" s="65">
        <f t="shared" si="104"/>
        <v>0.80178372573727319</v>
      </c>
      <c r="P61" s="65">
        <f t="shared" si="104"/>
        <v>0.80178372573727319</v>
      </c>
      <c r="Q61" s="65">
        <f t="shared" si="104"/>
        <v>0.53452248382484879</v>
      </c>
      <c r="R61" s="65">
        <f t="shared" si="104"/>
        <v>0.53452248382484879</v>
      </c>
      <c r="S61" s="65">
        <f t="shared" si="104"/>
        <v>0.53452248382484879</v>
      </c>
      <c r="T61" s="65">
        <f t="shared" si="104"/>
        <v>0.53452248382484879</v>
      </c>
      <c r="U61" s="65">
        <f t="shared" si="104"/>
        <v>0.53452248382484879</v>
      </c>
      <c r="V61" s="65">
        <f t="shared" si="104"/>
        <v>0.53452248382484879</v>
      </c>
      <c r="W61" s="65">
        <f t="shared" si="104"/>
        <v>0.53452248382484879</v>
      </c>
      <c r="X61" s="65">
        <f t="shared" si="104"/>
        <v>0.53452248382484879</v>
      </c>
      <c r="AF61" s="65" t="s">
        <v>40</v>
      </c>
      <c r="AG61" s="65">
        <f>_xlfn.STDEV.S(AG45:AG58)</f>
        <v>0</v>
      </c>
      <c r="AH61" s="65">
        <f t="shared" ref="AH61:BA61" si="105">_xlfn.STDEV.S(AH45:AH58)</f>
        <v>0</v>
      </c>
      <c r="AI61" s="65">
        <f t="shared" si="105"/>
        <v>0</v>
      </c>
      <c r="AJ61" s="65">
        <f t="shared" si="105"/>
        <v>0</v>
      </c>
      <c r="AK61" s="65">
        <f t="shared" si="105"/>
        <v>0</v>
      </c>
      <c r="AL61" s="65">
        <f t="shared" si="105"/>
        <v>0</v>
      </c>
      <c r="AM61" s="65">
        <f t="shared" si="105"/>
        <v>0</v>
      </c>
      <c r="AN61" s="65">
        <f t="shared" si="105"/>
        <v>0</v>
      </c>
      <c r="AO61" s="65">
        <f t="shared" si="105"/>
        <v>0</v>
      </c>
      <c r="AP61" s="65">
        <f t="shared" si="105"/>
        <v>0</v>
      </c>
      <c r="AQ61" s="65">
        <f t="shared" si="105"/>
        <v>0</v>
      </c>
      <c r="AR61" s="65">
        <f t="shared" si="105"/>
        <v>0</v>
      </c>
      <c r="AS61" s="65">
        <f t="shared" si="105"/>
        <v>0</v>
      </c>
      <c r="AT61" s="65">
        <f t="shared" si="105"/>
        <v>0</v>
      </c>
      <c r="AU61" s="65">
        <f t="shared" si="105"/>
        <v>0</v>
      </c>
      <c r="AV61" s="65">
        <f t="shared" si="105"/>
        <v>0</v>
      </c>
      <c r="AW61" s="65">
        <f t="shared" si="105"/>
        <v>0</v>
      </c>
      <c r="AX61" s="65">
        <f t="shared" si="105"/>
        <v>0</v>
      </c>
      <c r="AY61" s="65">
        <f t="shared" si="105"/>
        <v>0</v>
      </c>
      <c r="AZ61" s="65">
        <f t="shared" si="105"/>
        <v>0</v>
      </c>
      <c r="BA61" s="65">
        <f t="shared" si="105"/>
        <v>0</v>
      </c>
      <c r="BI61" s="65" t="s">
        <v>40</v>
      </c>
      <c r="BJ61" s="65">
        <f>_xlfn.STDEV.S(BJ45:BJ58)</f>
        <v>0</v>
      </c>
      <c r="BK61" s="65">
        <f t="shared" ref="BK61:CD61" si="106">_xlfn.STDEV.S(BK45:BK58)</f>
        <v>0</v>
      </c>
      <c r="BL61" s="65">
        <f t="shared" si="106"/>
        <v>0</v>
      </c>
      <c r="BM61" s="65">
        <f t="shared" si="106"/>
        <v>0.80178372573727319</v>
      </c>
      <c r="BN61" s="65">
        <f t="shared" si="106"/>
        <v>1.9400351192017797</v>
      </c>
      <c r="BO61" s="65">
        <f t="shared" si="106"/>
        <v>1.8171950369175573</v>
      </c>
      <c r="BP61" s="65">
        <f t="shared" si="106"/>
        <v>0</v>
      </c>
      <c r="BQ61" s="65">
        <f t="shared" si="106"/>
        <v>0.80178372573727319</v>
      </c>
      <c r="BR61" s="65">
        <f t="shared" si="106"/>
        <v>0</v>
      </c>
      <c r="BS61" s="65">
        <f t="shared" si="106"/>
        <v>0.80178372573727319</v>
      </c>
      <c r="BT61" s="65">
        <f t="shared" si="106"/>
        <v>0</v>
      </c>
      <c r="BU61" s="65">
        <f t="shared" si="106"/>
        <v>0</v>
      </c>
      <c r="BV61" s="65">
        <f t="shared" si="106"/>
        <v>0</v>
      </c>
      <c r="BW61" s="65">
        <f t="shared" si="106"/>
        <v>0.80178372573727319</v>
      </c>
      <c r="BX61" s="65">
        <f t="shared" si="106"/>
        <v>0</v>
      </c>
      <c r="BY61" s="65">
        <f t="shared" si="106"/>
        <v>0</v>
      </c>
      <c r="BZ61" s="65">
        <f t="shared" si="106"/>
        <v>0</v>
      </c>
      <c r="CA61" s="65">
        <f t="shared" si="106"/>
        <v>0.928782731664065</v>
      </c>
      <c r="CB61" s="65">
        <f t="shared" si="106"/>
        <v>0</v>
      </c>
      <c r="CC61" s="65">
        <f t="shared" si="106"/>
        <v>0</v>
      </c>
      <c r="CD61" s="65">
        <f t="shared" si="106"/>
        <v>0</v>
      </c>
      <c r="CF61" s="25"/>
      <c r="CG61" s="25"/>
      <c r="CH61" s="25"/>
      <c r="CI61" s="25"/>
      <c r="CL61" s="65" t="s">
        <v>40</v>
      </c>
      <c r="CM61" s="65">
        <f>_xlfn.STDEV.S(CM45:CM58)</f>
        <v>0</v>
      </c>
      <c r="CN61" s="65">
        <f t="shared" ref="CN61:DG61" si="107">_xlfn.STDEV.S(CN45:CN58)</f>
        <v>0</v>
      </c>
      <c r="CO61" s="65">
        <f t="shared" si="107"/>
        <v>0</v>
      </c>
      <c r="CP61" s="65">
        <f t="shared" si="107"/>
        <v>0</v>
      </c>
      <c r="CQ61" s="65">
        <f t="shared" si="107"/>
        <v>0</v>
      </c>
      <c r="CR61" s="65">
        <f t="shared" si="107"/>
        <v>0.80178372573727319</v>
      </c>
      <c r="CS61" s="65">
        <f t="shared" si="107"/>
        <v>0</v>
      </c>
      <c r="CT61" s="65">
        <f t="shared" si="107"/>
        <v>1.6035674514745464</v>
      </c>
      <c r="CU61" s="65">
        <f t="shared" si="107"/>
        <v>0</v>
      </c>
      <c r="CV61" s="65">
        <f t="shared" si="107"/>
        <v>0</v>
      </c>
      <c r="CW61" s="65">
        <f t="shared" si="107"/>
        <v>0</v>
      </c>
      <c r="CX61" s="65">
        <f t="shared" si="107"/>
        <v>0</v>
      </c>
      <c r="CY61" s="65">
        <f t="shared" si="107"/>
        <v>0</v>
      </c>
      <c r="CZ61" s="65">
        <f t="shared" si="107"/>
        <v>0</v>
      </c>
      <c r="DA61" s="65">
        <f t="shared" si="107"/>
        <v>0</v>
      </c>
      <c r="DB61" s="65">
        <f t="shared" si="107"/>
        <v>0</v>
      </c>
      <c r="DC61" s="65">
        <f t="shared" si="107"/>
        <v>0</v>
      </c>
      <c r="DD61" s="65">
        <f t="shared" si="107"/>
        <v>0</v>
      </c>
      <c r="DE61" s="65">
        <f t="shared" si="107"/>
        <v>0</v>
      </c>
      <c r="DF61" s="65">
        <f t="shared" si="107"/>
        <v>0</v>
      </c>
      <c r="DG61" s="65">
        <f t="shared" si="107"/>
        <v>0</v>
      </c>
      <c r="DO61" s="65" t="s">
        <v>40</v>
      </c>
      <c r="DP61" s="65">
        <f>_xlfn.STDEV.S(DP45:DP58)</f>
        <v>0</v>
      </c>
      <c r="DQ61" s="65">
        <f t="shared" ref="DQ61:EJ61" si="108">_xlfn.STDEV.S(DQ45:DQ58)</f>
        <v>0</v>
      </c>
      <c r="DR61" s="65">
        <f t="shared" si="108"/>
        <v>0</v>
      </c>
      <c r="DS61" s="65">
        <f t="shared" si="108"/>
        <v>0</v>
      </c>
      <c r="DT61" s="65">
        <f t="shared" si="108"/>
        <v>0</v>
      </c>
      <c r="DU61" s="65">
        <f t="shared" si="108"/>
        <v>0</v>
      </c>
      <c r="DV61" s="65">
        <f t="shared" si="108"/>
        <v>0</v>
      </c>
      <c r="DW61" s="65">
        <f t="shared" si="108"/>
        <v>0</v>
      </c>
      <c r="DX61" s="65">
        <f t="shared" si="108"/>
        <v>0</v>
      </c>
      <c r="DY61" s="65">
        <f t="shared" si="108"/>
        <v>0</v>
      </c>
      <c r="DZ61" s="65">
        <f t="shared" si="108"/>
        <v>0</v>
      </c>
      <c r="EA61" s="65">
        <f t="shared" si="108"/>
        <v>0</v>
      </c>
      <c r="EB61" s="65">
        <f t="shared" si="108"/>
        <v>0</v>
      </c>
      <c r="EC61" s="65">
        <f t="shared" si="108"/>
        <v>0</v>
      </c>
      <c r="ED61" s="65">
        <f t="shared" si="108"/>
        <v>0</v>
      </c>
      <c r="EE61" s="65">
        <f t="shared" si="108"/>
        <v>0</v>
      </c>
      <c r="EF61" s="65">
        <f t="shared" si="108"/>
        <v>0</v>
      </c>
      <c r="EG61" s="65">
        <f t="shared" si="108"/>
        <v>0</v>
      </c>
      <c r="EH61" s="65">
        <f t="shared" si="108"/>
        <v>0</v>
      </c>
      <c r="EI61" s="65">
        <f t="shared" si="108"/>
        <v>0</v>
      </c>
      <c r="EJ61" s="65">
        <f t="shared" si="108"/>
        <v>0</v>
      </c>
      <c r="ER61" s="65"/>
      <c r="ES61" s="65"/>
      <c r="FA61" s="15"/>
      <c r="FQ61" s="16"/>
      <c r="FW61" s="66"/>
      <c r="FX61" s="70"/>
      <c r="FY61" s="70"/>
      <c r="FZ61" s="70"/>
      <c r="GA61" s="70"/>
      <c r="GB61" s="66"/>
      <c r="GC61" s="70"/>
      <c r="GD61" s="70"/>
      <c r="GE61" s="70"/>
      <c r="GF61" s="70"/>
      <c r="GG61" s="66"/>
      <c r="GH61" s="70"/>
      <c r="GI61" s="70"/>
      <c r="GJ61" s="70"/>
      <c r="GK61" s="70"/>
    </row>
    <row r="62" spans="3:193" x14ac:dyDescent="0.3">
      <c r="C62" s="65" t="s">
        <v>207</v>
      </c>
      <c r="D62" s="65">
        <f>COUNTIF(D45:D58,"&gt;0")</f>
        <v>1</v>
      </c>
      <c r="E62" s="65">
        <f t="shared" ref="E62:X62" si="109">COUNTIF(E45:E58,"&gt;0")</f>
        <v>0</v>
      </c>
      <c r="F62" s="65">
        <f t="shared" si="109"/>
        <v>0</v>
      </c>
      <c r="G62" s="65">
        <f t="shared" si="109"/>
        <v>1</v>
      </c>
      <c r="H62" s="65">
        <f t="shared" si="109"/>
        <v>1</v>
      </c>
      <c r="I62" s="65">
        <f t="shared" si="109"/>
        <v>1</v>
      </c>
      <c r="J62" s="65">
        <f t="shared" si="109"/>
        <v>1</v>
      </c>
      <c r="K62" s="65">
        <f t="shared" si="109"/>
        <v>1</v>
      </c>
      <c r="L62" s="65">
        <f t="shared" si="109"/>
        <v>1</v>
      </c>
      <c r="M62" s="65">
        <f t="shared" si="109"/>
        <v>1</v>
      </c>
      <c r="N62" s="65">
        <f t="shared" si="109"/>
        <v>1</v>
      </c>
      <c r="O62" s="65">
        <f t="shared" si="109"/>
        <v>1</v>
      </c>
      <c r="P62" s="65">
        <f t="shared" si="109"/>
        <v>1</v>
      </c>
      <c r="Q62" s="65">
        <f t="shared" si="109"/>
        <v>1</v>
      </c>
      <c r="R62" s="65">
        <f t="shared" si="109"/>
        <v>1</v>
      </c>
      <c r="S62" s="65">
        <f t="shared" si="109"/>
        <v>1</v>
      </c>
      <c r="T62" s="65">
        <f t="shared" si="109"/>
        <v>1</v>
      </c>
      <c r="U62" s="65">
        <f t="shared" si="109"/>
        <v>1</v>
      </c>
      <c r="V62" s="65">
        <f t="shared" si="109"/>
        <v>1</v>
      </c>
      <c r="W62" s="65">
        <f t="shared" si="109"/>
        <v>1</v>
      </c>
      <c r="X62" s="65">
        <f t="shared" si="109"/>
        <v>1</v>
      </c>
      <c r="AF62" s="65" t="s">
        <v>207</v>
      </c>
      <c r="AG62" s="65">
        <f>COUNTIF(AG45:AG58,"&gt;0")</f>
        <v>0</v>
      </c>
      <c r="AH62" s="65">
        <f t="shared" ref="AH62:BA62" si="110">COUNTIF(AH45:AH58,"&gt;0")</f>
        <v>0</v>
      </c>
      <c r="AI62" s="65">
        <f t="shared" si="110"/>
        <v>0</v>
      </c>
      <c r="AJ62" s="65">
        <f t="shared" si="110"/>
        <v>0</v>
      </c>
      <c r="AK62" s="65">
        <f t="shared" si="110"/>
        <v>0</v>
      </c>
      <c r="AL62" s="65">
        <f t="shared" si="110"/>
        <v>0</v>
      </c>
      <c r="AM62" s="65">
        <f t="shared" si="110"/>
        <v>0</v>
      </c>
      <c r="AN62" s="65">
        <f t="shared" si="110"/>
        <v>0</v>
      </c>
      <c r="AO62" s="65">
        <f t="shared" si="110"/>
        <v>0</v>
      </c>
      <c r="AP62" s="65">
        <f t="shared" si="110"/>
        <v>0</v>
      </c>
      <c r="AQ62" s="65">
        <f t="shared" si="110"/>
        <v>0</v>
      </c>
      <c r="AR62" s="65">
        <f t="shared" si="110"/>
        <v>0</v>
      </c>
      <c r="AS62" s="65">
        <f t="shared" si="110"/>
        <v>0</v>
      </c>
      <c r="AT62" s="65">
        <f t="shared" si="110"/>
        <v>0</v>
      </c>
      <c r="AU62" s="65">
        <f t="shared" si="110"/>
        <v>0</v>
      </c>
      <c r="AV62" s="65">
        <f t="shared" si="110"/>
        <v>0</v>
      </c>
      <c r="AW62" s="65">
        <f t="shared" si="110"/>
        <v>0</v>
      </c>
      <c r="AX62" s="65">
        <f t="shared" si="110"/>
        <v>0</v>
      </c>
      <c r="AY62" s="65">
        <f t="shared" si="110"/>
        <v>0</v>
      </c>
      <c r="AZ62" s="65">
        <f t="shared" si="110"/>
        <v>0</v>
      </c>
      <c r="BA62" s="65">
        <f t="shared" si="110"/>
        <v>0</v>
      </c>
      <c r="BI62" s="65" t="s">
        <v>207</v>
      </c>
      <c r="BJ62" s="65">
        <f>COUNTIF(BJ45:BJ58,"&gt;0")</f>
        <v>0</v>
      </c>
      <c r="BK62" s="65">
        <f t="shared" ref="BK62:CD62" si="111">COUNTIF(BK45:BK58,"&gt;0")</f>
        <v>0</v>
      </c>
      <c r="BL62" s="65">
        <f t="shared" si="111"/>
        <v>0</v>
      </c>
      <c r="BM62" s="65">
        <f t="shared" si="111"/>
        <v>1</v>
      </c>
      <c r="BN62" s="65">
        <f t="shared" si="111"/>
        <v>3</v>
      </c>
      <c r="BO62" s="65">
        <f t="shared" si="111"/>
        <v>4</v>
      </c>
      <c r="BP62" s="65">
        <f t="shared" si="111"/>
        <v>0</v>
      </c>
      <c r="BQ62" s="65">
        <f t="shared" si="111"/>
        <v>1</v>
      </c>
      <c r="BR62" s="65">
        <f t="shared" si="111"/>
        <v>0</v>
      </c>
      <c r="BS62" s="65">
        <f t="shared" si="111"/>
        <v>1</v>
      </c>
      <c r="BT62" s="65">
        <f t="shared" si="111"/>
        <v>0</v>
      </c>
      <c r="BU62" s="65">
        <f t="shared" si="111"/>
        <v>0</v>
      </c>
      <c r="BV62" s="65">
        <f t="shared" si="111"/>
        <v>0</v>
      </c>
      <c r="BW62" s="65">
        <f t="shared" si="111"/>
        <v>1</v>
      </c>
      <c r="BX62" s="65">
        <f t="shared" si="111"/>
        <v>0</v>
      </c>
      <c r="BY62" s="65">
        <f t="shared" si="111"/>
        <v>0</v>
      </c>
      <c r="BZ62" s="65">
        <f t="shared" si="111"/>
        <v>0</v>
      </c>
      <c r="CA62" s="65">
        <f t="shared" si="111"/>
        <v>2</v>
      </c>
      <c r="CB62" s="65">
        <f t="shared" si="111"/>
        <v>0</v>
      </c>
      <c r="CC62" s="65">
        <f t="shared" si="111"/>
        <v>0</v>
      </c>
      <c r="CD62" s="65">
        <f t="shared" si="111"/>
        <v>0</v>
      </c>
      <c r="CF62" s="25"/>
      <c r="CG62" s="25"/>
      <c r="CH62" s="25"/>
      <c r="CI62" s="25"/>
      <c r="CL62" s="65" t="s">
        <v>207</v>
      </c>
      <c r="CM62" s="65">
        <f>COUNTIF(CM45:CM58,"&gt;0")</f>
        <v>0</v>
      </c>
      <c r="CN62" s="65">
        <f t="shared" ref="CN62:DG62" si="112">COUNTIF(CN45:CN58,"&gt;0")</f>
        <v>0</v>
      </c>
      <c r="CO62" s="65">
        <f t="shared" si="112"/>
        <v>0</v>
      </c>
      <c r="CP62" s="65">
        <f t="shared" si="112"/>
        <v>0</v>
      </c>
      <c r="CQ62" s="65">
        <f t="shared" si="112"/>
        <v>0</v>
      </c>
      <c r="CR62" s="65">
        <f t="shared" si="112"/>
        <v>1</v>
      </c>
      <c r="CS62" s="65">
        <f t="shared" si="112"/>
        <v>0</v>
      </c>
      <c r="CT62" s="65">
        <f t="shared" si="112"/>
        <v>1</v>
      </c>
      <c r="CU62" s="65">
        <f t="shared" si="112"/>
        <v>0</v>
      </c>
      <c r="CV62" s="65">
        <f t="shared" si="112"/>
        <v>0</v>
      </c>
      <c r="CW62" s="65">
        <f t="shared" si="112"/>
        <v>0</v>
      </c>
      <c r="CX62" s="65">
        <f t="shared" si="112"/>
        <v>0</v>
      </c>
      <c r="CY62" s="65">
        <f t="shared" si="112"/>
        <v>0</v>
      </c>
      <c r="CZ62" s="65">
        <f t="shared" si="112"/>
        <v>0</v>
      </c>
      <c r="DA62" s="65">
        <f t="shared" si="112"/>
        <v>0</v>
      </c>
      <c r="DB62" s="65">
        <f t="shared" si="112"/>
        <v>0</v>
      </c>
      <c r="DC62" s="65">
        <f t="shared" si="112"/>
        <v>0</v>
      </c>
      <c r="DD62" s="65">
        <f t="shared" si="112"/>
        <v>0</v>
      </c>
      <c r="DE62" s="65">
        <f t="shared" si="112"/>
        <v>0</v>
      </c>
      <c r="DF62" s="65">
        <f t="shared" si="112"/>
        <v>0</v>
      </c>
      <c r="DG62" s="65">
        <f t="shared" si="112"/>
        <v>0</v>
      </c>
      <c r="DO62" s="65" t="s">
        <v>207</v>
      </c>
      <c r="DP62" s="65">
        <f>COUNTIF(DP45:DP58,"&gt;0")</f>
        <v>0</v>
      </c>
      <c r="DQ62" s="65">
        <f t="shared" ref="DQ62:EJ62" si="113">COUNTIF(DQ45:DQ58,"&gt;0")</f>
        <v>0</v>
      </c>
      <c r="DR62" s="65">
        <f t="shared" si="113"/>
        <v>0</v>
      </c>
      <c r="DS62" s="65">
        <f t="shared" si="113"/>
        <v>0</v>
      </c>
      <c r="DT62" s="65">
        <f t="shared" si="113"/>
        <v>0</v>
      </c>
      <c r="DU62" s="65">
        <f t="shared" si="113"/>
        <v>0</v>
      </c>
      <c r="DV62" s="65">
        <f t="shared" si="113"/>
        <v>0</v>
      </c>
      <c r="DW62" s="65">
        <f t="shared" si="113"/>
        <v>0</v>
      </c>
      <c r="DX62" s="65">
        <f t="shared" si="113"/>
        <v>0</v>
      </c>
      <c r="DY62" s="65">
        <f t="shared" si="113"/>
        <v>0</v>
      </c>
      <c r="DZ62" s="65">
        <f t="shared" si="113"/>
        <v>0</v>
      </c>
      <c r="EA62" s="65">
        <f t="shared" si="113"/>
        <v>0</v>
      </c>
      <c r="EB62" s="65">
        <f t="shared" si="113"/>
        <v>0</v>
      </c>
      <c r="EC62" s="65">
        <f t="shared" si="113"/>
        <v>0</v>
      </c>
      <c r="ED62" s="65">
        <f t="shared" si="113"/>
        <v>0</v>
      </c>
      <c r="EE62" s="65">
        <f t="shared" si="113"/>
        <v>0</v>
      </c>
      <c r="EF62" s="65">
        <f t="shared" si="113"/>
        <v>0</v>
      </c>
      <c r="EG62" s="65">
        <f t="shared" si="113"/>
        <v>0</v>
      </c>
      <c r="EH62" s="65">
        <f t="shared" si="113"/>
        <v>0</v>
      </c>
      <c r="EI62" s="65">
        <f t="shared" si="113"/>
        <v>0</v>
      </c>
      <c r="EJ62" s="65">
        <f t="shared" si="113"/>
        <v>0</v>
      </c>
      <c r="ER62" s="65"/>
      <c r="ES62" s="65"/>
      <c r="FA62" s="15"/>
      <c r="FQ62" s="16"/>
      <c r="FW62" s="66"/>
      <c r="FX62" s="70"/>
      <c r="FY62" s="70"/>
      <c r="FZ62" s="70"/>
      <c r="GA62" s="70"/>
      <c r="GB62" s="66"/>
      <c r="GC62" s="70"/>
      <c r="GD62" s="70"/>
      <c r="GE62" s="70"/>
      <c r="GF62" s="70"/>
      <c r="GG62" s="66"/>
      <c r="GH62" s="70"/>
      <c r="GI62" s="70"/>
      <c r="GJ62" s="70"/>
      <c r="GK62" s="70"/>
    </row>
    <row r="63" spans="3:193" x14ac:dyDescent="0.3">
      <c r="D63" t="s">
        <v>55</v>
      </c>
      <c r="AG63" t="s">
        <v>43</v>
      </c>
      <c r="BJ63" t="s">
        <v>85</v>
      </c>
      <c r="CF63" s="25"/>
      <c r="CG63" s="25"/>
      <c r="CH63" s="25"/>
      <c r="CI63" s="25"/>
      <c r="CM63" t="s">
        <v>90</v>
      </c>
      <c r="DP63" t="s">
        <v>95</v>
      </c>
      <c r="ER63" s="65">
        <f>_xlfn.STDEV.S(ER45:ER58)</f>
        <v>0.36990169456957811</v>
      </c>
      <c r="ES63" s="65" t="s">
        <v>40</v>
      </c>
      <c r="EU63" s="70">
        <f t="shared" ref="EU63:EU67" si="114">AD224+BG224</f>
        <v>630</v>
      </c>
      <c r="EV63" s="70">
        <f t="shared" ref="EV63:EV67" si="115">AD244+BG244</f>
        <v>0</v>
      </c>
      <c r="EW63" s="70">
        <f t="shared" ref="EW63:EW67" si="116">AD265+BG265</f>
        <v>30</v>
      </c>
      <c r="EX63" s="70">
        <f t="shared" ref="EX63:EX67" si="117">AD286+BG286</f>
        <v>0</v>
      </c>
      <c r="EY63" s="70">
        <f t="shared" ref="EY63:EY67" si="118">AD307+BG307</f>
        <v>0</v>
      </c>
      <c r="FA63" s="15"/>
      <c r="FQ63" s="16"/>
      <c r="FS63" s="70">
        <v>7</v>
      </c>
      <c r="FT63" s="70">
        <v>6.9056915200440399</v>
      </c>
      <c r="FU63" s="70">
        <v>0</v>
      </c>
      <c r="FV63" s="70" t="s">
        <v>191</v>
      </c>
      <c r="FW63" s="66"/>
      <c r="FX63" s="70">
        <v>7</v>
      </c>
      <c r="FY63" s="70">
        <v>6.9056915200440399</v>
      </c>
      <c r="FZ63" s="70">
        <v>0</v>
      </c>
      <c r="GA63" s="70" t="s">
        <v>191</v>
      </c>
      <c r="GB63" s="66"/>
      <c r="GC63" s="70">
        <v>7</v>
      </c>
      <c r="GD63" s="70">
        <v>6.9056915200440399</v>
      </c>
      <c r="GE63" s="70">
        <v>0</v>
      </c>
      <c r="GF63" s="70" t="s">
        <v>191</v>
      </c>
      <c r="GG63" s="66"/>
      <c r="GH63" s="70">
        <v>7</v>
      </c>
      <c r="GI63" s="70">
        <v>6.9056915200440399</v>
      </c>
      <c r="GJ63" s="70">
        <v>0</v>
      </c>
      <c r="GK63" s="70" t="s">
        <v>191</v>
      </c>
    </row>
    <row r="64" spans="3:193" x14ac:dyDescent="0.3">
      <c r="C64" t="s">
        <v>0</v>
      </c>
      <c r="D64" s="1" t="s">
        <v>16</v>
      </c>
      <c r="E64" s="2" t="s">
        <v>17</v>
      </c>
      <c r="F64" s="2" t="s">
        <v>18</v>
      </c>
      <c r="G64" s="2" t="s">
        <v>19</v>
      </c>
      <c r="H64" s="2" t="s">
        <v>20</v>
      </c>
      <c r="I64" s="1" t="s">
        <v>21</v>
      </c>
      <c r="J64" s="2" t="s">
        <v>22</v>
      </c>
      <c r="K64" s="2" t="s">
        <v>23</v>
      </c>
      <c r="L64" s="1" t="s">
        <v>24</v>
      </c>
      <c r="M64" s="2" t="s">
        <v>25</v>
      </c>
      <c r="N64" s="2" t="s">
        <v>26</v>
      </c>
      <c r="O64" s="1" t="s">
        <v>27</v>
      </c>
      <c r="P64" s="2" t="s">
        <v>28</v>
      </c>
      <c r="Q64" s="2" t="s">
        <v>29</v>
      </c>
      <c r="R64" s="1" t="s">
        <v>30</v>
      </c>
      <c r="S64" s="2" t="s">
        <v>31</v>
      </c>
      <c r="T64" s="2" t="s">
        <v>32</v>
      </c>
      <c r="U64" s="1" t="s">
        <v>33</v>
      </c>
      <c r="V64" s="2" t="s">
        <v>34</v>
      </c>
      <c r="W64" s="1" t="s">
        <v>35</v>
      </c>
      <c r="X64" s="2" t="s">
        <v>36</v>
      </c>
      <c r="Y64" s="3" t="s">
        <v>37</v>
      </c>
      <c r="Z64" s="64" t="s">
        <v>124</v>
      </c>
      <c r="AA64" s="64" t="s">
        <v>125</v>
      </c>
      <c r="AB64" s="64" t="s">
        <v>126</v>
      </c>
      <c r="AC64" s="64" t="s">
        <v>127</v>
      </c>
      <c r="AF64" t="s">
        <v>0</v>
      </c>
      <c r="AG64" s="1" t="s">
        <v>16</v>
      </c>
      <c r="AH64" s="2" t="s">
        <v>17</v>
      </c>
      <c r="AI64" s="2" t="s">
        <v>18</v>
      </c>
      <c r="AJ64" s="2" t="s">
        <v>19</v>
      </c>
      <c r="AK64" s="2" t="s">
        <v>20</v>
      </c>
      <c r="AL64" s="1" t="s">
        <v>21</v>
      </c>
      <c r="AM64" s="2" t="s">
        <v>22</v>
      </c>
      <c r="AN64" s="2" t="s">
        <v>23</v>
      </c>
      <c r="AO64" s="1" t="s">
        <v>24</v>
      </c>
      <c r="AP64" s="2" t="s">
        <v>25</v>
      </c>
      <c r="AQ64" s="2" t="s">
        <v>26</v>
      </c>
      <c r="AR64" s="1" t="s">
        <v>27</v>
      </c>
      <c r="AS64" s="2" t="s">
        <v>28</v>
      </c>
      <c r="AT64" s="2" t="s">
        <v>29</v>
      </c>
      <c r="AU64" s="1" t="s">
        <v>30</v>
      </c>
      <c r="AV64" s="2" t="s">
        <v>31</v>
      </c>
      <c r="AW64" s="2" t="s">
        <v>32</v>
      </c>
      <c r="AX64" s="1" t="s">
        <v>33</v>
      </c>
      <c r="AY64" s="2" t="s">
        <v>34</v>
      </c>
      <c r="AZ64" s="1" t="s">
        <v>35</v>
      </c>
      <c r="BA64" s="2" t="s">
        <v>36</v>
      </c>
      <c r="BB64" s="3" t="s">
        <v>37</v>
      </c>
      <c r="BI64" t="s">
        <v>0</v>
      </c>
      <c r="BJ64" s="1" t="s">
        <v>16</v>
      </c>
      <c r="BK64" s="2" t="s">
        <v>17</v>
      </c>
      <c r="BL64" s="2" t="s">
        <v>18</v>
      </c>
      <c r="BM64" s="2" t="s">
        <v>19</v>
      </c>
      <c r="BN64" s="2" t="s">
        <v>20</v>
      </c>
      <c r="BO64" s="1" t="s">
        <v>21</v>
      </c>
      <c r="BP64" s="2" t="s">
        <v>22</v>
      </c>
      <c r="BQ64" s="2" t="s">
        <v>23</v>
      </c>
      <c r="BR64" s="1" t="s">
        <v>24</v>
      </c>
      <c r="BS64" s="2" t="s">
        <v>25</v>
      </c>
      <c r="BT64" s="2" t="s">
        <v>26</v>
      </c>
      <c r="BU64" s="1" t="s">
        <v>27</v>
      </c>
      <c r="BV64" s="2" t="s">
        <v>28</v>
      </c>
      <c r="BW64" s="2" t="s">
        <v>29</v>
      </c>
      <c r="BX64" s="1" t="s">
        <v>30</v>
      </c>
      <c r="BY64" s="2" t="s">
        <v>31</v>
      </c>
      <c r="BZ64" s="2" t="s">
        <v>32</v>
      </c>
      <c r="CA64" s="1" t="s">
        <v>33</v>
      </c>
      <c r="CB64" s="2" t="s">
        <v>34</v>
      </c>
      <c r="CC64" s="1" t="s">
        <v>35</v>
      </c>
      <c r="CD64" s="2" t="s">
        <v>36</v>
      </c>
      <c r="CE64" s="3" t="s">
        <v>37</v>
      </c>
      <c r="CF64" s="25"/>
      <c r="CG64" s="25"/>
      <c r="CH64" s="25"/>
      <c r="CI64" s="25"/>
      <c r="CL64" t="s">
        <v>0</v>
      </c>
      <c r="CM64" s="1" t="s">
        <v>16</v>
      </c>
      <c r="CN64" s="2" t="s">
        <v>17</v>
      </c>
      <c r="CO64" s="2" t="s">
        <v>18</v>
      </c>
      <c r="CP64" s="2" t="s">
        <v>19</v>
      </c>
      <c r="CQ64" s="2" t="s">
        <v>20</v>
      </c>
      <c r="CR64" s="1" t="s">
        <v>21</v>
      </c>
      <c r="CS64" s="2" t="s">
        <v>22</v>
      </c>
      <c r="CT64" s="2" t="s">
        <v>23</v>
      </c>
      <c r="CU64" s="1" t="s">
        <v>24</v>
      </c>
      <c r="CV64" s="2" t="s">
        <v>25</v>
      </c>
      <c r="CW64" s="2" t="s">
        <v>26</v>
      </c>
      <c r="CX64" s="1" t="s">
        <v>27</v>
      </c>
      <c r="CY64" s="2" t="s">
        <v>28</v>
      </c>
      <c r="CZ64" s="2" t="s">
        <v>29</v>
      </c>
      <c r="DA64" s="1" t="s">
        <v>30</v>
      </c>
      <c r="DB64" s="2" t="s">
        <v>31</v>
      </c>
      <c r="DC64" s="2" t="s">
        <v>32</v>
      </c>
      <c r="DD64" s="1" t="s">
        <v>33</v>
      </c>
      <c r="DE64" s="2" t="s">
        <v>34</v>
      </c>
      <c r="DF64" s="1" t="s">
        <v>35</v>
      </c>
      <c r="DG64" s="2" t="s">
        <v>36</v>
      </c>
      <c r="DH64" s="3" t="s">
        <v>37</v>
      </c>
      <c r="DO64" t="s">
        <v>0</v>
      </c>
      <c r="DP64" s="1" t="s">
        <v>16</v>
      </c>
      <c r="DQ64" s="2" t="s">
        <v>17</v>
      </c>
      <c r="DR64" s="2" t="s">
        <v>18</v>
      </c>
      <c r="DS64" s="2" t="s">
        <v>19</v>
      </c>
      <c r="DT64" s="2" t="s">
        <v>20</v>
      </c>
      <c r="DU64" s="1" t="s">
        <v>21</v>
      </c>
      <c r="DV64" s="2" t="s">
        <v>22</v>
      </c>
      <c r="DW64" s="2" t="s">
        <v>23</v>
      </c>
      <c r="DX64" s="1" t="s">
        <v>24</v>
      </c>
      <c r="DY64" s="2" t="s">
        <v>25</v>
      </c>
      <c r="DZ64" s="2" t="s">
        <v>26</v>
      </c>
      <c r="EA64" s="1" t="s">
        <v>27</v>
      </c>
      <c r="EB64" s="2" t="s">
        <v>28</v>
      </c>
      <c r="EC64" s="2" t="s">
        <v>29</v>
      </c>
      <c r="ED64" s="1" t="s">
        <v>30</v>
      </c>
      <c r="EE64" s="2" t="s">
        <v>31</v>
      </c>
      <c r="EF64" s="2" t="s">
        <v>32</v>
      </c>
      <c r="EG64" s="1" t="s">
        <v>33</v>
      </c>
      <c r="EH64" s="2" t="s">
        <v>34</v>
      </c>
      <c r="EI64" s="1" t="s">
        <v>35</v>
      </c>
      <c r="EJ64" s="2" t="s">
        <v>36</v>
      </c>
      <c r="EK64" s="3" t="s">
        <v>37</v>
      </c>
      <c r="EU64" s="70">
        <f t="shared" si="114"/>
        <v>0</v>
      </c>
      <c r="EV64" s="70">
        <f t="shared" si="115"/>
        <v>0</v>
      </c>
      <c r="EW64" s="70">
        <f t="shared" si="116"/>
        <v>0</v>
      </c>
      <c r="EX64" s="70">
        <f t="shared" si="117"/>
        <v>0</v>
      </c>
      <c r="EY64" s="70">
        <f t="shared" si="118"/>
        <v>0</v>
      </c>
      <c r="FA64" s="15"/>
      <c r="FQ64" s="16"/>
      <c r="FS64" s="70">
        <v>7</v>
      </c>
      <c r="FT64" s="70">
        <v>7.1538040667427545</v>
      </c>
      <c r="FU64" s="70">
        <v>0</v>
      </c>
      <c r="FV64" s="70" t="s">
        <v>191</v>
      </c>
      <c r="FW64" s="66"/>
      <c r="FX64" s="70">
        <v>7</v>
      </c>
      <c r="FY64" s="70">
        <v>7.1538040667427545</v>
      </c>
      <c r="FZ64" s="70">
        <v>0</v>
      </c>
      <c r="GA64" s="70" t="s">
        <v>191</v>
      </c>
      <c r="GB64" s="66"/>
      <c r="GC64" s="70">
        <v>7</v>
      </c>
      <c r="GD64" s="70">
        <v>7.1538040667427545</v>
      </c>
      <c r="GE64" s="70">
        <v>0</v>
      </c>
      <c r="GF64" s="70" t="s">
        <v>191</v>
      </c>
      <c r="GG64" s="66"/>
      <c r="GH64" s="70">
        <v>7</v>
      </c>
      <c r="GI64" s="70">
        <v>7.1538040667427545</v>
      </c>
      <c r="GJ64" s="70">
        <v>0</v>
      </c>
      <c r="GK64" s="70" t="s">
        <v>191</v>
      </c>
    </row>
    <row r="65" spans="3:193" x14ac:dyDescent="0.3">
      <c r="C65" t="s">
        <v>1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6">
        <v>0</v>
      </c>
      <c r="Z65">
        <f t="shared" si="1"/>
        <v>0</v>
      </c>
      <c r="AA65">
        <f t="shared" si="30"/>
        <v>0</v>
      </c>
      <c r="AB65">
        <f t="shared" si="2"/>
        <v>0</v>
      </c>
      <c r="AC65">
        <f t="shared" ref="AC65:AC78" si="119">((Z65*AA65*AB65)*100)/2200</f>
        <v>0</v>
      </c>
      <c r="AD65" s="80">
        <f t="shared" si="3"/>
        <v>0</v>
      </c>
      <c r="AF65" t="s">
        <v>1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6">
        <v>0</v>
      </c>
      <c r="BC65">
        <f t="shared" si="4"/>
        <v>0</v>
      </c>
      <c r="BD65">
        <f t="shared" si="5"/>
        <v>0</v>
      </c>
      <c r="BE65">
        <f t="shared" si="6"/>
        <v>0</v>
      </c>
      <c r="BF65">
        <f t="shared" si="7"/>
        <v>0</v>
      </c>
      <c r="BG65" s="80">
        <f t="shared" si="8"/>
        <v>0</v>
      </c>
      <c r="BI65" t="s">
        <v>1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6">
        <v>0</v>
      </c>
      <c r="CF65" s="25">
        <f t="shared" si="9"/>
        <v>0</v>
      </c>
      <c r="CG65" s="25">
        <f t="shared" si="10"/>
        <v>0</v>
      </c>
      <c r="CH65" s="25">
        <f t="shared" si="11"/>
        <v>0</v>
      </c>
      <c r="CI65" s="25">
        <f t="shared" si="12"/>
        <v>0</v>
      </c>
      <c r="CJ65" s="80">
        <f t="shared" si="13"/>
        <v>0</v>
      </c>
      <c r="CL65" t="s">
        <v>1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6">
        <v>0</v>
      </c>
      <c r="DI65">
        <f t="shared" si="14"/>
        <v>0</v>
      </c>
      <c r="DJ65">
        <f t="shared" si="15"/>
        <v>0</v>
      </c>
      <c r="DK65">
        <f t="shared" si="16"/>
        <v>0</v>
      </c>
      <c r="DL65">
        <f t="shared" si="17"/>
        <v>0</v>
      </c>
      <c r="DM65" s="80">
        <f t="shared" si="18"/>
        <v>0</v>
      </c>
      <c r="DO65" t="s">
        <v>1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6">
        <v>0</v>
      </c>
      <c r="EL65">
        <f t="shared" si="19"/>
        <v>0</v>
      </c>
      <c r="EM65">
        <f t="shared" si="20"/>
        <v>0</v>
      </c>
      <c r="EN65">
        <f t="shared" si="21"/>
        <v>0</v>
      </c>
      <c r="EO65">
        <f t="shared" si="22"/>
        <v>0</v>
      </c>
      <c r="EP65" s="80">
        <f t="shared" si="23"/>
        <v>0</v>
      </c>
      <c r="ER65">
        <f t="shared" si="24"/>
        <v>0</v>
      </c>
      <c r="EU65" s="70">
        <f t="shared" si="114"/>
        <v>240</v>
      </c>
      <c r="EV65" s="70">
        <f t="shared" si="115"/>
        <v>355</v>
      </c>
      <c r="EW65" s="70">
        <f t="shared" si="116"/>
        <v>180</v>
      </c>
      <c r="EX65" s="70">
        <f t="shared" si="117"/>
        <v>40</v>
      </c>
      <c r="EY65" s="70">
        <f t="shared" si="118"/>
        <v>0</v>
      </c>
      <c r="FA65" s="15"/>
      <c r="FQ65" s="16"/>
      <c r="FS65" s="70">
        <v>7</v>
      </c>
      <c r="FT65" s="70">
        <v>7.1032648994894423</v>
      </c>
      <c r="FU65" s="70">
        <v>0</v>
      </c>
      <c r="FV65" s="70" t="s">
        <v>191</v>
      </c>
      <c r="FW65" s="66"/>
      <c r="FX65" s="70">
        <v>7</v>
      </c>
      <c r="FY65" s="70">
        <v>7.1032648994894423</v>
      </c>
      <c r="FZ65" s="70">
        <v>60</v>
      </c>
      <c r="GA65" s="70" t="s">
        <v>191</v>
      </c>
      <c r="GB65" s="66"/>
      <c r="GC65" s="70">
        <v>7</v>
      </c>
      <c r="GD65" s="70">
        <v>7.1032648994894423</v>
      </c>
      <c r="GE65" s="70">
        <v>0</v>
      </c>
      <c r="GF65" s="70" t="s">
        <v>191</v>
      </c>
      <c r="GG65" s="66"/>
      <c r="GH65" s="70">
        <v>7</v>
      </c>
      <c r="GI65" s="70">
        <v>7.1032648994894423</v>
      </c>
      <c r="GJ65" s="70">
        <v>60</v>
      </c>
      <c r="GK65" s="70" t="s">
        <v>191</v>
      </c>
    </row>
    <row r="66" spans="3:193" x14ac:dyDescent="0.3">
      <c r="C66" t="s">
        <v>2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6">
        <v>0</v>
      </c>
      <c r="Z66">
        <f t="shared" si="1"/>
        <v>0</v>
      </c>
      <c r="AA66">
        <f t="shared" si="30"/>
        <v>0</v>
      </c>
      <c r="AB66">
        <f t="shared" si="2"/>
        <v>0</v>
      </c>
      <c r="AC66">
        <f t="shared" si="119"/>
        <v>0</v>
      </c>
      <c r="AD66" s="80">
        <f t="shared" si="3"/>
        <v>0</v>
      </c>
      <c r="AF66" t="s">
        <v>2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6">
        <v>0</v>
      </c>
      <c r="BC66">
        <f t="shared" si="4"/>
        <v>0</v>
      </c>
      <c r="BD66">
        <f t="shared" si="5"/>
        <v>0</v>
      </c>
      <c r="BE66">
        <f t="shared" si="6"/>
        <v>0</v>
      </c>
      <c r="BF66">
        <f t="shared" si="7"/>
        <v>0</v>
      </c>
      <c r="BG66" s="80">
        <f t="shared" si="8"/>
        <v>0</v>
      </c>
      <c r="BI66" t="s">
        <v>2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6">
        <v>0</v>
      </c>
      <c r="CF66" s="25">
        <f t="shared" si="9"/>
        <v>0</v>
      </c>
      <c r="CG66" s="25">
        <f t="shared" si="10"/>
        <v>0</v>
      </c>
      <c r="CH66" s="25">
        <f t="shared" si="11"/>
        <v>0</v>
      </c>
      <c r="CI66" s="25">
        <f t="shared" si="12"/>
        <v>0</v>
      </c>
      <c r="CJ66" s="80">
        <f t="shared" si="13"/>
        <v>0</v>
      </c>
      <c r="CL66" t="s">
        <v>2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6">
        <v>0</v>
      </c>
      <c r="DI66">
        <f t="shared" si="14"/>
        <v>0</v>
      </c>
      <c r="DJ66">
        <f t="shared" si="15"/>
        <v>0</v>
      </c>
      <c r="DK66">
        <f t="shared" si="16"/>
        <v>0</v>
      </c>
      <c r="DL66">
        <f t="shared" si="17"/>
        <v>0</v>
      </c>
      <c r="DM66" s="80">
        <f t="shared" si="18"/>
        <v>0</v>
      </c>
      <c r="DO66" t="s">
        <v>2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6">
        <v>0</v>
      </c>
      <c r="EL66">
        <f t="shared" si="19"/>
        <v>0</v>
      </c>
      <c r="EM66">
        <f t="shared" si="20"/>
        <v>0</v>
      </c>
      <c r="EN66">
        <f t="shared" si="21"/>
        <v>0</v>
      </c>
      <c r="EO66">
        <f t="shared" si="22"/>
        <v>0</v>
      </c>
      <c r="EP66" s="80">
        <f t="shared" si="23"/>
        <v>0</v>
      </c>
      <c r="ER66">
        <f t="shared" si="24"/>
        <v>0</v>
      </c>
      <c r="EU66" s="70">
        <f t="shared" si="114"/>
        <v>20</v>
      </c>
      <c r="EV66" s="70">
        <f t="shared" si="115"/>
        <v>0</v>
      </c>
      <c r="EW66" s="70">
        <f t="shared" si="116"/>
        <v>0</v>
      </c>
      <c r="EX66" s="70">
        <f t="shared" si="117"/>
        <v>0</v>
      </c>
      <c r="EY66" s="70">
        <f t="shared" si="118"/>
        <v>0</v>
      </c>
      <c r="FA66" s="15"/>
      <c r="FQ66" s="16"/>
      <c r="FS66" s="70">
        <v>7</v>
      </c>
      <c r="FT66" s="70">
        <v>7.0162728194836985</v>
      </c>
      <c r="FU66" s="70">
        <v>30</v>
      </c>
      <c r="FV66" s="70" t="s">
        <v>191</v>
      </c>
      <c r="FW66" s="66"/>
      <c r="FX66" s="70">
        <v>7</v>
      </c>
      <c r="FY66" s="70">
        <v>7.0162728194836985</v>
      </c>
      <c r="FZ66" s="70">
        <v>20</v>
      </c>
      <c r="GA66" s="70" t="s">
        <v>191</v>
      </c>
      <c r="GB66" s="66"/>
      <c r="GC66" s="70">
        <v>7</v>
      </c>
      <c r="GD66" s="70">
        <v>7.0162728194836985</v>
      </c>
      <c r="GE66" s="70">
        <v>0</v>
      </c>
      <c r="GF66" s="70" t="s">
        <v>191</v>
      </c>
      <c r="GG66" s="66"/>
      <c r="GH66" s="70">
        <v>7</v>
      </c>
      <c r="GI66" s="70">
        <v>7.0162728194836985</v>
      </c>
      <c r="GJ66" s="70">
        <v>50</v>
      </c>
      <c r="GK66" s="70" t="s">
        <v>191</v>
      </c>
    </row>
    <row r="67" spans="3:193" x14ac:dyDescent="0.3">
      <c r="C67" t="s">
        <v>3</v>
      </c>
      <c r="D67" s="5">
        <v>0</v>
      </c>
      <c r="E67" s="5">
        <v>0</v>
      </c>
      <c r="F67" s="5">
        <v>0</v>
      </c>
      <c r="G67" s="54">
        <v>2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6">
        <v>0</v>
      </c>
      <c r="Z67">
        <f t="shared" si="1"/>
        <v>1</v>
      </c>
      <c r="AA67">
        <f t="shared" si="30"/>
        <v>2</v>
      </c>
      <c r="AB67">
        <f t="shared" si="2"/>
        <v>2</v>
      </c>
      <c r="AC67">
        <f t="shared" si="119"/>
        <v>0.18181818181818182</v>
      </c>
      <c r="AD67" s="80">
        <f t="shared" si="3"/>
        <v>20</v>
      </c>
      <c r="AF67" t="s">
        <v>3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6">
        <v>0</v>
      </c>
      <c r="BC67">
        <f t="shared" si="4"/>
        <v>0</v>
      </c>
      <c r="BD67">
        <f t="shared" si="5"/>
        <v>0</v>
      </c>
      <c r="BE67">
        <f t="shared" si="6"/>
        <v>0</v>
      </c>
      <c r="BF67">
        <f t="shared" si="7"/>
        <v>0</v>
      </c>
      <c r="BG67" s="80">
        <f t="shared" si="8"/>
        <v>0</v>
      </c>
      <c r="BI67" t="s">
        <v>3</v>
      </c>
      <c r="BJ67" s="5">
        <v>0</v>
      </c>
      <c r="BK67" s="5">
        <v>0</v>
      </c>
      <c r="BL67" s="54">
        <v>3</v>
      </c>
      <c r="BM67" s="5">
        <v>0</v>
      </c>
      <c r="BN67" s="5">
        <v>0</v>
      </c>
      <c r="BO67" s="5">
        <v>0</v>
      </c>
      <c r="BP67" s="5">
        <v>0</v>
      </c>
      <c r="BQ67" s="54">
        <v>2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6">
        <v>0</v>
      </c>
      <c r="CF67" s="25">
        <f t="shared" si="9"/>
        <v>2</v>
      </c>
      <c r="CG67" s="25">
        <f t="shared" si="10"/>
        <v>2.5</v>
      </c>
      <c r="CH67" s="25">
        <f t="shared" si="11"/>
        <v>3</v>
      </c>
      <c r="CI67" s="25">
        <f t="shared" si="12"/>
        <v>0.68181818181818177</v>
      </c>
      <c r="CJ67" s="80">
        <f t="shared" si="13"/>
        <v>50</v>
      </c>
      <c r="CL67" t="s">
        <v>3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f t="shared" si="14"/>
        <v>0</v>
      </c>
      <c r="DJ67">
        <f t="shared" si="15"/>
        <v>0</v>
      </c>
      <c r="DK67">
        <f t="shared" si="16"/>
        <v>0</v>
      </c>
      <c r="DL67">
        <f t="shared" si="17"/>
        <v>0</v>
      </c>
      <c r="DM67" s="80">
        <f t="shared" si="18"/>
        <v>0</v>
      </c>
      <c r="DO67" t="s">
        <v>3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6">
        <v>0</v>
      </c>
      <c r="EL67">
        <f t="shared" si="19"/>
        <v>0</v>
      </c>
      <c r="EM67">
        <f t="shared" si="20"/>
        <v>0</v>
      </c>
      <c r="EN67">
        <f t="shared" si="21"/>
        <v>0</v>
      </c>
      <c r="EO67">
        <f t="shared" si="22"/>
        <v>0</v>
      </c>
      <c r="EP67" s="80">
        <f t="shared" si="23"/>
        <v>0</v>
      </c>
      <c r="ER67">
        <f t="shared" si="24"/>
        <v>0.1727272727272727</v>
      </c>
      <c r="EU67" s="70">
        <f t="shared" si="114"/>
        <v>0</v>
      </c>
      <c r="EV67" s="70">
        <f t="shared" si="115"/>
        <v>0</v>
      </c>
      <c r="EW67" s="70">
        <f t="shared" si="116"/>
        <v>0</v>
      </c>
      <c r="EX67" s="70">
        <f t="shared" si="117"/>
        <v>0</v>
      </c>
      <c r="EY67" s="70">
        <f t="shared" si="118"/>
        <v>0</v>
      </c>
      <c r="FA67" s="15"/>
      <c r="FQ67" s="16"/>
      <c r="FS67" s="70">
        <v>7</v>
      </c>
      <c r="FT67" s="70">
        <v>7.8145613771778279</v>
      </c>
      <c r="FU67" s="70">
        <v>325</v>
      </c>
      <c r="FV67" s="70" t="s">
        <v>191</v>
      </c>
      <c r="FW67" s="66"/>
      <c r="FX67" s="70">
        <v>7</v>
      </c>
      <c r="FY67" s="70">
        <v>7.8145613771778279</v>
      </c>
      <c r="FZ67" s="70">
        <v>10</v>
      </c>
      <c r="GA67" s="70" t="s">
        <v>191</v>
      </c>
      <c r="GB67" s="66"/>
      <c r="GC67" s="70">
        <v>7</v>
      </c>
      <c r="GD67" s="70">
        <v>7.8145613771778279</v>
      </c>
      <c r="GE67" s="70">
        <v>40</v>
      </c>
      <c r="GF67" s="70" t="s">
        <v>191</v>
      </c>
      <c r="GG67" s="66"/>
      <c r="GH67" s="70">
        <v>7</v>
      </c>
      <c r="GI67" s="70">
        <v>7.8145613771778279</v>
      </c>
      <c r="GJ67" s="70">
        <v>375</v>
      </c>
      <c r="GK67" s="70" t="s">
        <v>191</v>
      </c>
    </row>
    <row r="68" spans="3:193" x14ac:dyDescent="0.3">
      <c r="C68" t="s">
        <v>4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6">
        <v>0</v>
      </c>
      <c r="Z68">
        <f t="shared" si="1"/>
        <v>0</v>
      </c>
      <c r="AA68">
        <f t="shared" si="30"/>
        <v>0</v>
      </c>
      <c r="AB68">
        <f t="shared" si="2"/>
        <v>0</v>
      </c>
      <c r="AC68">
        <f t="shared" si="119"/>
        <v>0</v>
      </c>
      <c r="AD68" s="80">
        <f t="shared" si="3"/>
        <v>0</v>
      </c>
      <c r="AF68" t="s">
        <v>4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6">
        <v>0</v>
      </c>
      <c r="BC68">
        <f t="shared" si="4"/>
        <v>0</v>
      </c>
      <c r="BD68">
        <f t="shared" si="5"/>
        <v>0</v>
      </c>
      <c r="BE68">
        <f t="shared" si="6"/>
        <v>0</v>
      </c>
      <c r="BF68">
        <f t="shared" si="7"/>
        <v>0</v>
      </c>
      <c r="BG68" s="80">
        <f t="shared" si="8"/>
        <v>0</v>
      </c>
      <c r="BI68" t="s">
        <v>4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6">
        <v>0</v>
      </c>
      <c r="CF68" s="25">
        <f t="shared" si="9"/>
        <v>0</v>
      </c>
      <c r="CG68" s="25">
        <f t="shared" si="10"/>
        <v>0</v>
      </c>
      <c r="CH68" s="25">
        <f t="shared" si="11"/>
        <v>0</v>
      </c>
      <c r="CI68" s="25">
        <f t="shared" si="12"/>
        <v>0</v>
      </c>
      <c r="CJ68" s="80">
        <f t="shared" si="13"/>
        <v>0</v>
      </c>
      <c r="CL68" t="s">
        <v>4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 s="25">
        <v>0</v>
      </c>
      <c r="DI68">
        <f t="shared" si="14"/>
        <v>0</v>
      </c>
      <c r="DJ68">
        <f t="shared" si="15"/>
        <v>0</v>
      </c>
      <c r="DK68">
        <f t="shared" si="16"/>
        <v>0</v>
      </c>
      <c r="DL68">
        <f t="shared" si="17"/>
        <v>0</v>
      </c>
      <c r="DM68" s="80">
        <f t="shared" si="18"/>
        <v>0</v>
      </c>
      <c r="DO68" t="s">
        <v>4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6">
        <v>0</v>
      </c>
      <c r="EL68">
        <f t="shared" si="19"/>
        <v>0</v>
      </c>
      <c r="EM68">
        <f t="shared" si="20"/>
        <v>0</v>
      </c>
      <c r="EN68">
        <f t="shared" si="21"/>
        <v>0</v>
      </c>
      <c r="EO68">
        <f t="shared" si="22"/>
        <v>0</v>
      </c>
      <c r="EP68" s="80">
        <f t="shared" si="23"/>
        <v>0</v>
      </c>
      <c r="ER68">
        <f t="shared" si="24"/>
        <v>0</v>
      </c>
      <c r="EU68" s="84">
        <f t="shared" ref="EU68" si="120">AVERAGE(EU51:EU67)</f>
        <v>103.21428571428571</v>
      </c>
      <c r="EV68" s="84">
        <f t="shared" ref="EV68" si="121">AVERAGE(EV51:EV67)</f>
        <v>25.357142857142858</v>
      </c>
      <c r="EW68" s="84">
        <f t="shared" ref="EW68" si="122">AVERAGE(EW51:EW67)</f>
        <v>25</v>
      </c>
      <c r="EX68" s="84">
        <f t="shared" ref="EX68" si="123">AVERAGE(EX51:EX67)</f>
        <v>2.8571428571428572</v>
      </c>
      <c r="EY68" s="84">
        <f t="shared" ref="EY68" si="124">AVERAGE(EY51:EY67)</f>
        <v>12.857142857142858</v>
      </c>
      <c r="FA68" s="15"/>
      <c r="FQ68" s="16"/>
      <c r="FS68" s="70">
        <v>7</v>
      </c>
      <c r="FT68" s="70">
        <v>7.4544428073264033</v>
      </c>
      <c r="FU68" s="70">
        <v>0</v>
      </c>
      <c r="FV68" s="70" t="s">
        <v>191</v>
      </c>
      <c r="FW68" s="66"/>
      <c r="FX68" s="70">
        <v>7</v>
      </c>
      <c r="FY68" s="70">
        <v>7.4544428073264033</v>
      </c>
      <c r="FZ68" s="70">
        <v>0</v>
      </c>
      <c r="GA68" s="70" t="s">
        <v>191</v>
      </c>
      <c r="GB68" s="66"/>
      <c r="GC68" s="70">
        <v>7</v>
      </c>
      <c r="GD68" s="70">
        <v>7.4544428073264033</v>
      </c>
      <c r="GE68" s="70">
        <v>0</v>
      </c>
      <c r="GF68" s="70" t="s">
        <v>191</v>
      </c>
      <c r="GG68" s="66"/>
      <c r="GH68" s="70">
        <v>7</v>
      </c>
      <c r="GI68" s="70">
        <v>7.4544428073264033</v>
      </c>
      <c r="GJ68" s="70">
        <v>0</v>
      </c>
      <c r="GK68" s="70" t="s">
        <v>191</v>
      </c>
    </row>
    <row r="69" spans="3:193" x14ac:dyDescent="0.3">
      <c r="C69" t="s">
        <v>5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6">
        <v>0</v>
      </c>
      <c r="Z69">
        <f t="shared" si="1"/>
        <v>0</v>
      </c>
      <c r="AA69">
        <f t="shared" si="30"/>
        <v>0</v>
      </c>
      <c r="AB69">
        <f t="shared" si="2"/>
        <v>0</v>
      </c>
      <c r="AC69">
        <f t="shared" si="119"/>
        <v>0</v>
      </c>
      <c r="AD69" s="80">
        <f t="shared" si="3"/>
        <v>0</v>
      </c>
      <c r="AF69" t="s">
        <v>5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6">
        <v>0</v>
      </c>
      <c r="BC69">
        <f t="shared" si="4"/>
        <v>0</v>
      </c>
      <c r="BD69">
        <f t="shared" si="5"/>
        <v>0</v>
      </c>
      <c r="BE69">
        <f t="shared" si="6"/>
        <v>0</v>
      </c>
      <c r="BF69">
        <f t="shared" si="7"/>
        <v>0</v>
      </c>
      <c r="BG69" s="80">
        <f t="shared" si="8"/>
        <v>0</v>
      </c>
      <c r="BI69" t="s">
        <v>5</v>
      </c>
      <c r="BJ69" s="54">
        <v>3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6">
        <v>0</v>
      </c>
      <c r="CF69" s="25">
        <f t="shared" si="9"/>
        <v>1</v>
      </c>
      <c r="CG69" s="25">
        <f t="shared" si="10"/>
        <v>3</v>
      </c>
      <c r="CH69" s="25">
        <f t="shared" si="11"/>
        <v>3</v>
      </c>
      <c r="CI69" s="25">
        <f t="shared" si="12"/>
        <v>0.40909090909090912</v>
      </c>
      <c r="CJ69" s="80">
        <f t="shared" si="13"/>
        <v>0</v>
      </c>
      <c r="CL69" t="s">
        <v>5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 s="25">
        <v>0</v>
      </c>
      <c r="DI69">
        <f t="shared" si="14"/>
        <v>0</v>
      </c>
      <c r="DJ69">
        <f t="shared" si="15"/>
        <v>0</v>
      </c>
      <c r="DK69">
        <f t="shared" si="16"/>
        <v>0</v>
      </c>
      <c r="DL69">
        <f t="shared" si="17"/>
        <v>0</v>
      </c>
      <c r="DM69" s="80">
        <f t="shared" si="18"/>
        <v>0</v>
      </c>
      <c r="DO69" t="s">
        <v>5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6">
        <v>0</v>
      </c>
      <c r="EL69">
        <f t="shared" si="19"/>
        <v>0</v>
      </c>
      <c r="EM69">
        <f t="shared" si="20"/>
        <v>0</v>
      </c>
      <c r="EN69">
        <f t="shared" si="21"/>
        <v>0</v>
      </c>
      <c r="EO69">
        <f t="shared" si="22"/>
        <v>0</v>
      </c>
      <c r="EP69" s="80">
        <f t="shared" si="23"/>
        <v>0</v>
      </c>
      <c r="ER69">
        <f t="shared" si="24"/>
        <v>8.1818181818181818E-2</v>
      </c>
      <c r="EU69" s="84">
        <f t="shared" ref="EU69:EY69" si="125">_xlfn.STDEV.S(EU51:EU67)</f>
        <v>190.19834933014559</v>
      </c>
      <c r="EV69" s="84">
        <f t="shared" si="125"/>
        <v>94.877740878910657</v>
      </c>
      <c r="EW69" s="84">
        <f t="shared" si="125"/>
        <v>58.276529118967325</v>
      </c>
      <c r="EX69" s="84">
        <f t="shared" si="125"/>
        <v>10.690449676496975</v>
      </c>
      <c r="EY69" s="84">
        <f t="shared" si="125"/>
        <v>48.107023544236391</v>
      </c>
      <c r="FA69" s="15"/>
      <c r="FQ69" s="16"/>
      <c r="FS69" s="70">
        <v>7</v>
      </c>
      <c r="FT69" s="70">
        <v>7.243208195137262</v>
      </c>
      <c r="FU69" s="70">
        <v>0</v>
      </c>
      <c r="FV69" s="70" t="s">
        <v>191</v>
      </c>
      <c r="FW69" s="66"/>
      <c r="FX69" s="70">
        <v>7</v>
      </c>
      <c r="FY69" s="70">
        <v>7.243208195137262</v>
      </c>
      <c r="FZ69" s="70">
        <v>0</v>
      </c>
      <c r="GA69" s="70" t="s">
        <v>191</v>
      </c>
      <c r="GB69" s="66"/>
      <c r="GC69" s="70">
        <v>7</v>
      </c>
      <c r="GD69" s="70">
        <v>7.243208195137262</v>
      </c>
      <c r="GE69" s="70">
        <v>0</v>
      </c>
      <c r="GF69" s="70" t="s">
        <v>191</v>
      </c>
      <c r="GG69" s="66"/>
      <c r="GH69" s="70">
        <v>7</v>
      </c>
      <c r="GI69" s="70">
        <v>7.243208195137262</v>
      </c>
      <c r="GJ69" s="70">
        <v>0</v>
      </c>
      <c r="GK69" s="70" t="s">
        <v>191</v>
      </c>
    </row>
    <row r="70" spans="3:193" x14ac:dyDescent="0.3">
      <c r="C70" t="s">
        <v>6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6">
        <v>0</v>
      </c>
      <c r="Z70">
        <f t="shared" si="1"/>
        <v>0</v>
      </c>
      <c r="AA70">
        <f t="shared" si="30"/>
        <v>0</v>
      </c>
      <c r="AB70">
        <f t="shared" si="2"/>
        <v>0</v>
      </c>
      <c r="AC70">
        <f t="shared" si="119"/>
        <v>0</v>
      </c>
      <c r="AD70" s="80">
        <f t="shared" si="3"/>
        <v>0</v>
      </c>
      <c r="AF70" t="s">
        <v>6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6">
        <v>0</v>
      </c>
      <c r="BC70">
        <f t="shared" si="4"/>
        <v>0</v>
      </c>
      <c r="BD70">
        <f t="shared" si="5"/>
        <v>0</v>
      </c>
      <c r="BE70">
        <f t="shared" si="6"/>
        <v>0</v>
      </c>
      <c r="BF70">
        <f t="shared" si="7"/>
        <v>0</v>
      </c>
      <c r="BG70" s="80">
        <f t="shared" si="8"/>
        <v>0</v>
      </c>
      <c r="BI70" t="s">
        <v>6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4">
        <v>2</v>
      </c>
      <c r="CD70" s="54">
        <v>2</v>
      </c>
      <c r="CE70" s="6">
        <v>0</v>
      </c>
      <c r="CF70" s="25">
        <f t="shared" si="9"/>
        <v>2</v>
      </c>
      <c r="CG70" s="25">
        <f t="shared" si="10"/>
        <v>2</v>
      </c>
      <c r="CH70" s="25">
        <f t="shared" si="11"/>
        <v>2</v>
      </c>
      <c r="CI70" s="25">
        <f t="shared" si="12"/>
        <v>0.36363636363636365</v>
      </c>
      <c r="CJ70" s="80">
        <f t="shared" si="13"/>
        <v>60</v>
      </c>
      <c r="CL70" t="s">
        <v>6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 s="25">
        <v>0</v>
      </c>
      <c r="DI70">
        <f t="shared" si="14"/>
        <v>0</v>
      </c>
      <c r="DJ70">
        <f t="shared" si="15"/>
        <v>0</v>
      </c>
      <c r="DK70">
        <f t="shared" si="16"/>
        <v>0</v>
      </c>
      <c r="DL70">
        <f t="shared" si="17"/>
        <v>0</v>
      </c>
      <c r="DM70" s="80">
        <f t="shared" si="18"/>
        <v>0</v>
      </c>
      <c r="DO70" t="s">
        <v>6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6">
        <v>0</v>
      </c>
      <c r="EL70">
        <f t="shared" si="19"/>
        <v>0</v>
      </c>
      <c r="EM70">
        <f t="shared" si="20"/>
        <v>0</v>
      </c>
      <c r="EN70">
        <f t="shared" si="21"/>
        <v>0</v>
      </c>
      <c r="EO70">
        <f t="shared" si="22"/>
        <v>0</v>
      </c>
      <c r="EP70" s="80">
        <f t="shared" si="23"/>
        <v>0</v>
      </c>
      <c r="ER70">
        <f t="shared" si="24"/>
        <v>7.2727272727272724E-2</v>
      </c>
      <c r="FA70" s="15"/>
      <c r="FQ70" s="16"/>
      <c r="FS70" s="70">
        <v>9</v>
      </c>
      <c r="FT70" s="70">
        <v>9.568752018285414</v>
      </c>
      <c r="FU70" s="70">
        <v>35</v>
      </c>
      <c r="FV70" s="70" t="s">
        <v>49</v>
      </c>
      <c r="FW70" s="66"/>
      <c r="FX70" s="70">
        <v>9</v>
      </c>
      <c r="FY70" s="70">
        <v>9.568752018285414</v>
      </c>
      <c r="FZ70" s="70">
        <v>0</v>
      </c>
      <c r="GA70" s="70" t="s">
        <v>49</v>
      </c>
      <c r="GB70" s="66"/>
      <c r="GC70" s="70">
        <v>9</v>
      </c>
      <c r="GD70" s="70">
        <v>9.568752018285414</v>
      </c>
      <c r="GE70" s="70">
        <f t="shared" ref="GE70:GE79" si="126">BJ314+CM314</f>
        <v>0</v>
      </c>
      <c r="GF70" s="70" t="s">
        <v>49</v>
      </c>
      <c r="GG70" s="66"/>
      <c r="GH70" s="70">
        <v>9</v>
      </c>
      <c r="GI70" s="70">
        <v>9.568752018285414</v>
      </c>
      <c r="GJ70" s="70">
        <v>215</v>
      </c>
      <c r="GK70" s="70" t="s">
        <v>49</v>
      </c>
    </row>
    <row r="71" spans="3:193" ht="15" thickBot="1" x14ac:dyDescent="0.35">
      <c r="C71" t="s">
        <v>7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6">
        <v>0</v>
      </c>
      <c r="Z71">
        <f t="shared" si="1"/>
        <v>0</v>
      </c>
      <c r="AA71">
        <f t="shared" si="30"/>
        <v>0</v>
      </c>
      <c r="AB71">
        <f t="shared" si="2"/>
        <v>0</v>
      </c>
      <c r="AC71">
        <f t="shared" si="119"/>
        <v>0</v>
      </c>
      <c r="AD71" s="80">
        <f t="shared" si="3"/>
        <v>0</v>
      </c>
      <c r="AF71" t="s">
        <v>7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6">
        <v>0</v>
      </c>
      <c r="BC71">
        <f t="shared" si="4"/>
        <v>0</v>
      </c>
      <c r="BD71">
        <f t="shared" si="5"/>
        <v>0</v>
      </c>
      <c r="BE71">
        <f t="shared" si="6"/>
        <v>0</v>
      </c>
      <c r="BF71">
        <f t="shared" si="7"/>
        <v>0</v>
      </c>
      <c r="BG71" s="80">
        <f t="shared" si="8"/>
        <v>0</v>
      </c>
      <c r="BI71" t="s">
        <v>7</v>
      </c>
      <c r="BJ71" s="54">
        <v>5</v>
      </c>
      <c r="BK71" s="5">
        <v>0</v>
      </c>
      <c r="BL71" s="5">
        <v>0</v>
      </c>
      <c r="BM71" s="54">
        <v>3</v>
      </c>
      <c r="BN71" s="54">
        <v>4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6">
        <v>0</v>
      </c>
      <c r="CF71" s="25">
        <f t="shared" si="9"/>
        <v>3</v>
      </c>
      <c r="CG71" s="25">
        <f t="shared" si="10"/>
        <v>4</v>
      </c>
      <c r="CH71" s="25">
        <f t="shared" si="11"/>
        <v>5</v>
      </c>
      <c r="CI71" s="25">
        <f t="shared" si="12"/>
        <v>2.7272727272727271</v>
      </c>
      <c r="CJ71" s="80">
        <f t="shared" si="13"/>
        <v>70</v>
      </c>
      <c r="CL71" t="s">
        <v>7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6">
        <v>0</v>
      </c>
      <c r="DI71">
        <f t="shared" si="14"/>
        <v>0</v>
      </c>
      <c r="DJ71">
        <f t="shared" si="15"/>
        <v>0</v>
      </c>
      <c r="DK71">
        <f t="shared" si="16"/>
        <v>0</v>
      </c>
      <c r="DL71">
        <f t="shared" si="17"/>
        <v>0</v>
      </c>
      <c r="DM71" s="80">
        <f t="shared" si="18"/>
        <v>0</v>
      </c>
      <c r="DO71" t="s">
        <v>7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0</v>
      </c>
      <c r="EJ71" s="5">
        <v>0</v>
      </c>
      <c r="EK71" s="6">
        <v>0</v>
      </c>
      <c r="EL71">
        <f t="shared" si="19"/>
        <v>0</v>
      </c>
      <c r="EM71">
        <f t="shared" si="20"/>
        <v>0</v>
      </c>
      <c r="EN71">
        <f t="shared" si="21"/>
        <v>0</v>
      </c>
      <c r="EO71">
        <f t="shared" si="22"/>
        <v>0</v>
      </c>
      <c r="EP71" s="80">
        <f t="shared" si="23"/>
        <v>0</v>
      </c>
      <c r="ER71">
        <f t="shared" si="24"/>
        <v>0.54545454545454541</v>
      </c>
      <c r="FA71" s="17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9"/>
      <c r="FS71" s="70">
        <v>9</v>
      </c>
      <c r="FT71" s="70">
        <v>9.5933742976428107</v>
      </c>
      <c r="FU71" s="70">
        <v>0</v>
      </c>
      <c r="FV71" s="70" t="s">
        <v>49</v>
      </c>
      <c r="FW71" s="66"/>
      <c r="FX71" s="70">
        <v>9</v>
      </c>
      <c r="FY71" s="70">
        <v>9.5933742976428107</v>
      </c>
      <c r="FZ71" s="70">
        <v>0</v>
      </c>
      <c r="GA71" s="70" t="s">
        <v>49</v>
      </c>
      <c r="GB71" s="66"/>
      <c r="GC71" s="70">
        <v>9</v>
      </c>
      <c r="GD71" s="70">
        <v>9.5933742976428107</v>
      </c>
      <c r="GE71" s="70">
        <f t="shared" si="126"/>
        <v>0</v>
      </c>
      <c r="GF71" s="70" t="s">
        <v>49</v>
      </c>
      <c r="GG71" s="66"/>
      <c r="GH71" s="70">
        <v>9</v>
      </c>
      <c r="GI71" s="70">
        <v>9.5933742976428107</v>
      </c>
      <c r="GJ71" s="70">
        <v>0</v>
      </c>
      <c r="GK71" s="70" t="s">
        <v>49</v>
      </c>
    </row>
    <row r="72" spans="3:193" ht="15" thickBot="1" x14ac:dyDescent="0.35">
      <c r="C72" t="s">
        <v>8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6">
        <v>0</v>
      </c>
      <c r="Z72">
        <f t="shared" si="1"/>
        <v>0</v>
      </c>
      <c r="AA72">
        <f t="shared" si="30"/>
        <v>0</v>
      </c>
      <c r="AB72">
        <f t="shared" si="2"/>
        <v>0</v>
      </c>
      <c r="AC72">
        <f t="shared" si="119"/>
        <v>0</v>
      </c>
      <c r="AD72" s="80">
        <f t="shared" si="3"/>
        <v>0</v>
      </c>
      <c r="AF72" t="s">
        <v>8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6">
        <v>0</v>
      </c>
      <c r="BC72">
        <f t="shared" si="4"/>
        <v>0</v>
      </c>
      <c r="BD72">
        <f t="shared" si="5"/>
        <v>0</v>
      </c>
      <c r="BE72">
        <f t="shared" si="6"/>
        <v>0</v>
      </c>
      <c r="BF72">
        <f t="shared" si="7"/>
        <v>0</v>
      </c>
      <c r="BG72" s="80">
        <f t="shared" si="8"/>
        <v>0</v>
      </c>
      <c r="BI72" t="s">
        <v>8</v>
      </c>
      <c r="BJ72" s="23">
        <v>0</v>
      </c>
      <c r="BK72" s="23">
        <v>0</v>
      </c>
      <c r="BL72" s="23">
        <v>0</v>
      </c>
      <c r="BM72" s="23">
        <v>0</v>
      </c>
      <c r="BN72" s="23">
        <v>0</v>
      </c>
      <c r="BO72" s="23">
        <v>0</v>
      </c>
      <c r="BP72" s="23">
        <v>0</v>
      </c>
      <c r="BQ72" s="23">
        <v>0</v>
      </c>
      <c r="BR72" s="23">
        <v>0</v>
      </c>
      <c r="BS72" s="23">
        <v>0</v>
      </c>
      <c r="BT72" s="23">
        <v>0</v>
      </c>
      <c r="BU72" s="23">
        <v>0</v>
      </c>
      <c r="BV72" s="23">
        <v>0</v>
      </c>
      <c r="BW72" s="23">
        <v>0</v>
      </c>
      <c r="BX72" s="23">
        <v>0</v>
      </c>
      <c r="BY72" s="23">
        <v>0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4">
        <v>0</v>
      </c>
      <c r="CF72" s="25">
        <f t="shared" si="9"/>
        <v>0</v>
      </c>
      <c r="CG72" s="25">
        <f t="shared" si="10"/>
        <v>0</v>
      </c>
      <c r="CH72" s="25">
        <f t="shared" si="11"/>
        <v>0</v>
      </c>
      <c r="CI72" s="25">
        <f t="shared" si="12"/>
        <v>0</v>
      </c>
      <c r="CJ72" s="80">
        <f t="shared" si="13"/>
        <v>0</v>
      </c>
      <c r="CL72" t="s">
        <v>8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6">
        <v>0</v>
      </c>
      <c r="DI72">
        <f t="shared" si="14"/>
        <v>0</v>
      </c>
      <c r="DJ72">
        <f t="shared" si="15"/>
        <v>0</v>
      </c>
      <c r="DK72">
        <f t="shared" si="16"/>
        <v>0</v>
      </c>
      <c r="DL72">
        <f t="shared" si="17"/>
        <v>0</v>
      </c>
      <c r="DM72" s="80">
        <f t="shared" si="18"/>
        <v>0</v>
      </c>
      <c r="DO72" t="s">
        <v>8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6">
        <v>0</v>
      </c>
      <c r="EL72">
        <f t="shared" si="19"/>
        <v>0</v>
      </c>
      <c r="EM72">
        <f t="shared" si="20"/>
        <v>0</v>
      </c>
      <c r="EN72">
        <f t="shared" si="21"/>
        <v>0</v>
      </c>
      <c r="EO72">
        <f t="shared" si="22"/>
        <v>0</v>
      </c>
      <c r="EP72" s="80">
        <f t="shared" si="23"/>
        <v>0</v>
      </c>
      <c r="ER72">
        <f t="shared" si="24"/>
        <v>0</v>
      </c>
      <c r="EU72" s="246" t="s">
        <v>202</v>
      </c>
      <c r="EV72" s="246"/>
      <c r="EW72" s="246"/>
      <c r="EX72" s="246"/>
      <c r="EY72" s="246"/>
      <c r="FS72" s="70">
        <v>9</v>
      </c>
      <c r="FT72" s="70">
        <v>9.2130503145724756</v>
      </c>
      <c r="FU72" s="70">
        <v>140</v>
      </c>
      <c r="FV72" s="70" t="s">
        <v>49</v>
      </c>
      <c r="FW72" s="66"/>
      <c r="FX72" s="70">
        <v>9</v>
      </c>
      <c r="FY72" s="70">
        <v>9.2130503145724756</v>
      </c>
      <c r="FZ72" s="70">
        <v>0</v>
      </c>
      <c r="GA72" s="70" t="s">
        <v>49</v>
      </c>
      <c r="GB72" s="66"/>
      <c r="GC72" s="70">
        <v>9</v>
      </c>
      <c r="GD72" s="70">
        <v>9.2130503145724756</v>
      </c>
      <c r="GE72" s="70">
        <f t="shared" si="126"/>
        <v>0</v>
      </c>
      <c r="GF72" s="70" t="s">
        <v>49</v>
      </c>
      <c r="GG72" s="66"/>
      <c r="GH72" s="70">
        <v>9</v>
      </c>
      <c r="GI72" s="70">
        <v>9.2130503145724756</v>
      </c>
      <c r="GJ72" s="70">
        <v>140</v>
      </c>
      <c r="GK72" s="70" t="s">
        <v>49</v>
      </c>
    </row>
    <row r="73" spans="3:193" x14ac:dyDescent="0.3">
      <c r="C73" t="s">
        <v>9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6">
        <v>0</v>
      </c>
      <c r="Z73">
        <f t="shared" si="1"/>
        <v>0</v>
      </c>
      <c r="AA73">
        <f t="shared" si="30"/>
        <v>0</v>
      </c>
      <c r="AB73">
        <f t="shared" si="2"/>
        <v>0</v>
      </c>
      <c r="AC73">
        <f t="shared" si="119"/>
        <v>0</v>
      </c>
      <c r="AD73" s="80">
        <f t="shared" si="3"/>
        <v>0</v>
      </c>
      <c r="AF73" t="s">
        <v>9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6">
        <v>0</v>
      </c>
      <c r="BC73">
        <f t="shared" si="4"/>
        <v>0</v>
      </c>
      <c r="BD73">
        <f t="shared" si="5"/>
        <v>0</v>
      </c>
      <c r="BE73">
        <f t="shared" si="6"/>
        <v>0</v>
      </c>
      <c r="BF73">
        <f t="shared" si="7"/>
        <v>0</v>
      </c>
      <c r="BG73" s="80">
        <f t="shared" si="8"/>
        <v>0</v>
      </c>
      <c r="BI73" t="s">
        <v>9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6">
        <v>0</v>
      </c>
      <c r="CF73" s="25">
        <f t="shared" si="9"/>
        <v>0</v>
      </c>
      <c r="CG73" s="25">
        <f t="shared" si="10"/>
        <v>0</v>
      </c>
      <c r="CH73" s="25">
        <f t="shared" si="11"/>
        <v>0</v>
      </c>
      <c r="CI73" s="25">
        <f t="shared" si="12"/>
        <v>0</v>
      </c>
      <c r="CJ73" s="80">
        <f t="shared" si="13"/>
        <v>0</v>
      </c>
      <c r="CL73" t="s">
        <v>9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6">
        <v>0</v>
      </c>
      <c r="DI73">
        <f t="shared" si="14"/>
        <v>0</v>
      </c>
      <c r="DJ73">
        <f t="shared" si="15"/>
        <v>0</v>
      </c>
      <c r="DK73">
        <f t="shared" si="16"/>
        <v>0</v>
      </c>
      <c r="DL73">
        <f t="shared" si="17"/>
        <v>0</v>
      </c>
      <c r="DM73" s="80">
        <f t="shared" si="18"/>
        <v>0</v>
      </c>
      <c r="DO73" t="s">
        <v>9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6">
        <v>0</v>
      </c>
      <c r="EL73">
        <f t="shared" si="19"/>
        <v>0</v>
      </c>
      <c r="EM73">
        <f t="shared" si="20"/>
        <v>0</v>
      </c>
      <c r="EN73">
        <f t="shared" si="21"/>
        <v>0</v>
      </c>
      <c r="EO73">
        <f t="shared" si="22"/>
        <v>0</v>
      </c>
      <c r="EP73" s="80">
        <f t="shared" si="23"/>
        <v>0</v>
      </c>
      <c r="ER73">
        <f t="shared" si="24"/>
        <v>0</v>
      </c>
      <c r="EU73" s="81" t="s">
        <v>188</v>
      </c>
      <c r="EV73" s="81" t="s">
        <v>190</v>
      </c>
      <c r="EW73" s="81" t="s">
        <v>192</v>
      </c>
      <c r="EX73" s="81" t="s">
        <v>191</v>
      </c>
      <c r="EY73" s="81" t="s">
        <v>49</v>
      </c>
      <c r="FA73" s="85"/>
      <c r="FB73" s="86"/>
      <c r="FC73" s="86"/>
      <c r="FD73" s="86"/>
      <c r="FE73" s="86"/>
      <c r="FF73" s="86"/>
      <c r="FG73" s="86"/>
      <c r="FH73" s="86"/>
      <c r="FI73" s="86"/>
      <c r="FJ73" s="86"/>
      <c r="FK73" s="86"/>
      <c r="FL73" s="86"/>
      <c r="FM73" s="86"/>
      <c r="FN73" s="86"/>
      <c r="FO73" s="86"/>
      <c r="FP73" s="86"/>
      <c r="FQ73" s="87"/>
      <c r="FS73" s="70">
        <v>9</v>
      </c>
      <c r="FT73" s="70">
        <v>9.120048839350698</v>
      </c>
      <c r="FU73" s="70">
        <v>0</v>
      </c>
      <c r="FV73" s="70" t="s">
        <v>49</v>
      </c>
      <c r="FW73" s="66"/>
      <c r="FX73" s="70">
        <v>9</v>
      </c>
      <c r="FY73" s="70">
        <v>9.120048839350698</v>
      </c>
      <c r="FZ73" s="70">
        <v>0</v>
      </c>
      <c r="GA73" s="70" t="s">
        <v>49</v>
      </c>
      <c r="GB73" s="66"/>
      <c r="GC73" s="70">
        <v>9</v>
      </c>
      <c r="GD73" s="70">
        <v>9.120048839350698</v>
      </c>
      <c r="GE73" s="70">
        <f t="shared" si="126"/>
        <v>0</v>
      </c>
      <c r="GF73" s="70" t="s">
        <v>49</v>
      </c>
      <c r="GG73" s="66"/>
      <c r="GH73" s="70">
        <v>9</v>
      </c>
      <c r="GI73" s="70">
        <v>9.120048839350698</v>
      </c>
      <c r="GJ73" s="70">
        <v>0</v>
      </c>
      <c r="GK73" s="70" t="s">
        <v>49</v>
      </c>
    </row>
    <row r="74" spans="3:193" x14ac:dyDescent="0.3">
      <c r="C74" t="s">
        <v>10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6">
        <v>0</v>
      </c>
      <c r="Z74">
        <f t="shared" si="1"/>
        <v>0</v>
      </c>
      <c r="AA74">
        <f t="shared" si="30"/>
        <v>0</v>
      </c>
      <c r="AB74">
        <f t="shared" si="2"/>
        <v>0</v>
      </c>
      <c r="AC74">
        <f t="shared" si="119"/>
        <v>0</v>
      </c>
      <c r="AD74" s="80">
        <f t="shared" si="3"/>
        <v>0</v>
      </c>
      <c r="AF74" t="s">
        <v>10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6">
        <v>0</v>
      </c>
      <c r="BC74">
        <f t="shared" si="4"/>
        <v>0</v>
      </c>
      <c r="BD74">
        <f t="shared" si="5"/>
        <v>0</v>
      </c>
      <c r="BE74">
        <f t="shared" si="6"/>
        <v>0</v>
      </c>
      <c r="BF74">
        <f t="shared" si="7"/>
        <v>0</v>
      </c>
      <c r="BG74" s="80">
        <f t="shared" si="8"/>
        <v>0</v>
      </c>
      <c r="BI74" t="s">
        <v>10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6">
        <v>0</v>
      </c>
      <c r="CF74" s="25">
        <f t="shared" si="9"/>
        <v>0</v>
      </c>
      <c r="CG74" s="25">
        <f t="shared" si="10"/>
        <v>0</v>
      </c>
      <c r="CH74" s="25">
        <f t="shared" si="11"/>
        <v>0</v>
      </c>
      <c r="CI74" s="25">
        <f t="shared" si="12"/>
        <v>0</v>
      </c>
      <c r="CJ74" s="80">
        <f t="shared" si="13"/>
        <v>0</v>
      </c>
      <c r="CL74" t="s">
        <v>10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6">
        <v>0</v>
      </c>
      <c r="DI74">
        <f t="shared" si="14"/>
        <v>0</v>
      </c>
      <c r="DJ74">
        <f t="shared" si="15"/>
        <v>0</v>
      </c>
      <c r="DK74">
        <f t="shared" si="16"/>
        <v>0</v>
      </c>
      <c r="DL74">
        <f t="shared" si="17"/>
        <v>0</v>
      </c>
      <c r="DM74" s="80">
        <f t="shared" si="18"/>
        <v>0</v>
      </c>
      <c r="DO74" t="s">
        <v>10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6">
        <v>0</v>
      </c>
      <c r="EL74">
        <f t="shared" si="19"/>
        <v>0</v>
      </c>
      <c r="EM74">
        <f t="shared" si="20"/>
        <v>0</v>
      </c>
      <c r="EN74">
        <f t="shared" si="21"/>
        <v>0</v>
      </c>
      <c r="EO74">
        <f t="shared" si="22"/>
        <v>0</v>
      </c>
      <c r="EP74" s="80">
        <f t="shared" si="23"/>
        <v>0</v>
      </c>
      <c r="ER74">
        <f t="shared" si="24"/>
        <v>0</v>
      </c>
      <c r="EU74" s="70">
        <f t="shared" ref="EU74:EY79" si="127">EU51+EU28+EU5</f>
        <v>2170</v>
      </c>
      <c r="EV74" s="70">
        <f t="shared" si="127"/>
        <v>125</v>
      </c>
      <c r="EW74" s="70">
        <f t="shared" si="127"/>
        <v>990</v>
      </c>
      <c r="EX74" s="70">
        <f t="shared" si="127"/>
        <v>230</v>
      </c>
      <c r="EY74" s="70">
        <f t="shared" si="127"/>
        <v>215</v>
      </c>
      <c r="FA74" s="15"/>
      <c r="FQ74" s="16"/>
      <c r="FS74" s="70">
        <v>9</v>
      </c>
      <c r="FT74" s="70">
        <v>9.6745000155637975</v>
      </c>
      <c r="FU74" s="70">
        <v>0</v>
      </c>
      <c r="FV74" s="70" t="s">
        <v>49</v>
      </c>
      <c r="FW74" s="66"/>
      <c r="FX74" s="70">
        <v>9</v>
      </c>
      <c r="FY74" s="70">
        <v>9.6745000155637975</v>
      </c>
      <c r="FZ74" s="70">
        <v>0</v>
      </c>
      <c r="GA74" s="70" t="s">
        <v>49</v>
      </c>
      <c r="GB74" s="66"/>
      <c r="GC74" s="70">
        <v>9</v>
      </c>
      <c r="GD74" s="70">
        <v>9.6745000155637975</v>
      </c>
      <c r="GE74" s="70">
        <f t="shared" si="126"/>
        <v>0</v>
      </c>
      <c r="GF74" s="70" t="s">
        <v>49</v>
      </c>
      <c r="GG74" s="66"/>
      <c r="GH74" s="70">
        <v>9</v>
      </c>
      <c r="GI74" s="70">
        <v>9.6745000155637975</v>
      </c>
      <c r="GJ74" s="70">
        <v>0</v>
      </c>
      <c r="GK74" s="70" t="s">
        <v>49</v>
      </c>
    </row>
    <row r="75" spans="3:193" x14ac:dyDescent="0.3">
      <c r="C75" t="s">
        <v>11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6">
        <v>0</v>
      </c>
      <c r="Z75">
        <f t="shared" si="1"/>
        <v>0</v>
      </c>
      <c r="AA75">
        <f t="shared" si="30"/>
        <v>0</v>
      </c>
      <c r="AB75">
        <f t="shared" si="2"/>
        <v>0</v>
      </c>
      <c r="AC75">
        <f t="shared" si="119"/>
        <v>0</v>
      </c>
      <c r="AD75" s="80">
        <f t="shared" si="3"/>
        <v>0</v>
      </c>
      <c r="AF75" t="s">
        <v>11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6">
        <v>0</v>
      </c>
      <c r="BC75">
        <f t="shared" si="4"/>
        <v>0</v>
      </c>
      <c r="BD75">
        <f t="shared" si="5"/>
        <v>0</v>
      </c>
      <c r="BE75">
        <f t="shared" si="6"/>
        <v>0</v>
      </c>
      <c r="BF75">
        <f t="shared" si="7"/>
        <v>0</v>
      </c>
      <c r="BG75" s="80">
        <f t="shared" si="8"/>
        <v>0</v>
      </c>
      <c r="BI75" t="s">
        <v>11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4">
        <v>3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6">
        <v>0</v>
      </c>
      <c r="CF75" s="25">
        <f t="shared" si="9"/>
        <v>1</v>
      </c>
      <c r="CG75" s="25">
        <f t="shared" si="10"/>
        <v>3</v>
      </c>
      <c r="CH75" s="25">
        <f t="shared" si="11"/>
        <v>3</v>
      </c>
      <c r="CI75" s="25">
        <f t="shared" si="12"/>
        <v>0.40909090909090912</v>
      </c>
      <c r="CJ75" s="80">
        <f t="shared" si="13"/>
        <v>30</v>
      </c>
      <c r="CL75" t="s">
        <v>11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6">
        <v>0</v>
      </c>
      <c r="DI75">
        <f t="shared" si="14"/>
        <v>0</v>
      </c>
      <c r="DJ75">
        <f t="shared" si="15"/>
        <v>0</v>
      </c>
      <c r="DK75">
        <f t="shared" si="16"/>
        <v>0</v>
      </c>
      <c r="DL75">
        <f t="shared" si="17"/>
        <v>0</v>
      </c>
      <c r="DM75" s="80">
        <f t="shared" si="18"/>
        <v>0</v>
      </c>
      <c r="DO75" t="s">
        <v>11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6">
        <v>0</v>
      </c>
      <c r="EL75">
        <f t="shared" si="19"/>
        <v>0</v>
      </c>
      <c r="EM75">
        <f t="shared" si="20"/>
        <v>0</v>
      </c>
      <c r="EN75">
        <f t="shared" si="21"/>
        <v>0</v>
      </c>
      <c r="EO75">
        <f t="shared" si="22"/>
        <v>0</v>
      </c>
      <c r="EP75" s="80">
        <f t="shared" si="23"/>
        <v>0</v>
      </c>
      <c r="ER75">
        <f t="shared" si="24"/>
        <v>8.1818181818181818E-2</v>
      </c>
      <c r="EU75" s="70">
        <f t="shared" si="127"/>
        <v>25</v>
      </c>
      <c r="EV75" s="70">
        <f t="shared" si="127"/>
        <v>0</v>
      </c>
      <c r="EW75" s="70">
        <f t="shared" si="127"/>
        <v>510</v>
      </c>
      <c r="EX75" s="70">
        <f t="shared" si="127"/>
        <v>0</v>
      </c>
      <c r="EY75" s="70">
        <f t="shared" si="127"/>
        <v>0</v>
      </c>
      <c r="FA75" s="88" t="s">
        <v>203</v>
      </c>
      <c r="FB75" s="66"/>
      <c r="FC75" s="66"/>
      <c r="FD75" s="66"/>
      <c r="FQ75" s="16"/>
      <c r="FS75" s="70">
        <v>9</v>
      </c>
      <c r="FT75" s="70">
        <v>9.2905386674804031</v>
      </c>
      <c r="FU75" s="70">
        <v>0</v>
      </c>
      <c r="FV75" s="70" t="s">
        <v>49</v>
      </c>
      <c r="FW75" s="66"/>
      <c r="FX75" s="70">
        <v>9</v>
      </c>
      <c r="FY75" s="70">
        <v>9.2905386674804031</v>
      </c>
      <c r="FZ75" s="70">
        <v>0</v>
      </c>
      <c r="GA75" s="70" t="s">
        <v>49</v>
      </c>
      <c r="GB75" s="66"/>
      <c r="GC75" s="70">
        <v>9</v>
      </c>
      <c r="GD75" s="70">
        <v>9.2905386674804031</v>
      </c>
      <c r="GE75" s="70">
        <f t="shared" si="126"/>
        <v>0</v>
      </c>
      <c r="GF75" s="70" t="s">
        <v>49</v>
      </c>
      <c r="GG75" s="66"/>
      <c r="GH75" s="70">
        <v>9</v>
      </c>
      <c r="GI75" s="70">
        <v>9.2905386674804031</v>
      </c>
      <c r="GJ75" s="70">
        <v>0</v>
      </c>
      <c r="GK75" s="70" t="s">
        <v>49</v>
      </c>
    </row>
    <row r="76" spans="3:193" x14ac:dyDescent="0.3">
      <c r="C76" t="s">
        <v>12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6">
        <v>0</v>
      </c>
      <c r="Z76">
        <f t="shared" si="1"/>
        <v>0</v>
      </c>
      <c r="AA76">
        <f t="shared" si="30"/>
        <v>0</v>
      </c>
      <c r="AB76">
        <f t="shared" si="2"/>
        <v>0</v>
      </c>
      <c r="AC76">
        <f t="shared" si="119"/>
        <v>0</v>
      </c>
      <c r="AD76" s="80">
        <f t="shared" si="3"/>
        <v>0</v>
      </c>
      <c r="AF76" t="s">
        <v>12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6">
        <v>0</v>
      </c>
      <c r="BC76">
        <f t="shared" si="4"/>
        <v>0</v>
      </c>
      <c r="BD76">
        <f t="shared" si="5"/>
        <v>0</v>
      </c>
      <c r="BE76">
        <f t="shared" si="6"/>
        <v>0</v>
      </c>
      <c r="BF76">
        <f t="shared" si="7"/>
        <v>0</v>
      </c>
      <c r="BG76" s="80">
        <f t="shared" si="8"/>
        <v>0</v>
      </c>
      <c r="BI76" t="s">
        <v>12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4">
        <v>1</v>
      </c>
      <c r="BS76" s="54">
        <v>3</v>
      </c>
      <c r="BT76" s="5">
        <v>0</v>
      </c>
      <c r="BU76" s="54">
        <v>3</v>
      </c>
      <c r="BV76" s="54">
        <v>2</v>
      </c>
      <c r="BW76" s="54">
        <v>2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3">
        <v>3</v>
      </c>
      <c r="CF76" s="25">
        <f t="shared" si="9"/>
        <v>6</v>
      </c>
      <c r="CG76" s="25">
        <f t="shared" si="10"/>
        <v>2.3333333333333335</v>
      </c>
      <c r="CH76" s="25">
        <f t="shared" si="11"/>
        <v>3</v>
      </c>
      <c r="CI76" s="25">
        <f t="shared" si="12"/>
        <v>1.9090909090909092</v>
      </c>
      <c r="CJ76" s="80">
        <f t="shared" si="13"/>
        <v>110</v>
      </c>
      <c r="CL76" t="s">
        <v>12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6">
        <v>0</v>
      </c>
      <c r="DI76">
        <f t="shared" si="14"/>
        <v>0</v>
      </c>
      <c r="DJ76">
        <f t="shared" si="15"/>
        <v>0</v>
      </c>
      <c r="DK76">
        <f t="shared" si="16"/>
        <v>0</v>
      </c>
      <c r="DL76">
        <f t="shared" si="17"/>
        <v>0</v>
      </c>
      <c r="DM76" s="80">
        <f t="shared" si="18"/>
        <v>0</v>
      </c>
      <c r="DO76" t="s">
        <v>12</v>
      </c>
      <c r="DP76" s="54">
        <v>8</v>
      </c>
      <c r="DQ76" s="54">
        <v>7</v>
      </c>
      <c r="DR76" s="54">
        <v>6</v>
      </c>
      <c r="DS76" s="54">
        <v>5</v>
      </c>
      <c r="DT76" s="54">
        <v>4</v>
      </c>
      <c r="DU76" s="54">
        <v>3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6">
        <v>0</v>
      </c>
      <c r="EL76">
        <f t="shared" si="19"/>
        <v>6</v>
      </c>
      <c r="EM76">
        <f t="shared" si="20"/>
        <v>5.5</v>
      </c>
      <c r="EN76">
        <f t="shared" si="21"/>
        <v>8</v>
      </c>
      <c r="EO76">
        <f t="shared" si="22"/>
        <v>12</v>
      </c>
      <c r="EP76" s="80">
        <f t="shared" si="23"/>
        <v>215</v>
      </c>
      <c r="ER76">
        <f t="shared" si="24"/>
        <v>2.7818181818181822</v>
      </c>
      <c r="EU76" s="70">
        <f t="shared" si="127"/>
        <v>950</v>
      </c>
      <c r="EV76" s="70">
        <f t="shared" si="127"/>
        <v>60</v>
      </c>
      <c r="EW76" s="70">
        <f t="shared" si="127"/>
        <v>0</v>
      </c>
      <c r="EX76" s="70">
        <f t="shared" si="127"/>
        <v>70</v>
      </c>
      <c r="EY76" s="70">
        <f t="shared" si="127"/>
        <v>140</v>
      </c>
      <c r="FA76" s="15"/>
      <c r="FQ76" s="16"/>
      <c r="FS76" s="70">
        <v>9</v>
      </c>
      <c r="FT76" s="70">
        <v>9.3165871661233943</v>
      </c>
      <c r="FU76" s="70">
        <v>15</v>
      </c>
      <c r="FV76" s="70" t="s">
        <v>49</v>
      </c>
      <c r="FW76" s="66"/>
      <c r="FX76" s="70">
        <v>9</v>
      </c>
      <c r="FY76" s="70">
        <v>9.3165871661233943</v>
      </c>
      <c r="FZ76" s="70">
        <v>0</v>
      </c>
      <c r="GA76" s="70" t="s">
        <v>49</v>
      </c>
      <c r="GB76" s="66"/>
      <c r="GC76" s="70">
        <v>9</v>
      </c>
      <c r="GD76" s="70">
        <v>9.3165871661233943</v>
      </c>
      <c r="GE76" s="70">
        <f t="shared" si="126"/>
        <v>0</v>
      </c>
      <c r="GF76" s="70" t="s">
        <v>49</v>
      </c>
      <c r="GG76" s="66"/>
      <c r="GH76" s="70">
        <v>9</v>
      </c>
      <c r="GI76" s="70">
        <v>9.3165871661233943</v>
      </c>
      <c r="GJ76" s="70">
        <v>15</v>
      </c>
      <c r="GK76" s="70" t="s">
        <v>49</v>
      </c>
    </row>
    <row r="77" spans="3:193" x14ac:dyDescent="0.3">
      <c r="C77" t="s">
        <v>13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6">
        <v>0</v>
      </c>
      <c r="Z77">
        <f t="shared" si="1"/>
        <v>0</v>
      </c>
      <c r="AA77">
        <f t="shared" si="30"/>
        <v>0</v>
      </c>
      <c r="AB77">
        <f t="shared" si="2"/>
        <v>0</v>
      </c>
      <c r="AC77">
        <f t="shared" si="119"/>
        <v>0</v>
      </c>
      <c r="AD77" s="80">
        <f t="shared" si="3"/>
        <v>0</v>
      </c>
      <c r="AF77" t="s">
        <v>13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6">
        <v>0</v>
      </c>
      <c r="BC77">
        <f t="shared" si="4"/>
        <v>0</v>
      </c>
      <c r="BD77">
        <f t="shared" si="5"/>
        <v>0</v>
      </c>
      <c r="BE77">
        <f t="shared" si="6"/>
        <v>0</v>
      </c>
      <c r="BF77">
        <f t="shared" si="7"/>
        <v>0</v>
      </c>
      <c r="BG77" s="80">
        <f t="shared" si="8"/>
        <v>0</v>
      </c>
      <c r="BI77" t="s">
        <v>13</v>
      </c>
      <c r="BJ77" s="23">
        <v>0</v>
      </c>
      <c r="BK77" s="23">
        <v>0</v>
      </c>
      <c r="BL77" s="23">
        <v>0</v>
      </c>
      <c r="BM77" s="23">
        <v>0</v>
      </c>
      <c r="BN77" s="23">
        <v>0</v>
      </c>
      <c r="BO77" s="23">
        <v>0</v>
      </c>
      <c r="BP77" s="23">
        <v>0</v>
      </c>
      <c r="BQ77" s="23">
        <v>0</v>
      </c>
      <c r="BR77" s="23">
        <v>0</v>
      </c>
      <c r="BS77" s="23">
        <v>0</v>
      </c>
      <c r="BT77" s="23">
        <v>0</v>
      </c>
      <c r="BU77" s="23">
        <v>0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4">
        <v>0</v>
      </c>
      <c r="CF77" s="25">
        <f t="shared" si="9"/>
        <v>0</v>
      </c>
      <c r="CG77" s="25">
        <f t="shared" si="10"/>
        <v>0</v>
      </c>
      <c r="CH77" s="25">
        <f t="shared" si="11"/>
        <v>0</v>
      </c>
      <c r="CI77" s="25">
        <f t="shared" si="12"/>
        <v>0</v>
      </c>
      <c r="CJ77" s="80">
        <f t="shared" si="13"/>
        <v>0</v>
      </c>
      <c r="CL77" t="s">
        <v>13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6">
        <v>0</v>
      </c>
      <c r="DI77">
        <f t="shared" si="14"/>
        <v>0</v>
      </c>
      <c r="DJ77">
        <f t="shared" si="15"/>
        <v>0</v>
      </c>
      <c r="DK77">
        <f t="shared" si="16"/>
        <v>0</v>
      </c>
      <c r="DL77">
        <f t="shared" si="17"/>
        <v>0</v>
      </c>
      <c r="DM77" s="80">
        <f t="shared" si="18"/>
        <v>0</v>
      </c>
      <c r="DO77" t="s">
        <v>13</v>
      </c>
      <c r="DP77" s="23">
        <v>0</v>
      </c>
      <c r="DQ77" s="23">
        <v>0</v>
      </c>
      <c r="DR77" s="23">
        <v>0</v>
      </c>
      <c r="DS77" s="23">
        <v>0</v>
      </c>
      <c r="DT77" s="23">
        <v>0</v>
      </c>
      <c r="DU77" s="23">
        <v>0</v>
      </c>
      <c r="DV77" s="23">
        <v>0</v>
      </c>
      <c r="DW77" s="23">
        <v>0</v>
      </c>
      <c r="DX77" s="23">
        <v>0</v>
      </c>
      <c r="DY77" s="23">
        <v>0</v>
      </c>
      <c r="DZ77" s="23">
        <v>0</v>
      </c>
      <c r="EA77" s="23">
        <v>0</v>
      </c>
      <c r="EB77" s="23">
        <v>0</v>
      </c>
      <c r="EC77" s="23">
        <v>0</v>
      </c>
      <c r="ED77" s="23">
        <v>0</v>
      </c>
      <c r="EE77" s="23">
        <v>0</v>
      </c>
      <c r="EF77" s="23">
        <v>0</v>
      </c>
      <c r="EG77" s="23">
        <v>0</v>
      </c>
      <c r="EH77" s="23">
        <v>0</v>
      </c>
      <c r="EI77" s="23">
        <v>0</v>
      </c>
      <c r="EJ77" s="23">
        <v>0</v>
      </c>
      <c r="EK77" s="24">
        <v>0</v>
      </c>
      <c r="EL77">
        <f t="shared" si="19"/>
        <v>0</v>
      </c>
      <c r="EM77">
        <f t="shared" si="20"/>
        <v>0</v>
      </c>
      <c r="EN77">
        <f t="shared" si="21"/>
        <v>0</v>
      </c>
      <c r="EO77">
        <f t="shared" si="22"/>
        <v>0</v>
      </c>
      <c r="EP77" s="80">
        <f t="shared" si="23"/>
        <v>0</v>
      </c>
      <c r="ER77">
        <f t="shared" si="24"/>
        <v>0</v>
      </c>
      <c r="EU77" s="70">
        <f t="shared" si="127"/>
        <v>0</v>
      </c>
      <c r="EV77" s="70">
        <f t="shared" si="127"/>
        <v>30</v>
      </c>
      <c r="EW77" s="70">
        <f t="shared" si="127"/>
        <v>105</v>
      </c>
      <c r="EX77" s="70">
        <f t="shared" si="127"/>
        <v>0</v>
      </c>
      <c r="EY77" s="70">
        <f t="shared" si="127"/>
        <v>0</v>
      </c>
      <c r="FA77" s="15"/>
      <c r="FQ77" s="16"/>
      <c r="FS77" s="70">
        <v>9</v>
      </c>
      <c r="FT77" s="70">
        <v>8.9778259001418217</v>
      </c>
      <c r="FU77" s="70">
        <v>0</v>
      </c>
      <c r="FV77" s="70" t="s">
        <v>49</v>
      </c>
      <c r="FW77" s="66"/>
      <c r="FX77" s="70">
        <v>9</v>
      </c>
      <c r="FY77" s="70">
        <v>8.9778259001418217</v>
      </c>
      <c r="FZ77" s="70">
        <v>0</v>
      </c>
      <c r="GA77" s="70" t="s">
        <v>49</v>
      </c>
      <c r="GB77" s="66"/>
      <c r="GC77" s="70">
        <v>9</v>
      </c>
      <c r="GD77" s="70">
        <v>8.9778259001418217</v>
      </c>
      <c r="GE77" s="70">
        <f t="shared" si="126"/>
        <v>0</v>
      </c>
      <c r="GF77" s="70" t="s">
        <v>49</v>
      </c>
      <c r="GG77" s="66"/>
      <c r="GH77" s="70">
        <v>9</v>
      </c>
      <c r="GI77" s="70">
        <v>8.9778259001418217</v>
      </c>
      <c r="GJ77" s="70">
        <v>0</v>
      </c>
      <c r="GK77" s="70" t="s">
        <v>49</v>
      </c>
    </row>
    <row r="78" spans="3:193" x14ac:dyDescent="0.3">
      <c r="C78" t="s">
        <v>14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3">
        <v>2</v>
      </c>
      <c r="Z78">
        <f t="shared" si="1"/>
        <v>1</v>
      </c>
      <c r="AA78">
        <f t="shared" si="30"/>
        <v>2</v>
      </c>
      <c r="AB78">
        <f t="shared" si="2"/>
        <v>2</v>
      </c>
      <c r="AC78">
        <f t="shared" si="119"/>
        <v>0.18181818181818182</v>
      </c>
      <c r="AD78" s="80">
        <f t="shared" si="3"/>
        <v>0</v>
      </c>
      <c r="AF78" t="s">
        <v>14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3">
        <v>2</v>
      </c>
      <c r="BC78">
        <f t="shared" si="4"/>
        <v>1</v>
      </c>
      <c r="BD78">
        <f t="shared" si="5"/>
        <v>2</v>
      </c>
      <c r="BE78">
        <f t="shared" si="6"/>
        <v>2</v>
      </c>
      <c r="BF78">
        <f t="shared" si="7"/>
        <v>0.18181818181818182</v>
      </c>
      <c r="BG78" s="80">
        <f t="shared" si="8"/>
        <v>0</v>
      </c>
      <c r="BI78" t="s">
        <v>14</v>
      </c>
      <c r="BJ78" s="23">
        <v>0</v>
      </c>
      <c r="BK78" s="23">
        <v>0</v>
      </c>
      <c r="BL78" s="23">
        <v>0</v>
      </c>
      <c r="BM78" s="23">
        <v>0</v>
      </c>
      <c r="BN78" s="23">
        <v>0</v>
      </c>
      <c r="BO78" s="23">
        <v>0</v>
      </c>
      <c r="BP78" s="23">
        <v>0</v>
      </c>
      <c r="BQ78" s="23">
        <v>0</v>
      </c>
      <c r="BR78" s="23">
        <v>0</v>
      </c>
      <c r="BS78" s="23">
        <v>0</v>
      </c>
      <c r="BT78" s="23">
        <v>0</v>
      </c>
      <c r="BU78" s="23">
        <v>0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4">
        <v>0</v>
      </c>
      <c r="CF78" s="25">
        <f t="shared" si="9"/>
        <v>0</v>
      </c>
      <c r="CG78" s="25">
        <f t="shared" si="10"/>
        <v>0</v>
      </c>
      <c r="CH78" s="25">
        <f t="shared" si="11"/>
        <v>0</v>
      </c>
      <c r="CI78" s="25">
        <f t="shared" si="12"/>
        <v>0</v>
      </c>
      <c r="CJ78" s="80">
        <f t="shared" si="13"/>
        <v>0</v>
      </c>
      <c r="CL78" t="s">
        <v>14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6">
        <v>0</v>
      </c>
      <c r="DI78">
        <f t="shared" si="14"/>
        <v>0</v>
      </c>
      <c r="DJ78">
        <f t="shared" si="15"/>
        <v>0</v>
      </c>
      <c r="DK78">
        <f t="shared" si="16"/>
        <v>0</v>
      </c>
      <c r="DL78">
        <f t="shared" si="17"/>
        <v>0</v>
      </c>
      <c r="DM78" s="80">
        <f t="shared" si="18"/>
        <v>0</v>
      </c>
      <c r="DO78" t="s">
        <v>14</v>
      </c>
      <c r="DP78" s="23">
        <v>0</v>
      </c>
      <c r="DQ78" s="23">
        <v>0</v>
      </c>
      <c r="DR78" s="23">
        <v>0</v>
      </c>
      <c r="DS78" s="23">
        <v>0</v>
      </c>
      <c r="DT78" s="23">
        <v>0</v>
      </c>
      <c r="DU78" s="23">
        <v>0</v>
      </c>
      <c r="DV78" s="23">
        <v>0</v>
      </c>
      <c r="DW78" s="23">
        <v>0</v>
      </c>
      <c r="DX78" s="23">
        <v>0</v>
      </c>
      <c r="DY78" s="23">
        <v>0</v>
      </c>
      <c r="DZ78" s="23">
        <v>0</v>
      </c>
      <c r="EA78" s="23">
        <v>0</v>
      </c>
      <c r="EB78" s="23">
        <v>0</v>
      </c>
      <c r="EC78" s="23">
        <v>0</v>
      </c>
      <c r="ED78" s="23">
        <v>0</v>
      </c>
      <c r="EE78" s="23">
        <v>0</v>
      </c>
      <c r="EF78" s="23">
        <v>0</v>
      </c>
      <c r="EG78" s="23">
        <v>0</v>
      </c>
      <c r="EH78" s="23">
        <v>0</v>
      </c>
      <c r="EI78" s="23">
        <v>0</v>
      </c>
      <c r="EJ78" s="23">
        <v>0</v>
      </c>
      <c r="EK78" s="63">
        <v>2</v>
      </c>
      <c r="EL78">
        <f t="shared" si="19"/>
        <v>1</v>
      </c>
      <c r="EM78">
        <f t="shared" si="20"/>
        <v>2</v>
      </c>
      <c r="EN78">
        <f t="shared" si="21"/>
        <v>2</v>
      </c>
      <c r="EO78">
        <f t="shared" si="22"/>
        <v>0.18181818181818182</v>
      </c>
      <c r="EP78" s="80">
        <f t="shared" si="23"/>
        <v>0</v>
      </c>
      <c r="ER78">
        <f t="shared" si="24"/>
        <v>0.10909090909090909</v>
      </c>
      <c r="EU78" s="70">
        <f t="shared" si="127"/>
        <v>970</v>
      </c>
      <c r="EV78" s="70">
        <f t="shared" si="127"/>
        <v>0</v>
      </c>
      <c r="EW78" s="70">
        <f t="shared" si="127"/>
        <v>240</v>
      </c>
      <c r="EX78" s="70">
        <f t="shared" si="127"/>
        <v>0</v>
      </c>
      <c r="EY78" s="70">
        <f t="shared" si="127"/>
        <v>0</v>
      </c>
      <c r="FA78" s="15"/>
      <c r="FQ78" s="16"/>
      <c r="FS78" s="70">
        <v>9</v>
      </c>
      <c r="FT78" s="70">
        <v>8.9081282308040191</v>
      </c>
      <c r="FU78" s="70">
        <v>0</v>
      </c>
      <c r="FV78" s="70" t="s">
        <v>49</v>
      </c>
      <c r="FW78" s="66"/>
      <c r="FX78" s="70">
        <v>9</v>
      </c>
      <c r="FY78" s="70">
        <v>8.9081282308040191</v>
      </c>
      <c r="FZ78" s="70">
        <v>0</v>
      </c>
      <c r="GA78" s="70" t="s">
        <v>49</v>
      </c>
      <c r="GB78" s="66"/>
      <c r="GC78" s="70">
        <v>9</v>
      </c>
      <c r="GD78" s="70">
        <v>8.9081282308040191</v>
      </c>
      <c r="GE78" s="70">
        <f t="shared" si="126"/>
        <v>0</v>
      </c>
      <c r="GF78" s="70" t="s">
        <v>49</v>
      </c>
      <c r="GG78" s="66"/>
      <c r="GH78" s="70">
        <v>9</v>
      </c>
      <c r="GI78" s="70">
        <v>8.9081282308040191</v>
      </c>
      <c r="GJ78" s="70">
        <v>0</v>
      </c>
      <c r="GK78" s="70" t="s">
        <v>49</v>
      </c>
    </row>
    <row r="79" spans="3:193" x14ac:dyDescent="0.3">
      <c r="C79" s="65" t="s">
        <v>205</v>
      </c>
      <c r="D79" s="65">
        <f t="shared" ref="D79:X79" si="128">SUM(D65:D78)</f>
        <v>0</v>
      </c>
      <c r="E79" s="65">
        <f t="shared" si="128"/>
        <v>0</v>
      </c>
      <c r="F79" s="65">
        <f t="shared" si="128"/>
        <v>0</v>
      </c>
      <c r="G79" s="65">
        <f t="shared" si="128"/>
        <v>2</v>
      </c>
      <c r="H79" s="65">
        <f t="shared" si="128"/>
        <v>0</v>
      </c>
      <c r="I79" s="65">
        <f t="shared" si="128"/>
        <v>0</v>
      </c>
      <c r="J79" s="65">
        <f t="shared" si="128"/>
        <v>0</v>
      </c>
      <c r="K79" s="65">
        <f t="shared" si="128"/>
        <v>0</v>
      </c>
      <c r="L79" s="65">
        <f t="shared" si="128"/>
        <v>0</v>
      </c>
      <c r="M79" s="65">
        <f t="shared" si="128"/>
        <v>0</v>
      </c>
      <c r="N79" s="65">
        <f t="shared" si="128"/>
        <v>0</v>
      </c>
      <c r="O79" s="65">
        <f t="shared" si="128"/>
        <v>0</v>
      </c>
      <c r="P79" s="65">
        <f t="shared" si="128"/>
        <v>0</v>
      </c>
      <c r="Q79" s="65">
        <f t="shared" si="128"/>
        <v>0</v>
      </c>
      <c r="R79" s="65">
        <f t="shared" si="128"/>
        <v>0</v>
      </c>
      <c r="S79" s="65">
        <f t="shared" si="128"/>
        <v>0</v>
      </c>
      <c r="T79" s="65">
        <f t="shared" si="128"/>
        <v>0</v>
      </c>
      <c r="U79" s="65">
        <f t="shared" si="128"/>
        <v>0</v>
      </c>
      <c r="V79" s="65">
        <f t="shared" si="128"/>
        <v>0</v>
      </c>
      <c r="W79" s="65">
        <f t="shared" si="128"/>
        <v>0</v>
      </c>
      <c r="X79" s="65">
        <f t="shared" si="128"/>
        <v>0</v>
      </c>
      <c r="AF79" s="65" t="s">
        <v>205</v>
      </c>
      <c r="AG79" s="65">
        <f t="shared" ref="AG79:BA79" si="129">SUM(AG65:AG78)</f>
        <v>0</v>
      </c>
      <c r="AH79" s="65">
        <f t="shared" si="129"/>
        <v>0</v>
      </c>
      <c r="AI79" s="65">
        <f t="shared" si="129"/>
        <v>0</v>
      </c>
      <c r="AJ79" s="65">
        <f t="shared" si="129"/>
        <v>0</v>
      </c>
      <c r="AK79" s="65">
        <f t="shared" si="129"/>
        <v>0</v>
      </c>
      <c r="AL79" s="65">
        <f t="shared" si="129"/>
        <v>0</v>
      </c>
      <c r="AM79" s="65">
        <f t="shared" si="129"/>
        <v>0</v>
      </c>
      <c r="AN79" s="65">
        <f t="shared" si="129"/>
        <v>0</v>
      </c>
      <c r="AO79" s="65">
        <f t="shared" si="129"/>
        <v>0</v>
      </c>
      <c r="AP79" s="65">
        <f t="shared" si="129"/>
        <v>0</v>
      </c>
      <c r="AQ79" s="65">
        <f t="shared" si="129"/>
        <v>0</v>
      </c>
      <c r="AR79" s="65">
        <f t="shared" si="129"/>
        <v>0</v>
      </c>
      <c r="AS79" s="65">
        <f t="shared" si="129"/>
        <v>0</v>
      </c>
      <c r="AT79" s="65">
        <f t="shared" si="129"/>
        <v>0</v>
      </c>
      <c r="AU79" s="65">
        <f t="shared" si="129"/>
        <v>0</v>
      </c>
      <c r="AV79" s="65">
        <f t="shared" si="129"/>
        <v>0</v>
      </c>
      <c r="AW79" s="65">
        <f t="shared" si="129"/>
        <v>0</v>
      </c>
      <c r="AX79" s="65">
        <f t="shared" si="129"/>
        <v>0</v>
      </c>
      <c r="AY79" s="65">
        <f t="shared" si="129"/>
        <v>0</v>
      </c>
      <c r="AZ79" s="65">
        <f t="shared" si="129"/>
        <v>0</v>
      </c>
      <c r="BA79" s="65">
        <f t="shared" si="129"/>
        <v>0</v>
      </c>
      <c r="BI79" s="65" t="s">
        <v>205</v>
      </c>
      <c r="BJ79" s="65">
        <f t="shared" ref="BJ79:CD79" si="130">SUM(BJ65:BJ78)</f>
        <v>8</v>
      </c>
      <c r="BK79" s="65">
        <f t="shared" si="130"/>
        <v>0</v>
      </c>
      <c r="BL79" s="65">
        <f t="shared" si="130"/>
        <v>3</v>
      </c>
      <c r="BM79" s="65">
        <f t="shared" si="130"/>
        <v>3</v>
      </c>
      <c r="BN79" s="65">
        <f t="shared" si="130"/>
        <v>4</v>
      </c>
      <c r="BO79" s="65">
        <f t="shared" si="130"/>
        <v>0</v>
      </c>
      <c r="BP79" s="65">
        <f t="shared" si="130"/>
        <v>0</v>
      </c>
      <c r="BQ79" s="65">
        <f t="shared" si="130"/>
        <v>2</v>
      </c>
      <c r="BR79" s="65">
        <f t="shared" si="130"/>
        <v>1</v>
      </c>
      <c r="BS79" s="65">
        <f t="shared" si="130"/>
        <v>3</v>
      </c>
      <c r="BT79" s="65">
        <f t="shared" si="130"/>
        <v>0</v>
      </c>
      <c r="BU79" s="65">
        <f t="shared" si="130"/>
        <v>6</v>
      </c>
      <c r="BV79" s="65">
        <f t="shared" si="130"/>
        <v>2</v>
      </c>
      <c r="BW79" s="65">
        <f t="shared" si="130"/>
        <v>2</v>
      </c>
      <c r="BX79" s="65">
        <f t="shared" si="130"/>
        <v>0</v>
      </c>
      <c r="BY79" s="65">
        <f t="shared" si="130"/>
        <v>0</v>
      </c>
      <c r="BZ79" s="65">
        <f t="shared" si="130"/>
        <v>0</v>
      </c>
      <c r="CA79" s="65">
        <f t="shared" si="130"/>
        <v>0</v>
      </c>
      <c r="CB79" s="65">
        <f t="shared" si="130"/>
        <v>0</v>
      </c>
      <c r="CC79" s="65">
        <f t="shared" si="130"/>
        <v>2</v>
      </c>
      <c r="CD79" s="65">
        <f t="shared" si="130"/>
        <v>2</v>
      </c>
      <c r="CF79" s="25"/>
      <c r="CG79" s="25"/>
      <c r="CH79" s="25"/>
      <c r="CI79" s="25"/>
      <c r="CL79" s="65" t="s">
        <v>205</v>
      </c>
      <c r="CM79" s="65">
        <f t="shared" ref="CM79:DG79" si="131">SUM(CM65:CM78)</f>
        <v>0</v>
      </c>
      <c r="CN79" s="65">
        <f t="shared" si="131"/>
        <v>0</v>
      </c>
      <c r="CO79" s="65">
        <f t="shared" si="131"/>
        <v>0</v>
      </c>
      <c r="CP79" s="65">
        <f t="shared" si="131"/>
        <v>0</v>
      </c>
      <c r="CQ79" s="65">
        <f t="shared" si="131"/>
        <v>0</v>
      </c>
      <c r="CR79" s="65">
        <f t="shared" si="131"/>
        <v>0</v>
      </c>
      <c r="CS79" s="65">
        <f t="shared" si="131"/>
        <v>0</v>
      </c>
      <c r="CT79" s="65">
        <f t="shared" si="131"/>
        <v>0</v>
      </c>
      <c r="CU79" s="65">
        <f t="shared" si="131"/>
        <v>0</v>
      </c>
      <c r="CV79" s="65">
        <f t="shared" si="131"/>
        <v>0</v>
      </c>
      <c r="CW79" s="65">
        <f t="shared" si="131"/>
        <v>0</v>
      </c>
      <c r="CX79" s="65">
        <f t="shared" si="131"/>
        <v>0</v>
      </c>
      <c r="CY79" s="65">
        <f t="shared" si="131"/>
        <v>0</v>
      </c>
      <c r="CZ79" s="65">
        <f t="shared" si="131"/>
        <v>0</v>
      </c>
      <c r="DA79" s="65">
        <f t="shared" si="131"/>
        <v>0</v>
      </c>
      <c r="DB79" s="65">
        <f t="shared" si="131"/>
        <v>0</v>
      </c>
      <c r="DC79" s="65">
        <f t="shared" si="131"/>
        <v>0</v>
      </c>
      <c r="DD79" s="65">
        <f t="shared" si="131"/>
        <v>0</v>
      </c>
      <c r="DE79" s="65">
        <f t="shared" si="131"/>
        <v>0</v>
      </c>
      <c r="DF79" s="65">
        <f t="shared" si="131"/>
        <v>0</v>
      </c>
      <c r="DG79" s="65">
        <f t="shared" si="131"/>
        <v>0</v>
      </c>
      <c r="DO79" s="65" t="s">
        <v>205</v>
      </c>
      <c r="DP79" s="65">
        <f t="shared" ref="DP79:EJ79" si="132">SUM(DP65:DP78)</f>
        <v>8</v>
      </c>
      <c r="DQ79" s="65">
        <f t="shared" si="132"/>
        <v>7</v>
      </c>
      <c r="DR79" s="65">
        <f t="shared" si="132"/>
        <v>6</v>
      </c>
      <c r="DS79" s="65">
        <f t="shared" si="132"/>
        <v>5</v>
      </c>
      <c r="DT79" s="65">
        <f t="shared" si="132"/>
        <v>4</v>
      </c>
      <c r="DU79" s="65">
        <f t="shared" si="132"/>
        <v>3</v>
      </c>
      <c r="DV79" s="65">
        <f t="shared" si="132"/>
        <v>0</v>
      </c>
      <c r="DW79" s="65">
        <f t="shared" si="132"/>
        <v>0</v>
      </c>
      <c r="DX79" s="65">
        <f t="shared" si="132"/>
        <v>0</v>
      </c>
      <c r="DY79" s="65">
        <f t="shared" si="132"/>
        <v>0</v>
      </c>
      <c r="DZ79" s="65">
        <f t="shared" si="132"/>
        <v>0</v>
      </c>
      <c r="EA79" s="65">
        <f t="shared" si="132"/>
        <v>0</v>
      </c>
      <c r="EB79" s="65">
        <f t="shared" si="132"/>
        <v>0</v>
      </c>
      <c r="EC79" s="65">
        <f t="shared" si="132"/>
        <v>0</v>
      </c>
      <c r="ED79" s="65">
        <f t="shared" si="132"/>
        <v>0</v>
      </c>
      <c r="EE79" s="65">
        <f t="shared" si="132"/>
        <v>0</v>
      </c>
      <c r="EF79" s="65">
        <f t="shared" si="132"/>
        <v>0</v>
      </c>
      <c r="EG79" s="65">
        <f t="shared" si="132"/>
        <v>0</v>
      </c>
      <c r="EH79" s="65">
        <f t="shared" si="132"/>
        <v>0</v>
      </c>
      <c r="EI79" s="65">
        <f t="shared" si="132"/>
        <v>0</v>
      </c>
      <c r="EJ79" s="65">
        <f t="shared" si="132"/>
        <v>0</v>
      </c>
      <c r="ER79" s="65">
        <f>AVERAGE(ER65:ER78)</f>
        <v>0.27467532467532468</v>
      </c>
      <c r="ES79" s="65" t="s">
        <v>129</v>
      </c>
      <c r="EU79" s="70">
        <f t="shared" si="127"/>
        <v>140</v>
      </c>
      <c r="EV79" s="70">
        <f t="shared" si="127"/>
        <v>120</v>
      </c>
      <c r="EW79" s="70">
        <f t="shared" si="127"/>
        <v>475</v>
      </c>
      <c r="EX79" s="70">
        <f t="shared" si="127"/>
        <v>60</v>
      </c>
      <c r="EY79" s="70">
        <f t="shared" si="127"/>
        <v>0</v>
      </c>
      <c r="FA79" s="15"/>
      <c r="FQ79" s="16"/>
      <c r="FS79" s="70">
        <v>9</v>
      </c>
      <c r="FT79" s="70">
        <v>9.6764700327074245</v>
      </c>
      <c r="FU79" s="70">
        <v>0</v>
      </c>
      <c r="FV79" s="70" t="s">
        <v>49</v>
      </c>
      <c r="FW79" s="66"/>
      <c r="FX79" s="70">
        <v>9</v>
      </c>
      <c r="FY79" s="70">
        <v>9.6764700327074245</v>
      </c>
      <c r="FZ79" s="70">
        <v>0</v>
      </c>
      <c r="GA79" s="70" t="s">
        <v>49</v>
      </c>
      <c r="GB79" s="66"/>
      <c r="GC79" s="70">
        <v>9</v>
      </c>
      <c r="GD79" s="70">
        <v>9.6764700327074245</v>
      </c>
      <c r="GE79" s="70">
        <f t="shared" si="126"/>
        <v>0</v>
      </c>
      <c r="GF79" s="70" t="s">
        <v>49</v>
      </c>
      <c r="GG79" s="66"/>
      <c r="GH79" s="70">
        <v>9</v>
      </c>
      <c r="GI79" s="70">
        <v>9.6764700327074245</v>
      </c>
      <c r="GJ79" s="70">
        <v>0</v>
      </c>
      <c r="GK79" s="70" t="s">
        <v>49</v>
      </c>
    </row>
    <row r="80" spans="3:193" x14ac:dyDescent="0.3">
      <c r="C80" s="65" t="s">
        <v>206</v>
      </c>
      <c r="D80" s="65" t="e">
        <f>AVERAGEIF(D65:D78,"&gt;0")</f>
        <v>#DIV/0!</v>
      </c>
      <c r="E80" s="65" t="e">
        <f t="shared" ref="E80:X80" si="133">AVERAGEIF(E65:E78,"&gt;0")</f>
        <v>#DIV/0!</v>
      </c>
      <c r="F80" s="65" t="e">
        <f t="shared" si="133"/>
        <v>#DIV/0!</v>
      </c>
      <c r="G80" s="65">
        <f t="shared" si="133"/>
        <v>2</v>
      </c>
      <c r="H80" s="65" t="e">
        <f t="shared" si="133"/>
        <v>#DIV/0!</v>
      </c>
      <c r="I80" s="65" t="e">
        <f t="shared" si="133"/>
        <v>#DIV/0!</v>
      </c>
      <c r="J80" s="65" t="e">
        <f t="shared" si="133"/>
        <v>#DIV/0!</v>
      </c>
      <c r="K80" s="65" t="e">
        <f t="shared" si="133"/>
        <v>#DIV/0!</v>
      </c>
      <c r="L80" s="65" t="e">
        <f t="shared" si="133"/>
        <v>#DIV/0!</v>
      </c>
      <c r="M80" s="65" t="e">
        <f t="shared" si="133"/>
        <v>#DIV/0!</v>
      </c>
      <c r="N80" s="65" t="e">
        <f t="shared" si="133"/>
        <v>#DIV/0!</v>
      </c>
      <c r="O80" s="65" t="e">
        <f t="shared" si="133"/>
        <v>#DIV/0!</v>
      </c>
      <c r="P80" s="65" t="e">
        <f t="shared" si="133"/>
        <v>#DIV/0!</v>
      </c>
      <c r="Q80" s="65" t="e">
        <f t="shared" si="133"/>
        <v>#DIV/0!</v>
      </c>
      <c r="R80" s="65" t="e">
        <f t="shared" si="133"/>
        <v>#DIV/0!</v>
      </c>
      <c r="S80" s="65" t="e">
        <f t="shared" si="133"/>
        <v>#DIV/0!</v>
      </c>
      <c r="T80" s="65" t="e">
        <f t="shared" si="133"/>
        <v>#DIV/0!</v>
      </c>
      <c r="U80" s="65" t="e">
        <f t="shared" si="133"/>
        <v>#DIV/0!</v>
      </c>
      <c r="V80" s="65" t="e">
        <f t="shared" si="133"/>
        <v>#DIV/0!</v>
      </c>
      <c r="W80" s="65" t="e">
        <f t="shared" si="133"/>
        <v>#DIV/0!</v>
      </c>
      <c r="X80" s="65" t="e">
        <f t="shared" si="133"/>
        <v>#DIV/0!</v>
      </c>
      <c r="AF80" s="65" t="s">
        <v>206</v>
      </c>
      <c r="AG80" s="65" t="e">
        <f>AVERAGEIF(AG65:AG78,"&gt;0")</f>
        <v>#DIV/0!</v>
      </c>
      <c r="AH80" s="65" t="e">
        <f t="shared" ref="AH80:BA80" si="134">AVERAGEIF(AH65:AH78,"&gt;0")</f>
        <v>#DIV/0!</v>
      </c>
      <c r="AI80" s="65" t="e">
        <f t="shared" si="134"/>
        <v>#DIV/0!</v>
      </c>
      <c r="AJ80" s="65" t="e">
        <f t="shared" si="134"/>
        <v>#DIV/0!</v>
      </c>
      <c r="AK80" s="65" t="e">
        <f t="shared" si="134"/>
        <v>#DIV/0!</v>
      </c>
      <c r="AL80" s="65" t="e">
        <f t="shared" si="134"/>
        <v>#DIV/0!</v>
      </c>
      <c r="AM80" s="65" t="e">
        <f t="shared" si="134"/>
        <v>#DIV/0!</v>
      </c>
      <c r="AN80" s="65" t="e">
        <f t="shared" si="134"/>
        <v>#DIV/0!</v>
      </c>
      <c r="AO80" s="65" t="e">
        <f t="shared" si="134"/>
        <v>#DIV/0!</v>
      </c>
      <c r="AP80" s="65" t="e">
        <f t="shared" si="134"/>
        <v>#DIV/0!</v>
      </c>
      <c r="AQ80" s="65" t="e">
        <f t="shared" si="134"/>
        <v>#DIV/0!</v>
      </c>
      <c r="AR80" s="65" t="e">
        <f t="shared" si="134"/>
        <v>#DIV/0!</v>
      </c>
      <c r="AS80" s="65" t="e">
        <f t="shared" si="134"/>
        <v>#DIV/0!</v>
      </c>
      <c r="AT80" s="65" t="e">
        <f t="shared" si="134"/>
        <v>#DIV/0!</v>
      </c>
      <c r="AU80" s="65" t="e">
        <f t="shared" si="134"/>
        <v>#DIV/0!</v>
      </c>
      <c r="AV80" s="65" t="e">
        <f t="shared" si="134"/>
        <v>#DIV/0!</v>
      </c>
      <c r="AW80" s="65" t="e">
        <f t="shared" si="134"/>
        <v>#DIV/0!</v>
      </c>
      <c r="AX80" s="65" t="e">
        <f t="shared" si="134"/>
        <v>#DIV/0!</v>
      </c>
      <c r="AY80" s="65" t="e">
        <f t="shared" si="134"/>
        <v>#DIV/0!</v>
      </c>
      <c r="AZ80" s="65" t="e">
        <f t="shared" si="134"/>
        <v>#DIV/0!</v>
      </c>
      <c r="BA80" s="65" t="e">
        <f t="shared" si="134"/>
        <v>#DIV/0!</v>
      </c>
      <c r="BI80" s="65" t="s">
        <v>206</v>
      </c>
      <c r="BJ80" s="65">
        <f>AVERAGEIF(BJ65:BJ78,"&gt;0")</f>
        <v>4</v>
      </c>
      <c r="BK80" s="65" t="e">
        <f t="shared" ref="BK80:CD80" si="135">AVERAGEIF(BK65:BK78,"&gt;0")</f>
        <v>#DIV/0!</v>
      </c>
      <c r="BL80" s="65">
        <f t="shared" si="135"/>
        <v>3</v>
      </c>
      <c r="BM80" s="65">
        <f t="shared" si="135"/>
        <v>3</v>
      </c>
      <c r="BN80" s="65">
        <f t="shared" si="135"/>
        <v>4</v>
      </c>
      <c r="BO80" s="65" t="e">
        <f t="shared" si="135"/>
        <v>#DIV/0!</v>
      </c>
      <c r="BP80" s="65" t="e">
        <f t="shared" si="135"/>
        <v>#DIV/0!</v>
      </c>
      <c r="BQ80" s="65">
        <f t="shared" si="135"/>
        <v>2</v>
      </c>
      <c r="BR80" s="65">
        <f t="shared" si="135"/>
        <v>1</v>
      </c>
      <c r="BS80" s="65">
        <f t="shared" si="135"/>
        <v>3</v>
      </c>
      <c r="BT80" s="65" t="e">
        <f t="shared" si="135"/>
        <v>#DIV/0!</v>
      </c>
      <c r="BU80" s="65">
        <f t="shared" si="135"/>
        <v>3</v>
      </c>
      <c r="BV80" s="65">
        <f t="shared" si="135"/>
        <v>2</v>
      </c>
      <c r="BW80" s="65">
        <f t="shared" si="135"/>
        <v>2</v>
      </c>
      <c r="BX80" s="65" t="e">
        <f t="shared" si="135"/>
        <v>#DIV/0!</v>
      </c>
      <c r="BY80" s="65" t="e">
        <f t="shared" si="135"/>
        <v>#DIV/0!</v>
      </c>
      <c r="BZ80" s="65" t="e">
        <f t="shared" si="135"/>
        <v>#DIV/0!</v>
      </c>
      <c r="CA80" s="65" t="e">
        <f t="shared" si="135"/>
        <v>#DIV/0!</v>
      </c>
      <c r="CB80" s="65" t="e">
        <f t="shared" si="135"/>
        <v>#DIV/0!</v>
      </c>
      <c r="CC80" s="65">
        <f t="shared" si="135"/>
        <v>2</v>
      </c>
      <c r="CD80" s="65">
        <f t="shared" si="135"/>
        <v>2</v>
      </c>
      <c r="CF80" s="25"/>
      <c r="CG80" s="25"/>
      <c r="CH80" s="25"/>
      <c r="CI80" s="25"/>
      <c r="CL80" s="65" t="s">
        <v>206</v>
      </c>
      <c r="CM80" s="65" t="e">
        <f>AVERAGEIF(CM65:CM78,"&gt;0")</f>
        <v>#DIV/0!</v>
      </c>
      <c r="CN80" s="65" t="e">
        <f t="shared" ref="CN80:DG80" si="136">AVERAGEIF(CN65:CN78,"&gt;0")</f>
        <v>#DIV/0!</v>
      </c>
      <c r="CO80" s="65" t="e">
        <f t="shared" si="136"/>
        <v>#DIV/0!</v>
      </c>
      <c r="CP80" s="65" t="e">
        <f t="shared" si="136"/>
        <v>#DIV/0!</v>
      </c>
      <c r="CQ80" s="65" t="e">
        <f t="shared" si="136"/>
        <v>#DIV/0!</v>
      </c>
      <c r="CR80" s="65" t="e">
        <f t="shared" si="136"/>
        <v>#DIV/0!</v>
      </c>
      <c r="CS80" s="65" t="e">
        <f t="shared" si="136"/>
        <v>#DIV/0!</v>
      </c>
      <c r="CT80" s="65" t="e">
        <f t="shared" si="136"/>
        <v>#DIV/0!</v>
      </c>
      <c r="CU80" s="65" t="e">
        <f t="shared" si="136"/>
        <v>#DIV/0!</v>
      </c>
      <c r="CV80" s="65" t="e">
        <f t="shared" si="136"/>
        <v>#DIV/0!</v>
      </c>
      <c r="CW80" s="65" t="e">
        <f t="shared" si="136"/>
        <v>#DIV/0!</v>
      </c>
      <c r="CX80" s="65" t="e">
        <f t="shared" si="136"/>
        <v>#DIV/0!</v>
      </c>
      <c r="CY80" s="65" t="e">
        <f t="shared" si="136"/>
        <v>#DIV/0!</v>
      </c>
      <c r="CZ80" s="65" t="e">
        <f t="shared" si="136"/>
        <v>#DIV/0!</v>
      </c>
      <c r="DA80" s="65" t="e">
        <f t="shared" si="136"/>
        <v>#DIV/0!</v>
      </c>
      <c r="DB80" s="65" t="e">
        <f t="shared" si="136"/>
        <v>#DIV/0!</v>
      </c>
      <c r="DC80" s="65" t="e">
        <f t="shared" si="136"/>
        <v>#DIV/0!</v>
      </c>
      <c r="DD80" s="65" t="e">
        <f t="shared" si="136"/>
        <v>#DIV/0!</v>
      </c>
      <c r="DE80" s="65" t="e">
        <f t="shared" si="136"/>
        <v>#DIV/0!</v>
      </c>
      <c r="DF80" s="65" t="e">
        <f t="shared" si="136"/>
        <v>#DIV/0!</v>
      </c>
      <c r="DG80" s="65" t="e">
        <f t="shared" si="136"/>
        <v>#DIV/0!</v>
      </c>
      <c r="DO80" s="65" t="s">
        <v>206</v>
      </c>
      <c r="DP80" s="65">
        <f>AVERAGEIF(DP65:DP78,"&gt;0")</f>
        <v>8</v>
      </c>
      <c r="DQ80" s="65">
        <f t="shared" ref="DQ80:EJ80" si="137">AVERAGEIF(DQ65:DQ78,"&gt;0")</f>
        <v>7</v>
      </c>
      <c r="DR80" s="65">
        <f t="shared" si="137"/>
        <v>6</v>
      </c>
      <c r="DS80" s="65">
        <f t="shared" si="137"/>
        <v>5</v>
      </c>
      <c r="DT80" s="65">
        <f t="shared" si="137"/>
        <v>4</v>
      </c>
      <c r="DU80" s="65">
        <f t="shared" si="137"/>
        <v>3</v>
      </c>
      <c r="DV80" s="65" t="e">
        <f t="shared" si="137"/>
        <v>#DIV/0!</v>
      </c>
      <c r="DW80" s="65" t="e">
        <f t="shared" si="137"/>
        <v>#DIV/0!</v>
      </c>
      <c r="DX80" s="65" t="e">
        <f t="shared" si="137"/>
        <v>#DIV/0!</v>
      </c>
      <c r="DY80" s="65" t="e">
        <f t="shared" si="137"/>
        <v>#DIV/0!</v>
      </c>
      <c r="DZ80" s="65" t="e">
        <f t="shared" si="137"/>
        <v>#DIV/0!</v>
      </c>
      <c r="EA80" s="65" t="e">
        <f t="shared" si="137"/>
        <v>#DIV/0!</v>
      </c>
      <c r="EB80" s="65" t="e">
        <f t="shared" si="137"/>
        <v>#DIV/0!</v>
      </c>
      <c r="EC80" s="65" t="e">
        <f t="shared" si="137"/>
        <v>#DIV/0!</v>
      </c>
      <c r="ED80" s="65" t="e">
        <f t="shared" si="137"/>
        <v>#DIV/0!</v>
      </c>
      <c r="EE80" s="65" t="e">
        <f t="shared" si="137"/>
        <v>#DIV/0!</v>
      </c>
      <c r="EF80" s="65" t="e">
        <f t="shared" si="137"/>
        <v>#DIV/0!</v>
      </c>
      <c r="EG80" s="65" t="e">
        <f t="shared" si="137"/>
        <v>#DIV/0!</v>
      </c>
      <c r="EH80" s="65" t="e">
        <f t="shared" si="137"/>
        <v>#DIV/0!</v>
      </c>
      <c r="EI80" s="65" t="e">
        <f t="shared" si="137"/>
        <v>#DIV/0!</v>
      </c>
      <c r="EJ80" s="65" t="e">
        <f t="shared" si="137"/>
        <v>#DIV/0!</v>
      </c>
      <c r="ER80" s="65"/>
      <c r="ES80" s="65"/>
      <c r="FA80" s="15"/>
      <c r="FQ80" s="16"/>
      <c r="FW80" s="66"/>
      <c r="FX80" s="70"/>
      <c r="FY80" s="70"/>
      <c r="FZ80" s="70"/>
      <c r="GA80" s="70"/>
      <c r="GB80" s="66"/>
      <c r="GC80" s="70"/>
      <c r="GD80" s="70"/>
      <c r="GE80" s="70"/>
      <c r="GF80" s="70"/>
      <c r="GG80" s="66"/>
      <c r="GH80" s="70"/>
      <c r="GI80" s="70"/>
      <c r="GJ80" s="70"/>
      <c r="GK80" s="70"/>
    </row>
    <row r="81" spans="3:193" x14ac:dyDescent="0.3">
      <c r="C81" s="65" t="s">
        <v>40</v>
      </c>
      <c r="D81" s="65">
        <f>_xlfn.STDEV.S(D65:D78)</f>
        <v>0</v>
      </c>
      <c r="E81" s="65">
        <f t="shared" ref="E81:X81" si="138">_xlfn.STDEV.S(E65:E78)</f>
        <v>0</v>
      </c>
      <c r="F81" s="65">
        <f t="shared" si="138"/>
        <v>0</v>
      </c>
      <c r="G81" s="65">
        <f t="shared" si="138"/>
        <v>0.53452248382484879</v>
      </c>
      <c r="H81" s="65">
        <f t="shared" si="138"/>
        <v>0</v>
      </c>
      <c r="I81" s="65">
        <f t="shared" si="138"/>
        <v>0</v>
      </c>
      <c r="J81" s="65">
        <f t="shared" si="138"/>
        <v>0</v>
      </c>
      <c r="K81" s="65">
        <f t="shared" si="138"/>
        <v>0</v>
      </c>
      <c r="L81" s="65">
        <f t="shared" si="138"/>
        <v>0</v>
      </c>
      <c r="M81" s="65">
        <f t="shared" si="138"/>
        <v>0</v>
      </c>
      <c r="N81" s="65">
        <f t="shared" si="138"/>
        <v>0</v>
      </c>
      <c r="O81" s="65">
        <f t="shared" si="138"/>
        <v>0</v>
      </c>
      <c r="P81" s="65">
        <f t="shared" si="138"/>
        <v>0</v>
      </c>
      <c r="Q81" s="65">
        <f t="shared" si="138"/>
        <v>0</v>
      </c>
      <c r="R81" s="65">
        <f t="shared" si="138"/>
        <v>0</v>
      </c>
      <c r="S81" s="65">
        <f t="shared" si="138"/>
        <v>0</v>
      </c>
      <c r="T81" s="65">
        <f t="shared" si="138"/>
        <v>0</v>
      </c>
      <c r="U81" s="65">
        <f t="shared" si="138"/>
        <v>0</v>
      </c>
      <c r="V81" s="65">
        <f t="shared" si="138"/>
        <v>0</v>
      </c>
      <c r="W81" s="65">
        <f t="shared" si="138"/>
        <v>0</v>
      </c>
      <c r="X81" s="65">
        <f t="shared" si="138"/>
        <v>0</v>
      </c>
      <c r="AF81" s="65" t="s">
        <v>40</v>
      </c>
      <c r="AG81" s="65">
        <f>_xlfn.STDEV.S(AG65:AG78)</f>
        <v>0</v>
      </c>
      <c r="AH81" s="65">
        <f t="shared" ref="AH81:BA81" si="139">_xlfn.STDEV.S(AH65:AH78)</f>
        <v>0</v>
      </c>
      <c r="AI81" s="65">
        <f t="shared" si="139"/>
        <v>0</v>
      </c>
      <c r="AJ81" s="65">
        <f t="shared" si="139"/>
        <v>0</v>
      </c>
      <c r="AK81" s="65">
        <f t="shared" si="139"/>
        <v>0</v>
      </c>
      <c r="AL81" s="65">
        <f t="shared" si="139"/>
        <v>0</v>
      </c>
      <c r="AM81" s="65">
        <f t="shared" si="139"/>
        <v>0</v>
      </c>
      <c r="AN81" s="65">
        <f t="shared" si="139"/>
        <v>0</v>
      </c>
      <c r="AO81" s="65">
        <f t="shared" si="139"/>
        <v>0</v>
      </c>
      <c r="AP81" s="65">
        <f t="shared" si="139"/>
        <v>0</v>
      </c>
      <c r="AQ81" s="65">
        <f t="shared" si="139"/>
        <v>0</v>
      </c>
      <c r="AR81" s="65">
        <f t="shared" si="139"/>
        <v>0</v>
      </c>
      <c r="AS81" s="65">
        <f t="shared" si="139"/>
        <v>0</v>
      </c>
      <c r="AT81" s="65">
        <f t="shared" si="139"/>
        <v>0</v>
      </c>
      <c r="AU81" s="65">
        <f t="shared" si="139"/>
        <v>0</v>
      </c>
      <c r="AV81" s="65">
        <f t="shared" si="139"/>
        <v>0</v>
      </c>
      <c r="AW81" s="65">
        <f t="shared" si="139"/>
        <v>0</v>
      </c>
      <c r="AX81" s="65">
        <f t="shared" si="139"/>
        <v>0</v>
      </c>
      <c r="AY81" s="65">
        <f t="shared" si="139"/>
        <v>0</v>
      </c>
      <c r="AZ81" s="65">
        <f t="shared" si="139"/>
        <v>0</v>
      </c>
      <c r="BA81" s="65">
        <f t="shared" si="139"/>
        <v>0</v>
      </c>
      <c r="BI81" s="65" t="s">
        <v>40</v>
      </c>
      <c r="BJ81" s="65">
        <f>_xlfn.STDEV.S(BJ65:BJ78)</f>
        <v>1.5045717874984443</v>
      </c>
      <c r="BK81" s="65">
        <f t="shared" ref="BK81:CD81" si="140">_xlfn.STDEV.S(BK65:BK78)</f>
        <v>0</v>
      </c>
      <c r="BL81" s="65">
        <f t="shared" si="140"/>
        <v>0.80178372573727319</v>
      </c>
      <c r="BM81" s="65">
        <f t="shared" si="140"/>
        <v>0.80178372573727319</v>
      </c>
      <c r="BN81" s="65">
        <f t="shared" si="140"/>
        <v>1.0690449676496976</v>
      </c>
      <c r="BO81" s="65">
        <f t="shared" si="140"/>
        <v>0</v>
      </c>
      <c r="BP81" s="65">
        <f t="shared" si="140"/>
        <v>0</v>
      </c>
      <c r="BQ81" s="65">
        <f t="shared" si="140"/>
        <v>0.53452248382484879</v>
      </c>
      <c r="BR81" s="65">
        <f t="shared" si="140"/>
        <v>0.2672612419124244</v>
      </c>
      <c r="BS81" s="65">
        <f t="shared" si="140"/>
        <v>0.80178372573727319</v>
      </c>
      <c r="BT81" s="65">
        <f t="shared" si="140"/>
        <v>0</v>
      </c>
      <c r="BU81" s="65">
        <f t="shared" si="140"/>
        <v>1.0894095588038444</v>
      </c>
      <c r="BV81" s="65">
        <f t="shared" si="140"/>
        <v>0.53452248382484879</v>
      </c>
      <c r="BW81" s="65">
        <f t="shared" si="140"/>
        <v>0.53452248382484879</v>
      </c>
      <c r="BX81" s="65">
        <f t="shared" si="140"/>
        <v>0</v>
      </c>
      <c r="BY81" s="65">
        <f t="shared" si="140"/>
        <v>0</v>
      </c>
      <c r="BZ81" s="65">
        <f t="shared" si="140"/>
        <v>0</v>
      </c>
      <c r="CA81" s="65">
        <f t="shared" si="140"/>
        <v>0</v>
      </c>
      <c r="CB81" s="65">
        <f t="shared" si="140"/>
        <v>0</v>
      </c>
      <c r="CC81" s="65">
        <f t="shared" si="140"/>
        <v>0.53452248382484879</v>
      </c>
      <c r="CD81" s="65">
        <f t="shared" si="140"/>
        <v>0.53452248382484879</v>
      </c>
      <c r="CF81" s="25"/>
      <c r="CG81" s="25"/>
      <c r="CH81" s="25"/>
      <c r="CI81" s="25"/>
      <c r="CL81" s="65" t="s">
        <v>40</v>
      </c>
      <c r="CM81" s="65">
        <f>_xlfn.STDEV.S(CM65:CM78)</f>
        <v>0</v>
      </c>
      <c r="CN81" s="65">
        <f t="shared" ref="CN81:DG81" si="141">_xlfn.STDEV.S(CN65:CN78)</f>
        <v>0</v>
      </c>
      <c r="CO81" s="65">
        <f t="shared" si="141"/>
        <v>0</v>
      </c>
      <c r="CP81" s="65">
        <f t="shared" si="141"/>
        <v>0</v>
      </c>
      <c r="CQ81" s="65">
        <f t="shared" si="141"/>
        <v>0</v>
      </c>
      <c r="CR81" s="65">
        <f t="shared" si="141"/>
        <v>0</v>
      </c>
      <c r="CS81" s="65">
        <f t="shared" si="141"/>
        <v>0</v>
      </c>
      <c r="CT81" s="65">
        <f t="shared" si="141"/>
        <v>0</v>
      </c>
      <c r="CU81" s="65">
        <f t="shared" si="141"/>
        <v>0</v>
      </c>
      <c r="CV81" s="65">
        <f t="shared" si="141"/>
        <v>0</v>
      </c>
      <c r="CW81" s="65">
        <f t="shared" si="141"/>
        <v>0</v>
      </c>
      <c r="CX81" s="65">
        <f t="shared" si="141"/>
        <v>0</v>
      </c>
      <c r="CY81" s="65">
        <f t="shared" si="141"/>
        <v>0</v>
      </c>
      <c r="CZ81" s="65">
        <f t="shared" si="141"/>
        <v>0</v>
      </c>
      <c r="DA81" s="65">
        <f t="shared" si="141"/>
        <v>0</v>
      </c>
      <c r="DB81" s="65">
        <f t="shared" si="141"/>
        <v>0</v>
      </c>
      <c r="DC81" s="65">
        <f t="shared" si="141"/>
        <v>0</v>
      </c>
      <c r="DD81" s="65">
        <f t="shared" si="141"/>
        <v>0</v>
      </c>
      <c r="DE81" s="65">
        <f t="shared" si="141"/>
        <v>0</v>
      </c>
      <c r="DF81" s="65">
        <f t="shared" si="141"/>
        <v>0</v>
      </c>
      <c r="DG81" s="65">
        <f t="shared" si="141"/>
        <v>0</v>
      </c>
      <c r="DO81" s="65" t="s">
        <v>40</v>
      </c>
      <c r="DP81" s="65">
        <f>_xlfn.STDEV.S(DP65:DP78)</f>
        <v>2.1380899352993952</v>
      </c>
      <c r="DQ81" s="65">
        <f t="shared" ref="DQ81:EJ81" si="142">_xlfn.STDEV.S(DQ65:DQ78)</f>
        <v>1.8708286933869707</v>
      </c>
      <c r="DR81" s="65">
        <f t="shared" si="142"/>
        <v>1.6035674514745464</v>
      </c>
      <c r="DS81" s="65">
        <f t="shared" si="142"/>
        <v>1.3363062095621219</v>
      </c>
      <c r="DT81" s="65">
        <f t="shared" si="142"/>
        <v>1.0690449676496976</v>
      </c>
      <c r="DU81" s="65">
        <f t="shared" si="142"/>
        <v>0.80178372573727319</v>
      </c>
      <c r="DV81" s="65">
        <f t="shared" si="142"/>
        <v>0</v>
      </c>
      <c r="DW81" s="65">
        <f t="shared" si="142"/>
        <v>0</v>
      </c>
      <c r="DX81" s="65">
        <f t="shared" si="142"/>
        <v>0</v>
      </c>
      <c r="DY81" s="65">
        <f t="shared" si="142"/>
        <v>0</v>
      </c>
      <c r="DZ81" s="65">
        <f t="shared" si="142"/>
        <v>0</v>
      </c>
      <c r="EA81" s="65">
        <f t="shared" si="142"/>
        <v>0</v>
      </c>
      <c r="EB81" s="65">
        <f t="shared" si="142"/>
        <v>0</v>
      </c>
      <c r="EC81" s="65">
        <f t="shared" si="142"/>
        <v>0</v>
      </c>
      <c r="ED81" s="65">
        <f t="shared" si="142"/>
        <v>0</v>
      </c>
      <c r="EE81" s="65">
        <f t="shared" si="142"/>
        <v>0</v>
      </c>
      <c r="EF81" s="65">
        <f t="shared" si="142"/>
        <v>0</v>
      </c>
      <c r="EG81" s="65">
        <f t="shared" si="142"/>
        <v>0</v>
      </c>
      <c r="EH81" s="65">
        <f t="shared" si="142"/>
        <v>0</v>
      </c>
      <c r="EI81" s="65">
        <f t="shared" si="142"/>
        <v>0</v>
      </c>
      <c r="EJ81" s="65">
        <f t="shared" si="142"/>
        <v>0</v>
      </c>
      <c r="ER81" s="65"/>
      <c r="ES81" s="65"/>
      <c r="FA81" s="15"/>
      <c r="FQ81" s="16"/>
      <c r="FW81" s="66"/>
      <c r="FX81" s="70"/>
      <c r="FY81" s="70"/>
      <c r="FZ81" s="70"/>
      <c r="GA81" s="70"/>
      <c r="GB81" s="66"/>
      <c r="GC81" s="70"/>
      <c r="GD81" s="70"/>
      <c r="GE81" s="70"/>
      <c r="GF81" s="70"/>
      <c r="GG81" s="66"/>
      <c r="GH81" s="70"/>
      <c r="GI81" s="70"/>
      <c r="GJ81" s="70"/>
      <c r="GK81" s="70"/>
    </row>
    <row r="82" spans="3:193" x14ac:dyDescent="0.3">
      <c r="C82" s="65" t="s">
        <v>207</v>
      </c>
      <c r="D82" s="65">
        <f>COUNTIF(D65:D78,"&gt;0")</f>
        <v>0</v>
      </c>
      <c r="E82" s="65">
        <f t="shared" ref="E82:X82" si="143">COUNTIF(E65:E78,"&gt;0")</f>
        <v>0</v>
      </c>
      <c r="F82" s="65">
        <f t="shared" si="143"/>
        <v>0</v>
      </c>
      <c r="G82" s="65">
        <f t="shared" si="143"/>
        <v>1</v>
      </c>
      <c r="H82" s="65">
        <f t="shared" si="143"/>
        <v>0</v>
      </c>
      <c r="I82" s="65">
        <f t="shared" si="143"/>
        <v>0</v>
      </c>
      <c r="J82" s="65">
        <f t="shared" si="143"/>
        <v>0</v>
      </c>
      <c r="K82" s="65">
        <f t="shared" si="143"/>
        <v>0</v>
      </c>
      <c r="L82" s="65">
        <f t="shared" si="143"/>
        <v>0</v>
      </c>
      <c r="M82" s="65">
        <f t="shared" si="143"/>
        <v>0</v>
      </c>
      <c r="N82" s="65">
        <f t="shared" si="143"/>
        <v>0</v>
      </c>
      <c r="O82" s="65">
        <f t="shared" si="143"/>
        <v>0</v>
      </c>
      <c r="P82" s="65">
        <f t="shared" si="143"/>
        <v>0</v>
      </c>
      <c r="Q82" s="65">
        <f t="shared" si="143"/>
        <v>0</v>
      </c>
      <c r="R82" s="65">
        <f t="shared" si="143"/>
        <v>0</v>
      </c>
      <c r="S82" s="65">
        <f t="shared" si="143"/>
        <v>0</v>
      </c>
      <c r="T82" s="65">
        <f t="shared" si="143"/>
        <v>0</v>
      </c>
      <c r="U82" s="65">
        <f t="shared" si="143"/>
        <v>0</v>
      </c>
      <c r="V82" s="65">
        <f t="shared" si="143"/>
        <v>0</v>
      </c>
      <c r="W82" s="65">
        <f t="shared" si="143"/>
        <v>0</v>
      </c>
      <c r="X82" s="65">
        <f t="shared" si="143"/>
        <v>0</v>
      </c>
      <c r="AF82" s="65" t="s">
        <v>207</v>
      </c>
      <c r="AG82" s="65">
        <f>COUNTIF(AG65:AG78,"&gt;0")</f>
        <v>0</v>
      </c>
      <c r="AH82" s="65">
        <f t="shared" ref="AH82:BA82" si="144">COUNTIF(AH65:AH78,"&gt;0")</f>
        <v>0</v>
      </c>
      <c r="AI82" s="65">
        <f t="shared" si="144"/>
        <v>0</v>
      </c>
      <c r="AJ82" s="65">
        <f t="shared" si="144"/>
        <v>0</v>
      </c>
      <c r="AK82" s="65">
        <f t="shared" si="144"/>
        <v>0</v>
      </c>
      <c r="AL82" s="65">
        <f t="shared" si="144"/>
        <v>0</v>
      </c>
      <c r="AM82" s="65">
        <f t="shared" si="144"/>
        <v>0</v>
      </c>
      <c r="AN82" s="65">
        <f t="shared" si="144"/>
        <v>0</v>
      </c>
      <c r="AO82" s="65">
        <f t="shared" si="144"/>
        <v>0</v>
      </c>
      <c r="AP82" s="65">
        <f t="shared" si="144"/>
        <v>0</v>
      </c>
      <c r="AQ82" s="65">
        <f t="shared" si="144"/>
        <v>0</v>
      </c>
      <c r="AR82" s="65">
        <f t="shared" si="144"/>
        <v>0</v>
      </c>
      <c r="AS82" s="65">
        <f t="shared" si="144"/>
        <v>0</v>
      </c>
      <c r="AT82" s="65">
        <f t="shared" si="144"/>
        <v>0</v>
      </c>
      <c r="AU82" s="65">
        <f t="shared" si="144"/>
        <v>0</v>
      </c>
      <c r="AV82" s="65">
        <f t="shared" si="144"/>
        <v>0</v>
      </c>
      <c r="AW82" s="65">
        <f t="shared" si="144"/>
        <v>0</v>
      </c>
      <c r="AX82" s="65">
        <f t="shared" si="144"/>
        <v>0</v>
      </c>
      <c r="AY82" s="65">
        <f t="shared" si="144"/>
        <v>0</v>
      </c>
      <c r="AZ82" s="65">
        <f t="shared" si="144"/>
        <v>0</v>
      </c>
      <c r="BA82" s="65">
        <f t="shared" si="144"/>
        <v>0</v>
      </c>
      <c r="BI82" s="65" t="s">
        <v>207</v>
      </c>
      <c r="BJ82" s="65">
        <f>COUNTIF(BJ65:BJ78,"&gt;0")</f>
        <v>2</v>
      </c>
      <c r="BK82" s="65">
        <f t="shared" ref="BK82:CD82" si="145">COUNTIF(BK65:BK78,"&gt;0")</f>
        <v>0</v>
      </c>
      <c r="BL82" s="65">
        <f t="shared" si="145"/>
        <v>1</v>
      </c>
      <c r="BM82" s="65">
        <f t="shared" si="145"/>
        <v>1</v>
      </c>
      <c r="BN82" s="65">
        <f t="shared" si="145"/>
        <v>1</v>
      </c>
      <c r="BO82" s="65">
        <f t="shared" si="145"/>
        <v>0</v>
      </c>
      <c r="BP82" s="65">
        <f t="shared" si="145"/>
        <v>0</v>
      </c>
      <c r="BQ82" s="65">
        <f t="shared" si="145"/>
        <v>1</v>
      </c>
      <c r="BR82" s="65">
        <f t="shared" si="145"/>
        <v>1</v>
      </c>
      <c r="BS82" s="65">
        <f t="shared" si="145"/>
        <v>1</v>
      </c>
      <c r="BT82" s="65">
        <f t="shared" si="145"/>
        <v>0</v>
      </c>
      <c r="BU82" s="65">
        <f t="shared" si="145"/>
        <v>2</v>
      </c>
      <c r="BV82" s="65">
        <f t="shared" si="145"/>
        <v>1</v>
      </c>
      <c r="BW82" s="65">
        <f t="shared" si="145"/>
        <v>1</v>
      </c>
      <c r="BX82" s="65">
        <f t="shared" si="145"/>
        <v>0</v>
      </c>
      <c r="BY82" s="65">
        <f t="shared" si="145"/>
        <v>0</v>
      </c>
      <c r="BZ82" s="65">
        <f t="shared" si="145"/>
        <v>0</v>
      </c>
      <c r="CA82" s="65">
        <f t="shared" si="145"/>
        <v>0</v>
      </c>
      <c r="CB82" s="65">
        <f t="shared" si="145"/>
        <v>0</v>
      </c>
      <c r="CC82" s="65">
        <f t="shared" si="145"/>
        <v>1</v>
      </c>
      <c r="CD82" s="65">
        <f t="shared" si="145"/>
        <v>1</v>
      </c>
      <c r="CF82" s="25"/>
      <c r="CG82" s="25"/>
      <c r="CH82" s="25"/>
      <c r="CI82" s="25"/>
      <c r="CL82" s="65" t="s">
        <v>207</v>
      </c>
      <c r="CM82" s="65">
        <f>COUNTIF(CM65:CM78,"&gt;0")</f>
        <v>0</v>
      </c>
      <c r="CN82" s="65">
        <f t="shared" ref="CN82:DG82" si="146">COUNTIF(CN65:CN78,"&gt;0")</f>
        <v>0</v>
      </c>
      <c r="CO82" s="65">
        <f t="shared" si="146"/>
        <v>0</v>
      </c>
      <c r="CP82" s="65">
        <f t="shared" si="146"/>
        <v>0</v>
      </c>
      <c r="CQ82" s="65">
        <f t="shared" si="146"/>
        <v>0</v>
      </c>
      <c r="CR82" s="65">
        <f t="shared" si="146"/>
        <v>0</v>
      </c>
      <c r="CS82" s="65">
        <f t="shared" si="146"/>
        <v>0</v>
      </c>
      <c r="CT82" s="65">
        <f t="shared" si="146"/>
        <v>0</v>
      </c>
      <c r="CU82" s="65">
        <f t="shared" si="146"/>
        <v>0</v>
      </c>
      <c r="CV82" s="65">
        <f t="shared" si="146"/>
        <v>0</v>
      </c>
      <c r="CW82" s="65">
        <f t="shared" si="146"/>
        <v>0</v>
      </c>
      <c r="CX82" s="65">
        <f t="shared" si="146"/>
        <v>0</v>
      </c>
      <c r="CY82" s="65">
        <f t="shared" si="146"/>
        <v>0</v>
      </c>
      <c r="CZ82" s="65">
        <f t="shared" si="146"/>
        <v>0</v>
      </c>
      <c r="DA82" s="65">
        <f t="shared" si="146"/>
        <v>0</v>
      </c>
      <c r="DB82" s="65">
        <f t="shared" si="146"/>
        <v>0</v>
      </c>
      <c r="DC82" s="65">
        <f t="shared" si="146"/>
        <v>0</v>
      </c>
      <c r="DD82" s="65">
        <f t="shared" si="146"/>
        <v>0</v>
      </c>
      <c r="DE82" s="65">
        <f t="shared" si="146"/>
        <v>0</v>
      </c>
      <c r="DF82" s="65">
        <f t="shared" si="146"/>
        <v>0</v>
      </c>
      <c r="DG82" s="65">
        <f t="shared" si="146"/>
        <v>0</v>
      </c>
      <c r="DO82" s="65" t="s">
        <v>207</v>
      </c>
      <c r="DP82" s="65">
        <f>COUNTIF(DP65:DP78,"&gt;0")</f>
        <v>1</v>
      </c>
      <c r="DQ82" s="65">
        <f t="shared" ref="DQ82:EJ82" si="147">COUNTIF(DQ65:DQ78,"&gt;0")</f>
        <v>1</v>
      </c>
      <c r="DR82" s="65">
        <f t="shared" si="147"/>
        <v>1</v>
      </c>
      <c r="DS82" s="65">
        <f t="shared" si="147"/>
        <v>1</v>
      </c>
      <c r="DT82" s="65">
        <f t="shared" si="147"/>
        <v>1</v>
      </c>
      <c r="DU82" s="65">
        <f t="shared" si="147"/>
        <v>1</v>
      </c>
      <c r="DV82" s="65">
        <f t="shared" si="147"/>
        <v>0</v>
      </c>
      <c r="DW82" s="65">
        <f t="shared" si="147"/>
        <v>0</v>
      </c>
      <c r="DX82" s="65">
        <f t="shared" si="147"/>
        <v>0</v>
      </c>
      <c r="DY82" s="65">
        <f t="shared" si="147"/>
        <v>0</v>
      </c>
      <c r="DZ82" s="65">
        <f t="shared" si="147"/>
        <v>0</v>
      </c>
      <c r="EA82" s="65">
        <f t="shared" si="147"/>
        <v>0</v>
      </c>
      <c r="EB82" s="65">
        <f t="shared" si="147"/>
        <v>0</v>
      </c>
      <c r="EC82" s="65">
        <f t="shared" si="147"/>
        <v>0</v>
      </c>
      <c r="ED82" s="65">
        <f t="shared" si="147"/>
        <v>0</v>
      </c>
      <c r="EE82" s="65">
        <f t="shared" si="147"/>
        <v>0</v>
      </c>
      <c r="EF82" s="65">
        <f t="shared" si="147"/>
        <v>0</v>
      </c>
      <c r="EG82" s="65">
        <f t="shared" si="147"/>
        <v>0</v>
      </c>
      <c r="EH82" s="65">
        <f t="shared" si="147"/>
        <v>0</v>
      </c>
      <c r="EI82" s="65">
        <f t="shared" si="147"/>
        <v>0</v>
      </c>
      <c r="EJ82" s="65">
        <f t="shared" si="147"/>
        <v>0</v>
      </c>
      <c r="ER82" s="65"/>
      <c r="ES82" s="65"/>
      <c r="FA82" s="15"/>
      <c r="FQ82" s="16"/>
      <c r="FW82" s="66"/>
      <c r="FX82" s="70"/>
      <c r="FY82" s="70"/>
      <c r="FZ82" s="70"/>
      <c r="GA82" s="70"/>
      <c r="GB82" s="66"/>
      <c r="GC82" s="70"/>
      <c r="GD82" s="70"/>
      <c r="GE82" s="70"/>
      <c r="GF82" s="70"/>
      <c r="GG82" s="66"/>
      <c r="GH82" s="70"/>
      <c r="GI82" s="70"/>
      <c r="GJ82" s="70"/>
      <c r="GK82" s="70"/>
    </row>
    <row r="83" spans="3:193" x14ac:dyDescent="0.3">
      <c r="D83" t="s">
        <v>56</v>
      </c>
      <c r="AG83" t="s">
        <v>44</v>
      </c>
      <c r="BJ83" t="s">
        <v>86</v>
      </c>
      <c r="CF83" s="25"/>
      <c r="CG83" s="25"/>
      <c r="CH83" s="25"/>
      <c r="CI83" s="25"/>
      <c r="CM83" t="s">
        <v>91</v>
      </c>
      <c r="DP83" t="s">
        <v>96</v>
      </c>
      <c r="ER83" s="65">
        <f>_xlfn.STDEV.S(ER65:ER78)</f>
        <v>0.73590315025378616</v>
      </c>
      <c r="ES83" s="65" t="s">
        <v>40</v>
      </c>
      <c r="EU83" s="70">
        <f t="shared" ref="EU83:EY85" si="148">EU57+EU34+EU11</f>
        <v>365</v>
      </c>
      <c r="EV83" s="70">
        <f t="shared" si="148"/>
        <v>0</v>
      </c>
      <c r="EW83" s="70">
        <f t="shared" si="148"/>
        <v>310</v>
      </c>
      <c r="EX83" s="70">
        <f t="shared" si="148"/>
        <v>70</v>
      </c>
      <c r="EY83" s="70">
        <f t="shared" si="148"/>
        <v>15</v>
      </c>
      <c r="FA83" s="15"/>
      <c r="FQ83" s="16"/>
      <c r="FS83" s="70">
        <v>9</v>
      </c>
      <c r="FT83" s="70">
        <v>9.3368026671269675</v>
      </c>
      <c r="FU83" s="70">
        <v>0</v>
      </c>
      <c r="FV83" s="70" t="s">
        <v>49</v>
      </c>
      <c r="FW83" s="66"/>
      <c r="FX83" s="70">
        <v>9</v>
      </c>
      <c r="FY83" s="70">
        <v>9.3368026671269675</v>
      </c>
      <c r="FZ83" s="70">
        <v>165</v>
      </c>
      <c r="GA83" s="70" t="s">
        <v>49</v>
      </c>
      <c r="GB83" s="66"/>
      <c r="GC83" s="70">
        <v>9</v>
      </c>
      <c r="GD83" s="70">
        <v>9.3368026671269675</v>
      </c>
      <c r="GE83" s="70">
        <f t="shared" ref="GE83:GE86" si="149">BJ324+CM324</f>
        <v>0</v>
      </c>
      <c r="GF83" s="70" t="s">
        <v>49</v>
      </c>
      <c r="GG83" s="66"/>
      <c r="GH83" s="70">
        <v>9</v>
      </c>
      <c r="GI83" s="70">
        <v>9.3368026671269675</v>
      </c>
      <c r="GJ83" s="70">
        <v>165</v>
      </c>
      <c r="GK83" s="70" t="s">
        <v>49</v>
      </c>
    </row>
    <row r="84" spans="3:193" x14ac:dyDescent="0.3">
      <c r="C84" t="s">
        <v>0</v>
      </c>
      <c r="D84" s="1" t="s">
        <v>16</v>
      </c>
      <c r="E84" s="2" t="s">
        <v>17</v>
      </c>
      <c r="F84" s="2" t="s">
        <v>18</v>
      </c>
      <c r="G84" s="2" t="s">
        <v>19</v>
      </c>
      <c r="H84" s="2" t="s">
        <v>20</v>
      </c>
      <c r="I84" s="1" t="s">
        <v>21</v>
      </c>
      <c r="J84" s="2" t="s">
        <v>22</v>
      </c>
      <c r="K84" s="2" t="s">
        <v>23</v>
      </c>
      <c r="L84" s="1" t="s">
        <v>24</v>
      </c>
      <c r="M84" s="2" t="s">
        <v>25</v>
      </c>
      <c r="N84" s="2" t="s">
        <v>26</v>
      </c>
      <c r="O84" s="1" t="s">
        <v>27</v>
      </c>
      <c r="P84" s="2" t="s">
        <v>28</v>
      </c>
      <c r="Q84" s="2" t="s">
        <v>29</v>
      </c>
      <c r="R84" s="1" t="s">
        <v>30</v>
      </c>
      <c r="S84" s="2" t="s">
        <v>31</v>
      </c>
      <c r="T84" s="2" t="s">
        <v>32</v>
      </c>
      <c r="U84" s="1" t="s">
        <v>33</v>
      </c>
      <c r="V84" s="2" t="s">
        <v>34</v>
      </c>
      <c r="W84" s="1" t="s">
        <v>35</v>
      </c>
      <c r="X84" s="2" t="s">
        <v>36</v>
      </c>
      <c r="Y84" s="3" t="s">
        <v>37</v>
      </c>
      <c r="Z84" s="64" t="s">
        <v>124</v>
      </c>
      <c r="AA84" s="64" t="s">
        <v>125</v>
      </c>
      <c r="AB84" s="64" t="s">
        <v>126</v>
      </c>
      <c r="AC84" s="64" t="s">
        <v>127</v>
      </c>
      <c r="AF84" t="s">
        <v>0</v>
      </c>
      <c r="AG84" s="1" t="s">
        <v>16</v>
      </c>
      <c r="AH84" s="2" t="s">
        <v>17</v>
      </c>
      <c r="AI84" s="2" t="s">
        <v>18</v>
      </c>
      <c r="AJ84" s="2" t="s">
        <v>19</v>
      </c>
      <c r="AK84" s="2" t="s">
        <v>20</v>
      </c>
      <c r="AL84" s="1" t="s">
        <v>21</v>
      </c>
      <c r="AM84" s="2" t="s">
        <v>22</v>
      </c>
      <c r="AN84" s="2" t="s">
        <v>23</v>
      </c>
      <c r="AO84" s="1" t="s">
        <v>24</v>
      </c>
      <c r="AP84" s="2" t="s">
        <v>25</v>
      </c>
      <c r="AQ84" s="2" t="s">
        <v>26</v>
      </c>
      <c r="AR84" s="1" t="s">
        <v>27</v>
      </c>
      <c r="AS84" s="2" t="s">
        <v>28</v>
      </c>
      <c r="AT84" s="2" t="s">
        <v>29</v>
      </c>
      <c r="AU84" s="1" t="s">
        <v>30</v>
      </c>
      <c r="AV84" s="2" t="s">
        <v>31</v>
      </c>
      <c r="AW84" s="2" t="s">
        <v>32</v>
      </c>
      <c r="AX84" s="1" t="s">
        <v>33</v>
      </c>
      <c r="AY84" s="2" t="s">
        <v>34</v>
      </c>
      <c r="AZ84" s="1" t="s">
        <v>35</v>
      </c>
      <c r="BA84" s="2" t="s">
        <v>36</v>
      </c>
      <c r="BB84" s="3" t="s">
        <v>37</v>
      </c>
      <c r="BI84" t="s">
        <v>0</v>
      </c>
      <c r="BJ84" s="1" t="s">
        <v>16</v>
      </c>
      <c r="BK84" s="2" t="s">
        <v>17</v>
      </c>
      <c r="BL84" s="2" t="s">
        <v>18</v>
      </c>
      <c r="BM84" s="2" t="s">
        <v>19</v>
      </c>
      <c r="BN84" s="2" t="s">
        <v>20</v>
      </c>
      <c r="BO84" s="1" t="s">
        <v>21</v>
      </c>
      <c r="BP84" s="2" t="s">
        <v>22</v>
      </c>
      <c r="BQ84" s="2" t="s">
        <v>23</v>
      </c>
      <c r="BR84" s="1" t="s">
        <v>24</v>
      </c>
      <c r="BS84" s="2" t="s">
        <v>25</v>
      </c>
      <c r="BT84" s="2" t="s">
        <v>26</v>
      </c>
      <c r="BU84" s="1" t="s">
        <v>27</v>
      </c>
      <c r="BV84" s="2" t="s">
        <v>28</v>
      </c>
      <c r="BW84" s="2" t="s">
        <v>29</v>
      </c>
      <c r="BX84" s="1" t="s">
        <v>30</v>
      </c>
      <c r="BY84" s="2" t="s">
        <v>31</v>
      </c>
      <c r="BZ84" s="2" t="s">
        <v>32</v>
      </c>
      <c r="CA84" s="1" t="s">
        <v>33</v>
      </c>
      <c r="CB84" s="2" t="s">
        <v>34</v>
      </c>
      <c r="CC84" s="1" t="s">
        <v>35</v>
      </c>
      <c r="CD84" s="2" t="s">
        <v>36</v>
      </c>
      <c r="CE84" s="3" t="s">
        <v>37</v>
      </c>
      <c r="CF84" s="25"/>
      <c r="CG84" s="25"/>
      <c r="CH84" s="25"/>
      <c r="CI84" s="25"/>
      <c r="CL84" t="s">
        <v>0</v>
      </c>
      <c r="CM84" s="1" t="s">
        <v>16</v>
      </c>
      <c r="CN84" s="2" t="s">
        <v>17</v>
      </c>
      <c r="CO84" s="2" t="s">
        <v>18</v>
      </c>
      <c r="CP84" s="2" t="s">
        <v>19</v>
      </c>
      <c r="CQ84" s="2" t="s">
        <v>20</v>
      </c>
      <c r="CR84" s="1" t="s">
        <v>21</v>
      </c>
      <c r="CS84" s="2" t="s">
        <v>22</v>
      </c>
      <c r="CT84" s="2" t="s">
        <v>23</v>
      </c>
      <c r="CU84" s="1" t="s">
        <v>24</v>
      </c>
      <c r="CV84" s="2" t="s">
        <v>25</v>
      </c>
      <c r="CW84" s="2" t="s">
        <v>26</v>
      </c>
      <c r="CX84" s="1" t="s">
        <v>27</v>
      </c>
      <c r="CY84" s="2" t="s">
        <v>28</v>
      </c>
      <c r="CZ84" s="2" t="s">
        <v>29</v>
      </c>
      <c r="DA84" s="1" t="s">
        <v>30</v>
      </c>
      <c r="DB84" s="2" t="s">
        <v>31</v>
      </c>
      <c r="DC84" s="2" t="s">
        <v>32</v>
      </c>
      <c r="DD84" s="1" t="s">
        <v>33</v>
      </c>
      <c r="DE84" s="2" t="s">
        <v>34</v>
      </c>
      <c r="DF84" s="1" t="s">
        <v>35</v>
      </c>
      <c r="DG84" s="2" t="s">
        <v>36</v>
      </c>
      <c r="DH84" s="3" t="s">
        <v>37</v>
      </c>
      <c r="DO84" t="s">
        <v>0</v>
      </c>
      <c r="DP84" s="1" t="s">
        <v>16</v>
      </c>
      <c r="DQ84" s="2" t="s">
        <v>17</v>
      </c>
      <c r="DR84" s="2" t="s">
        <v>18</v>
      </c>
      <c r="DS84" s="2" t="s">
        <v>19</v>
      </c>
      <c r="DT84" s="2" t="s">
        <v>20</v>
      </c>
      <c r="DU84" s="1" t="s">
        <v>21</v>
      </c>
      <c r="DV84" s="2" t="s">
        <v>22</v>
      </c>
      <c r="DW84" s="2" t="s">
        <v>23</v>
      </c>
      <c r="DX84" s="1" t="s">
        <v>24</v>
      </c>
      <c r="DY84" s="2" t="s">
        <v>25</v>
      </c>
      <c r="DZ84" s="2" t="s">
        <v>26</v>
      </c>
      <c r="EA84" s="1" t="s">
        <v>27</v>
      </c>
      <c r="EB84" s="2" t="s">
        <v>28</v>
      </c>
      <c r="EC84" s="2" t="s">
        <v>29</v>
      </c>
      <c r="ED84" s="1" t="s">
        <v>30</v>
      </c>
      <c r="EE84" s="2" t="s">
        <v>31</v>
      </c>
      <c r="EF84" s="2" t="s">
        <v>32</v>
      </c>
      <c r="EG84" s="1" t="s">
        <v>33</v>
      </c>
      <c r="EH84" s="2" t="s">
        <v>34</v>
      </c>
      <c r="EI84" s="1" t="s">
        <v>35</v>
      </c>
      <c r="EJ84" s="2" t="s">
        <v>36</v>
      </c>
      <c r="EK84" s="3" t="s">
        <v>37</v>
      </c>
      <c r="EU84" s="70">
        <f t="shared" si="148"/>
        <v>310</v>
      </c>
      <c r="EV84" s="70">
        <f t="shared" si="148"/>
        <v>0</v>
      </c>
      <c r="EW84" s="70">
        <f t="shared" si="148"/>
        <v>0</v>
      </c>
      <c r="EX84" s="70">
        <f t="shared" si="148"/>
        <v>0</v>
      </c>
      <c r="EY84" s="70">
        <f t="shared" si="148"/>
        <v>0</v>
      </c>
      <c r="FA84" s="15"/>
      <c r="FQ84" s="16"/>
      <c r="FS84" s="70">
        <v>9</v>
      </c>
      <c r="FT84" s="70">
        <v>9.3053956737858101</v>
      </c>
      <c r="FU84" s="70">
        <v>30</v>
      </c>
      <c r="FV84" s="70" t="s">
        <v>49</v>
      </c>
      <c r="FW84" s="66"/>
      <c r="FX84" s="70">
        <v>9</v>
      </c>
      <c r="FY84" s="70">
        <v>9.3053956737858101</v>
      </c>
      <c r="FZ84" s="70">
        <v>0</v>
      </c>
      <c r="GA84" s="70" t="s">
        <v>49</v>
      </c>
      <c r="GB84" s="66"/>
      <c r="GC84" s="70">
        <v>9</v>
      </c>
      <c r="GD84" s="70">
        <v>9.3053956737858101</v>
      </c>
      <c r="GE84" s="70">
        <f t="shared" si="149"/>
        <v>0</v>
      </c>
      <c r="GF84" s="70" t="s">
        <v>49</v>
      </c>
      <c r="GG84" s="66"/>
      <c r="GH84" s="70">
        <v>9</v>
      </c>
      <c r="GI84" s="70">
        <v>9.3053956737858101</v>
      </c>
      <c r="GJ84" s="70">
        <v>30</v>
      </c>
      <c r="GK84" s="70" t="s">
        <v>49</v>
      </c>
    </row>
    <row r="85" spans="3:193" x14ac:dyDescent="0.3">
      <c r="C85" t="s">
        <v>1</v>
      </c>
      <c r="D85" s="56">
        <v>2</v>
      </c>
      <c r="E85" s="56">
        <v>1</v>
      </c>
      <c r="F85" s="56">
        <v>1</v>
      </c>
      <c r="G85" s="21">
        <v>0</v>
      </c>
      <c r="H85" s="21">
        <v>0</v>
      </c>
      <c r="I85" s="21">
        <v>0</v>
      </c>
      <c r="J85" s="56">
        <v>1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2">
        <v>0</v>
      </c>
      <c r="Z85">
        <f t="shared" ref="Z85:Z98" si="150">COUNTIF(D85:Y85,"&lt;&gt;0")</f>
        <v>4</v>
      </c>
      <c r="AA85">
        <f t="shared" si="30"/>
        <v>1.25</v>
      </c>
      <c r="AB85">
        <f t="shared" ref="AB85:AB98" si="151">MAX(D85:Y85)</f>
        <v>2</v>
      </c>
      <c r="AC85">
        <f t="shared" ref="AC85:AC98" si="152">((Z85*AA85*AB85)*100)/2200</f>
        <v>0.45454545454545453</v>
      </c>
      <c r="AD85" s="80">
        <f t="shared" ref="AD85:AD140" si="153">(((E85+F85)/2)*10)+(((F85+G85)/2)*10)+(((G85+H85)/2)*10)+(((H85+I85)/2)*10)+(((I85+J85)/2)*10)+(((J85+K85)/2)*10)+(((K85+L85)/2)*10)+(((L85+M85)/2)*10)+(((M85+N85)/2)*10)+(((N85+O85)/2)*10)+(((O85+P85)/2)*10)+(((P85+Q85)/2)*10)+(((Q85+R85)/2)*10)+(((R85+S85)/2)*10)+(((S85+T85)/2)*10)+(((T85+U85)/2)*10)+(((U85+V85)/2)*20)+(((V85+W85)/2)*20)+(((W85+X85)/2)*20)</f>
        <v>25</v>
      </c>
      <c r="AF85" t="s">
        <v>1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10">
        <v>0</v>
      </c>
      <c r="BC85">
        <f t="shared" ref="BC85:BC98" si="154">COUNTIF(AG85:BB85,"&lt;&gt;0")</f>
        <v>0</v>
      </c>
      <c r="BD85">
        <f t="shared" ref="BD85:BD98" si="155">IFERROR(AVERAGEIF(AG85:BB85,"&lt;&gt;0"),0)</f>
        <v>0</v>
      </c>
      <c r="BE85">
        <f t="shared" ref="BE85:BE98" si="156">MAX(AG85:BB85)</f>
        <v>0</v>
      </c>
      <c r="BF85">
        <f t="shared" ref="BF85:BF98" si="157">((BC85*BD85*BE85)*100)/2200</f>
        <v>0</v>
      </c>
      <c r="BG85" s="80">
        <f t="shared" ref="BG85:BG140" si="158">(((AH85+AI85)/2)*10)+(((AI85+AJ85)/2)*10)+(((AJ85+AK85)/2)*10)+(((AK85+AL85)/2)*10)+(((AL85+AM85)/2)*10)+(((AM85+AN85)/2)*10)+(((AN85+AO85)/2)*10)+(((AO85+AP85)/2)*10)+(((AP85+AQ85)/2)*10)+(((AQ85+AR85)/2)*10)+(((AR85+AS85)/2)*10)+(((AS85+AT85)/2)*10)+(((AT85+AU85)/2)*10)+(((AU85+AV85)/2)*10)+(((AV85+AW85)/2)*10)+(((AW85+AX85)/2)*10)+(((AX85+AY85)/2)*20)+(((AY85+AZ85)/2)*20)+(((AZ85+BA85)/2)*20)</f>
        <v>0</v>
      </c>
      <c r="BI85" t="s">
        <v>1</v>
      </c>
      <c r="BJ85" s="56">
        <v>2</v>
      </c>
      <c r="BK85" s="56">
        <v>2</v>
      </c>
      <c r="BL85" s="21">
        <v>0</v>
      </c>
      <c r="BM85" s="21">
        <v>0</v>
      </c>
      <c r="BN85" s="21">
        <v>0</v>
      </c>
      <c r="BO85" s="21">
        <v>0</v>
      </c>
      <c r="BP85" s="21">
        <v>0</v>
      </c>
      <c r="BQ85" s="21">
        <v>0</v>
      </c>
      <c r="BR85" s="21">
        <v>0</v>
      </c>
      <c r="BS85" s="21">
        <v>0</v>
      </c>
      <c r="BT85" s="21">
        <v>0</v>
      </c>
      <c r="BU85" s="21">
        <v>0</v>
      </c>
      <c r="BV85" s="21">
        <v>0</v>
      </c>
      <c r="BW85" s="21">
        <v>0</v>
      </c>
      <c r="BX85" s="21">
        <v>0</v>
      </c>
      <c r="BY85" s="21">
        <v>0</v>
      </c>
      <c r="BZ85" s="21">
        <v>0</v>
      </c>
      <c r="CA85" s="21">
        <v>0</v>
      </c>
      <c r="CB85" s="21">
        <v>0</v>
      </c>
      <c r="CC85" s="21">
        <v>0</v>
      </c>
      <c r="CD85" s="21">
        <v>0</v>
      </c>
      <c r="CE85" s="22">
        <v>0</v>
      </c>
      <c r="CF85" s="25">
        <f t="shared" ref="CF85:CF98" si="159">COUNTIF(BJ85:CE85,"&lt;&gt;0")</f>
        <v>2</v>
      </c>
      <c r="CG85" s="25">
        <f t="shared" ref="CG85:CG98" si="160">IFERROR(AVERAGEIF(BJ85:CE85,"&lt;&gt;0"),0)</f>
        <v>2</v>
      </c>
      <c r="CH85" s="25">
        <f t="shared" ref="CH85:CH98" si="161">MAX(BJ85:CE85)</f>
        <v>2</v>
      </c>
      <c r="CI85" s="25">
        <f t="shared" ref="CI85:CI98" si="162">((CF85*CG85*CH85)*100)/2200</f>
        <v>0.36363636363636365</v>
      </c>
      <c r="CJ85" s="80">
        <f t="shared" ref="CJ85:CJ140" si="163">(((BK85+BL85)/2)*10)+(((BL85+BM85)/2)*10)+(((BM85+BN85)/2)*10)+(((BN85+BO85)/2)*10)+(((BO85+BP85)/2)*10)+(((BP85+BQ85)/2)*10)+(((BQ85+BR85)/2)*10)+(((BR85+BS85)/2)*10)+(((BS85+BT85)/2)*10)+(((BT85+BU85)/2)*10)+(((BU85+BV85)/2)*10)+(((BV85+BW85)/2)*10)+(((BW85+BX85)/2)*10)+(((BX85+BY85)/2)*10)+(((BY85+BZ85)/2)*10)+(((BZ85+CA85)/2)*10)+(((CA85+CB85)/2)*20)+(((CB85+CC85)/2)*20)+(((CC85+CD85)/2)*20)</f>
        <v>10</v>
      </c>
      <c r="CL85" t="s">
        <v>1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6">
        <v>0</v>
      </c>
      <c r="DI85">
        <f t="shared" ref="DI85:DI98" si="164">COUNTIF(CM85:DH85,"&lt;&gt;0")</f>
        <v>0</v>
      </c>
      <c r="DJ85">
        <f t="shared" ref="DJ85:DJ98" si="165">IFERROR(AVERAGEIF(CM85:DH85,"&lt;&gt;0"),0)</f>
        <v>0</v>
      </c>
      <c r="DK85">
        <f t="shared" ref="DK85:DK98" si="166">MAX(CM85:DH85)</f>
        <v>0</v>
      </c>
      <c r="DL85">
        <f t="shared" ref="DL85:DL98" si="167">((DI85*DJ85*DK85)*100)/2200</f>
        <v>0</v>
      </c>
      <c r="DM85" s="80">
        <f t="shared" ref="DM85:DM140" si="168">(((CN85+CO85)/2)*10)+(((CO85+CP85)/2)*10)+(((CP85+CQ85)/2)*10)+(((CQ85+CR85)/2)*10)+(((CR85+CS85)/2)*10)+(((CS85+CT85)/2)*10)+(((CT85+CU85)/2)*10)+(((CU85+CV85)/2)*10)+(((CV85+CW85)/2)*10)+(((CW85+CX85)/2)*10)+(((CX85+CY85)/2)*10)+(((CY85+CZ85)/2)*10)+(((CZ85+DA85)/2)*10)+(((DA85+DB85)/2)*10)+(((DB85+DC85)/2)*10)+(((DC85+DD85)/2)*10)+(((DD85+DE85)/2)*20)+(((DE85+DF85)/2)*20)+(((DF85+DG85)/2)*20)</f>
        <v>0</v>
      </c>
      <c r="DO85" t="s">
        <v>1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6">
        <v>0</v>
      </c>
      <c r="EL85">
        <f t="shared" ref="EL85:EL98" si="169">COUNTIF(DP85:EK85,"&lt;&gt;0")</f>
        <v>0</v>
      </c>
      <c r="EM85">
        <f t="shared" ref="EM85:EM98" si="170">IFERROR(AVERAGEIF(DP85:EK85,"&lt;&gt;0"),0)</f>
        <v>0</v>
      </c>
      <c r="EN85">
        <f t="shared" ref="EN85:EN98" si="171">MAX(DP85:EK85)</f>
        <v>0</v>
      </c>
      <c r="EO85">
        <f t="shared" ref="EO85:EO98" si="172">((EL85*EM85*EN85)*100)/2200</f>
        <v>0</v>
      </c>
      <c r="EP85" s="80">
        <f t="shared" ref="EP85:EP98" si="173">(((DQ85+DR85)/2)*10)+(((DR85+DS85)/2)*10)+(((DS85+DT85)/2)*10)+(((DT85+DU85)/2)*10)+(((DU85+DV85)/2)*10)+(((DV85+DW85)/2)*10)+(((DW85+DX85)/2)*10)+(((DX85+DY85)/2)*10)+(((DY85+DZ85)/2)*10)+(((DZ85+EA85)/2)*10)+(((EA85+EB85)/2)*10)+(((EB85+EC85)/2)*10)+(((EC85+ED85)/2)*10)+(((ED85+EE85)/2)*10)+(((EE85+EF85)/2)*10)+(((EF85+EG85)/2)*10)+(((EG85+EH85)/2)*20)+(((EH85+EI85)/2)*20)+(((EI85+EJ85)/2)*20)</f>
        <v>0</v>
      </c>
      <c r="ER85">
        <f t="shared" ref="ER85:ER98" si="174">AVERAGE(EO85,DL85,CI85,BF85,AC85)</f>
        <v>0.16363636363636364</v>
      </c>
      <c r="EU85" s="70">
        <f t="shared" si="148"/>
        <v>10</v>
      </c>
      <c r="EV85" s="70">
        <f t="shared" si="148"/>
        <v>30</v>
      </c>
      <c r="EW85" s="70">
        <f t="shared" si="148"/>
        <v>0</v>
      </c>
      <c r="EX85" s="70">
        <f t="shared" si="148"/>
        <v>0</v>
      </c>
      <c r="EY85" s="70">
        <f t="shared" si="148"/>
        <v>0</v>
      </c>
      <c r="FA85" s="15"/>
      <c r="FQ85" s="16"/>
      <c r="FS85" s="70">
        <v>9</v>
      </c>
      <c r="FT85" s="70">
        <v>8.9943166323978936</v>
      </c>
      <c r="FU85" s="70">
        <v>0</v>
      </c>
      <c r="FV85" s="70" t="s">
        <v>49</v>
      </c>
      <c r="FW85" s="66"/>
      <c r="FX85" s="70">
        <v>9</v>
      </c>
      <c r="FY85" s="70">
        <v>8.9943166323978936</v>
      </c>
      <c r="FZ85" s="70">
        <v>0</v>
      </c>
      <c r="GA85" s="70" t="s">
        <v>49</v>
      </c>
      <c r="GB85" s="66"/>
      <c r="GC85" s="70">
        <v>9</v>
      </c>
      <c r="GD85" s="70">
        <v>8.9943166323978936</v>
      </c>
      <c r="GE85" s="70">
        <f t="shared" si="149"/>
        <v>0</v>
      </c>
      <c r="GF85" s="70" t="s">
        <v>49</v>
      </c>
      <c r="GG85" s="66"/>
      <c r="GH85" s="70">
        <v>9</v>
      </c>
      <c r="GI85" s="70">
        <v>8.9943166323978936</v>
      </c>
      <c r="GJ85" s="70">
        <v>0</v>
      </c>
      <c r="GK85" s="70" t="s">
        <v>49</v>
      </c>
    </row>
    <row r="86" spans="3:193" x14ac:dyDescent="0.3">
      <c r="C86" t="s">
        <v>2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6">
        <v>0</v>
      </c>
      <c r="Z86">
        <f t="shared" si="150"/>
        <v>0</v>
      </c>
      <c r="AA86">
        <f t="shared" ref="AA86:AA98" si="175">IFERROR(AVERAGEIF(D86:Y86,"&lt;&gt;0"),0)</f>
        <v>0</v>
      </c>
      <c r="AB86">
        <f t="shared" si="151"/>
        <v>0</v>
      </c>
      <c r="AC86">
        <f t="shared" si="152"/>
        <v>0</v>
      </c>
      <c r="AD86" s="80">
        <f t="shared" si="153"/>
        <v>0</v>
      </c>
      <c r="AF86" t="s">
        <v>2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10">
        <v>0</v>
      </c>
      <c r="BC86">
        <f t="shared" si="154"/>
        <v>0</v>
      </c>
      <c r="BD86">
        <f t="shared" si="155"/>
        <v>0</v>
      </c>
      <c r="BE86">
        <f t="shared" si="156"/>
        <v>0</v>
      </c>
      <c r="BF86">
        <f t="shared" si="157"/>
        <v>0</v>
      </c>
      <c r="BG86" s="80">
        <f t="shared" si="158"/>
        <v>0</v>
      </c>
      <c r="BI86" t="s">
        <v>2</v>
      </c>
      <c r="BJ86" s="21">
        <v>0</v>
      </c>
      <c r="BK86" s="21">
        <v>0</v>
      </c>
      <c r="BL86" s="21">
        <v>0</v>
      </c>
      <c r="BM86" s="21">
        <v>0</v>
      </c>
      <c r="BN86" s="21">
        <v>0</v>
      </c>
      <c r="BO86" s="21">
        <v>0</v>
      </c>
      <c r="BP86" s="21">
        <v>0</v>
      </c>
      <c r="BQ86" s="21">
        <v>0</v>
      </c>
      <c r="BR86" s="21">
        <v>0</v>
      </c>
      <c r="BS86" s="21">
        <v>0</v>
      </c>
      <c r="BT86" s="21">
        <v>0</v>
      </c>
      <c r="BU86" s="21">
        <v>0</v>
      </c>
      <c r="BV86" s="21">
        <v>0</v>
      </c>
      <c r="BW86" s="21">
        <v>0</v>
      </c>
      <c r="BX86" s="21">
        <v>0</v>
      </c>
      <c r="BY86" s="21">
        <v>0</v>
      </c>
      <c r="BZ86" s="21">
        <v>0</v>
      </c>
      <c r="CA86" s="21">
        <v>0</v>
      </c>
      <c r="CB86" s="21">
        <v>0</v>
      </c>
      <c r="CC86" s="21">
        <v>0</v>
      </c>
      <c r="CD86" s="21">
        <v>0</v>
      </c>
      <c r="CE86" s="22">
        <v>0</v>
      </c>
      <c r="CF86" s="25">
        <f t="shared" si="159"/>
        <v>0</v>
      </c>
      <c r="CG86" s="25">
        <f t="shared" si="160"/>
        <v>0</v>
      </c>
      <c r="CH86" s="25">
        <f t="shared" si="161"/>
        <v>0</v>
      </c>
      <c r="CI86" s="25">
        <f t="shared" si="162"/>
        <v>0</v>
      </c>
      <c r="CJ86" s="80">
        <f t="shared" si="163"/>
        <v>0</v>
      </c>
      <c r="CL86" t="s">
        <v>2</v>
      </c>
      <c r="CM86" s="9">
        <v>0</v>
      </c>
      <c r="CN86" s="9">
        <v>0</v>
      </c>
      <c r="CO86" s="9">
        <v>0</v>
      </c>
      <c r="CP86" s="9"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  <c r="CW86" s="9">
        <v>0</v>
      </c>
      <c r="CX86" s="9">
        <v>0</v>
      </c>
      <c r="CY86" s="9">
        <v>0</v>
      </c>
      <c r="CZ86" s="9">
        <v>0</v>
      </c>
      <c r="DA86" s="9">
        <v>0</v>
      </c>
      <c r="DB86" s="9">
        <v>0</v>
      </c>
      <c r="DC86" s="9">
        <v>0</v>
      </c>
      <c r="DD86" s="9">
        <v>0</v>
      </c>
      <c r="DE86" s="9">
        <v>0</v>
      </c>
      <c r="DF86" s="9">
        <v>0</v>
      </c>
      <c r="DG86" s="9">
        <v>0</v>
      </c>
      <c r="DH86" s="10">
        <v>0</v>
      </c>
      <c r="DI86">
        <f t="shared" si="164"/>
        <v>0</v>
      </c>
      <c r="DJ86">
        <f t="shared" si="165"/>
        <v>0</v>
      </c>
      <c r="DK86">
        <f t="shared" si="166"/>
        <v>0</v>
      </c>
      <c r="DL86">
        <f t="shared" si="167"/>
        <v>0</v>
      </c>
      <c r="DM86" s="80">
        <f t="shared" si="168"/>
        <v>0</v>
      </c>
      <c r="DO86" t="s">
        <v>2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6">
        <v>0</v>
      </c>
      <c r="EL86">
        <f t="shared" si="169"/>
        <v>0</v>
      </c>
      <c r="EM86">
        <f t="shared" si="170"/>
        <v>0</v>
      </c>
      <c r="EN86">
        <f t="shared" si="171"/>
        <v>0</v>
      </c>
      <c r="EO86">
        <f t="shared" si="172"/>
        <v>0</v>
      </c>
      <c r="EP86" s="80">
        <f t="shared" si="173"/>
        <v>0</v>
      </c>
      <c r="ER86">
        <f t="shared" si="174"/>
        <v>0</v>
      </c>
      <c r="EU86" s="70">
        <f t="shared" ref="EU86:EY88" si="176">EU63+EU37+EU14</f>
        <v>930</v>
      </c>
      <c r="EV86" s="70">
        <f t="shared" si="176"/>
        <v>195</v>
      </c>
      <c r="EW86" s="70">
        <f t="shared" si="176"/>
        <v>610</v>
      </c>
      <c r="EX86" s="70">
        <f t="shared" si="176"/>
        <v>60</v>
      </c>
      <c r="EY86" s="70">
        <f t="shared" si="176"/>
        <v>0</v>
      </c>
      <c r="FA86" s="15"/>
      <c r="FQ86" s="16"/>
      <c r="FS86" s="70">
        <v>9</v>
      </c>
      <c r="FT86" s="70">
        <v>9.3801766674912681</v>
      </c>
      <c r="FU86" s="70">
        <v>0</v>
      </c>
      <c r="FV86" s="70" t="s">
        <v>49</v>
      </c>
      <c r="FW86" s="66"/>
      <c r="FX86" s="70">
        <v>9</v>
      </c>
      <c r="FY86" s="70">
        <v>9.3801766674912681</v>
      </c>
      <c r="FZ86" s="70">
        <v>0</v>
      </c>
      <c r="GA86" s="70" t="s">
        <v>49</v>
      </c>
      <c r="GB86" s="66"/>
      <c r="GC86" s="70">
        <v>9</v>
      </c>
      <c r="GD86" s="70">
        <v>9.3801766674912681</v>
      </c>
      <c r="GE86" s="70">
        <f t="shared" si="149"/>
        <v>0</v>
      </c>
      <c r="GF86" s="70" t="s">
        <v>49</v>
      </c>
      <c r="GG86" s="66"/>
      <c r="GH86" s="70">
        <v>9</v>
      </c>
      <c r="GI86" s="70">
        <v>9.3801766674912681</v>
      </c>
      <c r="GJ86" s="70">
        <v>0</v>
      </c>
      <c r="GK86" s="70" t="s">
        <v>49</v>
      </c>
    </row>
    <row r="87" spans="3:193" x14ac:dyDescent="0.3">
      <c r="C87" t="s">
        <v>3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6">
        <v>0</v>
      </c>
      <c r="Z87">
        <f t="shared" si="150"/>
        <v>0</v>
      </c>
      <c r="AA87">
        <f t="shared" si="175"/>
        <v>0</v>
      </c>
      <c r="AB87">
        <f t="shared" si="151"/>
        <v>0</v>
      </c>
      <c r="AC87">
        <f t="shared" si="152"/>
        <v>0</v>
      </c>
      <c r="AD87" s="80">
        <f t="shared" si="153"/>
        <v>0</v>
      </c>
      <c r="AF87" t="s">
        <v>3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10">
        <v>0</v>
      </c>
      <c r="BC87">
        <f t="shared" si="154"/>
        <v>0</v>
      </c>
      <c r="BD87">
        <f t="shared" si="155"/>
        <v>0</v>
      </c>
      <c r="BE87">
        <f t="shared" si="156"/>
        <v>0</v>
      </c>
      <c r="BF87">
        <f t="shared" si="157"/>
        <v>0</v>
      </c>
      <c r="BG87" s="80">
        <f t="shared" si="158"/>
        <v>0</v>
      </c>
      <c r="BI87" t="s">
        <v>3</v>
      </c>
      <c r="BJ87" s="21">
        <v>0</v>
      </c>
      <c r="BK87" s="21">
        <v>0</v>
      </c>
      <c r="BL87" s="21">
        <v>0</v>
      </c>
      <c r="BM87" s="21">
        <v>0</v>
      </c>
      <c r="BN87" s="21">
        <v>0</v>
      </c>
      <c r="BO87" s="56">
        <v>2</v>
      </c>
      <c r="BP87" s="21">
        <v>0</v>
      </c>
      <c r="BQ87" s="56">
        <v>2</v>
      </c>
      <c r="BR87" s="21">
        <v>0</v>
      </c>
      <c r="BS87" s="21">
        <v>0</v>
      </c>
      <c r="BT87" s="56">
        <v>3</v>
      </c>
      <c r="BU87" s="56">
        <v>3</v>
      </c>
      <c r="BV87" s="21">
        <v>0</v>
      </c>
      <c r="BW87" s="21">
        <v>0</v>
      </c>
      <c r="BX87" s="21">
        <v>0</v>
      </c>
      <c r="BY87" s="21">
        <v>0</v>
      </c>
      <c r="BZ87" s="21">
        <v>0</v>
      </c>
      <c r="CA87" s="21">
        <v>0</v>
      </c>
      <c r="CB87" s="56">
        <v>2</v>
      </c>
      <c r="CC87" s="21">
        <v>0</v>
      </c>
      <c r="CD87" s="21">
        <v>0</v>
      </c>
      <c r="CE87" s="22">
        <v>0</v>
      </c>
      <c r="CF87" s="25">
        <f t="shared" si="159"/>
        <v>5</v>
      </c>
      <c r="CG87" s="25">
        <f t="shared" si="160"/>
        <v>2.4</v>
      </c>
      <c r="CH87" s="25">
        <f t="shared" si="161"/>
        <v>3</v>
      </c>
      <c r="CI87" s="25">
        <f t="shared" si="162"/>
        <v>1.6363636363636365</v>
      </c>
      <c r="CJ87" s="80">
        <f t="shared" si="163"/>
        <v>140</v>
      </c>
      <c r="CL87" t="s">
        <v>3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f t="shared" si="164"/>
        <v>0</v>
      </c>
      <c r="DJ87">
        <f t="shared" si="165"/>
        <v>0</v>
      </c>
      <c r="DK87">
        <f t="shared" si="166"/>
        <v>0</v>
      </c>
      <c r="DL87">
        <f t="shared" si="167"/>
        <v>0</v>
      </c>
      <c r="DM87" s="80">
        <f t="shared" si="168"/>
        <v>0</v>
      </c>
      <c r="DO87" t="s">
        <v>3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6">
        <v>0</v>
      </c>
      <c r="EL87">
        <f t="shared" si="169"/>
        <v>0</v>
      </c>
      <c r="EM87">
        <f t="shared" si="170"/>
        <v>0</v>
      </c>
      <c r="EN87">
        <f t="shared" si="171"/>
        <v>0</v>
      </c>
      <c r="EO87">
        <f t="shared" si="172"/>
        <v>0</v>
      </c>
      <c r="EP87" s="80">
        <f t="shared" si="173"/>
        <v>0</v>
      </c>
      <c r="ER87">
        <f t="shared" si="174"/>
        <v>0.32727272727272727</v>
      </c>
      <c r="EU87" s="70">
        <f t="shared" si="176"/>
        <v>0</v>
      </c>
      <c r="EV87" s="70">
        <f t="shared" si="176"/>
        <v>0</v>
      </c>
      <c r="EW87" s="70">
        <f t="shared" si="176"/>
        <v>0</v>
      </c>
      <c r="EX87" s="70">
        <f t="shared" si="176"/>
        <v>50</v>
      </c>
      <c r="EY87" s="70">
        <f t="shared" si="176"/>
        <v>165</v>
      </c>
      <c r="FA87" s="15"/>
      <c r="FQ87" s="16"/>
    </row>
    <row r="88" spans="3:193" x14ac:dyDescent="0.3">
      <c r="C88" t="s">
        <v>4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6">
        <v>0</v>
      </c>
      <c r="Z88">
        <f t="shared" si="150"/>
        <v>0</v>
      </c>
      <c r="AA88">
        <f t="shared" si="175"/>
        <v>0</v>
      </c>
      <c r="AB88">
        <f t="shared" si="151"/>
        <v>0</v>
      </c>
      <c r="AC88">
        <f t="shared" si="152"/>
        <v>0</v>
      </c>
      <c r="AD88" s="80">
        <f t="shared" si="153"/>
        <v>0</v>
      </c>
      <c r="AF88" t="s">
        <v>4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10">
        <v>0</v>
      </c>
      <c r="BC88">
        <f t="shared" si="154"/>
        <v>0</v>
      </c>
      <c r="BD88">
        <f t="shared" si="155"/>
        <v>0</v>
      </c>
      <c r="BE88">
        <f t="shared" si="156"/>
        <v>0</v>
      </c>
      <c r="BF88">
        <f t="shared" si="157"/>
        <v>0</v>
      </c>
      <c r="BG88" s="80">
        <f t="shared" si="158"/>
        <v>0</v>
      </c>
      <c r="BI88" t="s">
        <v>4</v>
      </c>
      <c r="BJ88" s="21">
        <v>0</v>
      </c>
      <c r="BK88" s="21">
        <v>0</v>
      </c>
      <c r="BL88" s="21">
        <v>0</v>
      </c>
      <c r="BM88" s="21">
        <v>0</v>
      </c>
      <c r="BN88" s="21">
        <v>0</v>
      </c>
      <c r="BO88" s="21">
        <v>0</v>
      </c>
      <c r="BP88" s="21">
        <v>0</v>
      </c>
      <c r="BQ88" s="21">
        <v>0</v>
      </c>
      <c r="BR88" s="21">
        <v>0</v>
      </c>
      <c r="BS88" s="21">
        <v>0</v>
      </c>
      <c r="BT88" s="21">
        <v>0</v>
      </c>
      <c r="BU88" s="21">
        <v>0</v>
      </c>
      <c r="BV88" s="21">
        <v>0</v>
      </c>
      <c r="BW88" s="21">
        <v>0</v>
      </c>
      <c r="BX88" s="21">
        <v>0</v>
      </c>
      <c r="BY88" s="21">
        <v>0</v>
      </c>
      <c r="BZ88" s="21">
        <v>0</v>
      </c>
      <c r="CA88" s="21">
        <v>0</v>
      </c>
      <c r="CB88" s="21">
        <v>0</v>
      </c>
      <c r="CC88" s="21">
        <v>0</v>
      </c>
      <c r="CD88" s="21">
        <v>0</v>
      </c>
      <c r="CE88" s="22">
        <v>0</v>
      </c>
      <c r="CF88" s="25">
        <f t="shared" si="159"/>
        <v>0</v>
      </c>
      <c r="CG88" s="25">
        <f t="shared" si="160"/>
        <v>0</v>
      </c>
      <c r="CH88" s="25">
        <f t="shared" si="161"/>
        <v>0</v>
      </c>
      <c r="CI88" s="25">
        <f t="shared" si="162"/>
        <v>0</v>
      </c>
      <c r="CJ88" s="80">
        <f t="shared" si="163"/>
        <v>0</v>
      </c>
      <c r="CL88" t="s">
        <v>4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 s="25">
        <v>0</v>
      </c>
      <c r="DI88">
        <f t="shared" si="164"/>
        <v>0</v>
      </c>
      <c r="DJ88">
        <f t="shared" si="165"/>
        <v>0</v>
      </c>
      <c r="DK88">
        <f t="shared" si="166"/>
        <v>0</v>
      </c>
      <c r="DL88">
        <f t="shared" si="167"/>
        <v>0</v>
      </c>
      <c r="DM88" s="80">
        <f t="shared" si="168"/>
        <v>0</v>
      </c>
      <c r="DO88" t="s">
        <v>4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6">
        <v>0</v>
      </c>
      <c r="EL88">
        <f t="shared" si="169"/>
        <v>0</v>
      </c>
      <c r="EM88">
        <f t="shared" si="170"/>
        <v>0</v>
      </c>
      <c r="EN88">
        <f t="shared" si="171"/>
        <v>0</v>
      </c>
      <c r="EO88">
        <f t="shared" si="172"/>
        <v>0</v>
      </c>
      <c r="EP88" s="80">
        <f t="shared" si="173"/>
        <v>0</v>
      </c>
      <c r="ER88">
        <f t="shared" si="174"/>
        <v>0</v>
      </c>
      <c r="EU88" s="70">
        <f t="shared" si="176"/>
        <v>2910</v>
      </c>
      <c r="EV88" s="70">
        <f t="shared" si="176"/>
        <v>740</v>
      </c>
      <c r="EW88" s="70">
        <f t="shared" si="176"/>
        <v>300</v>
      </c>
      <c r="EX88" s="70">
        <f t="shared" si="176"/>
        <v>375</v>
      </c>
      <c r="EY88" s="70">
        <f t="shared" si="176"/>
        <v>30</v>
      </c>
      <c r="FA88" s="15"/>
      <c r="FQ88" s="16"/>
    </row>
    <row r="89" spans="3:193" x14ac:dyDescent="0.3">
      <c r="C89" t="s">
        <v>5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6">
        <v>0</v>
      </c>
      <c r="Z89">
        <f t="shared" si="150"/>
        <v>0</v>
      </c>
      <c r="AA89">
        <f t="shared" si="175"/>
        <v>0</v>
      </c>
      <c r="AB89">
        <f t="shared" si="151"/>
        <v>0</v>
      </c>
      <c r="AC89">
        <f t="shared" si="152"/>
        <v>0</v>
      </c>
      <c r="AD89" s="80">
        <f t="shared" si="153"/>
        <v>0</v>
      </c>
      <c r="AF89" t="s">
        <v>5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10">
        <v>0</v>
      </c>
      <c r="BC89">
        <f t="shared" si="154"/>
        <v>0</v>
      </c>
      <c r="BD89">
        <f t="shared" si="155"/>
        <v>0</v>
      </c>
      <c r="BE89">
        <f t="shared" si="156"/>
        <v>0</v>
      </c>
      <c r="BF89">
        <f t="shared" si="157"/>
        <v>0</v>
      </c>
      <c r="BG89" s="80">
        <f t="shared" si="158"/>
        <v>0</v>
      </c>
      <c r="BI89" t="s">
        <v>5</v>
      </c>
      <c r="BJ89" s="21">
        <v>0</v>
      </c>
      <c r="BK89" s="21">
        <v>0</v>
      </c>
      <c r="BL89" s="21">
        <v>0</v>
      </c>
      <c r="BM89" s="21">
        <v>0</v>
      </c>
      <c r="BN89" s="21">
        <v>0</v>
      </c>
      <c r="BO89" s="21">
        <v>0</v>
      </c>
      <c r="BP89" s="21">
        <v>0</v>
      </c>
      <c r="BQ89" s="21">
        <v>0</v>
      </c>
      <c r="BR89" s="21">
        <v>0</v>
      </c>
      <c r="BS89" s="21">
        <v>0</v>
      </c>
      <c r="BT89" s="21">
        <v>0</v>
      </c>
      <c r="BU89" s="21">
        <v>0</v>
      </c>
      <c r="BV89" s="21">
        <v>0</v>
      </c>
      <c r="BW89" s="21">
        <v>0</v>
      </c>
      <c r="BX89" s="21">
        <v>0</v>
      </c>
      <c r="BY89" s="21">
        <v>0</v>
      </c>
      <c r="BZ89" s="21">
        <v>0</v>
      </c>
      <c r="CA89" s="21">
        <v>0</v>
      </c>
      <c r="CB89" s="21">
        <v>0</v>
      </c>
      <c r="CC89" s="21">
        <v>0</v>
      </c>
      <c r="CD89" s="21">
        <v>0</v>
      </c>
      <c r="CE89" s="22">
        <v>0</v>
      </c>
      <c r="CF89" s="25">
        <f t="shared" si="159"/>
        <v>0</v>
      </c>
      <c r="CG89" s="25">
        <f t="shared" si="160"/>
        <v>0</v>
      </c>
      <c r="CH89" s="25">
        <f t="shared" si="161"/>
        <v>0</v>
      </c>
      <c r="CI89" s="25">
        <f t="shared" si="162"/>
        <v>0</v>
      </c>
      <c r="CJ89" s="80">
        <f t="shared" si="163"/>
        <v>0</v>
      </c>
      <c r="CL89" t="s">
        <v>5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 s="25">
        <v>0</v>
      </c>
      <c r="DI89">
        <f t="shared" si="164"/>
        <v>0</v>
      </c>
      <c r="DJ89">
        <f t="shared" si="165"/>
        <v>0</v>
      </c>
      <c r="DK89">
        <f t="shared" si="166"/>
        <v>0</v>
      </c>
      <c r="DL89">
        <f t="shared" si="167"/>
        <v>0</v>
      </c>
      <c r="DM89" s="80">
        <f t="shared" si="168"/>
        <v>0</v>
      </c>
      <c r="DO89" t="s">
        <v>5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6">
        <v>0</v>
      </c>
      <c r="EL89">
        <f t="shared" si="169"/>
        <v>0</v>
      </c>
      <c r="EM89">
        <f t="shared" si="170"/>
        <v>0</v>
      </c>
      <c r="EN89">
        <f t="shared" si="171"/>
        <v>0</v>
      </c>
      <c r="EO89">
        <f t="shared" si="172"/>
        <v>0</v>
      </c>
      <c r="EP89" s="80">
        <f t="shared" si="173"/>
        <v>0</v>
      </c>
      <c r="ER89">
        <f t="shared" si="174"/>
        <v>0</v>
      </c>
      <c r="EU89" s="70">
        <f t="shared" ref="EU89:EY90" si="177">EU66+EU43+EU17</f>
        <v>120</v>
      </c>
      <c r="EV89" s="70">
        <f t="shared" si="177"/>
        <v>0</v>
      </c>
      <c r="EW89" s="70">
        <f t="shared" si="177"/>
        <v>0</v>
      </c>
      <c r="EX89" s="70">
        <f t="shared" si="177"/>
        <v>0</v>
      </c>
      <c r="EY89" s="70">
        <f t="shared" si="177"/>
        <v>0</v>
      </c>
      <c r="FA89" s="15"/>
      <c r="FQ89" s="16"/>
    </row>
    <row r="90" spans="3:193" x14ac:dyDescent="0.3">
      <c r="C90" t="s">
        <v>6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6">
        <v>0</v>
      </c>
      <c r="Z90">
        <f t="shared" si="150"/>
        <v>0</v>
      </c>
      <c r="AA90">
        <f t="shared" si="175"/>
        <v>0</v>
      </c>
      <c r="AB90">
        <f t="shared" si="151"/>
        <v>0</v>
      </c>
      <c r="AC90">
        <f t="shared" si="152"/>
        <v>0</v>
      </c>
      <c r="AD90" s="80">
        <f t="shared" si="153"/>
        <v>0</v>
      </c>
      <c r="AF90" t="s">
        <v>6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10">
        <v>0</v>
      </c>
      <c r="BC90">
        <f t="shared" si="154"/>
        <v>0</v>
      </c>
      <c r="BD90">
        <f t="shared" si="155"/>
        <v>0</v>
      </c>
      <c r="BE90">
        <f t="shared" si="156"/>
        <v>0</v>
      </c>
      <c r="BF90">
        <f t="shared" si="157"/>
        <v>0</v>
      </c>
      <c r="BG90" s="80">
        <f t="shared" si="158"/>
        <v>0</v>
      </c>
      <c r="BI90" t="s">
        <v>6</v>
      </c>
      <c r="BJ90" s="21">
        <v>0</v>
      </c>
      <c r="BK90" s="21">
        <v>0</v>
      </c>
      <c r="BL90" s="21">
        <v>0</v>
      </c>
      <c r="BM90" s="21">
        <v>0</v>
      </c>
      <c r="BN90" s="21">
        <v>0</v>
      </c>
      <c r="BO90" s="21">
        <v>0</v>
      </c>
      <c r="BP90" s="21">
        <v>0</v>
      </c>
      <c r="BQ90" s="21">
        <v>0</v>
      </c>
      <c r="BR90" s="21">
        <v>0</v>
      </c>
      <c r="BS90" s="21">
        <v>0</v>
      </c>
      <c r="BT90" s="21">
        <v>0</v>
      </c>
      <c r="BU90" s="21">
        <v>0</v>
      </c>
      <c r="BV90" s="21">
        <v>0</v>
      </c>
      <c r="BW90" s="21">
        <v>0</v>
      </c>
      <c r="BX90" s="21">
        <v>0</v>
      </c>
      <c r="BY90" s="21">
        <v>0</v>
      </c>
      <c r="BZ90" s="21">
        <v>0</v>
      </c>
      <c r="CA90" s="21">
        <v>0</v>
      </c>
      <c r="CB90" s="21">
        <v>0</v>
      </c>
      <c r="CC90" s="21">
        <v>0</v>
      </c>
      <c r="CD90" s="21">
        <v>0</v>
      </c>
      <c r="CE90" s="22">
        <v>0</v>
      </c>
      <c r="CF90" s="25">
        <f t="shared" si="159"/>
        <v>0</v>
      </c>
      <c r="CG90" s="25">
        <f t="shared" si="160"/>
        <v>0</v>
      </c>
      <c r="CH90" s="25">
        <f t="shared" si="161"/>
        <v>0</v>
      </c>
      <c r="CI90" s="25">
        <f t="shared" si="162"/>
        <v>0</v>
      </c>
      <c r="CJ90" s="80">
        <f t="shared" si="163"/>
        <v>0</v>
      </c>
      <c r="CL90" t="s">
        <v>6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 s="25">
        <v>0</v>
      </c>
      <c r="DI90">
        <f t="shared" si="164"/>
        <v>0</v>
      </c>
      <c r="DJ90">
        <f t="shared" si="165"/>
        <v>0</v>
      </c>
      <c r="DK90">
        <f t="shared" si="166"/>
        <v>0</v>
      </c>
      <c r="DL90">
        <f t="shared" si="167"/>
        <v>0</v>
      </c>
      <c r="DM90" s="80">
        <f t="shared" si="168"/>
        <v>0</v>
      </c>
      <c r="DO90" t="s">
        <v>6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6">
        <v>0</v>
      </c>
      <c r="EL90">
        <f t="shared" si="169"/>
        <v>0</v>
      </c>
      <c r="EM90">
        <f t="shared" si="170"/>
        <v>0</v>
      </c>
      <c r="EN90">
        <f t="shared" si="171"/>
        <v>0</v>
      </c>
      <c r="EO90">
        <f t="shared" si="172"/>
        <v>0</v>
      </c>
      <c r="EP90" s="80">
        <f t="shared" si="173"/>
        <v>0</v>
      </c>
      <c r="ER90">
        <f t="shared" si="174"/>
        <v>0</v>
      </c>
      <c r="EU90" s="70">
        <f t="shared" si="177"/>
        <v>0</v>
      </c>
      <c r="EV90" s="70">
        <f t="shared" si="177"/>
        <v>60</v>
      </c>
      <c r="EW90" s="70">
        <f t="shared" si="177"/>
        <v>80</v>
      </c>
      <c r="EX90" s="70">
        <f t="shared" si="177"/>
        <v>0</v>
      </c>
      <c r="EY90" s="70">
        <f t="shared" si="177"/>
        <v>0</v>
      </c>
      <c r="FA90" s="15"/>
      <c r="FQ90" s="16"/>
    </row>
    <row r="91" spans="3:193" x14ac:dyDescent="0.3">
      <c r="C91" t="s">
        <v>7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6">
        <v>0</v>
      </c>
      <c r="Z91">
        <f t="shared" si="150"/>
        <v>0</v>
      </c>
      <c r="AA91">
        <f t="shared" si="175"/>
        <v>0</v>
      </c>
      <c r="AB91">
        <f t="shared" si="151"/>
        <v>0</v>
      </c>
      <c r="AC91">
        <f t="shared" si="152"/>
        <v>0</v>
      </c>
      <c r="AD91" s="80">
        <f t="shared" si="153"/>
        <v>0</v>
      </c>
      <c r="AF91" t="s">
        <v>7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10">
        <v>0</v>
      </c>
      <c r="BC91">
        <f t="shared" si="154"/>
        <v>0</v>
      </c>
      <c r="BD91">
        <f t="shared" si="155"/>
        <v>0</v>
      </c>
      <c r="BE91">
        <f t="shared" si="156"/>
        <v>0</v>
      </c>
      <c r="BF91">
        <f t="shared" si="157"/>
        <v>0</v>
      </c>
      <c r="BG91" s="80">
        <f t="shared" si="158"/>
        <v>0</v>
      </c>
      <c r="BI91" t="s">
        <v>7</v>
      </c>
      <c r="BJ91" s="21">
        <v>0</v>
      </c>
      <c r="BK91" s="56">
        <v>3</v>
      </c>
      <c r="BL91" s="21">
        <v>0</v>
      </c>
      <c r="BM91" s="21">
        <v>0</v>
      </c>
      <c r="BN91" s="21">
        <v>0</v>
      </c>
      <c r="BO91" s="21">
        <v>0</v>
      </c>
      <c r="BP91" s="21">
        <v>0</v>
      </c>
      <c r="BQ91" s="21">
        <v>0</v>
      </c>
      <c r="BR91" s="21">
        <v>0</v>
      </c>
      <c r="BS91" s="21">
        <v>0</v>
      </c>
      <c r="BT91" s="21">
        <v>0</v>
      </c>
      <c r="BU91" s="21">
        <v>0</v>
      </c>
      <c r="BV91" s="21">
        <v>0</v>
      </c>
      <c r="BW91" s="21">
        <v>0</v>
      </c>
      <c r="BX91" s="21">
        <v>0</v>
      </c>
      <c r="BY91" s="21">
        <v>0</v>
      </c>
      <c r="BZ91" s="21">
        <v>0</v>
      </c>
      <c r="CA91" s="21">
        <v>0</v>
      </c>
      <c r="CB91" s="21">
        <v>0</v>
      </c>
      <c r="CC91" s="21">
        <v>0</v>
      </c>
      <c r="CD91" s="21">
        <v>0</v>
      </c>
      <c r="CE91" s="22">
        <v>0</v>
      </c>
      <c r="CF91" s="25">
        <f t="shared" si="159"/>
        <v>1</v>
      </c>
      <c r="CG91" s="25">
        <f t="shared" si="160"/>
        <v>3</v>
      </c>
      <c r="CH91" s="25">
        <f t="shared" si="161"/>
        <v>3</v>
      </c>
      <c r="CI91" s="25">
        <f t="shared" si="162"/>
        <v>0.40909090909090912</v>
      </c>
      <c r="CJ91" s="80">
        <f t="shared" si="163"/>
        <v>15</v>
      </c>
      <c r="CL91" t="s">
        <v>7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6">
        <v>0</v>
      </c>
      <c r="DI91">
        <f t="shared" si="164"/>
        <v>0</v>
      </c>
      <c r="DJ91">
        <f t="shared" si="165"/>
        <v>0</v>
      </c>
      <c r="DK91">
        <f t="shared" si="166"/>
        <v>0</v>
      </c>
      <c r="DL91">
        <f t="shared" si="167"/>
        <v>0</v>
      </c>
      <c r="DM91" s="80">
        <f t="shared" si="168"/>
        <v>0</v>
      </c>
      <c r="DO91" t="s">
        <v>7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6">
        <v>0</v>
      </c>
      <c r="EL91">
        <f t="shared" si="169"/>
        <v>0</v>
      </c>
      <c r="EM91">
        <f t="shared" si="170"/>
        <v>0</v>
      </c>
      <c r="EN91">
        <f t="shared" si="171"/>
        <v>0</v>
      </c>
      <c r="EO91">
        <f t="shared" si="172"/>
        <v>0</v>
      </c>
      <c r="EP91" s="80">
        <f t="shared" si="173"/>
        <v>0</v>
      </c>
      <c r="ER91">
        <f t="shared" si="174"/>
        <v>8.1818181818181818E-2</v>
      </c>
      <c r="EU91" s="84">
        <f t="shared" ref="EU91" si="178">AVERAGE(EU74:EU90)</f>
        <v>635.71428571428567</v>
      </c>
      <c r="EV91" s="84">
        <f t="shared" ref="EV91" si="179">AVERAGE(EV74:EV90)</f>
        <v>97.142857142857139</v>
      </c>
      <c r="EW91" s="84">
        <f t="shared" ref="EW91" si="180">AVERAGE(EW74:EW90)</f>
        <v>258.57142857142856</v>
      </c>
      <c r="EX91" s="84">
        <f t="shared" ref="EX91" si="181">AVERAGE(EX74:EX90)</f>
        <v>65.357142857142861</v>
      </c>
      <c r="EY91" s="84">
        <f t="shared" ref="EY91" si="182">AVERAGE(EY74:EY90)</f>
        <v>40.357142857142854</v>
      </c>
      <c r="FA91" s="15"/>
      <c r="FQ91" s="16"/>
    </row>
    <row r="92" spans="3:193" x14ac:dyDescent="0.3">
      <c r="C92" t="s">
        <v>8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6">
        <v>0</v>
      </c>
      <c r="Z92">
        <f t="shared" si="150"/>
        <v>0</v>
      </c>
      <c r="AA92">
        <f t="shared" si="175"/>
        <v>0</v>
      </c>
      <c r="AB92">
        <f t="shared" si="151"/>
        <v>0</v>
      </c>
      <c r="AC92">
        <f t="shared" si="152"/>
        <v>0</v>
      </c>
      <c r="AD92" s="80">
        <f t="shared" si="153"/>
        <v>0</v>
      </c>
      <c r="AF92" t="s">
        <v>8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10">
        <v>0</v>
      </c>
      <c r="BC92">
        <f t="shared" si="154"/>
        <v>0</v>
      </c>
      <c r="BD92">
        <f t="shared" si="155"/>
        <v>0</v>
      </c>
      <c r="BE92">
        <f t="shared" si="156"/>
        <v>0</v>
      </c>
      <c r="BF92">
        <f t="shared" si="157"/>
        <v>0</v>
      </c>
      <c r="BG92" s="80">
        <f t="shared" si="158"/>
        <v>0</v>
      </c>
      <c r="BI92" t="s">
        <v>8</v>
      </c>
      <c r="BJ92" s="23">
        <v>0</v>
      </c>
      <c r="BK92" s="23">
        <v>0</v>
      </c>
      <c r="BL92" s="23">
        <v>0</v>
      </c>
      <c r="BM92" s="23">
        <v>0</v>
      </c>
      <c r="BN92" s="23">
        <v>0</v>
      </c>
      <c r="BO92" s="23">
        <v>0</v>
      </c>
      <c r="BP92" s="23">
        <v>0</v>
      </c>
      <c r="BQ92" s="23">
        <v>0</v>
      </c>
      <c r="BR92" s="23">
        <v>0</v>
      </c>
      <c r="BS92" s="23">
        <v>0</v>
      </c>
      <c r="BT92" s="23">
        <v>0</v>
      </c>
      <c r="BU92" s="23">
        <v>0</v>
      </c>
      <c r="BV92" s="23">
        <v>0</v>
      </c>
      <c r="BW92" s="23">
        <v>0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0</v>
      </c>
      <c r="CE92" s="24">
        <v>0</v>
      </c>
      <c r="CF92" s="25">
        <f t="shared" si="159"/>
        <v>0</v>
      </c>
      <c r="CG92" s="25">
        <f t="shared" si="160"/>
        <v>0</v>
      </c>
      <c r="CH92" s="25">
        <f t="shared" si="161"/>
        <v>0</v>
      </c>
      <c r="CI92" s="25">
        <f t="shared" si="162"/>
        <v>0</v>
      </c>
      <c r="CJ92" s="80">
        <f t="shared" si="163"/>
        <v>0</v>
      </c>
      <c r="CL92" t="s">
        <v>8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6">
        <v>0</v>
      </c>
      <c r="DI92">
        <f t="shared" si="164"/>
        <v>0</v>
      </c>
      <c r="DJ92">
        <f t="shared" si="165"/>
        <v>0</v>
      </c>
      <c r="DK92">
        <f t="shared" si="166"/>
        <v>0</v>
      </c>
      <c r="DL92">
        <f t="shared" si="167"/>
        <v>0</v>
      </c>
      <c r="DM92" s="80">
        <f t="shared" si="168"/>
        <v>0</v>
      </c>
      <c r="DO92" t="s">
        <v>8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6">
        <v>0</v>
      </c>
      <c r="EL92">
        <f t="shared" si="169"/>
        <v>0</v>
      </c>
      <c r="EM92">
        <f t="shared" si="170"/>
        <v>0</v>
      </c>
      <c r="EN92">
        <f t="shared" si="171"/>
        <v>0</v>
      </c>
      <c r="EO92">
        <f t="shared" si="172"/>
        <v>0</v>
      </c>
      <c r="EP92" s="80">
        <f t="shared" si="173"/>
        <v>0</v>
      </c>
      <c r="ER92">
        <f t="shared" si="174"/>
        <v>0</v>
      </c>
      <c r="EU92" s="84">
        <f t="shared" ref="EU92:EY92" si="183">_xlfn.STDEV.S(EU74:EU90)</f>
        <v>898.35288839515192</v>
      </c>
      <c r="EV92" s="84">
        <f t="shared" si="183"/>
        <v>194.64676374746804</v>
      </c>
      <c r="EW92" s="84">
        <f t="shared" si="183"/>
        <v>299.10397324874646</v>
      </c>
      <c r="EX92" s="84">
        <f t="shared" si="183"/>
        <v>108.56519285158157</v>
      </c>
      <c r="EY92" s="84">
        <f t="shared" si="183"/>
        <v>74.096202687771068</v>
      </c>
      <c r="FA92" s="15"/>
      <c r="FQ92" s="16"/>
    </row>
    <row r="93" spans="3:193" x14ac:dyDescent="0.3">
      <c r="C93" t="s">
        <v>9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6">
        <v>0</v>
      </c>
      <c r="Z93">
        <f t="shared" si="150"/>
        <v>0</v>
      </c>
      <c r="AA93">
        <f t="shared" si="175"/>
        <v>0</v>
      </c>
      <c r="AB93">
        <f t="shared" si="151"/>
        <v>0</v>
      </c>
      <c r="AC93">
        <f t="shared" si="152"/>
        <v>0</v>
      </c>
      <c r="AD93" s="80">
        <f t="shared" si="153"/>
        <v>0</v>
      </c>
      <c r="AF93" t="s">
        <v>9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10">
        <v>0</v>
      </c>
      <c r="BC93">
        <f t="shared" si="154"/>
        <v>0</v>
      </c>
      <c r="BD93">
        <f t="shared" si="155"/>
        <v>0</v>
      </c>
      <c r="BE93">
        <f t="shared" si="156"/>
        <v>0</v>
      </c>
      <c r="BF93">
        <f t="shared" si="157"/>
        <v>0</v>
      </c>
      <c r="BG93" s="80">
        <f t="shared" si="158"/>
        <v>0</v>
      </c>
      <c r="BI93" t="s">
        <v>9</v>
      </c>
      <c r="BJ93" s="21">
        <v>0</v>
      </c>
      <c r="BK93" s="21">
        <v>0</v>
      </c>
      <c r="BL93" s="21">
        <v>0</v>
      </c>
      <c r="BM93" s="21">
        <v>0</v>
      </c>
      <c r="BN93" s="21">
        <v>0</v>
      </c>
      <c r="BO93" s="21">
        <v>0</v>
      </c>
      <c r="BP93" s="21">
        <v>0</v>
      </c>
      <c r="BQ93" s="21">
        <v>0</v>
      </c>
      <c r="BR93" s="21">
        <v>0</v>
      </c>
      <c r="BS93" s="21">
        <v>0</v>
      </c>
      <c r="BT93" s="21">
        <v>0</v>
      </c>
      <c r="BU93" s="21">
        <v>0</v>
      </c>
      <c r="BV93" s="21">
        <v>0</v>
      </c>
      <c r="BW93" s="21">
        <v>0</v>
      </c>
      <c r="BX93" s="21">
        <v>0</v>
      </c>
      <c r="BY93" s="21">
        <v>0</v>
      </c>
      <c r="BZ93" s="21">
        <v>0</v>
      </c>
      <c r="CA93" s="21">
        <v>0</v>
      </c>
      <c r="CB93" s="21">
        <v>0</v>
      </c>
      <c r="CC93" s="21">
        <v>0</v>
      </c>
      <c r="CD93" s="21">
        <v>0</v>
      </c>
      <c r="CE93" s="22">
        <v>0</v>
      </c>
      <c r="CF93" s="25">
        <f t="shared" si="159"/>
        <v>0</v>
      </c>
      <c r="CG93" s="25">
        <f t="shared" si="160"/>
        <v>0</v>
      </c>
      <c r="CH93" s="25">
        <f t="shared" si="161"/>
        <v>0</v>
      </c>
      <c r="CI93" s="25">
        <f t="shared" si="162"/>
        <v>0</v>
      </c>
      <c r="CJ93" s="80">
        <f t="shared" si="163"/>
        <v>0</v>
      </c>
      <c r="CL93" t="s">
        <v>9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6">
        <v>0</v>
      </c>
      <c r="DI93">
        <f t="shared" si="164"/>
        <v>0</v>
      </c>
      <c r="DJ93">
        <f t="shared" si="165"/>
        <v>0</v>
      </c>
      <c r="DK93">
        <f t="shared" si="166"/>
        <v>0</v>
      </c>
      <c r="DL93">
        <f t="shared" si="167"/>
        <v>0</v>
      </c>
      <c r="DM93" s="80">
        <f t="shared" si="168"/>
        <v>0</v>
      </c>
      <c r="DO93" t="s">
        <v>9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6">
        <v>0</v>
      </c>
      <c r="EL93">
        <f t="shared" si="169"/>
        <v>0</v>
      </c>
      <c r="EM93">
        <f t="shared" si="170"/>
        <v>0</v>
      </c>
      <c r="EN93">
        <f t="shared" si="171"/>
        <v>0</v>
      </c>
      <c r="EO93">
        <f t="shared" si="172"/>
        <v>0</v>
      </c>
      <c r="EP93" s="80">
        <f t="shared" si="173"/>
        <v>0</v>
      </c>
      <c r="ER93">
        <f t="shared" si="174"/>
        <v>0</v>
      </c>
      <c r="FA93" s="15"/>
      <c r="FQ93" s="16"/>
    </row>
    <row r="94" spans="3:193" x14ac:dyDescent="0.3">
      <c r="C94" t="s">
        <v>10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6">
        <v>0</v>
      </c>
      <c r="Z94">
        <f t="shared" si="150"/>
        <v>0</v>
      </c>
      <c r="AA94">
        <f t="shared" si="175"/>
        <v>0</v>
      </c>
      <c r="AB94">
        <f t="shared" si="151"/>
        <v>0</v>
      </c>
      <c r="AC94">
        <f t="shared" si="152"/>
        <v>0</v>
      </c>
      <c r="AD94" s="80">
        <f t="shared" si="153"/>
        <v>0</v>
      </c>
      <c r="AF94" t="s">
        <v>10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10">
        <v>0</v>
      </c>
      <c r="BC94">
        <f t="shared" si="154"/>
        <v>0</v>
      </c>
      <c r="BD94">
        <f t="shared" si="155"/>
        <v>0</v>
      </c>
      <c r="BE94">
        <f t="shared" si="156"/>
        <v>0</v>
      </c>
      <c r="BF94">
        <f t="shared" si="157"/>
        <v>0</v>
      </c>
      <c r="BG94" s="80">
        <f t="shared" si="158"/>
        <v>0</v>
      </c>
      <c r="BI94" t="s">
        <v>10</v>
      </c>
      <c r="BJ94" s="21">
        <v>0</v>
      </c>
      <c r="BK94" s="21">
        <v>0</v>
      </c>
      <c r="BL94" s="21">
        <v>0</v>
      </c>
      <c r="BM94" s="21">
        <v>0</v>
      </c>
      <c r="BN94" s="21">
        <v>0</v>
      </c>
      <c r="BO94" s="21">
        <v>0</v>
      </c>
      <c r="BP94" s="21">
        <v>0</v>
      </c>
      <c r="BQ94" s="21">
        <v>0</v>
      </c>
      <c r="BR94" s="21">
        <v>0</v>
      </c>
      <c r="BS94" s="21">
        <v>0</v>
      </c>
      <c r="BT94" s="21">
        <v>0</v>
      </c>
      <c r="BU94" s="21">
        <v>0</v>
      </c>
      <c r="BV94" s="21">
        <v>0</v>
      </c>
      <c r="BW94" s="21">
        <v>0</v>
      </c>
      <c r="BX94" s="21">
        <v>0</v>
      </c>
      <c r="BY94" s="21">
        <v>0</v>
      </c>
      <c r="BZ94" s="21">
        <v>0</v>
      </c>
      <c r="CA94" s="21">
        <v>0</v>
      </c>
      <c r="CB94" s="21">
        <v>0</v>
      </c>
      <c r="CC94" s="21">
        <v>0</v>
      </c>
      <c r="CD94" s="21">
        <v>0</v>
      </c>
      <c r="CE94" s="22">
        <v>0</v>
      </c>
      <c r="CF94" s="25">
        <f t="shared" si="159"/>
        <v>0</v>
      </c>
      <c r="CG94" s="25">
        <f t="shared" si="160"/>
        <v>0</v>
      </c>
      <c r="CH94" s="25">
        <f t="shared" si="161"/>
        <v>0</v>
      </c>
      <c r="CI94" s="25">
        <f t="shared" si="162"/>
        <v>0</v>
      </c>
      <c r="CJ94" s="80">
        <f t="shared" si="163"/>
        <v>0</v>
      </c>
      <c r="CL94" t="s">
        <v>10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6">
        <v>0</v>
      </c>
      <c r="DI94">
        <f t="shared" si="164"/>
        <v>0</v>
      </c>
      <c r="DJ94">
        <f t="shared" si="165"/>
        <v>0</v>
      </c>
      <c r="DK94">
        <f t="shared" si="166"/>
        <v>0</v>
      </c>
      <c r="DL94">
        <f t="shared" si="167"/>
        <v>0</v>
      </c>
      <c r="DM94" s="80">
        <f t="shared" si="168"/>
        <v>0</v>
      </c>
      <c r="DO94" t="s">
        <v>10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0</v>
      </c>
      <c r="EJ94" s="5">
        <v>0</v>
      </c>
      <c r="EK94" s="6">
        <v>0</v>
      </c>
      <c r="EL94">
        <f t="shared" si="169"/>
        <v>0</v>
      </c>
      <c r="EM94">
        <f t="shared" si="170"/>
        <v>0</v>
      </c>
      <c r="EN94">
        <f t="shared" si="171"/>
        <v>0</v>
      </c>
      <c r="EO94">
        <f t="shared" si="172"/>
        <v>0</v>
      </c>
      <c r="EP94" s="80">
        <f t="shared" si="173"/>
        <v>0</v>
      </c>
      <c r="ER94">
        <f t="shared" si="174"/>
        <v>0</v>
      </c>
      <c r="FA94" s="15"/>
      <c r="FQ94" s="16"/>
    </row>
    <row r="95" spans="3:193" x14ac:dyDescent="0.3">
      <c r="C95" t="s">
        <v>11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6">
        <v>0</v>
      </c>
      <c r="Z95">
        <f t="shared" si="150"/>
        <v>0</v>
      </c>
      <c r="AA95">
        <f t="shared" si="175"/>
        <v>0</v>
      </c>
      <c r="AB95">
        <f t="shared" si="151"/>
        <v>0</v>
      </c>
      <c r="AC95">
        <f t="shared" si="152"/>
        <v>0</v>
      </c>
      <c r="AD95" s="80">
        <f t="shared" si="153"/>
        <v>0</v>
      </c>
      <c r="AF95" t="s">
        <v>11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10">
        <v>0</v>
      </c>
      <c r="BC95">
        <f t="shared" si="154"/>
        <v>0</v>
      </c>
      <c r="BD95">
        <f t="shared" si="155"/>
        <v>0</v>
      </c>
      <c r="BE95">
        <f t="shared" si="156"/>
        <v>0</v>
      </c>
      <c r="BF95">
        <f t="shared" si="157"/>
        <v>0</v>
      </c>
      <c r="BG95" s="80">
        <f t="shared" si="158"/>
        <v>0</v>
      </c>
      <c r="BI95" t="s">
        <v>11</v>
      </c>
      <c r="BJ95" s="21">
        <v>0</v>
      </c>
      <c r="BK95" s="21">
        <v>0</v>
      </c>
      <c r="BL95" s="21">
        <v>0</v>
      </c>
      <c r="BM95" s="21">
        <v>0</v>
      </c>
      <c r="BN95" s="21">
        <v>0</v>
      </c>
      <c r="BO95" s="21">
        <v>0</v>
      </c>
      <c r="BP95" s="21">
        <v>0</v>
      </c>
      <c r="BQ95" s="21">
        <v>0</v>
      </c>
      <c r="BR95" s="21">
        <v>0</v>
      </c>
      <c r="BS95" s="21">
        <v>0</v>
      </c>
      <c r="BT95" s="21">
        <v>0</v>
      </c>
      <c r="BU95" s="21">
        <v>0</v>
      </c>
      <c r="BV95" s="21">
        <v>0</v>
      </c>
      <c r="BW95" s="21">
        <v>0</v>
      </c>
      <c r="BX95" s="21">
        <v>0</v>
      </c>
      <c r="BY95" s="21">
        <v>0</v>
      </c>
      <c r="BZ95" s="21">
        <v>0</v>
      </c>
      <c r="CA95" s="21">
        <v>0</v>
      </c>
      <c r="CB95" s="21">
        <v>0</v>
      </c>
      <c r="CC95" s="21">
        <v>0</v>
      </c>
      <c r="CD95" s="21">
        <v>0</v>
      </c>
      <c r="CE95" s="57">
        <v>3</v>
      </c>
      <c r="CF95" s="25">
        <f t="shared" si="159"/>
        <v>1</v>
      </c>
      <c r="CG95" s="25">
        <f t="shared" si="160"/>
        <v>3</v>
      </c>
      <c r="CH95" s="25">
        <f t="shared" si="161"/>
        <v>3</v>
      </c>
      <c r="CI95" s="25">
        <f t="shared" si="162"/>
        <v>0.40909090909090912</v>
      </c>
      <c r="CJ95" s="80">
        <f t="shared" si="163"/>
        <v>0</v>
      </c>
      <c r="CL95" t="s">
        <v>11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6">
        <v>0</v>
      </c>
      <c r="DI95">
        <f t="shared" si="164"/>
        <v>0</v>
      </c>
      <c r="DJ95">
        <f t="shared" si="165"/>
        <v>0</v>
      </c>
      <c r="DK95">
        <f t="shared" si="166"/>
        <v>0</v>
      </c>
      <c r="DL95">
        <f t="shared" si="167"/>
        <v>0</v>
      </c>
      <c r="DM95" s="80">
        <f t="shared" si="168"/>
        <v>0</v>
      </c>
      <c r="DO95" t="s">
        <v>11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5">
        <v>0</v>
      </c>
      <c r="EI95" s="5">
        <v>0</v>
      </c>
      <c r="EJ95" s="5">
        <v>0</v>
      </c>
      <c r="EK95" s="6">
        <v>0</v>
      </c>
      <c r="EL95">
        <f t="shared" si="169"/>
        <v>0</v>
      </c>
      <c r="EM95">
        <f t="shared" si="170"/>
        <v>0</v>
      </c>
      <c r="EN95">
        <f t="shared" si="171"/>
        <v>0</v>
      </c>
      <c r="EO95">
        <f t="shared" si="172"/>
        <v>0</v>
      </c>
      <c r="EP95" s="80">
        <f t="shared" si="173"/>
        <v>0</v>
      </c>
      <c r="ER95">
        <f t="shared" si="174"/>
        <v>8.1818181818181818E-2</v>
      </c>
      <c r="FA95" s="15"/>
      <c r="FQ95" s="16"/>
    </row>
    <row r="96" spans="3:193" ht="15" thickBot="1" x14ac:dyDescent="0.35">
      <c r="C96" t="s">
        <v>12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6">
        <v>0</v>
      </c>
      <c r="Z96">
        <f t="shared" si="150"/>
        <v>0</v>
      </c>
      <c r="AA96">
        <f t="shared" si="175"/>
        <v>0</v>
      </c>
      <c r="AB96">
        <f t="shared" si="151"/>
        <v>0</v>
      </c>
      <c r="AC96">
        <f t="shared" si="152"/>
        <v>0</v>
      </c>
      <c r="AD96" s="80">
        <f t="shared" si="153"/>
        <v>0</v>
      </c>
      <c r="AF96" t="s">
        <v>12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10">
        <v>0</v>
      </c>
      <c r="BC96">
        <f t="shared" si="154"/>
        <v>0</v>
      </c>
      <c r="BD96">
        <f t="shared" si="155"/>
        <v>0</v>
      </c>
      <c r="BE96">
        <f t="shared" si="156"/>
        <v>0</v>
      </c>
      <c r="BF96">
        <f t="shared" si="157"/>
        <v>0</v>
      </c>
      <c r="BG96" s="80">
        <f t="shared" si="158"/>
        <v>0</v>
      </c>
      <c r="BI96" t="s">
        <v>12</v>
      </c>
      <c r="BJ96" s="21">
        <v>0</v>
      </c>
      <c r="BK96" s="21">
        <v>0</v>
      </c>
      <c r="BL96" s="21">
        <v>0</v>
      </c>
      <c r="BM96" s="21">
        <v>0</v>
      </c>
      <c r="BN96" s="21">
        <v>0</v>
      </c>
      <c r="BO96" s="21">
        <v>0</v>
      </c>
      <c r="BP96" s="21">
        <v>0</v>
      </c>
      <c r="BQ96" s="21">
        <v>0</v>
      </c>
      <c r="BR96" s="21">
        <v>0</v>
      </c>
      <c r="BS96" s="21">
        <v>0</v>
      </c>
      <c r="BT96" s="21">
        <v>0</v>
      </c>
      <c r="BU96" s="21">
        <v>0</v>
      </c>
      <c r="BV96" s="21">
        <v>0</v>
      </c>
      <c r="BW96" s="21">
        <v>0</v>
      </c>
      <c r="BX96" s="21">
        <v>0</v>
      </c>
      <c r="BY96" s="21">
        <v>0</v>
      </c>
      <c r="BZ96" s="21">
        <v>0</v>
      </c>
      <c r="CA96" s="21">
        <v>0</v>
      </c>
      <c r="CB96" s="21">
        <v>0</v>
      </c>
      <c r="CC96" s="21">
        <v>0</v>
      </c>
      <c r="CD96" s="21">
        <v>0</v>
      </c>
      <c r="CE96" s="22">
        <v>0</v>
      </c>
      <c r="CF96" s="25">
        <f t="shared" si="159"/>
        <v>0</v>
      </c>
      <c r="CG96" s="25">
        <f t="shared" si="160"/>
        <v>0</v>
      </c>
      <c r="CH96" s="25">
        <f t="shared" si="161"/>
        <v>0</v>
      </c>
      <c r="CI96" s="25">
        <f t="shared" si="162"/>
        <v>0</v>
      </c>
      <c r="CJ96" s="80">
        <f t="shared" si="163"/>
        <v>0</v>
      </c>
      <c r="CL96" t="s">
        <v>12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6">
        <v>0</v>
      </c>
      <c r="DI96">
        <f t="shared" si="164"/>
        <v>0</v>
      </c>
      <c r="DJ96">
        <f t="shared" si="165"/>
        <v>0</v>
      </c>
      <c r="DK96">
        <f t="shared" si="166"/>
        <v>0</v>
      </c>
      <c r="DL96">
        <f t="shared" si="167"/>
        <v>0</v>
      </c>
      <c r="DM96" s="80">
        <f t="shared" si="168"/>
        <v>0</v>
      </c>
      <c r="DO96" t="s">
        <v>12</v>
      </c>
      <c r="DP96" s="56">
        <v>7</v>
      </c>
      <c r="DQ96" s="56">
        <v>6</v>
      </c>
      <c r="DR96" s="21">
        <v>0</v>
      </c>
      <c r="DS96" s="21">
        <v>0</v>
      </c>
      <c r="DT96" s="21">
        <v>0</v>
      </c>
      <c r="DU96" s="21">
        <v>0</v>
      </c>
      <c r="DV96" s="21">
        <v>0</v>
      </c>
      <c r="DW96" s="21">
        <v>0</v>
      </c>
      <c r="DX96" s="21">
        <v>0</v>
      </c>
      <c r="DY96" s="21">
        <v>0</v>
      </c>
      <c r="DZ96" s="21">
        <v>0</v>
      </c>
      <c r="EA96" s="21">
        <v>0</v>
      </c>
      <c r="EB96" s="21">
        <v>0</v>
      </c>
      <c r="EC96" s="21">
        <v>0</v>
      </c>
      <c r="ED96" s="21">
        <v>0</v>
      </c>
      <c r="EE96" s="21">
        <v>0</v>
      </c>
      <c r="EF96" s="21">
        <v>0</v>
      </c>
      <c r="EG96" s="21">
        <v>0</v>
      </c>
      <c r="EH96" s="21">
        <v>0</v>
      </c>
      <c r="EI96" s="21">
        <v>0</v>
      </c>
      <c r="EJ96" s="21">
        <v>0</v>
      </c>
      <c r="EK96" s="22">
        <v>0</v>
      </c>
      <c r="EL96">
        <f t="shared" si="169"/>
        <v>2</v>
      </c>
      <c r="EM96">
        <f t="shared" si="170"/>
        <v>6.5</v>
      </c>
      <c r="EN96">
        <f t="shared" si="171"/>
        <v>7</v>
      </c>
      <c r="EO96">
        <f t="shared" si="172"/>
        <v>4.1363636363636367</v>
      </c>
      <c r="EP96" s="80">
        <f t="shared" si="173"/>
        <v>30</v>
      </c>
      <c r="ER96">
        <f t="shared" si="174"/>
        <v>0.82727272727272738</v>
      </c>
      <c r="FA96" s="17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9"/>
    </row>
    <row r="97" spans="3:178" x14ac:dyDescent="0.3">
      <c r="C97" t="s">
        <v>13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6">
        <v>0</v>
      </c>
      <c r="Z97">
        <f t="shared" si="150"/>
        <v>0</v>
      </c>
      <c r="AA97">
        <f t="shared" si="175"/>
        <v>0</v>
      </c>
      <c r="AB97">
        <f t="shared" si="151"/>
        <v>0</v>
      </c>
      <c r="AC97">
        <f t="shared" si="152"/>
        <v>0</v>
      </c>
      <c r="AD97" s="80">
        <f t="shared" si="153"/>
        <v>0</v>
      </c>
      <c r="AF97" t="s">
        <v>13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10">
        <v>0</v>
      </c>
      <c r="BC97">
        <f t="shared" si="154"/>
        <v>0</v>
      </c>
      <c r="BD97">
        <f t="shared" si="155"/>
        <v>0</v>
      </c>
      <c r="BE97">
        <f t="shared" si="156"/>
        <v>0</v>
      </c>
      <c r="BF97">
        <f t="shared" si="157"/>
        <v>0</v>
      </c>
      <c r="BG97" s="80">
        <f t="shared" si="158"/>
        <v>0</v>
      </c>
      <c r="BI97" t="s">
        <v>13</v>
      </c>
      <c r="BJ97" s="23">
        <v>0</v>
      </c>
      <c r="BK97" s="23">
        <v>0</v>
      </c>
      <c r="BL97" s="23">
        <v>0</v>
      </c>
      <c r="BM97" s="23">
        <v>0</v>
      </c>
      <c r="BN97" s="23">
        <v>0</v>
      </c>
      <c r="BO97" s="23">
        <v>0</v>
      </c>
      <c r="BP97" s="23">
        <v>0</v>
      </c>
      <c r="BQ97" s="23">
        <v>0</v>
      </c>
      <c r="BR97" s="23">
        <v>0</v>
      </c>
      <c r="BS97" s="23">
        <v>0</v>
      </c>
      <c r="BT97" s="23">
        <v>0</v>
      </c>
      <c r="BU97" s="23">
        <v>0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0</v>
      </c>
      <c r="CD97" s="23">
        <v>0</v>
      </c>
      <c r="CE97" s="24">
        <v>0</v>
      </c>
      <c r="CF97" s="25">
        <f t="shared" si="159"/>
        <v>0</v>
      </c>
      <c r="CG97" s="25">
        <f t="shared" si="160"/>
        <v>0</v>
      </c>
      <c r="CH97" s="25">
        <f t="shared" si="161"/>
        <v>0</v>
      </c>
      <c r="CI97" s="25">
        <f t="shared" si="162"/>
        <v>0</v>
      </c>
      <c r="CJ97" s="80">
        <f t="shared" si="163"/>
        <v>0</v>
      </c>
      <c r="CL97" t="s">
        <v>13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6">
        <v>0</v>
      </c>
      <c r="DI97">
        <f t="shared" si="164"/>
        <v>0</v>
      </c>
      <c r="DJ97">
        <f t="shared" si="165"/>
        <v>0</v>
      </c>
      <c r="DK97">
        <f t="shared" si="166"/>
        <v>0</v>
      </c>
      <c r="DL97">
        <f t="shared" si="167"/>
        <v>0</v>
      </c>
      <c r="DM97" s="80">
        <f t="shared" si="168"/>
        <v>0</v>
      </c>
      <c r="DO97" t="s">
        <v>13</v>
      </c>
      <c r="DP97" s="23">
        <v>0</v>
      </c>
      <c r="DQ97" s="23">
        <v>0</v>
      </c>
      <c r="DR97" s="23">
        <v>0</v>
      </c>
      <c r="DS97" s="23">
        <v>0</v>
      </c>
      <c r="DT97" s="23">
        <v>0</v>
      </c>
      <c r="DU97" s="23">
        <v>0</v>
      </c>
      <c r="DV97" s="23">
        <v>0</v>
      </c>
      <c r="DW97" s="23">
        <v>0</v>
      </c>
      <c r="DX97" s="23">
        <v>0</v>
      </c>
      <c r="DY97" s="23">
        <v>0</v>
      </c>
      <c r="DZ97" s="23">
        <v>0</v>
      </c>
      <c r="EA97" s="23">
        <v>0</v>
      </c>
      <c r="EB97" s="23">
        <v>0</v>
      </c>
      <c r="EC97" s="23">
        <v>0</v>
      </c>
      <c r="ED97" s="23">
        <v>0</v>
      </c>
      <c r="EE97" s="23">
        <v>0</v>
      </c>
      <c r="EF97" s="23">
        <v>0</v>
      </c>
      <c r="EG97" s="23">
        <v>0</v>
      </c>
      <c r="EH97" s="23">
        <v>0</v>
      </c>
      <c r="EI97" s="23">
        <v>0</v>
      </c>
      <c r="EJ97" s="23">
        <v>0</v>
      </c>
      <c r="EK97" s="24">
        <v>0</v>
      </c>
      <c r="EL97">
        <f t="shared" si="169"/>
        <v>0</v>
      </c>
      <c r="EM97">
        <f t="shared" si="170"/>
        <v>0</v>
      </c>
      <c r="EN97">
        <f t="shared" si="171"/>
        <v>0</v>
      </c>
      <c r="EO97">
        <f t="shared" si="172"/>
        <v>0</v>
      </c>
      <c r="EP97" s="80">
        <f t="shared" si="173"/>
        <v>0</v>
      </c>
      <c r="ER97">
        <f t="shared" si="174"/>
        <v>0</v>
      </c>
    </row>
    <row r="98" spans="3:178" x14ac:dyDescent="0.3">
      <c r="C98" t="s">
        <v>14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6">
        <v>0</v>
      </c>
      <c r="Z98">
        <f t="shared" si="150"/>
        <v>0</v>
      </c>
      <c r="AA98">
        <f t="shared" si="175"/>
        <v>0</v>
      </c>
      <c r="AB98">
        <f t="shared" si="151"/>
        <v>0</v>
      </c>
      <c r="AC98">
        <f t="shared" si="152"/>
        <v>0</v>
      </c>
      <c r="AD98" s="80">
        <f t="shared" si="153"/>
        <v>0</v>
      </c>
      <c r="AF98" t="s">
        <v>14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10">
        <v>0</v>
      </c>
      <c r="BC98">
        <f t="shared" si="154"/>
        <v>0</v>
      </c>
      <c r="BD98">
        <f t="shared" si="155"/>
        <v>0</v>
      </c>
      <c r="BE98">
        <f t="shared" si="156"/>
        <v>0</v>
      </c>
      <c r="BF98">
        <f t="shared" si="157"/>
        <v>0</v>
      </c>
      <c r="BG98" s="80">
        <f t="shared" si="158"/>
        <v>0</v>
      </c>
      <c r="BI98" t="s">
        <v>14</v>
      </c>
      <c r="BJ98" s="23">
        <v>0</v>
      </c>
      <c r="BK98" s="23">
        <v>0</v>
      </c>
      <c r="BL98" s="23">
        <v>0</v>
      </c>
      <c r="BM98" s="23">
        <v>0</v>
      </c>
      <c r="BN98" s="23">
        <v>0</v>
      </c>
      <c r="BO98" s="23">
        <v>0</v>
      </c>
      <c r="BP98" s="23">
        <v>0</v>
      </c>
      <c r="BQ98" s="23">
        <v>0</v>
      </c>
      <c r="BR98" s="23">
        <v>0</v>
      </c>
      <c r="BS98" s="23">
        <v>0</v>
      </c>
      <c r="BT98" s="23">
        <v>0</v>
      </c>
      <c r="BU98" s="23">
        <v>0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4">
        <v>0</v>
      </c>
      <c r="CF98" s="25">
        <f t="shared" si="159"/>
        <v>0</v>
      </c>
      <c r="CG98" s="25">
        <f t="shared" si="160"/>
        <v>0</v>
      </c>
      <c r="CH98" s="25">
        <f t="shared" si="161"/>
        <v>0</v>
      </c>
      <c r="CI98" s="25">
        <f t="shared" si="162"/>
        <v>0</v>
      </c>
      <c r="CJ98" s="80">
        <f t="shared" si="163"/>
        <v>0</v>
      </c>
      <c r="CL98" t="s">
        <v>14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6">
        <v>0</v>
      </c>
      <c r="DI98">
        <f t="shared" si="164"/>
        <v>0</v>
      </c>
      <c r="DJ98">
        <f t="shared" si="165"/>
        <v>0</v>
      </c>
      <c r="DK98">
        <f t="shared" si="166"/>
        <v>0</v>
      </c>
      <c r="DL98">
        <f t="shared" si="167"/>
        <v>0</v>
      </c>
      <c r="DM98" s="80">
        <f t="shared" si="168"/>
        <v>0</v>
      </c>
      <c r="DO98" t="s">
        <v>14</v>
      </c>
      <c r="DP98" s="23">
        <v>0</v>
      </c>
      <c r="DQ98" s="23">
        <v>0</v>
      </c>
      <c r="DR98" s="23">
        <v>0</v>
      </c>
      <c r="DS98" s="23">
        <v>0</v>
      </c>
      <c r="DT98" s="23">
        <v>0</v>
      </c>
      <c r="DU98" s="23">
        <v>0</v>
      </c>
      <c r="DV98" s="23">
        <v>0</v>
      </c>
      <c r="DW98" s="23">
        <v>0</v>
      </c>
      <c r="DX98" s="23">
        <v>0</v>
      </c>
      <c r="DY98" s="23">
        <v>0</v>
      </c>
      <c r="DZ98" s="23">
        <v>0</v>
      </c>
      <c r="EA98" s="23">
        <v>0</v>
      </c>
      <c r="EB98" s="23">
        <v>0</v>
      </c>
      <c r="EC98" s="23">
        <v>0</v>
      </c>
      <c r="ED98" s="23">
        <v>0</v>
      </c>
      <c r="EE98" s="23">
        <v>0</v>
      </c>
      <c r="EF98" s="23">
        <v>0</v>
      </c>
      <c r="EG98" s="23">
        <v>0</v>
      </c>
      <c r="EH98" s="23">
        <v>0</v>
      </c>
      <c r="EI98" s="23">
        <v>0</v>
      </c>
      <c r="EJ98" s="23">
        <v>0</v>
      </c>
      <c r="EK98" s="24">
        <v>0</v>
      </c>
      <c r="EL98">
        <f t="shared" si="169"/>
        <v>0</v>
      </c>
      <c r="EM98">
        <f t="shared" si="170"/>
        <v>0</v>
      </c>
      <c r="EN98">
        <f t="shared" si="171"/>
        <v>0</v>
      </c>
      <c r="EO98">
        <f t="shared" si="172"/>
        <v>0</v>
      </c>
      <c r="EP98" s="80">
        <f t="shared" si="173"/>
        <v>0</v>
      </c>
      <c r="ER98">
        <f t="shared" si="174"/>
        <v>0</v>
      </c>
    </row>
    <row r="99" spans="3:178" x14ac:dyDescent="0.3">
      <c r="C99" s="65" t="s">
        <v>205</v>
      </c>
      <c r="D99" s="65">
        <f t="shared" ref="D99:X99" si="184">SUM(D85:D98)</f>
        <v>2</v>
      </c>
      <c r="E99" s="65">
        <f t="shared" si="184"/>
        <v>1</v>
      </c>
      <c r="F99" s="65">
        <f t="shared" si="184"/>
        <v>1</v>
      </c>
      <c r="G99" s="65">
        <f t="shared" si="184"/>
        <v>0</v>
      </c>
      <c r="H99" s="65">
        <f t="shared" si="184"/>
        <v>0</v>
      </c>
      <c r="I99" s="65">
        <f t="shared" si="184"/>
        <v>0</v>
      </c>
      <c r="J99" s="65">
        <f t="shared" si="184"/>
        <v>1</v>
      </c>
      <c r="K99" s="65">
        <f t="shared" si="184"/>
        <v>0</v>
      </c>
      <c r="L99" s="65">
        <f t="shared" si="184"/>
        <v>0</v>
      </c>
      <c r="M99" s="65">
        <f t="shared" si="184"/>
        <v>0</v>
      </c>
      <c r="N99" s="65">
        <f t="shared" si="184"/>
        <v>0</v>
      </c>
      <c r="O99" s="65">
        <f t="shared" si="184"/>
        <v>0</v>
      </c>
      <c r="P99" s="65">
        <f t="shared" si="184"/>
        <v>0</v>
      </c>
      <c r="Q99" s="65">
        <f t="shared" si="184"/>
        <v>0</v>
      </c>
      <c r="R99" s="65">
        <f t="shared" si="184"/>
        <v>0</v>
      </c>
      <c r="S99" s="65">
        <f t="shared" si="184"/>
        <v>0</v>
      </c>
      <c r="T99" s="65">
        <f t="shared" si="184"/>
        <v>0</v>
      </c>
      <c r="U99" s="65">
        <f t="shared" si="184"/>
        <v>0</v>
      </c>
      <c r="V99" s="65">
        <f t="shared" si="184"/>
        <v>0</v>
      </c>
      <c r="W99" s="65">
        <f t="shared" si="184"/>
        <v>0</v>
      </c>
      <c r="X99" s="65">
        <f t="shared" si="184"/>
        <v>0</v>
      </c>
      <c r="AF99" s="65" t="s">
        <v>205</v>
      </c>
      <c r="AG99" s="65">
        <f t="shared" ref="AG99:BA99" si="185">SUM(AG85:AG98)</f>
        <v>0</v>
      </c>
      <c r="AH99" s="65">
        <f t="shared" si="185"/>
        <v>0</v>
      </c>
      <c r="AI99" s="65">
        <f t="shared" si="185"/>
        <v>0</v>
      </c>
      <c r="AJ99" s="65">
        <f t="shared" si="185"/>
        <v>0</v>
      </c>
      <c r="AK99" s="65">
        <f t="shared" si="185"/>
        <v>0</v>
      </c>
      <c r="AL99" s="65">
        <f t="shared" si="185"/>
        <v>0</v>
      </c>
      <c r="AM99" s="65">
        <f t="shared" si="185"/>
        <v>0</v>
      </c>
      <c r="AN99" s="65">
        <f t="shared" si="185"/>
        <v>0</v>
      </c>
      <c r="AO99" s="65">
        <f t="shared" si="185"/>
        <v>0</v>
      </c>
      <c r="AP99" s="65">
        <f t="shared" si="185"/>
        <v>0</v>
      </c>
      <c r="AQ99" s="65">
        <f t="shared" si="185"/>
        <v>0</v>
      </c>
      <c r="AR99" s="65">
        <f t="shared" si="185"/>
        <v>0</v>
      </c>
      <c r="AS99" s="65">
        <f t="shared" si="185"/>
        <v>0</v>
      </c>
      <c r="AT99" s="65">
        <f t="shared" si="185"/>
        <v>0</v>
      </c>
      <c r="AU99" s="65">
        <f t="shared" si="185"/>
        <v>0</v>
      </c>
      <c r="AV99" s="65">
        <f t="shared" si="185"/>
        <v>0</v>
      </c>
      <c r="AW99" s="65">
        <f t="shared" si="185"/>
        <v>0</v>
      </c>
      <c r="AX99" s="65">
        <f t="shared" si="185"/>
        <v>0</v>
      </c>
      <c r="AY99" s="65">
        <f t="shared" si="185"/>
        <v>0</v>
      </c>
      <c r="AZ99" s="65">
        <f t="shared" si="185"/>
        <v>0</v>
      </c>
      <c r="BA99" s="65">
        <f t="shared" si="185"/>
        <v>0</v>
      </c>
      <c r="BI99" s="65" t="s">
        <v>205</v>
      </c>
      <c r="BJ99" s="65">
        <f t="shared" ref="BJ99:CD99" si="186">SUM(BJ85:BJ98)</f>
        <v>2</v>
      </c>
      <c r="BK99" s="65">
        <f t="shared" si="186"/>
        <v>5</v>
      </c>
      <c r="BL99" s="65">
        <f t="shared" si="186"/>
        <v>0</v>
      </c>
      <c r="BM99" s="65">
        <f t="shared" si="186"/>
        <v>0</v>
      </c>
      <c r="BN99" s="65">
        <f t="shared" si="186"/>
        <v>0</v>
      </c>
      <c r="BO99" s="65">
        <f t="shared" si="186"/>
        <v>2</v>
      </c>
      <c r="BP99" s="65">
        <f t="shared" si="186"/>
        <v>0</v>
      </c>
      <c r="BQ99" s="65">
        <f t="shared" si="186"/>
        <v>2</v>
      </c>
      <c r="BR99" s="65">
        <f t="shared" si="186"/>
        <v>0</v>
      </c>
      <c r="BS99" s="65">
        <f t="shared" si="186"/>
        <v>0</v>
      </c>
      <c r="BT99" s="65">
        <f t="shared" si="186"/>
        <v>3</v>
      </c>
      <c r="BU99" s="65">
        <f t="shared" si="186"/>
        <v>3</v>
      </c>
      <c r="BV99" s="65">
        <f t="shared" si="186"/>
        <v>0</v>
      </c>
      <c r="BW99" s="65">
        <f t="shared" si="186"/>
        <v>0</v>
      </c>
      <c r="BX99" s="65">
        <f t="shared" si="186"/>
        <v>0</v>
      </c>
      <c r="BY99" s="65">
        <f t="shared" si="186"/>
        <v>0</v>
      </c>
      <c r="BZ99" s="65">
        <f t="shared" si="186"/>
        <v>0</v>
      </c>
      <c r="CA99" s="65">
        <f t="shared" si="186"/>
        <v>0</v>
      </c>
      <c r="CB99" s="65">
        <f t="shared" si="186"/>
        <v>2</v>
      </c>
      <c r="CC99" s="65">
        <f t="shared" si="186"/>
        <v>0</v>
      </c>
      <c r="CD99" s="65">
        <f t="shared" si="186"/>
        <v>0</v>
      </c>
      <c r="CL99" s="65" t="s">
        <v>205</v>
      </c>
      <c r="CM99" s="65">
        <f t="shared" ref="CM99:DG99" si="187">SUM(CM85:CM98)</f>
        <v>0</v>
      </c>
      <c r="CN99" s="65">
        <f t="shared" si="187"/>
        <v>0</v>
      </c>
      <c r="CO99" s="65">
        <f t="shared" si="187"/>
        <v>0</v>
      </c>
      <c r="CP99" s="65">
        <f t="shared" si="187"/>
        <v>0</v>
      </c>
      <c r="CQ99" s="65">
        <f t="shared" si="187"/>
        <v>0</v>
      </c>
      <c r="CR99" s="65">
        <f t="shared" si="187"/>
        <v>0</v>
      </c>
      <c r="CS99" s="65">
        <f t="shared" si="187"/>
        <v>0</v>
      </c>
      <c r="CT99" s="65">
        <f t="shared" si="187"/>
        <v>0</v>
      </c>
      <c r="CU99" s="65">
        <f t="shared" si="187"/>
        <v>0</v>
      </c>
      <c r="CV99" s="65">
        <f t="shared" si="187"/>
        <v>0</v>
      </c>
      <c r="CW99" s="65">
        <f t="shared" si="187"/>
        <v>0</v>
      </c>
      <c r="CX99" s="65">
        <f t="shared" si="187"/>
        <v>0</v>
      </c>
      <c r="CY99" s="65">
        <f t="shared" si="187"/>
        <v>0</v>
      </c>
      <c r="CZ99" s="65">
        <f t="shared" si="187"/>
        <v>0</v>
      </c>
      <c r="DA99" s="65">
        <f t="shared" si="187"/>
        <v>0</v>
      </c>
      <c r="DB99" s="65">
        <f t="shared" si="187"/>
        <v>0</v>
      </c>
      <c r="DC99" s="65">
        <f t="shared" si="187"/>
        <v>0</v>
      </c>
      <c r="DD99" s="65">
        <f t="shared" si="187"/>
        <v>0</v>
      </c>
      <c r="DE99" s="65">
        <f t="shared" si="187"/>
        <v>0</v>
      </c>
      <c r="DF99" s="65">
        <f t="shared" si="187"/>
        <v>0</v>
      </c>
      <c r="DG99" s="65">
        <f t="shared" si="187"/>
        <v>0</v>
      </c>
      <c r="DO99" s="65" t="s">
        <v>205</v>
      </c>
      <c r="DP99" s="65">
        <f t="shared" ref="DP99:EJ99" si="188">SUM(DP85:DP98)</f>
        <v>7</v>
      </c>
      <c r="DQ99" s="65">
        <f t="shared" si="188"/>
        <v>6</v>
      </c>
      <c r="DR99" s="65">
        <f t="shared" si="188"/>
        <v>0</v>
      </c>
      <c r="DS99" s="65">
        <f t="shared" si="188"/>
        <v>0</v>
      </c>
      <c r="DT99" s="65">
        <f t="shared" si="188"/>
        <v>0</v>
      </c>
      <c r="DU99" s="65">
        <f t="shared" si="188"/>
        <v>0</v>
      </c>
      <c r="DV99" s="65">
        <f t="shared" si="188"/>
        <v>0</v>
      </c>
      <c r="DW99" s="65">
        <f t="shared" si="188"/>
        <v>0</v>
      </c>
      <c r="DX99" s="65">
        <f t="shared" si="188"/>
        <v>0</v>
      </c>
      <c r="DY99" s="65">
        <f t="shared" si="188"/>
        <v>0</v>
      </c>
      <c r="DZ99" s="65">
        <f t="shared" si="188"/>
        <v>0</v>
      </c>
      <c r="EA99" s="65">
        <f t="shared" si="188"/>
        <v>0</v>
      </c>
      <c r="EB99" s="65">
        <f t="shared" si="188"/>
        <v>0</v>
      </c>
      <c r="EC99" s="65">
        <f t="shared" si="188"/>
        <v>0</v>
      </c>
      <c r="ED99" s="65">
        <f t="shared" si="188"/>
        <v>0</v>
      </c>
      <c r="EE99" s="65">
        <f t="shared" si="188"/>
        <v>0</v>
      </c>
      <c r="EF99" s="65">
        <f t="shared" si="188"/>
        <v>0</v>
      </c>
      <c r="EG99" s="65">
        <f t="shared" si="188"/>
        <v>0</v>
      </c>
      <c r="EH99" s="65">
        <f t="shared" si="188"/>
        <v>0</v>
      </c>
      <c r="EI99" s="65">
        <f t="shared" si="188"/>
        <v>0</v>
      </c>
      <c r="EJ99" s="65">
        <f t="shared" si="188"/>
        <v>0</v>
      </c>
      <c r="ER99" s="65">
        <f>AVERAGE(ER85:ER98)</f>
        <v>0.10584415584415585</v>
      </c>
      <c r="ES99" s="65" t="s">
        <v>129</v>
      </c>
    </row>
    <row r="100" spans="3:178" x14ac:dyDescent="0.3">
      <c r="C100" s="65" t="s">
        <v>206</v>
      </c>
      <c r="D100">
        <f>AVERAGEIF(D85:D98,"&gt;0")</f>
        <v>2</v>
      </c>
      <c r="E100">
        <f t="shared" ref="E100:X100" si="189">AVERAGEIF(E85:E98,"&gt;0")</f>
        <v>1</v>
      </c>
      <c r="F100">
        <f t="shared" si="189"/>
        <v>1</v>
      </c>
      <c r="G100" t="e">
        <f t="shared" si="189"/>
        <v>#DIV/0!</v>
      </c>
      <c r="H100" t="e">
        <f t="shared" si="189"/>
        <v>#DIV/0!</v>
      </c>
      <c r="I100" t="e">
        <f t="shared" si="189"/>
        <v>#DIV/0!</v>
      </c>
      <c r="J100">
        <f t="shared" si="189"/>
        <v>1</v>
      </c>
      <c r="K100" t="e">
        <f t="shared" si="189"/>
        <v>#DIV/0!</v>
      </c>
      <c r="L100" t="e">
        <f t="shared" si="189"/>
        <v>#DIV/0!</v>
      </c>
      <c r="M100" t="e">
        <f t="shared" si="189"/>
        <v>#DIV/0!</v>
      </c>
      <c r="N100" t="e">
        <f t="shared" si="189"/>
        <v>#DIV/0!</v>
      </c>
      <c r="O100" t="e">
        <f t="shared" si="189"/>
        <v>#DIV/0!</v>
      </c>
      <c r="P100" t="e">
        <f t="shared" si="189"/>
        <v>#DIV/0!</v>
      </c>
      <c r="Q100" t="e">
        <f t="shared" si="189"/>
        <v>#DIV/0!</v>
      </c>
      <c r="R100" t="e">
        <f t="shared" si="189"/>
        <v>#DIV/0!</v>
      </c>
      <c r="S100" t="e">
        <f t="shared" si="189"/>
        <v>#DIV/0!</v>
      </c>
      <c r="T100" t="e">
        <f t="shared" si="189"/>
        <v>#DIV/0!</v>
      </c>
      <c r="U100" t="e">
        <f t="shared" si="189"/>
        <v>#DIV/0!</v>
      </c>
      <c r="V100" t="e">
        <f t="shared" si="189"/>
        <v>#DIV/0!</v>
      </c>
      <c r="W100" t="e">
        <f t="shared" si="189"/>
        <v>#DIV/0!</v>
      </c>
      <c r="X100" t="e">
        <f t="shared" si="189"/>
        <v>#DIV/0!</v>
      </c>
      <c r="AF100" s="65" t="s">
        <v>206</v>
      </c>
      <c r="AG100" t="e">
        <f>AVERAGEIF(AG85:AG98,"&gt;0")</f>
        <v>#DIV/0!</v>
      </c>
      <c r="AH100" t="e">
        <f t="shared" ref="AH100:BA100" si="190">AVERAGEIF(AH85:AH98,"&gt;0")</f>
        <v>#DIV/0!</v>
      </c>
      <c r="AI100" t="e">
        <f t="shared" si="190"/>
        <v>#DIV/0!</v>
      </c>
      <c r="AJ100" t="e">
        <f t="shared" si="190"/>
        <v>#DIV/0!</v>
      </c>
      <c r="AK100" t="e">
        <f t="shared" si="190"/>
        <v>#DIV/0!</v>
      </c>
      <c r="AL100" t="e">
        <f t="shared" si="190"/>
        <v>#DIV/0!</v>
      </c>
      <c r="AM100" t="e">
        <f t="shared" si="190"/>
        <v>#DIV/0!</v>
      </c>
      <c r="AN100" t="e">
        <f t="shared" si="190"/>
        <v>#DIV/0!</v>
      </c>
      <c r="AO100" t="e">
        <f t="shared" si="190"/>
        <v>#DIV/0!</v>
      </c>
      <c r="AP100" t="e">
        <f t="shared" si="190"/>
        <v>#DIV/0!</v>
      </c>
      <c r="AQ100" t="e">
        <f t="shared" si="190"/>
        <v>#DIV/0!</v>
      </c>
      <c r="AR100" t="e">
        <f t="shared" si="190"/>
        <v>#DIV/0!</v>
      </c>
      <c r="AS100" t="e">
        <f t="shared" si="190"/>
        <v>#DIV/0!</v>
      </c>
      <c r="AT100" t="e">
        <f t="shared" si="190"/>
        <v>#DIV/0!</v>
      </c>
      <c r="AU100" t="e">
        <f t="shared" si="190"/>
        <v>#DIV/0!</v>
      </c>
      <c r="AV100" t="e">
        <f t="shared" si="190"/>
        <v>#DIV/0!</v>
      </c>
      <c r="AW100" t="e">
        <f t="shared" si="190"/>
        <v>#DIV/0!</v>
      </c>
      <c r="AX100" t="e">
        <f t="shared" si="190"/>
        <v>#DIV/0!</v>
      </c>
      <c r="AY100" t="e">
        <f t="shared" si="190"/>
        <v>#DIV/0!</v>
      </c>
      <c r="AZ100" t="e">
        <f t="shared" si="190"/>
        <v>#DIV/0!</v>
      </c>
      <c r="BA100" t="e">
        <f t="shared" si="190"/>
        <v>#DIV/0!</v>
      </c>
      <c r="BI100" s="65" t="s">
        <v>206</v>
      </c>
      <c r="BJ100">
        <f>AVERAGEIF(BJ85:BJ98,"&gt;0")</f>
        <v>2</v>
      </c>
      <c r="BK100">
        <f t="shared" ref="BK100:CD100" si="191">AVERAGEIF(BK85:BK98,"&gt;0")</f>
        <v>2.5</v>
      </c>
      <c r="BL100" t="e">
        <f t="shared" si="191"/>
        <v>#DIV/0!</v>
      </c>
      <c r="BM100" t="e">
        <f t="shared" si="191"/>
        <v>#DIV/0!</v>
      </c>
      <c r="BN100" t="e">
        <f t="shared" si="191"/>
        <v>#DIV/0!</v>
      </c>
      <c r="BO100">
        <f t="shared" si="191"/>
        <v>2</v>
      </c>
      <c r="BP100" t="e">
        <f t="shared" si="191"/>
        <v>#DIV/0!</v>
      </c>
      <c r="BQ100">
        <f t="shared" si="191"/>
        <v>2</v>
      </c>
      <c r="BR100" t="e">
        <f t="shared" si="191"/>
        <v>#DIV/0!</v>
      </c>
      <c r="BS100" t="e">
        <f t="shared" si="191"/>
        <v>#DIV/0!</v>
      </c>
      <c r="BT100">
        <f t="shared" si="191"/>
        <v>3</v>
      </c>
      <c r="BU100">
        <f t="shared" si="191"/>
        <v>3</v>
      </c>
      <c r="BV100" t="e">
        <f t="shared" si="191"/>
        <v>#DIV/0!</v>
      </c>
      <c r="BW100" t="e">
        <f t="shared" si="191"/>
        <v>#DIV/0!</v>
      </c>
      <c r="BX100" t="e">
        <f t="shared" si="191"/>
        <v>#DIV/0!</v>
      </c>
      <c r="BY100" t="e">
        <f t="shared" si="191"/>
        <v>#DIV/0!</v>
      </c>
      <c r="BZ100" t="e">
        <f t="shared" si="191"/>
        <v>#DIV/0!</v>
      </c>
      <c r="CA100" t="e">
        <f t="shared" si="191"/>
        <v>#DIV/0!</v>
      </c>
      <c r="CB100">
        <f t="shared" si="191"/>
        <v>2</v>
      </c>
      <c r="CC100" t="e">
        <f t="shared" si="191"/>
        <v>#DIV/0!</v>
      </c>
      <c r="CD100" t="e">
        <f t="shared" si="191"/>
        <v>#DIV/0!</v>
      </c>
      <c r="CL100" s="65" t="s">
        <v>206</v>
      </c>
      <c r="CM100" t="e">
        <f>AVERAGEIF(CM85:CM98,"&gt;0")</f>
        <v>#DIV/0!</v>
      </c>
      <c r="CN100" t="e">
        <f t="shared" ref="CN100:DG100" si="192">AVERAGEIF(CN85:CN98,"&gt;0")</f>
        <v>#DIV/0!</v>
      </c>
      <c r="CO100" t="e">
        <f t="shared" si="192"/>
        <v>#DIV/0!</v>
      </c>
      <c r="CP100" t="e">
        <f t="shared" si="192"/>
        <v>#DIV/0!</v>
      </c>
      <c r="CQ100" t="e">
        <f t="shared" si="192"/>
        <v>#DIV/0!</v>
      </c>
      <c r="CR100" t="e">
        <f t="shared" si="192"/>
        <v>#DIV/0!</v>
      </c>
      <c r="CS100" t="e">
        <f t="shared" si="192"/>
        <v>#DIV/0!</v>
      </c>
      <c r="CT100" t="e">
        <f t="shared" si="192"/>
        <v>#DIV/0!</v>
      </c>
      <c r="CU100" t="e">
        <f t="shared" si="192"/>
        <v>#DIV/0!</v>
      </c>
      <c r="CV100" t="e">
        <f t="shared" si="192"/>
        <v>#DIV/0!</v>
      </c>
      <c r="CW100" t="e">
        <f t="shared" si="192"/>
        <v>#DIV/0!</v>
      </c>
      <c r="CX100" t="e">
        <f t="shared" si="192"/>
        <v>#DIV/0!</v>
      </c>
      <c r="CY100" t="e">
        <f t="shared" si="192"/>
        <v>#DIV/0!</v>
      </c>
      <c r="CZ100" t="e">
        <f t="shared" si="192"/>
        <v>#DIV/0!</v>
      </c>
      <c r="DA100" t="e">
        <f t="shared" si="192"/>
        <v>#DIV/0!</v>
      </c>
      <c r="DB100" t="e">
        <f t="shared" si="192"/>
        <v>#DIV/0!</v>
      </c>
      <c r="DC100" t="e">
        <f t="shared" si="192"/>
        <v>#DIV/0!</v>
      </c>
      <c r="DD100" t="e">
        <f t="shared" si="192"/>
        <v>#DIV/0!</v>
      </c>
      <c r="DE100" t="e">
        <f t="shared" si="192"/>
        <v>#DIV/0!</v>
      </c>
      <c r="DF100" t="e">
        <f t="shared" si="192"/>
        <v>#DIV/0!</v>
      </c>
      <c r="DG100" t="e">
        <f t="shared" si="192"/>
        <v>#DIV/0!</v>
      </c>
      <c r="DO100" s="65" t="s">
        <v>206</v>
      </c>
      <c r="DP100">
        <f>AVERAGEIF(DP85:DP98,"&gt;0")</f>
        <v>7</v>
      </c>
      <c r="DQ100">
        <f t="shared" ref="DQ100:EJ100" si="193">AVERAGEIF(DQ85:DQ98,"&gt;0")</f>
        <v>6</v>
      </c>
      <c r="DR100" t="e">
        <f t="shared" si="193"/>
        <v>#DIV/0!</v>
      </c>
      <c r="DS100" t="e">
        <f t="shared" si="193"/>
        <v>#DIV/0!</v>
      </c>
      <c r="DT100" t="e">
        <f t="shared" si="193"/>
        <v>#DIV/0!</v>
      </c>
      <c r="DU100" t="e">
        <f t="shared" si="193"/>
        <v>#DIV/0!</v>
      </c>
      <c r="DV100" t="e">
        <f t="shared" si="193"/>
        <v>#DIV/0!</v>
      </c>
      <c r="DW100" t="e">
        <f t="shared" si="193"/>
        <v>#DIV/0!</v>
      </c>
      <c r="DX100" t="e">
        <f t="shared" si="193"/>
        <v>#DIV/0!</v>
      </c>
      <c r="DY100" t="e">
        <f t="shared" si="193"/>
        <v>#DIV/0!</v>
      </c>
      <c r="DZ100" t="e">
        <f t="shared" si="193"/>
        <v>#DIV/0!</v>
      </c>
      <c r="EA100" t="e">
        <f t="shared" si="193"/>
        <v>#DIV/0!</v>
      </c>
      <c r="EB100" t="e">
        <f t="shared" si="193"/>
        <v>#DIV/0!</v>
      </c>
      <c r="EC100" t="e">
        <f t="shared" si="193"/>
        <v>#DIV/0!</v>
      </c>
      <c r="ED100" t="e">
        <f t="shared" si="193"/>
        <v>#DIV/0!</v>
      </c>
      <c r="EE100" t="e">
        <f t="shared" si="193"/>
        <v>#DIV/0!</v>
      </c>
      <c r="EF100" t="e">
        <f t="shared" si="193"/>
        <v>#DIV/0!</v>
      </c>
      <c r="EG100" t="e">
        <f t="shared" si="193"/>
        <v>#DIV/0!</v>
      </c>
      <c r="EH100" t="e">
        <f t="shared" si="193"/>
        <v>#DIV/0!</v>
      </c>
      <c r="EI100" t="e">
        <f t="shared" si="193"/>
        <v>#DIV/0!</v>
      </c>
      <c r="EJ100" t="e">
        <f t="shared" si="193"/>
        <v>#DIV/0!</v>
      </c>
      <c r="ER100" s="65">
        <f>_xlfn.STDEV.S(ER85:ER98)</f>
        <v>0.22783447061288839</v>
      </c>
      <c r="ES100" s="65" t="s">
        <v>40</v>
      </c>
    </row>
    <row r="101" spans="3:178" x14ac:dyDescent="0.3">
      <c r="C101" s="65" t="s">
        <v>40</v>
      </c>
      <c r="D101">
        <f>_xlfn.STDEV.S(D85:D98)</f>
        <v>0.53452248382484879</v>
      </c>
      <c r="E101">
        <f t="shared" ref="E101:X101" si="194">_xlfn.STDEV.S(E85:E98)</f>
        <v>0.2672612419124244</v>
      </c>
      <c r="F101">
        <f t="shared" si="194"/>
        <v>0.2672612419124244</v>
      </c>
      <c r="G101">
        <f t="shared" si="194"/>
        <v>0</v>
      </c>
      <c r="H101">
        <f t="shared" si="194"/>
        <v>0</v>
      </c>
      <c r="I101">
        <f t="shared" si="194"/>
        <v>0</v>
      </c>
      <c r="J101">
        <f t="shared" si="194"/>
        <v>0.2672612419124244</v>
      </c>
      <c r="K101">
        <f t="shared" si="194"/>
        <v>0</v>
      </c>
      <c r="L101">
        <f t="shared" si="194"/>
        <v>0</v>
      </c>
      <c r="M101">
        <f t="shared" si="194"/>
        <v>0</v>
      </c>
      <c r="N101">
        <f t="shared" si="194"/>
        <v>0</v>
      </c>
      <c r="O101">
        <f t="shared" si="194"/>
        <v>0</v>
      </c>
      <c r="P101">
        <f t="shared" si="194"/>
        <v>0</v>
      </c>
      <c r="Q101">
        <f t="shared" si="194"/>
        <v>0</v>
      </c>
      <c r="R101">
        <f t="shared" si="194"/>
        <v>0</v>
      </c>
      <c r="S101">
        <f t="shared" si="194"/>
        <v>0</v>
      </c>
      <c r="T101">
        <f t="shared" si="194"/>
        <v>0</v>
      </c>
      <c r="U101">
        <f t="shared" si="194"/>
        <v>0</v>
      </c>
      <c r="V101">
        <f t="shared" si="194"/>
        <v>0</v>
      </c>
      <c r="W101">
        <f t="shared" si="194"/>
        <v>0</v>
      </c>
      <c r="X101">
        <f t="shared" si="194"/>
        <v>0</v>
      </c>
      <c r="AF101" s="65" t="s">
        <v>40</v>
      </c>
      <c r="AG101">
        <f>_xlfn.STDEV.S(AG85:AG98)</f>
        <v>0</v>
      </c>
      <c r="AH101">
        <f t="shared" ref="AH101:BA101" si="195">_xlfn.STDEV.S(AH85:AH98)</f>
        <v>0</v>
      </c>
      <c r="AI101">
        <f t="shared" si="195"/>
        <v>0</v>
      </c>
      <c r="AJ101">
        <f t="shared" si="195"/>
        <v>0</v>
      </c>
      <c r="AK101">
        <f t="shared" si="195"/>
        <v>0</v>
      </c>
      <c r="AL101">
        <f t="shared" si="195"/>
        <v>0</v>
      </c>
      <c r="AM101">
        <f t="shared" si="195"/>
        <v>0</v>
      </c>
      <c r="AN101">
        <f t="shared" si="195"/>
        <v>0</v>
      </c>
      <c r="AO101">
        <f t="shared" si="195"/>
        <v>0</v>
      </c>
      <c r="AP101">
        <f t="shared" si="195"/>
        <v>0</v>
      </c>
      <c r="AQ101">
        <f t="shared" si="195"/>
        <v>0</v>
      </c>
      <c r="AR101">
        <f t="shared" si="195"/>
        <v>0</v>
      </c>
      <c r="AS101">
        <f t="shared" si="195"/>
        <v>0</v>
      </c>
      <c r="AT101">
        <f t="shared" si="195"/>
        <v>0</v>
      </c>
      <c r="AU101">
        <f t="shared" si="195"/>
        <v>0</v>
      </c>
      <c r="AV101">
        <f t="shared" si="195"/>
        <v>0</v>
      </c>
      <c r="AW101">
        <f t="shared" si="195"/>
        <v>0</v>
      </c>
      <c r="AX101">
        <f t="shared" si="195"/>
        <v>0</v>
      </c>
      <c r="AY101">
        <f t="shared" si="195"/>
        <v>0</v>
      </c>
      <c r="AZ101">
        <f t="shared" si="195"/>
        <v>0</v>
      </c>
      <c r="BA101">
        <f t="shared" si="195"/>
        <v>0</v>
      </c>
      <c r="BI101" s="65" t="s">
        <v>40</v>
      </c>
      <c r="BJ101">
        <f>_xlfn.STDEV.S(BJ85:BJ98)</f>
        <v>0.53452248382484879</v>
      </c>
      <c r="BK101">
        <f t="shared" ref="BK101:CD101" si="196">_xlfn.STDEV.S(BK85:BK98)</f>
        <v>0.928782731664065</v>
      </c>
      <c r="BL101">
        <f t="shared" si="196"/>
        <v>0</v>
      </c>
      <c r="BM101">
        <f t="shared" si="196"/>
        <v>0</v>
      </c>
      <c r="BN101">
        <f t="shared" si="196"/>
        <v>0</v>
      </c>
      <c r="BO101">
        <f t="shared" si="196"/>
        <v>0.53452248382484879</v>
      </c>
      <c r="BP101">
        <f t="shared" si="196"/>
        <v>0</v>
      </c>
      <c r="BQ101">
        <f t="shared" si="196"/>
        <v>0.53452248382484879</v>
      </c>
      <c r="BR101">
        <f t="shared" si="196"/>
        <v>0</v>
      </c>
      <c r="BS101">
        <f t="shared" si="196"/>
        <v>0</v>
      </c>
      <c r="BT101">
        <f t="shared" si="196"/>
        <v>0.80178372573727319</v>
      </c>
      <c r="BU101">
        <f t="shared" si="196"/>
        <v>0.80178372573727319</v>
      </c>
      <c r="BV101">
        <f t="shared" si="196"/>
        <v>0</v>
      </c>
      <c r="BW101">
        <f t="shared" si="196"/>
        <v>0</v>
      </c>
      <c r="BX101">
        <f t="shared" si="196"/>
        <v>0</v>
      </c>
      <c r="BY101">
        <f t="shared" si="196"/>
        <v>0</v>
      </c>
      <c r="BZ101">
        <f t="shared" si="196"/>
        <v>0</v>
      </c>
      <c r="CA101">
        <f t="shared" si="196"/>
        <v>0</v>
      </c>
      <c r="CB101">
        <f t="shared" si="196"/>
        <v>0.53452248382484879</v>
      </c>
      <c r="CC101">
        <f t="shared" si="196"/>
        <v>0</v>
      </c>
      <c r="CD101">
        <f t="shared" si="196"/>
        <v>0</v>
      </c>
      <c r="CL101" s="65" t="s">
        <v>40</v>
      </c>
      <c r="CM101">
        <f>_xlfn.STDEV.S(CM85:CM98)</f>
        <v>0</v>
      </c>
      <c r="CN101">
        <f t="shared" ref="CN101:DG101" si="197">_xlfn.STDEV.S(CN85:CN98)</f>
        <v>0</v>
      </c>
      <c r="CO101">
        <f t="shared" si="197"/>
        <v>0</v>
      </c>
      <c r="CP101">
        <f t="shared" si="197"/>
        <v>0</v>
      </c>
      <c r="CQ101">
        <f t="shared" si="197"/>
        <v>0</v>
      </c>
      <c r="CR101">
        <f t="shared" si="197"/>
        <v>0</v>
      </c>
      <c r="CS101">
        <f t="shared" si="197"/>
        <v>0</v>
      </c>
      <c r="CT101">
        <f t="shared" si="197"/>
        <v>0</v>
      </c>
      <c r="CU101">
        <f t="shared" si="197"/>
        <v>0</v>
      </c>
      <c r="CV101">
        <f t="shared" si="197"/>
        <v>0</v>
      </c>
      <c r="CW101">
        <f t="shared" si="197"/>
        <v>0</v>
      </c>
      <c r="CX101">
        <f t="shared" si="197"/>
        <v>0</v>
      </c>
      <c r="CY101">
        <f t="shared" si="197"/>
        <v>0</v>
      </c>
      <c r="CZ101">
        <f t="shared" si="197"/>
        <v>0</v>
      </c>
      <c r="DA101">
        <f t="shared" si="197"/>
        <v>0</v>
      </c>
      <c r="DB101">
        <f t="shared" si="197"/>
        <v>0</v>
      </c>
      <c r="DC101">
        <f t="shared" si="197"/>
        <v>0</v>
      </c>
      <c r="DD101">
        <f t="shared" si="197"/>
        <v>0</v>
      </c>
      <c r="DE101">
        <f t="shared" si="197"/>
        <v>0</v>
      </c>
      <c r="DF101">
        <f t="shared" si="197"/>
        <v>0</v>
      </c>
      <c r="DG101">
        <f t="shared" si="197"/>
        <v>0</v>
      </c>
      <c r="DO101" s="65" t="s">
        <v>40</v>
      </c>
      <c r="DP101">
        <f>_xlfn.STDEV.S(DP85:DP98)</f>
        <v>1.8708286933869707</v>
      </c>
      <c r="DQ101">
        <f t="shared" ref="DQ101:EJ101" si="198">_xlfn.STDEV.S(DQ85:DQ98)</f>
        <v>1.6035674514745464</v>
      </c>
      <c r="DR101">
        <f t="shared" si="198"/>
        <v>0</v>
      </c>
      <c r="DS101">
        <f t="shared" si="198"/>
        <v>0</v>
      </c>
      <c r="DT101">
        <f t="shared" si="198"/>
        <v>0</v>
      </c>
      <c r="DU101">
        <f t="shared" si="198"/>
        <v>0</v>
      </c>
      <c r="DV101">
        <f t="shared" si="198"/>
        <v>0</v>
      </c>
      <c r="DW101">
        <f t="shared" si="198"/>
        <v>0</v>
      </c>
      <c r="DX101">
        <f t="shared" si="198"/>
        <v>0</v>
      </c>
      <c r="DY101">
        <f t="shared" si="198"/>
        <v>0</v>
      </c>
      <c r="DZ101">
        <f t="shared" si="198"/>
        <v>0</v>
      </c>
      <c r="EA101">
        <f t="shared" si="198"/>
        <v>0</v>
      </c>
      <c r="EB101">
        <f t="shared" si="198"/>
        <v>0</v>
      </c>
      <c r="EC101">
        <f t="shared" si="198"/>
        <v>0</v>
      </c>
      <c r="ED101">
        <f t="shared" si="198"/>
        <v>0</v>
      </c>
      <c r="EE101">
        <f t="shared" si="198"/>
        <v>0</v>
      </c>
      <c r="EF101">
        <f t="shared" si="198"/>
        <v>0</v>
      </c>
      <c r="EG101">
        <f t="shared" si="198"/>
        <v>0</v>
      </c>
      <c r="EH101">
        <f t="shared" si="198"/>
        <v>0</v>
      </c>
      <c r="EI101">
        <f t="shared" si="198"/>
        <v>0</v>
      </c>
      <c r="EJ101">
        <f t="shared" si="198"/>
        <v>0</v>
      </c>
    </row>
    <row r="102" spans="3:178" x14ac:dyDescent="0.3">
      <c r="C102" s="65" t="s">
        <v>207</v>
      </c>
      <c r="D102">
        <f>COUNTIF(D85:D98,"&gt;0")</f>
        <v>1</v>
      </c>
      <c r="E102">
        <f t="shared" ref="E102:X102" si="199">COUNTIF(E85:E98,"&gt;0")</f>
        <v>1</v>
      </c>
      <c r="F102">
        <f t="shared" si="199"/>
        <v>1</v>
      </c>
      <c r="G102">
        <f t="shared" si="199"/>
        <v>0</v>
      </c>
      <c r="H102">
        <f t="shared" si="199"/>
        <v>0</v>
      </c>
      <c r="I102">
        <f t="shared" si="199"/>
        <v>0</v>
      </c>
      <c r="J102">
        <f t="shared" si="199"/>
        <v>1</v>
      </c>
      <c r="K102">
        <f t="shared" si="199"/>
        <v>0</v>
      </c>
      <c r="L102">
        <f t="shared" si="199"/>
        <v>0</v>
      </c>
      <c r="M102">
        <f t="shared" si="199"/>
        <v>0</v>
      </c>
      <c r="N102">
        <f t="shared" si="199"/>
        <v>0</v>
      </c>
      <c r="O102">
        <f t="shared" si="199"/>
        <v>0</v>
      </c>
      <c r="P102">
        <f t="shared" si="199"/>
        <v>0</v>
      </c>
      <c r="Q102">
        <f t="shared" si="199"/>
        <v>0</v>
      </c>
      <c r="R102">
        <f t="shared" si="199"/>
        <v>0</v>
      </c>
      <c r="S102">
        <f t="shared" si="199"/>
        <v>0</v>
      </c>
      <c r="T102">
        <f t="shared" si="199"/>
        <v>0</v>
      </c>
      <c r="U102">
        <f t="shared" si="199"/>
        <v>0</v>
      </c>
      <c r="V102">
        <f t="shared" si="199"/>
        <v>0</v>
      </c>
      <c r="W102">
        <f t="shared" si="199"/>
        <v>0</v>
      </c>
      <c r="X102">
        <f t="shared" si="199"/>
        <v>0</v>
      </c>
      <c r="AF102" s="65" t="s">
        <v>207</v>
      </c>
      <c r="AG102">
        <f>COUNTIF(AG85:AG98,"&gt;0")</f>
        <v>0</v>
      </c>
      <c r="AH102">
        <f t="shared" ref="AH102:BA102" si="200">COUNTIF(AH85:AH98,"&gt;0")</f>
        <v>0</v>
      </c>
      <c r="AI102">
        <f t="shared" si="200"/>
        <v>0</v>
      </c>
      <c r="AJ102">
        <f t="shared" si="200"/>
        <v>0</v>
      </c>
      <c r="AK102">
        <f t="shared" si="200"/>
        <v>0</v>
      </c>
      <c r="AL102">
        <f t="shared" si="200"/>
        <v>0</v>
      </c>
      <c r="AM102">
        <f t="shared" si="200"/>
        <v>0</v>
      </c>
      <c r="AN102">
        <f t="shared" si="200"/>
        <v>0</v>
      </c>
      <c r="AO102">
        <f t="shared" si="200"/>
        <v>0</v>
      </c>
      <c r="AP102">
        <f t="shared" si="200"/>
        <v>0</v>
      </c>
      <c r="AQ102">
        <f t="shared" si="200"/>
        <v>0</v>
      </c>
      <c r="AR102">
        <f t="shared" si="200"/>
        <v>0</v>
      </c>
      <c r="AS102">
        <f t="shared" si="200"/>
        <v>0</v>
      </c>
      <c r="AT102">
        <f t="shared" si="200"/>
        <v>0</v>
      </c>
      <c r="AU102">
        <f t="shared" si="200"/>
        <v>0</v>
      </c>
      <c r="AV102">
        <f t="shared" si="200"/>
        <v>0</v>
      </c>
      <c r="AW102">
        <f t="shared" si="200"/>
        <v>0</v>
      </c>
      <c r="AX102">
        <f t="shared" si="200"/>
        <v>0</v>
      </c>
      <c r="AY102">
        <f t="shared" si="200"/>
        <v>0</v>
      </c>
      <c r="AZ102">
        <f t="shared" si="200"/>
        <v>0</v>
      </c>
      <c r="BA102">
        <f t="shared" si="200"/>
        <v>0</v>
      </c>
      <c r="BI102" s="65" t="s">
        <v>207</v>
      </c>
      <c r="BJ102">
        <f>COUNTIF(BJ85:BJ98,"&gt;0")</f>
        <v>1</v>
      </c>
      <c r="BK102">
        <f t="shared" ref="BK102:CD102" si="201">COUNTIF(BK85:BK98,"&gt;0")</f>
        <v>2</v>
      </c>
      <c r="BL102">
        <f t="shared" si="201"/>
        <v>0</v>
      </c>
      <c r="BM102">
        <f t="shared" si="201"/>
        <v>0</v>
      </c>
      <c r="BN102">
        <f t="shared" si="201"/>
        <v>0</v>
      </c>
      <c r="BO102">
        <f t="shared" si="201"/>
        <v>1</v>
      </c>
      <c r="BP102">
        <f t="shared" si="201"/>
        <v>0</v>
      </c>
      <c r="BQ102">
        <f t="shared" si="201"/>
        <v>1</v>
      </c>
      <c r="BR102">
        <f t="shared" si="201"/>
        <v>0</v>
      </c>
      <c r="BS102">
        <f t="shared" si="201"/>
        <v>0</v>
      </c>
      <c r="BT102">
        <f t="shared" si="201"/>
        <v>1</v>
      </c>
      <c r="BU102">
        <f t="shared" si="201"/>
        <v>1</v>
      </c>
      <c r="BV102">
        <f t="shared" si="201"/>
        <v>0</v>
      </c>
      <c r="BW102">
        <f t="shared" si="201"/>
        <v>0</v>
      </c>
      <c r="BX102">
        <f t="shared" si="201"/>
        <v>0</v>
      </c>
      <c r="BY102">
        <f t="shared" si="201"/>
        <v>0</v>
      </c>
      <c r="BZ102">
        <f t="shared" si="201"/>
        <v>0</v>
      </c>
      <c r="CA102">
        <f t="shared" si="201"/>
        <v>0</v>
      </c>
      <c r="CB102">
        <f t="shared" si="201"/>
        <v>1</v>
      </c>
      <c r="CC102">
        <f t="shared" si="201"/>
        <v>0</v>
      </c>
      <c r="CD102">
        <f t="shared" si="201"/>
        <v>0</v>
      </c>
      <c r="CL102" s="65" t="s">
        <v>207</v>
      </c>
      <c r="CM102">
        <f>COUNTIF(CM85:CM98,"&gt;0")</f>
        <v>0</v>
      </c>
      <c r="CN102">
        <f t="shared" ref="CN102:DG102" si="202">COUNTIF(CN85:CN98,"&gt;0")</f>
        <v>0</v>
      </c>
      <c r="CO102">
        <f t="shared" si="202"/>
        <v>0</v>
      </c>
      <c r="CP102">
        <f t="shared" si="202"/>
        <v>0</v>
      </c>
      <c r="CQ102">
        <f t="shared" si="202"/>
        <v>0</v>
      </c>
      <c r="CR102">
        <f t="shared" si="202"/>
        <v>0</v>
      </c>
      <c r="CS102">
        <f t="shared" si="202"/>
        <v>0</v>
      </c>
      <c r="CT102">
        <f t="shared" si="202"/>
        <v>0</v>
      </c>
      <c r="CU102">
        <f t="shared" si="202"/>
        <v>0</v>
      </c>
      <c r="CV102">
        <f t="shared" si="202"/>
        <v>0</v>
      </c>
      <c r="CW102">
        <f t="shared" si="202"/>
        <v>0</v>
      </c>
      <c r="CX102">
        <f t="shared" si="202"/>
        <v>0</v>
      </c>
      <c r="CY102">
        <f t="shared" si="202"/>
        <v>0</v>
      </c>
      <c r="CZ102">
        <f t="shared" si="202"/>
        <v>0</v>
      </c>
      <c r="DA102">
        <f t="shared" si="202"/>
        <v>0</v>
      </c>
      <c r="DB102">
        <f t="shared" si="202"/>
        <v>0</v>
      </c>
      <c r="DC102">
        <f t="shared" si="202"/>
        <v>0</v>
      </c>
      <c r="DD102">
        <f t="shared" si="202"/>
        <v>0</v>
      </c>
      <c r="DE102">
        <f t="shared" si="202"/>
        <v>0</v>
      </c>
      <c r="DF102">
        <f t="shared" si="202"/>
        <v>0</v>
      </c>
      <c r="DG102">
        <f t="shared" si="202"/>
        <v>0</v>
      </c>
      <c r="DO102" s="65" t="s">
        <v>207</v>
      </c>
      <c r="DP102">
        <f>COUNTIF(DP85:DP98,"&gt;0")</f>
        <v>1</v>
      </c>
      <c r="DQ102">
        <f t="shared" ref="DQ102:EJ102" si="203">COUNTIF(DQ85:DQ98,"&gt;0")</f>
        <v>1</v>
      </c>
      <c r="DR102">
        <f t="shared" si="203"/>
        <v>0</v>
      </c>
      <c r="DS102">
        <f t="shared" si="203"/>
        <v>0</v>
      </c>
      <c r="DT102">
        <f t="shared" si="203"/>
        <v>0</v>
      </c>
      <c r="DU102">
        <f t="shared" si="203"/>
        <v>0</v>
      </c>
      <c r="DV102">
        <f t="shared" si="203"/>
        <v>0</v>
      </c>
      <c r="DW102">
        <f t="shared" si="203"/>
        <v>0</v>
      </c>
      <c r="DX102">
        <f t="shared" si="203"/>
        <v>0</v>
      </c>
      <c r="DY102">
        <f t="shared" si="203"/>
        <v>0</v>
      </c>
      <c r="DZ102">
        <f t="shared" si="203"/>
        <v>0</v>
      </c>
      <c r="EA102">
        <f t="shared" si="203"/>
        <v>0</v>
      </c>
      <c r="EB102">
        <f t="shared" si="203"/>
        <v>0</v>
      </c>
      <c r="EC102">
        <f t="shared" si="203"/>
        <v>0</v>
      </c>
      <c r="ED102">
        <f t="shared" si="203"/>
        <v>0</v>
      </c>
      <c r="EE102">
        <f t="shared" si="203"/>
        <v>0</v>
      </c>
      <c r="EF102">
        <f t="shared" si="203"/>
        <v>0</v>
      </c>
      <c r="EG102">
        <f t="shared" si="203"/>
        <v>0</v>
      </c>
      <c r="EH102">
        <f t="shared" si="203"/>
        <v>0</v>
      </c>
      <c r="EI102">
        <f t="shared" si="203"/>
        <v>0</v>
      </c>
      <c r="EJ102">
        <f t="shared" si="203"/>
        <v>0</v>
      </c>
    </row>
    <row r="103" spans="3:178" s="66" customFormat="1" ht="26.4" customHeight="1" x14ac:dyDescent="0.55000000000000004">
      <c r="D103" s="67" t="s">
        <v>130</v>
      </c>
      <c r="AD103" s="80"/>
      <c r="BG103" s="80"/>
      <c r="CJ103" s="80"/>
      <c r="DM103" s="80"/>
      <c r="EP103" s="83"/>
      <c r="EU103" s="82"/>
      <c r="EV103" s="82"/>
      <c r="EW103" s="82"/>
      <c r="EX103" s="82"/>
      <c r="EY103" s="82"/>
      <c r="FS103" s="82"/>
      <c r="FT103" s="82"/>
      <c r="FU103" s="82"/>
      <c r="FV103" s="82"/>
    </row>
    <row r="105" spans="3:178" x14ac:dyDescent="0.3">
      <c r="E105" t="s">
        <v>67</v>
      </c>
      <c r="AH105" t="s">
        <v>77</v>
      </c>
      <c r="BK105" t="s">
        <v>102</v>
      </c>
      <c r="CN105" t="s">
        <v>117</v>
      </c>
    </row>
    <row r="106" spans="3:178" x14ac:dyDescent="0.3">
      <c r="C106" t="s">
        <v>0</v>
      </c>
      <c r="D106" s="1" t="s">
        <v>16</v>
      </c>
      <c r="E106" s="2" t="s">
        <v>17</v>
      </c>
      <c r="F106" s="2" t="s">
        <v>18</v>
      </c>
      <c r="G106" s="2" t="s">
        <v>19</v>
      </c>
      <c r="H106" s="2" t="s">
        <v>20</v>
      </c>
      <c r="I106" s="1" t="s">
        <v>21</v>
      </c>
      <c r="J106" s="2" t="s">
        <v>22</v>
      </c>
      <c r="K106" s="2" t="s">
        <v>23</v>
      </c>
      <c r="L106" s="1" t="s">
        <v>24</v>
      </c>
      <c r="M106" s="2" t="s">
        <v>25</v>
      </c>
      <c r="N106" s="2" t="s">
        <v>26</v>
      </c>
      <c r="O106" s="1" t="s">
        <v>27</v>
      </c>
      <c r="P106" s="2" t="s">
        <v>28</v>
      </c>
      <c r="Q106" s="2" t="s">
        <v>29</v>
      </c>
      <c r="R106" s="1" t="s">
        <v>30</v>
      </c>
      <c r="S106" s="2" t="s">
        <v>31</v>
      </c>
      <c r="T106" s="2" t="s">
        <v>32</v>
      </c>
      <c r="U106" s="1" t="s">
        <v>33</v>
      </c>
      <c r="V106" s="2" t="s">
        <v>34</v>
      </c>
      <c r="W106" s="1" t="s">
        <v>35</v>
      </c>
      <c r="X106" s="2" t="s">
        <v>36</v>
      </c>
      <c r="Y106" s="3" t="s">
        <v>37</v>
      </c>
      <c r="Z106" s="64" t="s">
        <v>124</v>
      </c>
      <c r="AA106" s="64" t="s">
        <v>125</v>
      </c>
      <c r="AB106" s="64" t="s">
        <v>126</v>
      </c>
      <c r="AC106" s="64" t="s">
        <v>127</v>
      </c>
      <c r="AF106" t="s">
        <v>0</v>
      </c>
      <c r="AG106" s="1" t="s">
        <v>16</v>
      </c>
      <c r="AH106" s="2" t="s">
        <v>17</v>
      </c>
      <c r="AI106" s="2" t="s">
        <v>18</v>
      </c>
      <c r="AJ106" s="2" t="s">
        <v>19</v>
      </c>
      <c r="AK106" s="2" t="s">
        <v>20</v>
      </c>
      <c r="AL106" s="1" t="s">
        <v>21</v>
      </c>
      <c r="AM106" s="2" t="s">
        <v>22</v>
      </c>
      <c r="AN106" s="2" t="s">
        <v>23</v>
      </c>
      <c r="AO106" s="1" t="s">
        <v>24</v>
      </c>
      <c r="AP106" s="2" t="s">
        <v>25</v>
      </c>
      <c r="AQ106" s="2" t="s">
        <v>26</v>
      </c>
      <c r="AR106" s="1" t="s">
        <v>27</v>
      </c>
      <c r="AS106" s="2" t="s">
        <v>28</v>
      </c>
      <c r="AT106" s="2" t="s">
        <v>29</v>
      </c>
      <c r="AU106" s="1" t="s">
        <v>30</v>
      </c>
      <c r="AV106" s="2" t="s">
        <v>31</v>
      </c>
      <c r="AW106" s="2" t="s">
        <v>32</v>
      </c>
      <c r="AX106" s="1" t="s">
        <v>33</v>
      </c>
      <c r="AY106" s="2" t="s">
        <v>34</v>
      </c>
      <c r="AZ106" s="1" t="s">
        <v>35</v>
      </c>
      <c r="BA106" s="2" t="s">
        <v>36</v>
      </c>
      <c r="BB106" s="3" t="s">
        <v>37</v>
      </c>
      <c r="BC106" s="64" t="s">
        <v>124</v>
      </c>
      <c r="BD106" s="64" t="s">
        <v>125</v>
      </c>
      <c r="BE106" s="64" t="s">
        <v>126</v>
      </c>
      <c r="BF106" s="64" t="s">
        <v>127</v>
      </c>
      <c r="BI106" t="s">
        <v>0</v>
      </c>
      <c r="BJ106" s="1" t="s">
        <v>16</v>
      </c>
      <c r="BK106" s="2" t="s">
        <v>17</v>
      </c>
      <c r="BL106" s="2" t="s">
        <v>18</v>
      </c>
      <c r="BM106" s="2" t="s">
        <v>19</v>
      </c>
      <c r="BN106" s="2" t="s">
        <v>20</v>
      </c>
      <c r="BO106" s="1" t="s">
        <v>21</v>
      </c>
      <c r="BP106" s="2" t="s">
        <v>22</v>
      </c>
      <c r="BQ106" s="2" t="s">
        <v>23</v>
      </c>
      <c r="BR106" s="1" t="s">
        <v>24</v>
      </c>
      <c r="BS106" s="2" t="s">
        <v>25</v>
      </c>
      <c r="BT106" s="2" t="s">
        <v>26</v>
      </c>
      <c r="BU106" s="1" t="s">
        <v>27</v>
      </c>
      <c r="BV106" s="2" t="s">
        <v>28</v>
      </c>
      <c r="BW106" s="2" t="s">
        <v>29</v>
      </c>
      <c r="BX106" s="1" t="s">
        <v>30</v>
      </c>
      <c r="BY106" s="2" t="s">
        <v>31</v>
      </c>
      <c r="BZ106" s="2" t="s">
        <v>32</v>
      </c>
      <c r="CA106" s="1" t="s">
        <v>33</v>
      </c>
      <c r="CB106" s="2" t="s">
        <v>34</v>
      </c>
      <c r="CC106" s="1" t="s">
        <v>35</v>
      </c>
      <c r="CD106" s="2" t="s">
        <v>36</v>
      </c>
      <c r="CE106" s="3" t="s">
        <v>37</v>
      </c>
      <c r="CF106" s="64" t="s">
        <v>124</v>
      </c>
      <c r="CG106" s="64" t="s">
        <v>125</v>
      </c>
      <c r="CH106" s="64" t="s">
        <v>126</v>
      </c>
      <c r="CI106" s="64" t="s">
        <v>127</v>
      </c>
      <c r="CL106" t="s">
        <v>0</v>
      </c>
      <c r="CM106" s="1" t="s">
        <v>16</v>
      </c>
      <c r="CN106" s="2" t="s">
        <v>17</v>
      </c>
      <c r="CO106" s="2" t="s">
        <v>18</v>
      </c>
      <c r="CP106" s="2" t="s">
        <v>19</v>
      </c>
      <c r="CQ106" s="2" t="s">
        <v>20</v>
      </c>
      <c r="CR106" s="1" t="s">
        <v>21</v>
      </c>
      <c r="CS106" s="2" t="s">
        <v>22</v>
      </c>
      <c r="CT106" s="2" t="s">
        <v>23</v>
      </c>
      <c r="CU106" s="1" t="s">
        <v>24</v>
      </c>
      <c r="CV106" s="2" t="s">
        <v>25</v>
      </c>
      <c r="CW106" s="2" t="s">
        <v>26</v>
      </c>
      <c r="CX106" s="1" t="s">
        <v>27</v>
      </c>
      <c r="CY106" s="2" t="s">
        <v>28</v>
      </c>
      <c r="CZ106" s="2" t="s">
        <v>29</v>
      </c>
      <c r="DA106" s="1" t="s">
        <v>30</v>
      </c>
      <c r="DB106" s="2" t="s">
        <v>31</v>
      </c>
      <c r="DC106" s="2" t="s">
        <v>32</v>
      </c>
      <c r="DD106" s="1" t="s">
        <v>33</v>
      </c>
      <c r="DE106" s="2" t="s">
        <v>34</v>
      </c>
      <c r="DF106" s="1" t="s">
        <v>35</v>
      </c>
      <c r="DG106" s="2" t="s">
        <v>36</v>
      </c>
      <c r="DH106" s="3" t="s">
        <v>37</v>
      </c>
      <c r="DI106" s="64" t="s">
        <v>124</v>
      </c>
      <c r="DJ106" s="64" t="s">
        <v>125</v>
      </c>
      <c r="DK106" s="64" t="s">
        <v>126</v>
      </c>
      <c r="DL106" s="64" t="s">
        <v>127</v>
      </c>
      <c r="DP106" s="64" t="s">
        <v>131</v>
      </c>
    </row>
    <row r="107" spans="3:178" x14ac:dyDescent="0.3">
      <c r="C107" t="s">
        <v>1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4">
        <v>3</v>
      </c>
      <c r="L107" s="5">
        <v>0</v>
      </c>
      <c r="M107" s="5">
        <v>0</v>
      </c>
      <c r="N107" s="54">
        <v>4</v>
      </c>
      <c r="O107" s="54">
        <v>4</v>
      </c>
      <c r="P107" s="54">
        <v>4</v>
      </c>
      <c r="Q107" s="54">
        <v>4</v>
      </c>
      <c r="R107" s="54">
        <v>4</v>
      </c>
      <c r="S107" s="54">
        <v>4</v>
      </c>
      <c r="T107" s="54">
        <v>4</v>
      </c>
      <c r="U107" s="54">
        <v>4</v>
      </c>
      <c r="V107" s="54">
        <v>4</v>
      </c>
      <c r="W107" s="54">
        <v>4</v>
      </c>
      <c r="X107" s="54">
        <v>4</v>
      </c>
      <c r="Y107" s="6">
        <v>0</v>
      </c>
      <c r="Z107">
        <f t="shared" ref="Z107" si="204">COUNTIF(D107:Y107,"&lt;&gt;0")</f>
        <v>12</v>
      </c>
      <c r="AA107">
        <f t="shared" ref="AA107" si="205">IFERROR(AVERAGEIF(D107:Y107,"&lt;&gt;0"),0)</f>
        <v>3.9166666666666665</v>
      </c>
      <c r="AB107">
        <f t="shared" ref="AB107" si="206">MAX(D107:Y107)</f>
        <v>4</v>
      </c>
      <c r="AC107">
        <f>((Z107*AA107*AB107)*100)/2200</f>
        <v>8.545454545454545</v>
      </c>
      <c r="AD107" s="80">
        <f t="shared" si="153"/>
        <v>570</v>
      </c>
      <c r="AF107" t="s">
        <v>1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4">
        <v>2</v>
      </c>
      <c r="AM107" s="54">
        <v>3</v>
      </c>
      <c r="AN107" s="54">
        <v>5</v>
      </c>
      <c r="AO107" s="54">
        <v>3</v>
      </c>
      <c r="AP107" s="54">
        <v>3</v>
      </c>
      <c r="AQ107" s="54">
        <v>5</v>
      </c>
      <c r="AR107" s="54">
        <v>3</v>
      </c>
      <c r="AS107" s="54">
        <v>2</v>
      </c>
      <c r="AT107" s="54">
        <v>4</v>
      </c>
      <c r="AU107" s="54">
        <v>4</v>
      </c>
      <c r="AV107" s="54">
        <v>4</v>
      </c>
      <c r="AW107" s="54">
        <v>4</v>
      </c>
      <c r="AX107" s="54">
        <v>4</v>
      </c>
      <c r="AY107" s="54">
        <v>4</v>
      </c>
      <c r="AZ107" s="54">
        <v>4</v>
      </c>
      <c r="BA107" s="54">
        <v>4</v>
      </c>
      <c r="BB107" s="6">
        <v>0</v>
      </c>
      <c r="BC107">
        <f t="shared" ref="BC107" si="207">COUNTIF(AG107:BB107,"&lt;&gt;0")</f>
        <v>16</v>
      </c>
      <c r="BD107">
        <f t="shared" ref="BD107" si="208">IFERROR(AVERAGEIF(AG107:BB107,"&lt;&gt;0"),0)</f>
        <v>3.625</v>
      </c>
      <c r="BE107">
        <f t="shared" ref="BE107" si="209">MAX(AG107:BB107)</f>
        <v>5</v>
      </c>
      <c r="BF107">
        <f t="shared" ref="BF107" si="210">((BC107*BD107*BE107)*100)/2200</f>
        <v>13.181818181818182</v>
      </c>
      <c r="BG107" s="80">
        <f t="shared" si="158"/>
        <v>680</v>
      </c>
      <c r="BI107" t="s">
        <v>1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4">
        <v>2</v>
      </c>
      <c r="BS107" s="54">
        <v>1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6">
        <v>0</v>
      </c>
      <c r="CF107">
        <f t="shared" ref="CF107" si="211">COUNTIF(BJ107:CE107,"&lt;&gt;0")</f>
        <v>2</v>
      </c>
      <c r="CG107">
        <f t="shared" ref="CG107" si="212">IFERROR(AVERAGEIF(BJ107:CE107,"&lt;&gt;0"),0)</f>
        <v>1.5</v>
      </c>
      <c r="CH107">
        <f t="shared" ref="CH107" si="213">MAX(BJ107:CE107)</f>
        <v>2</v>
      </c>
      <c r="CI107">
        <f t="shared" ref="CI107" si="214">((CF107*CG107*CH107)*100)/2200</f>
        <v>0.27272727272727271</v>
      </c>
      <c r="CJ107" s="80">
        <f t="shared" si="163"/>
        <v>30</v>
      </c>
      <c r="CL107" t="s">
        <v>1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6">
        <v>0</v>
      </c>
      <c r="DI107">
        <f t="shared" ref="DI107" si="215">COUNTIF(CM107:DH107,"&lt;&gt;0")</f>
        <v>0</v>
      </c>
      <c r="DJ107">
        <f t="shared" ref="DJ107" si="216">IFERROR(AVERAGEIF(CM107:DH107,"&lt;&gt;0"),0)</f>
        <v>0</v>
      </c>
      <c r="DK107">
        <f t="shared" ref="DK107" si="217">MAX(CM107:DH107)</f>
        <v>0</v>
      </c>
      <c r="DL107">
        <f t="shared" ref="DL107" si="218">((DI107*DJ107*DK107)*100)/2200</f>
        <v>0</v>
      </c>
      <c r="DM107" s="80">
        <f t="shared" si="168"/>
        <v>0</v>
      </c>
      <c r="DP107">
        <f>AVERAGE(DL107,CI107,BF107,AC107)</f>
        <v>5.5</v>
      </c>
    </row>
    <row r="108" spans="3:178" x14ac:dyDescent="0.3">
      <c r="C108" t="s">
        <v>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6">
        <v>0</v>
      </c>
      <c r="Z108">
        <f t="shared" ref="Z108:Z171" si="219">COUNTIF(D108:Y108,"&lt;&gt;0")</f>
        <v>0</v>
      </c>
      <c r="AA108">
        <f t="shared" ref="AA108:AA171" si="220">IFERROR(AVERAGEIF(D108:Y108,"&lt;&gt;0"),0)</f>
        <v>0</v>
      </c>
      <c r="AB108">
        <f t="shared" ref="AB108:AB171" si="221">MAX(D108:Y108)</f>
        <v>0</v>
      </c>
      <c r="AC108">
        <f t="shared" ref="AC108:AC171" si="222">((Z108*AA108*AB108)*100)/2200</f>
        <v>0</v>
      </c>
      <c r="AD108" s="80">
        <f t="shared" si="153"/>
        <v>0</v>
      </c>
      <c r="AF108" t="s">
        <v>2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f t="shared" ref="BC108:BC171" si="223">COUNTIF(AG108:BB108,"&lt;&gt;0")</f>
        <v>0</v>
      </c>
      <c r="BD108">
        <f t="shared" ref="BD108:BD171" si="224">IFERROR(AVERAGEIF(AG108:BB108,"&lt;&gt;0"),0)</f>
        <v>0</v>
      </c>
      <c r="BE108">
        <f t="shared" ref="BE108:BE171" si="225">MAX(AG108:BB108)</f>
        <v>0</v>
      </c>
      <c r="BF108">
        <f t="shared" ref="BF108:BF171" si="226">((BC108*BD108*BE108)*100)/2200</f>
        <v>0</v>
      </c>
      <c r="BG108" s="80">
        <f t="shared" si="158"/>
        <v>0</v>
      </c>
      <c r="BI108" t="s">
        <v>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f t="shared" ref="CF108:CF171" si="227">COUNTIF(BJ108:CE108,"&lt;&gt;0")</f>
        <v>0</v>
      </c>
      <c r="CG108">
        <f t="shared" ref="CG108:CG171" si="228">IFERROR(AVERAGEIF(BJ108:CE108,"&lt;&gt;0"),0)</f>
        <v>0</v>
      </c>
      <c r="CH108">
        <f t="shared" ref="CH108:CH171" si="229">MAX(BJ108:CE108)</f>
        <v>0</v>
      </c>
      <c r="CI108">
        <f t="shared" ref="CI108:CI171" si="230">((CF108*CG108*CH108)*100)/2200</f>
        <v>0</v>
      </c>
      <c r="CJ108" s="80">
        <f t="shared" si="163"/>
        <v>0</v>
      </c>
      <c r="CL108" t="s">
        <v>2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6">
        <v>0</v>
      </c>
      <c r="DI108">
        <f t="shared" ref="DI108:DI171" si="231">COUNTIF(CM108:DH108,"&lt;&gt;0")</f>
        <v>0</v>
      </c>
      <c r="DJ108">
        <f t="shared" ref="DJ108:DJ171" si="232">IFERROR(AVERAGEIF(CM108:DH108,"&lt;&gt;0"),0)</f>
        <v>0</v>
      </c>
      <c r="DK108">
        <f t="shared" ref="DK108:DK171" si="233">MAX(CM108:DH108)</f>
        <v>0</v>
      </c>
      <c r="DL108">
        <f t="shared" ref="DL108:DL171" si="234">((DI108*DJ108*DK108)*100)/2200</f>
        <v>0</v>
      </c>
      <c r="DM108" s="80">
        <f t="shared" si="168"/>
        <v>0</v>
      </c>
      <c r="DP108">
        <f t="shared" ref="DP108:DP171" si="235">AVERAGE(DL108,CI108,BF108,AC108)</f>
        <v>0</v>
      </c>
    </row>
    <row r="109" spans="3:178" x14ac:dyDescent="0.3">
      <c r="C109" t="s">
        <v>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6">
        <v>0</v>
      </c>
      <c r="Z109">
        <f t="shared" si="219"/>
        <v>0</v>
      </c>
      <c r="AA109">
        <f t="shared" si="220"/>
        <v>0</v>
      </c>
      <c r="AB109">
        <f t="shared" si="221"/>
        <v>0</v>
      </c>
      <c r="AC109">
        <f t="shared" si="222"/>
        <v>0</v>
      </c>
      <c r="AD109" s="80">
        <f t="shared" si="153"/>
        <v>0</v>
      </c>
      <c r="AF109" t="s">
        <v>3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f t="shared" si="223"/>
        <v>0</v>
      </c>
      <c r="BD109">
        <f t="shared" si="224"/>
        <v>0</v>
      </c>
      <c r="BE109">
        <f t="shared" si="225"/>
        <v>0</v>
      </c>
      <c r="BF109">
        <f t="shared" si="226"/>
        <v>0</v>
      </c>
      <c r="BG109" s="80">
        <f t="shared" si="158"/>
        <v>0</v>
      </c>
      <c r="BI109" t="s">
        <v>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f t="shared" si="227"/>
        <v>0</v>
      </c>
      <c r="CG109">
        <f t="shared" si="228"/>
        <v>0</v>
      </c>
      <c r="CH109">
        <f t="shared" si="229"/>
        <v>0</v>
      </c>
      <c r="CI109">
        <f t="shared" si="230"/>
        <v>0</v>
      </c>
      <c r="CJ109" s="80">
        <f t="shared" si="163"/>
        <v>0</v>
      </c>
      <c r="CL109" t="s">
        <v>3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4">
        <v>10</v>
      </c>
      <c r="DG109" s="5">
        <v>0</v>
      </c>
      <c r="DH109" s="53">
        <v>9</v>
      </c>
      <c r="DI109">
        <f t="shared" si="231"/>
        <v>2</v>
      </c>
      <c r="DJ109">
        <f t="shared" si="232"/>
        <v>9.5</v>
      </c>
      <c r="DK109">
        <f t="shared" si="233"/>
        <v>10</v>
      </c>
      <c r="DL109">
        <f t="shared" si="234"/>
        <v>8.6363636363636367</v>
      </c>
      <c r="DM109" s="80">
        <f t="shared" si="168"/>
        <v>200</v>
      </c>
      <c r="DP109">
        <f t="shared" si="235"/>
        <v>2.1590909090909092</v>
      </c>
    </row>
    <row r="110" spans="3:178" x14ac:dyDescent="0.3">
      <c r="C110" t="s">
        <v>4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6">
        <v>0</v>
      </c>
      <c r="Z110">
        <f t="shared" si="219"/>
        <v>0</v>
      </c>
      <c r="AA110">
        <f t="shared" si="220"/>
        <v>0</v>
      </c>
      <c r="AB110">
        <f t="shared" si="221"/>
        <v>0</v>
      </c>
      <c r="AC110">
        <f t="shared" si="222"/>
        <v>0</v>
      </c>
      <c r="AD110" s="80">
        <f t="shared" si="153"/>
        <v>0</v>
      </c>
      <c r="AF110" t="s">
        <v>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f t="shared" si="223"/>
        <v>0</v>
      </c>
      <c r="BD110">
        <f t="shared" si="224"/>
        <v>0</v>
      </c>
      <c r="BE110">
        <f t="shared" si="225"/>
        <v>0</v>
      </c>
      <c r="BF110">
        <f t="shared" si="226"/>
        <v>0</v>
      </c>
      <c r="BG110" s="80">
        <f t="shared" si="158"/>
        <v>0</v>
      </c>
      <c r="BI110" t="s">
        <v>4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f t="shared" si="227"/>
        <v>0</v>
      </c>
      <c r="CG110">
        <f t="shared" si="228"/>
        <v>0</v>
      </c>
      <c r="CH110">
        <f t="shared" si="229"/>
        <v>0</v>
      </c>
      <c r="CI110">
        <f t="shared" si="230"/>
        <v>0</v>
      </c>
      <c r="CJ110" s="80">
        <f t="shared" si="163"/>
        <v>0</v>
      </c>
      <c r="CL110" t="s">
        <v>4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f t="shared" si="231"/>
        <v>0</v>
      </c>
      <c r="DJ110">
        <f t="shared" si="232"/>
        <v>0</v>
      </c>
      <c r="DK110">
        <f t="shared" si="233"/>
        <v>0</v>
      </c>
      <c r="DL110">
        <f t="shared" si="234"/>
        <v>0</v>
      </c>
      <c r="DM110" s="80">
        <f t="shared" si="168"/>
        <v>0</v>
      </c>
      <c r="DP110">
        <f t="shared" si="235"/>
        <v>0</v>
      </c>
    </row>
    <row r="111" spans="3:178" x14ac:dyDescent="0.3">
      <c r="C111" t="s">
        <v>5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6">
        <v>0</v>
      </c>
      <c r="Z111">
        <f t="shared" si="219"/>
        <v>0</v>
      </c>
      <c r="AA111">
        <f t="shared" si="220"/>
        <v>0</v>
      </c>
      <c r="AB111">
        <f t="shared" si="221"/>
        <v>0</v>
      </c>
      <c r="AC111">
        <f t="shared" si="222"/>
        <v>0</v>
      </c>
      <c r="AD111" s="80">
        <f t="shared" si="153"/>
        <v>0</v>
      </c>
      <c r="AF111" t="s">
        <v>5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4">
        <v>8</v>
      </c>
      <c r="AQ111" s="5">
        <v>0</v>
      </c>
      <c r="AR111" s="54">
        <v>2</v>
      </c>
      <c r="AS111" s="54">
        <v>2</v>
      </c>
      <c r="AT111" s="54">
        <v>2</v>
      </c>
      <c r="AU111" s="54">
        <v>9</v>
      </c>
      <c r="AV111" s="5">
        <v>0</v>
      </c>
      <c r="AW111" s="5">
        <v>0</v>
      </c>
      <c r="AX111" s="54">
        <v>8</v>
      </c>
      <c r="AY111" s="5">
        <v>0</v>
      </c>
      <c r="AZ111" s="5">
        <v>0</v>
      </c>
      <c r="BA111" s="5">
        <v>0</v>
      </c>
      <c r="BB111" s="6">
        <v>0</v>
      </c>
      <c r="BC111">
        <f t="shared" si="223"/>
        <v>6</v>
      </c>
      <c r="BD111">
        <f t="shared" si="224"/>
        <v>5.166666666666667</v>
      </c>
      <c r="BE111">
        <f t="shared" si="225"/>
        <v>9</v>
      </c>
      <c r="BF111">
        <f t="shared" si="226"/>
        <v>12.681818181818182</v>
      </c>
      <c r="BG111" s="80">
        <f t="shared" si="158"/>
        <v>350</v>
      </c>
      <c r="BI111" t="s">
        <v>5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4">
        <v>6</v>
      </c>
      <c r="BS111" s="54">
        <v>9</v>
      </c>
      <c r="BT111" s="54">
        <v>9</v>
      </c>
      <c r="BU111" s="54">
        <v>6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6">
        <v>0</v>
      </c>
      <c r="CF111">
        <f t="shared" si="227"/>
        <v>4</v>
      </c>
      <c r="CG111">
        <f t="shared" si="228"/>
        <v>7.5</v>
      </c>
      <c r="CH111">
        <f t="shared" si="229"/>
        <v>9</v>
      </c>
      <c r="CI111">
        <f t="shared" si="230"/>
        <v>12.272727272727273</v>
      </c>
      <c r="CJ111" s="80">
        <f t="shared" si="163"/>
        <v>300</v>
      </c>
      <c r="CL111" t="s">
        <v>5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4">
        <v>1</v>
      </c>
      <c r="CW111" s="54">
        <v>1</v>
      </c>
      <c r="CX111" s="5">
        <v>0</v>
      </c>
      <c r="CY111" s="5">
        <v>0</v>
      </c>
      <c r="CZ111" s="5">
        <v>0</v>
      </c>
      <c r="DA111" s="54">
        <v>10</v>
      </c>
      <c r="DB111" s="5">
        <v>0</v>
      </c>
      <c r="DC111" s="5">
        <v>0</v>
      </c>
      <c r="DD111" s="54">
        <v>10</v>
      </c>
      <c r="DE111" s="5">
        <v>0</v>
      </c>
      <c r="DF111" s="5">
        <v>0</v>
      </c>
      <c r="DG111" s="5">
        <v>0</v>
      </c>
      <c r="DH111" s="6">
        <v>0</v>
      </c>
      <c r="DI111">
        <f t="shared" si="231"/>
        <v>4</v>
      </c>
      <c r="DJ111">
        <f t="shared" si="232"/>
        <v>5.5</v>
      </c>
      <c r="DK111">
        <f t="shared" si="233"/>
        <v>10</v>
      </c>
      <c r="DL111">
        <f t="shared" si="234"/>
        <v>10</v>
      </c>
      <c r="DM111" s="80">
        <f t="shared" si="168"/>
        <v>270</v>
      </c>
      <c r="DP111">
        <f t="shared" si="235"/>
        <v>8.7386363636363633</v>
      </c>
    </row>
    <row r="112" spans="3:178" x14ac:dyDescent="0.3">
      <c r="C112" t="s">
        <v>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4">
        <v>2</v>
      </c>
      <c r="K112" s="54">
        <v>2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6">
        <v>0</v>
      </c>
      <c r="Z112">
        <f t="shared" si="219"/>
        <v>2</v>
      </c>
      <c r="AA112">
        <f t="shared" si="220"/>
        <v>2</v>
      </c>
      <c r="AB112">
        <f t="shared" si="221"/>
        <v>2</v>
      </c>
      <c r="AC112">
        <f t="shared" si="222"/>
        <v>0.36363636363636365</v>
      </c>
      <c r="AD112" s="80">
        <f t="shared" si="153"/>
        <v>40</v>
      </c>
      <c r="AF112" t="s">
        <v>6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4">
        <v>5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6">
        <v>0</v>
      </c>
      <c r="BC112">
        <f t="shared" si="223"/>
        <v>1</v>
      </c>
      <c r="BD112">
        <f t="shared" si="224"/>
        <v>5</v>
      </c>
      <c r="BE112">
        <f t="shared" si="225"/>
        <v>5</v>
      </c>
      <c r="BF112">
        <f t="shared" si="226"/>
        <v>1.1363636363636365</v>
      </c>
      <c r="BG112" s="80">
        <f t="shared" si="158"/>
        <v>50</v>
      </c>
      <c r="BI112" t="s">
        <v>6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6">
        <v>0</v>
      </c>
      <c r="CF112">
        <f t="shared" si="227"/>
        <v>0</v>
      </c>
      <c r="CG112">
        <f t="shared" si="228"/>
        <v>0</v>
      </c>
      <c r="CH112">
        <f t="shared" si="229"/>
        <v>0</v>
      </c>
      <c r="CI112">
        <f t="shared" si="230"/>
        <v>0</v>
      </c>
      <c r="CJ112" s="80">
        <f t="shared" si="163"/>
        <v>0</v>
      </c>
      <c r="CL112" t="s">
        <v>6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4">
        <v>5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3">
        <v>4</v>
      </c>
      <c r="DI112">
        <f t="shared" si="231"/>
        <v>2</v>
      </c>
      <c r="DJ112">
        <f t="shared" si="232"/>
        <v>4.5</v>
      </c>
      <c r="DK112">
        <f t="shared" si="233"/>
        <v>5</v>
      </c>
      <c r="DL112">
        <f t="shared" si="234"/>
        <v>2.0454545454545454</v>
      </c>
      <c r="DM112" s="80">
        <f t="shared" si="168"/>
        <v>50</v>
      </c>
      <c r="DP112">
        <f t="shared" si="235"/>
        <v>0.88636363636363635</v>
      </c>
    </row>
    <row r="113" spans="3:120" x14ac:dyDescent="0.3">
      <c r="C113" t="s">
        <v>7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4">
        <v>0</v>
      </c>
      <c r="Z113">
        <f t="shared" si="219"/>
        <v>0</v>
      </c>
      <c r="AA113">
        <f t="shared" si="220"/>
        <v>0</v>
      </c>
      <c r="AB113">
        <f t="shared" si="221"/>
        <v>0</v>
      </c>
      <c r="AC113">
        <f t="shared" si="222"/>
        <v>0</v>
      </c>
      <c r="AD113" s="80">
        <f t="shared" si="153"/>
        <v>0</v>
      </c>
      <c r="AF113" t="s">
        <v>7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4">
        <v>7</v>
      </c>
      <c r="AZ113" s="5">
        <v>0</v>
      </c>
      <c r="BA113" s="5">
        <v>0</v>
      </c>
      <c r="BB113" s="6">
        <v>0</v>
      </c>
      <c r="BC113">
        <f t="shared" si="223"/>
        <v>1</v>
      </c>
      <c r="BD113">
        <f t="shared" si="224"/>
        <v>7</v>
      </c>
      <c r="BE113">
        <f t="shared" si="225"/>
        <v>7</v>
      </c>
      <c r="BF113">
        <f t="shared" si="226"/>
        <v>2.2272727272727271</v>
      </c>
      <c r="BG113" s="80">
        <f t="shared" si="158"/>
        <v>140</v>
      </c>
      <c r="BI113" t="s">
        <v>7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6">
        <v>0</v>
      </c>
      <c r="CF113">
        <f t="shared" si="227"/>
        <v>0</v>
      </c>
      <c r="CG113">
        <f t="shared" si="228"/>
        <v>0</v>
      </c>
      <c r="CH113">
        <f t="shared" si="229"/>
        <v>0</v>
      </c>
      <c r="CI113">
        <f t="shared" si="230"/>
        <v>0</v>
      </c>
      <c r="CJ113" s="80">
        <f t="shared" si="163"/>
        <v>0</v>
      </c>
      <c r="CL113" t="s">
        <v>7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4">
        <v>8</v>
      </c>
      <c r="DG113" s="5">
        <v>0</v>
      </c>
      <c r="DH113" s="6">
        <v>0</v>
      </c>
      <c r="DI113">
        <f t="shared" si="231"/>
        <v>1</v>
      </c>
      <c r="DJ113">
        <f t="shared" si="232"/>
        <v>8</v>
      </c>
      <c r="DK113">
        <f t="shared" si="233"/>
        <v>8</v>
      </c>
      <c r="DL113">
        <f t="shared" si="234"/>
        <v>2.9090909090909092</v>
      </c>
      <c r="DM113" s="80">
        <f t="shared" si="168"/>
        <v>160</v>
      </c>
      <c r="DP113">
        <f t="shared" si="235"/>
        <v>1.2840909090909092</v>
      </c>
    </row>
    <row r="114" spans="3:120" x14ac:dyDescent="0.3">
      <c r="C114" t="s">
        <v>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4">
        <v>2</v>
      </c>
      <c r="T114" s="54">
        <v>3</v>
      </c>
      <c r="U114" s="54">
        <v>4</v>
      </c>
      <c r="V114" s="54">
        <v>5</v>
      </c>
      <c r="W114" s="5">
        <v>0</v>
      </c>
      <c r="X114" s="5">
        <v>0</v>
      </c>
      <c r="Y114" s="6">
        <v>0</v>
      </c>
      <c r="Z114">
        <f t="shared" si="219"/>
        <v>4</v>
      </c>
      <c r="AA114">
        <f t="shared" si="220"/>
        <v>3.5</v>
      </c>
      <c r="AB114">
        <f t="shared" si="221"/>
        <v>5</v>
      </c>
      <c r="AC114">
        <f t="shared" si="222"/>
        <v>3.1818181818181817</v>
      </c>
      <c r="AD114" s="80">
        <f t="shared" si="153"/>
        <v>210</v>
      </c>
      <c r="AF114" t="s">
        <v>8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4">
        <v>3</v>
      </c>
      <c r="BA114" s="54">
        <v>4</v>
      </c>
      <c r="BB114" s="6">
        <v>0</v>
      </c>
      <c r="BC114">
        <f t="shared" si="223"/>
        <v>2</v>
      </c>
      <c r="BD114">
        <f t="shared" si="224"/>
        <v>3.5</v>
      </c>
      <c r="BE114">
        <f t="shared" si="225"/>
        <v>4</v>
      </c>
      <c r="BF114">
        <f t="shared" si="226"/>
        <v>1.2727272727272727</v>
      </c>
      <c r="BG114" s="80">
        <f t="shared" si="158"/>
        <v>100</v>
      </c>
      <c r="BI114" t="s">
        <v>8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6">
        <v>0</v>
      </c>
      <c r="CF114">
        <f t="shared" si="227"/>
        <v>0</v>
      </c>
      <c r="CG114">
        <f t="shared" si="228"/>
        <v>0</v>
      </c>
      <c r="CH114">
        <f t="shared" si="229"/>
        <v>0</v>
      </c>
      <c r="CI114">
        <f t="shared" si="230"/>
        <v>0</v>
      </c>
      <c r="CJ114" s="80">
        <f t="shared" si="163"/>
        <v>0</v>
      </c>
      <c r="CL114" t="s">
        <v>8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3">
        <v>4</v>
      </c>
      <c r="DI114">
        <f t="shared" si="231"/>
        <v>1</v>
      </c>
      <c r="DJ114">
        <f t="shared" si="232"/>
        <v>4</v>
      </c>
      <c r="DK114">
        <f t="shared" si="233"/>
        <v>4</v>
      </c>
      <c r="DL114">
        <f t="shared" si="234"/>
        <v>0.72727272727272729</v>
      </c>
      <c r="DM114" s="80">
        <f t="shared" si="168"/>
        <v>0</v>
      </c>
      <c r="DP114">
        <f t="shared" si="235"/>
        <v>1.2954545454545454</v>
      </c>
    </row>
    <row r="115" spans="3:120" x14ac:dyDescent="0.3">
      <c r="C115" t="s">
        <v>9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4">
        <v>0</v>
      </c>
      <c r="Z115">
        <f t="shared" si="219"/>
        <v>0</v>
      </c>
      <c r="AA115">
        <f t="shared" si="220"/>
        <v>0</v>
      </c>
      <c r="AB115">
        <f t="shared" si="221"/>
        <v>0</v>
      </c>
      <c r="AC115">
        <f t="shared" si="222"/>
        <v>0</v>
      </c>
      <c r="AD115" s="80">
        <f t="shared" si="153"/>
        <v>0</v>
      </c>
      <c r="AF115" t="s">
        <v>9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f t="shared" si="223"/>
        <v>0</v>
      </c>
      <c r="BD115">
        <f t="shared" si="224"/>
        <v>0</v>
      </c>
      <c r="BE115">
        <f t="shared" si="225"/>
        <v>0</v>
      </c>
      <c r="BF115">
        <f t="shared" si="226"/>
        <v>0</v>
      </c>
      <c r="BG115" s="80">
        <f t="shared" si="158"/>
        <v>0</v>
      </c>
      <c r="BI115" t="s">
        <v>9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6">
        <v>0</v>
      </c>
      <c r="CF115">
        <f t="shared" si="227"/>
        <v>0</v>
      </c>
      <c r="CG115">
        <f t="shared" si="228"/>
        <v>0</v>
      </c>
      <c r="CH115">
        <f t="shared" si="229"/>
        <v>0</v>
      </c>
      <c r="CI115">
        <f t="shared" si="230"/>
        <v>0</v>
      </c>
      <c r="CJ115" s="80">
        <f t="shared" si="163"/>
        <v>0</v>
      </c>
      <c r="CL115" t="s">
        <v>9</v>
      </c>
      <c r="CM115" s="29">
        <v>0</v>
      </c>
      <c r="CN115" s="29">
        <v>0</v>
      </c>
      <c r="CO115" s="29">
        <v>0</v>
      </c>
      <c r="CP115" s="29">
        <v>0</v>
      </c>
      <c r="CQ115" s="29">
        <v>0</v>
      </c>
      <c r="CR115" s="29">
        <v>0</v>
      </c>
      <c r="CS115" s="29">
        <v>0</v>
      </c>
      <c r="CT115" s="29">
        <v>0</v>
      </c>
      <c r="CU115" s="29">
        <v>0</v>
      </c>
      <c r="CV115" s="29">
        <v>0</v>
      </c>
      <c r="CW115" s="29">
        <v>0</v>
      </c>
      <c r="CX115" s="29">
        <v>0</v>
      </c>
      <c r="CY115" s="29">
        <v>0</v>
      </c>
      <c r="CZ115" s="29">
        <v>0</v>
      </c>
      <c r="DA115" s="29">
        <v>0</v>
      </c>
      <c r="DB115" s="29">
        <v>0</v>
      </c>
      <c r="DC115" s="29">
        <v>0</v>
      </c>
      <c r="DD115" s="29">
        <v>0</v>
      </c>
      <c r="DE115" s="29">
        <v>0</v>
      </c>
      <c r="DF115" s="29">
        <v>0</v>
      </c>
      <c r="DG115" s="29">
        <v>0</v>
      </c>
      <c r="DH115" s="29">
        <v>0</v>
      </c>
      <c r="DI115">
        <f t="shared" si="231"/>
        <v>0</v>
      </c>
      <c r="DJ115">
        <f t="shared" si="232"/>
        <v>0</v>
      </c>
      <c r="DK115">
        <f t="shared" si="233"/>
        <v>0</v>
      </c>
      <c r="DL115">
        <f t="shared" si="234"/>
        <v>0</v>
      </c>
      <c r="DM115" s="80">
        <f t="shared" si="168"/>
        <v>0</v>
      </c>
      <c r="DP115">
        <f t="shared" si="235"/>
        <v>0</v>
      </c>
    </row>
    <row r="116" spans="3:120" x14ac:dyDescent="0.3">
      <c r="C116" t="s">
        <v>10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4">
        <v>6</v>
      </c>
      <c r="W116" s="54">
        <v>6</v>
      </c>
      <c r="X116" s="54">
        <v>6</v>
      </c>
      <c r="Y116" s="6">
        <v>0</v>
      </c>
      <c r="Z116">
        <f t="shared" si="219"/>
        <v>3</v>
      </c>
      <c r="AA116">
        <f t="shared" si="220"/>
        <v>6</v>
      </c>
      <c r="AB116">
        <f t="shared" si="221"/>
        <v>6</v>
      </c>
      <c r="AC116">
        <f t="shared" si="222"/>
        <v>4.9090909090909092</v>
      </c>
      <c r="AD116" s="80">
        <f t="shared" si="153"/>
        <v>300</v>
      </c>
      <c r="AF116" t="s">
        <v>10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6">
        <v>0</v>
      </c>
      <c r="BC116">
        <f t="shared" si="223"/>
        <v>0</v>
      </c>
      <c r="BD116">
        <f t="shared" si="224"/>
        <v>0</v>
      </c>
      <c r="BE116">
        <f t="shared" si="225"/>
        <v>0</v>
      </c>
      <c r="BF116">
        <f t="shared" si="226"/>
        <v>0</v>
      </c>
      <c r="BG116" s="80">
        <f t="shared" si="158"/>
        <v>0</v>
      </c>
      <c r="BI116" t="s">
        <v>10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6">
        <v>0</v>
      </c>
      <c r="CF116">
        <f t="shared" si="227"/>
        <v>0</v>
      </c>
      <c r="CG116">
        <f t="shared" si="228"/>
        <v>0</v>
      </c>
      <c r="CH116">
        <f t="shared" si="229"/>
        <v>0</v>
      </c>
      <c r="CI116">
        <f t="shared" si="230"/>
        <v>0</v>
      </c>
      <c r="CJ116" s="80">
        <f t="shared" si="163"/>
        <v>0</v>
      </c>
      <c r="CL116" t="s">
        <v>10</v>
      </c>
      <c r="CM116" s="29">
        <v>0</v>
      </c>
      <c r="CN116" s="29">
        <v>0</v>
      </c>
      <c r="CO116" s="29">
        <v>0</v>
      </c>
      <c r="CP116" s="29">
        <v>0</v>
      </c>
      <c r="CQ116" s="29">
        <v>0</v>
      </c>
      <c r="CR116" s="29">
        <v>0</v>
      </c>
      <c r="CS116" s="29">
        <v>0</v>
      </c>
      <c r="CT116" s="29">
        <v>0</v>
      </c>
      <c r="CU116" s="29">
        <v>0</v>
      </c>
      <c r="CV116" s="29">
        <v>0</v>
      </c>
      <c r="CW116" s="29">
        <v>0</v>
      </c>
      <c r="CX116" s="29">
        <v>0</v>
      </c>
      <c r="CY116" s="29">
        <v>0</v>
      </c>
      <c r="CZ116" s="29">
        <v>0</v>
      </c>
      <c r="DA116" s="29">
        <v>0</v>
      </c>
      <c r="DB116" s="29">
        <v>0</v>
      </c>
      <c r="DC116" s="29">
        <v>0</v>
      </c>
      <c r="DD116" s="29">
        <v>0</v>
      </c>
      <c r="DE116" s="29">
        <v>0</v>
      </c>
      <c r="DF116" s="29">
        <v>0</v>
      </c>
      <c r="DG116" s="29">
        <v>0</v>
      </c>
      <c r="DH116" s="29">
        <v>0</v>
      </c>
      <c r="DI116">
        <f t="shared" si="231"/>
        <v>0</v>
      </c>
      <c r="DJ116">
        <f t="shared" si="232"/>
        <v>0</v>
      </c>
      <c r="DK116">
        <f t="shared" si="233"/>
        <v>0</v>
      </c>
      <c r="DL116">
        <f t="shared" si="234"/>
        <v>0</v>
      </c>
      <c r="DM116" s="80">
        <f t="shared" si="168"/>
        <v>0</v>
      </c>
      <c r="DP116">
        <f t="shared" si="235"/>
        <v>1.2272727272727273</v>
      </c>
    </row>
    <row r="117" spans="3:120" x14ac:dyDescent="0.3">
      <c r="C117" t="s">
        <v>11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4">
        <v>0</v>
      </c>
      <c r="Z117">
        <f t="shared" si="219"/>
        <v>0</v>
      </c>
      <c r="AA117">
        <f t="shared" si="220"/>
        <v>0</v>
      </c>
      <c r="AB117">
        <f t="shared" si="221"/>
        <v>0</v>
      </c>
      <c r="AC117">
        <f t="shared" si="222"/>
        <v>0</v>
      </c>
      <c r="AD117" s="80">
        <f t="shared" si="153"/>
        <v>0</v>
      </c>
      <c r="AF117" t="s">
        <v>11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 s="25">
        <v>0</v>
      </c>
      <c r="BC117">
        <f t="shared" si="223"/>
        <v>0</v>
      </c>
      <c r="BD117">
        <f t="shared" si="224"/>
        <v>0</v>
      </c>
      <c r="BE117">
        <f t="shared" si="225"/>
        <v>0</v>
      </c>
      <c r="BF117">
        <f t="shared" si="226"/>
        <v>0</v>
      </c>
      <c r="BG117" s="80">
        <f t="shared" si="158"/>
        <v>0</v>
      </c>
      <c r="BI117" t="s">
        <v>11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6">
        <v>0</v>
      </c>
      <c r="CF117">
        <f t="shared" si="227"/>
        <v>0</v>
      </c>
      <c r="CG117">
        <f t="shared" si="228"/>
        <v>0</v>
      </c>
      <c r="CH117">
        <f t="shared" si="229"/>
        <v>0</v>
      </c>
      <c r="CI117">
        <f t="shared" si="230"/>
        <v>0</v>
      </c>
      <c r="CJ117" s="80">
        <f t="shared" si="163"/>
        <v>0</v>
      </c>
      <c r="CL117" t="s">
        <v>11</v>
      </c>
      <c r="CM117" s="29">
        <v>0</v>
      </c>
      <c r="CN117" s="29">
        <v>0</v>
      </c>
      <c r="CO117" s="29">
        <v>0</v>
      </c>
      <c r="CP117" s="29">
        <v>0</v>
      </c>
      <c r="CQ117" s="29">
        <v>0</v>
      </c>
      <c r="CR117" s="29">
        <v>0</v>
      </c>
      <c r="CS117" s="29">
        <v>0</v>
      </c>
      <c r="CT117" s="29">
        <v>0</v>
      </c>
      <c r="CU117" s="29">
        <v>0</v>
      </c>
      <c r="CV117" s="29">
        <v>0</v>
      </c>
      <c r="CW117" s="29">
        <v>0</v>
      </c>
      <c r="CX117" s="29">
        <v>0</v>
      </c>
      <c r="CY117" s="29">
        <v>0</v>
      </c>
      <c r="CZ117" s="29">
        <v>0</v>
      </c>
      <c r="DA117" s="29">
        <v>0</v>
      </c>
      <c r="DB117" s="29">
        <v>0</v>
      </c>
      <c r="DC117" s="29">
        <v>0</v>
      </c>
      <c r="DD117" s="29">
        <v>0</v>
      </c>
      <c r="DE117" s="29">
        <v>0</v>
      </c>
      <c r="DF117" s="29">
        <v>0</v>
      </c>
      <c r="DG117" s="29">
        <v>0</v>
      </c>
      <c r="DH117" s="29">
        <v>0</v>
      </c>
      <c r="DI117">
        <f t="shared" si="231"/>
        <v>0</v>
      </c>
      <c r="DJ117">
        <f t="shared" si="232"/>
        <v>0</v>
      </c>
      <c r="DK117">
        <f t="shared" si="233"/>
        <v>0</v>
      </c>
      <c r="DL117">
        <f t="shared" si="234"/>
        <v>0</v>
      </c>
      <c r="DM117" s="80">
        <f t="shared" si="168"/>
        <v>0</v>
      </c>
      <c r="DP117">
        <f t="shared" si="235"/>
        <v>0</v>
      </c>
    </row>
    <row r="118" spans="3:120" x14ac:dyDescent="0.3">
      <c r="C118" t="s">
        <v>12</v>
      </c>
      <c r="D118" s="5">
        <v>0</v>
      </c>
      <c r="E118" s="5">
        <v>0</v>
      </c>
      <c r="F118" s="54">
        <v>3</v>
      </c>
      <c r="G118" s="54">
        <v>3</v>
      </c>
      <c r="H118" s="54">
        <v>3</v>
      </c>
      <c r="I118" s="54">
        <v>3</v>
      </c>
      <c r="J118" s="54">
        <v>3</v>
      </c>
      <c r="K118" s="54">
        <v>3</v>
      </c>
      <c r="L118" s="54">
        <v>3</v>
      </c>
      <c r="M118" s="54">
        <v>4</v>
      </c>
      <c r="N118" s="54">
        <v>4</v>
      </c>
      <c r="O118" s="54">
        <v>4</v>
      </c>
      <c r="P118" s="54">
        <v>4</v>
      </c>
      <c r="Q118" s="5">
        <v>0</v>
      </c>
      <c r="R118" s="5">
        <v>0</v>
      </c>
      <c r="S118" s="5">
        <v>0</v>
      </c>
      <c r="T118" s="54">
        <v>10</v>
      </c>
      <c r="U118" s="54">
        <v>9</v>
      </c>
      <c r="V118" s="54">
        <v>9</v>
      </c>
      <c r="W118" s="5">
        <v>0</v>
      </c>
      <c r="X118" s="5">
        <v>0</v>
      </c>
      <c r="Y118" s="53">
        <v>3</v>
      </c>
      <c r="Z118">
        <f t="shared" si="219"/>
        <v>15</v>
      </c>
      <c r="AA118">
        <f t="shared" si="220"/>
        <v>4.5333333333333332</v>
      </c>
      <c r="AB118">
        <f t="shared" si="221"/>
        <v>10</v>
      </c>
      <c r="AC118">
        <f t="shared" si="222"/>
        <v>30.90909090909091</v>
      </c>
      <c r="AD118" s="80">
        <f t="shared" si="153"/>
        <v>785</v>
      </c>
      <c r="AF118" t="s">
        <v>12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6">
        <v>0</v>
      </c>
      <c r="BC118">
        <f t="shared" si="223"/>
        <v>0</v>
      </c>
      <c r="BD118">
        <f t="shared" si="224"/>
        <v>0</v>
      </c>
      <c r="BE118">
        <f t="shared" si="225"/>
        <v>0</v>
      </c>
      <c r="BF118">
        <f t="shared" si="226"/>
        <v>0</v>
      </c>
      <c r="BG118" s="80">
        <f t="shared" si="158"/>
        <v>0</v>
      </c>
      <c r="BI118" t="s">
        <v>12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4">
        <v>10</v>
      </c>
      <c r="CA118" s="5">
        <v>0</v>
      </c>
      <c r="CB118" s="5">
        <v>0</v>
      </c>
      <c r="CC118" s="5">
        <v>0</v>
      </c>
      <c r="CD118" s="5">
        <v>0</v>
      </c>
      <c r="CE118" s="6">
        <v>0</v>
      </c>
      <c r="CF118">
        <f t="shared" si="227"/>
        <v>1</v>
      </c>
      <c r="CG118">
        <f t="shared" si="228"/>
        <v>10</v>
      </c>
      <c r="CH118">
        <f t="shared" si="229"/>
        <v>10</v>
      </c>
      <c r="CI118">
        <f t="shared" si="230"/>
        <v>4.5454545454545459</v>
      </c>
      <c r="CJ118" s="80">
        <f t="shared" si="163"/>
        <v>100</v>
      </c>
      <c r="CL118" t="s">
        <v>12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4">
        <v>10</v>
      </c>
      <c r="DE118" s="5">
        <v>0</v>
      </c>
      <c r="DF118" s="5">
        <v>0</v>
      </c>
      <c r="DG118" s="5">
        <v>0</v>
      </c>
      <c r="DH118" s="53">
        <v>7</v>
      </c>
      <c r="DI118">
        <f t="shared" si="231"/>
        <v>2</v>
      </c>
      <c r="DJ118">
        <f t="shared" si="232"/>
        <v>8.5</v>
      </c>
      <c r="DK118">
        <f t="shared" si="233"/>
        <v>10</v>
      </c>
      <c r="DL118">
        <f t="shared" si="234"/>
        <v>7.7272727272727275</v>
      </c>
      <c r="DM118" s="80">
        <f t="shared" si="168"/>
        <v>150</v>
      </c>
      <c r="DP118">
        <f t="shared" si="235"/>
        <v>10.795454545454547</v>
      </c>
    </row>
    <row r="119" spans="3:120" x14ac:dyDescent="0.3">
      <c r="C119" t="s">
        <v>13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6">
        <v>0</v>
      </c>
      <c r="Z119">
        <f t="shared" si="219"/>
        <v>0</v>
      </c>
      <c r="AA119">
        <f t="shared" si="220"/>
        <v>0</v>
      </c>
      <c r="AB119">
        <f t="shared" si="221"/>
        <v>0</v>
      </c>
      <c r="AC119">
        <f t="shared" si="222"/>
        <v>0</v>
      </c>
      <c r="AD119" s="80">
        <f t="shared" si="153"/>
        <v>0</v>
      </c>
      <c r="AF119" t="s">
        <v>13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 s="25">
        <v>0</v>
      </c>
      <c r="BC119">
        <f t="shared" si="223"/>
        <v>0</v>
      </c>
      <c r="BD119">
        <f t="shared" si="224"/>
        <v>0</v>
      </c>
      <c r="BE119">
        <f t="shared" si="225"/>
        <v>0</v>
      </c>
      <c r="BF119">
        <f t="shared" si="226"/>
        <v>0</v>
      </c>
      <c r="BG119" s="80">
        <f t="shared" si="158"/>
        <v>0</v>
      </c>
      <c r="BI119" t="s">
        <v>13</v>
      </c>
      <c r="BJ119" s="27">
        <v>0</v>
      </c>
      <c r="BK119" s="27">
        <v>0</v>
      </c>
      <c r="BL119" s="27">
        <v>0</v>
      </c>
      <c r="BM119" s="27">
        <v>0</v>
      </c>
      <c r="BN119" s="27">
        <v>0</v>
      </c>
      <c r="BO119" s="27">
        <v>0</v>
      </c>
      <c r="BP119" s="27">
        <v>0</v>
      </c>
      <c r="BQ119" s="27">
        <v>0</v>
      </c>
      <c r="BR119" s="27">
        <v>0</v>
      </c>
      <c r="BS119" s="27">
        <v>0</v>
      </c>
      <c r="BT119" s="27">
        <v>0</v>
      </c>
      <c r="BU119" s="27">
        <v>0</v>
      </c>
      <c r="BV119" s="27">
        <v>0</v>
      </c>
      <c r="BW119" s="27">
        <v>0</v>
      </c>
      <c r="BX119" s="27">
        <v>0</v>
      </c>
      <c r="BY119" s="27">
        <v>0</v>
      </c>
      <c r="BZ119" s="27">
        <v>0</v>
      </c>
      <c r="CA119" s="27">
        <v>0</v>
      </c>
      <c r="CB119" s="27">
        <v>0</v>
      </c>
      <c r="CC119" s="27">
        <v>0</v>
      </c>
      <c r="CD119" s="27">
        <v>0</v>
      </c>
      <c r="CE119" s="28">
        <v>0</v>
      </c>
      <c r="CF119">
        <f t="shared" si="227"/>
        <v>0</v>
      </c>
      <c r="CG119">
        <f t="shared" si="228"/>
        <v>0</v>
      </c>
      <c r="CH119">
        <f t="shared" si="229"/>
        <v>0</v>
      </c>
      <c r="CI119">
        <f t="shared" si="230"/>
        <v>0</v>
      </c>
      <c r="CJ119" s="80">
        <f t="shared" si="163"/>
        <v>0</v>
      </c>
      <c r="CL119" t="s">
        <v>13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6">
        <v>0</v>
      </c>
      <c r="DI119">
        <f t="shared" si="231"/>
        <v>0</v>
      </c>
      <c r="DJ119">
        <f t="shared" si="232"/>
        <v>0</v>
      </c>
      <c r="DK119">
        <f t="shared" si="233"/>
        <v>0</v>
      </c>
      <c r="DL119">
        <f t="shared" si="234"/>
        <v>0</v>
      </c>
      <c r="DM119" s="80">
        <f t="shared" si="168"/>
        <v>0</v>
      </c>
      <c r="DP119">
        <f t="shared" si="235"/>
        <v>0</v>
      </c>
    </row>
    <row r="120" spans="3:120" x14ac:dyDescent="0.3">
      <c r="C120" t="s">
        <v>14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6">
        <v>0</v>
      </c>
      <c r="Z120">
        <f t="shared" si="219"/>
        <v>0</v>
      </c>
      <c r="AA120">
        <f t="shared" si="220"/>
        <v>0</v>
      </c>
      <c r="AB120">
        <f t="shared" si="221"/>
        <v>0</v>
      </c>
      <c r="AC120">
        <f t="shared" si="222"/>
        <v>0</v>
      </c>
      <c r="AD120" s="80">
        <f t="shared" si="153"/>
        <v>0</v>
      </c>
      <c r="AF120" t="s">
        <v>14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 s="25">
        <v>0</v>
      </c>
      <c r="BC120">
        <f t="shared" si="223"/>
        <v>0</v>
      </c>
      <c r="BD120">
        <f t="shared" si="224"/>
        <v>0</v>
      </c>
      <c r="BE120">
        <f t="shared" si="225"/>
        <v>0</v>
      </c>
      <c r="BF120">
        <f t="shared" si="226"/>
        <v>0</v>
      </c>
      <c r="BG120" s="80">
        <f t="shared" si="158"/>
        <v>0</v>
      </c>
      <c r="BI120" t="s">
        <v>14</v>
      </c>
      <c r="BJ120" s="27">
        <v>0</v>
      </c>
      <c r="BK120" s="27">
        <v>0</v>
      </c>
      <c r="BL120" s="27">
        <v>0</v>
      </c>
      <c r="BM120" s="27">
        <v>0</v>
      </c>
      <c r="BN120" s="27">
        <v>0</v>
      </c>
      <c r="BO120" s="27">
        <v>0</v>
      </c>
      <c r="BP120" s="27">
        <v>0</v>
      </c>
      <c r="BQ120" s="27">
        <v>0</v>
      </c>
      <c r="BR120" s="27">
        <v>0</v>
      </c>
      <c r="BS120" s="27">
        <v>0</v>
      </c>
      <c r="BT120" s="27">
        <v>0</v>
      </c>
      <c r="BU120" s="27">
        <v>0</v>
      </c>
      <c r="BV120" s="27">
        <v>0</v>
      </c>
      <c r="BW120" s="27">
        <v>0</v>
      </c>
      <c r="BX120" s="27">
        <v>0</v>
      </c>
      <c r="BY120" s="27">
        <v>0</v>
      </c>
      <c r="BZ120" s="27">
        <v>0</v>
      </c>
      <c r="CA120" s="27">
        <v>0</v>
      </c>
      <c r="CB120" s="27">
        <v>0</v>
      </c>
      <c r="CC120" s="27">
        <v>0</v>
      </c>
      <c r="CD120" s="27">
        <v>0</v>
      </c>
      <c r="CE120" s="28">
        <v>0</v>
      </c>
      <c r="CF120">
        <f t="shared" si="227"/>
        <v>0</v>
      </c>
      <c r="CG120">
        <f t="shared" si="228"/>
        <v>0</v>
      </c>
      <c r="CH120">
        <f t="shared" si="229"/>
        <v>0</v>
      </c>
      <c r="CI120">
        <f t="shared" si="230"/>
        <v>0</v>
      </c>
      <c r="CJ120" s="80">
        <f t="shared" si="163"/>
        <v>0</v>
      </c>
      <c r="CL120" t="s">
        <v>14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6">
        <v>0</v>
      </c>
      <c r="DI120">
        <f t="shared" si="231"/>
        <v>0</v>
      </c>
      <c r="DJ120">
        <f t="shared" si="232"/>
        <v>0</v>
      </c>
      <c r="DK120">
        <f t="shared" si="233"/>
        <v>0</v>
      </c>
      <c r="DL120">
        <f t="shared" si="234"/>
        <v>0</v>
      </c>
      <c r="DM120" s="80">
        <f t="shared" si="168"/>
        <v>0</v>
      </c>
      <c r="DP120">
        <f t="shared" si="235"/>
        <v>0</v>
      </c>
    </row>
    <row r="121" spans="3:120" x14ac:dyDescent="0.3">
      <c r="C121" s="65" t="s">
        <v>205</v>
      </c>
      <c r="D121" s="65">
        <f t="shared" ref="D121:X121" si="236">SUM(D107:D120)</f>
        <v>0</v>
      </c>
      <c r="E121" s="65">
        <f t="shared" si="236"/>
        <v>0</v>
      </c>
      <c r="F121" s="65">
        <f t="shared" si="236"/>
        <v>3</v>
      </c>
      <c r="G121" s="65">
        <f t="shared" si="236"/>
        <v>3</v>
      </c>
      <c r="H121" s="65">
        <f t="shared" si="236"/>
        <v>3</v>
      </c>
      <c r="I121" s="65">
        <f t="shared" si="236"/>
        <v>3</v>
      </c>
      <c r="J121" s="65">
        <f t="shared" si="236"/>
        <v>5</v>
      </c>
      <c r="K121" s="65">
        <f t="shared" si="236"/>
        <v>8</v>
      </c>
      <c r="L121" s="65">
        <f t="shared" si="236"/>
        <v>3</v>
      </c>
      <c r="M121" s="65">
        <f t="shared" si="236"/>
        <v>4</v>
      </c>
      <c r="N121" s="65">
        <f t="shared" si="236"/>
        <v>8</v>
      </c>
      <c r="O121" s="65">
        <f t="shared" si="236"/>
        <v>8</v>
      </c>
      <c r="P121" s="65">
        <f t="shared" si="236"/>
        <v>8</v>
      </c>
      <c r="Q121" s="65">
        <f t="shared" si="236"/>
        <v>4</v>
      </c>
      <c r="R121" s="65">
        <f t="shared" si="236"/>
        <v>4</v>
      </c>
      <c r="S121" s="65">
        <f t="shared" si="236"/>
        <v>6</v>
      </c>
      <c r="T121" s="65">
        <f t="shared" si="236"/>
        <v>17</v>
      </c>
      <c r="U121" s="65">
        <f t="shared" si="236"/>
        <v>17</v>
      </c>
      <c r="V121" s="65">
        <f t="shared" si="236"/>
        <v>24</v>
      </c>
      <c r="W121" s="65">
        <f t="shared" si="236"/>
        <v>10</v>
      </c>
      <c r="X121" s="65">
        <f t="shared" si="236"/>
        <v>10</v>
      </c>
      <c r="AF121" s="65" t="s">
        <v>205</v>
      </c>
      <c r="AG121" s="65">
        <f t="shared" ref="AG121:BA121" si="237">SUM(AG107:AG120)</f>
        <v>0</v>
      </c>
      <c r="AH121" s="65">
        <f t="shared" si="237"/>
        <v>0</v>
      </c>
      <c r="AI121" s="65">
        <f t="shared" si="237"/>
        <v>0</v>
      </c>
      <c r="AJ121" s="65">
        <f t="shared" si="237"/>
        <v>0</v>
      </c>
      <c r="AK121" s="65">
        <f t="shared" si="237"/>
        <v>0</v>
      </c>
      <c r="AL121" s="65">
        <f t="shared" si="237"/>
        <v>2</v>
      </c>
      <c r="AM121" s="65">
        <f t="shared" si="237"/>
        <v>3</v>
      </c>
      <c r="AN121" s="65">
        <f t="shared" si="237"/>
        <v>5</v>
      </c>
      <c r="AO121" s="65">
        <f t="shared" si="237"/>
        <v>3</v>
      </c>
      <c r="AP121" s="65">
        <f t="shared" si="237"/>
        <v>11</v>
      </c>
      <c r="AQ121" s="65">
        <f t="shared" si="237"/>
        <v>5</v>
      </c>
      <c r="AR121" s="65">
        <f t="shared" si="237"/>
        <v>10</v>
      </c>
      <c r="AS121" s="65">
        <f t="shared" si="237"/>
        <v>4</v>
      </c>
      <c r="AT121" s="65">
        <f t="shared" si="237"/>
        <v>6</v>
      </c>
      <c r="AU121" s="65">
        <f t="shared" si="237"/>
        <v>13</v>
      </c>
      <c r="AV121" s="65">
        <f t="shared" si="237"/>
        <v>4</v>
      </c>
      <c r="AW121" s="65">
        <f t="shared" si="237"/>
        <v>4</v>
      </c>
      <c r="AX121" s="65">
        <f t="shared" si="237"/>
        <v>12</v>
      </c>
      <c r="AY121" s="65">
        <f t="shared" si="237"/>
        <v>11</v>
      </c>
      <c r="AZ121" s="65">
        <f t="shared" si="237"/>
        <v>7</v>
      </c>
      <c r="BA121" s="65">
        <f t="shared" si="237"/>
        <v>8</v>
      </c>
      <c r="BI121" s="65" t="s">
        <v>205</v>
      </c>
      <c r="BJ121" s="65">
        <f t="shared" ref="BJ121:CD121" si="238">SUM(BJ107:BJ120)</f>
        <v>0</v>
      </c>
      <c r="BK121" s="65">
        <f t="shared" si="238"/>
        <v>0</v>
      </c>
      <c r="BL121" s="65">
        <f t="shared" si="238"/>
        <v>0</v>
      </c>
      <c r="BM121" s="65">
        <f t="shared" si="238"/>
        <v>0</v>
      </c>
      <c r="BN121" s="65">
        <f t="shared" si="238"/>
        <v>0</v>
      </c>
      <c r="BO121" s="65">
        <f t="shared" si="238"/>
        <v>0</v>
      </c>
      <c r="BP121" s="65">
        <f t="shared" si="238"/>
        <v>0</v>
      </c>
      <c r="BQ121" s="65">
        <f t="shared" si="238"/>
        <v>0</v>
      </c>
      <c r="BR121" s="65">
        <f t="shared" si="238"/>
        <v>8</v>
      </c>
      <c r="BS121" s="65">
        <f t="shared" si="238"/>
        <v>10</v>
      </c>
      <c r="BT121" s="65">
        <f t="shared" si="238"/>
        <v>9</v>
      </c>
      <c r="BU121" s="65">
        <f t="shared" si="238"/>
        <v>6</v>
      </c>
      <c r="BV121" s="65">
        <f t="shared" si="238"/>
        <v>0</v>
      </c>
      <c r="BW121" s="65">
        <f t="shared" si="238"/>
        <v>0</v>
      </c>
      <c r="BX121" s="65">
        <f t="shared" si="238"/>
        <v>0</v>
      </c>
      <c r="BY121" s="65">
        <f t="shared" si="238"/>
        <v>0</v>
      </c>
      <c r="BZ121" s="65">
        <f t="shared" si="238"/>
        <v>10</v>
      </c>
      <c r="CA121" s="65">
        <f t="shared" si="238"/>
        <v>0</v>
      </c>
      <c r="CB121" s="65">
        <f t="shared" si="238"/>
        <v>0</v>
      </c>
      <c r="CC121" s="65">
        <f t="shared" si="238"/>
        <v>0</v>
      </c>
      <c r="CD121" s="65">
        <f t="shared" si="238"/>
        <v>0</v>
      </c>
      <c r="CL121" s="65" t="s">
        <v>205</v>
      </c>
      <c r="CM121" s="65">
        <f t="shared" ref="CM121:DG121" si="239">SUM(CM107:CM120)</f>
        <v>0</v>
      </c>
      <c r="CN121" s="65">
        <f t="shared" si="239"/>
        <v>0</v>
      </c>
      <c r="CO121" s="65">
        <f t="shared" si="239"/>
        <v>0</v>
      </c>
      <c r="CP121" s="65">
        <f t="shared" si="239"/>
        <v>0</v>
      </c>
      <c r="CQ121" s="65">
        <f t="shared" si="239"/>
        <v>0</v>
      </c>
      <c r="CR121" s="65">
        <f t="shared" si="239"/>
        <v>0</v>
      </c>
      <c r="CS121" s="65">
        <f t="shared" si="239"/>
        <v>0</v>
      </c>
      <c r="CT121" s="65">
        <f t="shared" si="239"/>
        <v>0</v>
      </c>
      <c r="CU121" s="65">
        <f t="shared" si="239"/>
        <v>0</v>
      </c>
      <c r="CV121" s="65">
        <f t="shared" si="239"/>
        <v>1</v>
      </c>
      <c r="CW121" s="65">
        <f t="shared" si="239"/>
        <v>1</v>
      </c>
      <c r="CX121" s="65">
        <f t="shared" si="239"/>
        <v>5</v>
      </c>
      <c r="CY121" s="65">
        <f t="shared" si="239"/>
        <v>0</v>
      </c>
      <c r="CZ121" s="65">
        <f t="shared" si="239"/>
        <v>0</v>
      </c>
      <c r="DA121" s="65">
        <f t="shared" si="239"/>
        <v>10</v>
      </c>
      <c r="DB121" s="65">
        <f t="shared" si="239"/>
        <v>0</v>
      </c>
      <c r="DC121" s="65">
        <f t="shared" si="239"/>
        <v>0</v>
      </c>
      <c r="DD121" s="65">
        <f t="shared" si="239"/>
        <v>20</v>
      </c>
      <c r="DE121" s="65">
        <f t="shared" si="239"/>
        <v>0</v>
      </c>
      <c r="DF121" s="65">
        <f t="shared" si="239"/>
        <v>18</v>
      </c>
      <c r="DG121" s="65">
        <f t="shared" si="239"/>
        <v>0</v>
      </c>
      <c r="DP121" s="65">
        <f>AVERAGE(DP107:DP120)</f>
        <v>2.2775974025974031</v>
      </c>
    </row>
    <row r="122" spans="3:120" x14ac:dyDescent="0.3">
      <c r="C122" s="65" t="s">
        <v>206</v>
      </c>
      <c r="D122" t="e">
        <f>AVERAGEIF(D107:D120,"&gt;0")</f>
        <v>#DIV/0!</v>
      </c>
      <c r="E122" t="e">
        <f t="shared" ref="E122:X122" si="240">AVERAGEIF(E107:E120,"&gt;0")</f>
        <v>#DIV/0!</v>
      </c>
      <c r="F122">
        <f t="shared" si="240"/>
        <v>3</v>
      </c>
      <c r="G122">
        <f t="shared" si="240"/>
        <v>3</v>
      </c>
      <c r="H122">
        <f t="shared" si="240"/>
        <v>3</v>
      </c>
      <c r="I122">
        <f t="shared" si="240"/>
        <v>3</v>
      </c>
      <c r="J122">
        <f t="shared" si="240"/>
        <v>2.5</v>
      </c>
      <c r="K122">
        <f t="shared" si="240"/>
        <v>2.6666666666666665</v>
      </c>
      <c r="L122">
        <f t="shared" si="240"/>
        <v>3</v>
      </c>
      <c r="M122">
        <f t="shared" si="240"/>
        <v>4</v>
      </c>
      <c r="N122">
        <f t="shared" si="240"/>
        <v>4</v>
      </c>
      <c r="O122">
        <f t="shared" si="240"/>
        <v>4</v>
      </c>
      <c r="P122">
        <f t="shared" si="240"/>
        <v>4</v>
      </c>
      <c r="Q122">
        <f t="shared" si="240"/>
        <v>4</v>
      </c>
      <c r="R122">
        <f t="shared" si="240"/>
        <v>4</v>
      </c>
      <c r="S122">
        <f t="shared" si="240"/>
        <v>3</v>
      </c>
      <c r="T122">
        <f t="shared" si="240"/>
        <v>5.666666666666667</v>
      </c>
      <c r="U122">
        <f t="shared" si="240"/>
        <v>5.666666666666667</v>
      </c>
      <c r="V122">
        <f t="shared" si="240"/>
        <v>6</v>
      </c>
      <c r="W122">
        <f t="shared" si="240"/>
        <v>5</v>
      </c>
      <c r="X122">
        <f t="shared" si="240"/>
        <v>5</v>
      </c>
      <c r="AF122" s="65" t="s">
        <v>206</v>
      </c>
      <c r="AG122" t="e">
        <f>AVERAGEIF(AG107:AG120,"&gt;0")</f>
        <v>#DIV/0!</v>
      </c>
      <c r="AH122" t="e">
        <f t="shared" ref="AH122:BA122" si="241">AVERAGEIF(AH107:AH120,"&gt;0")</f>
        <v>#DIV/0!</v>
      </c>
      <c r="AI122" t="e">
        <f t="shared" si="241"/>
        <v>#DIV/0!</v>
      </c>
      <c r="AJ122" t="e">
        <f t="shared" si="241"/>
        <v>#DIV/0!</v>
      </c>
      <c r="AK122" t="e">
        <f t="shared" si="241"/>
        <v>#DIV/0!</v>
      </c>
      <c r="AL122">
        <f t="shared" si="241"/>
        <v>2</v>
      </c>
      <c r="AM122">
        <f t="shared" si="241"/>
        <v>3</v>
      </c>
      <c r="AN122">
        <f t="shared" si="241"/>
        <v>5</v>
      </c>
      <c r="AO122">
        <f t="shared" si="241"/>
        <v>3</v>
      </c>
      <c r="AP122">
        <f t="shared" si="241"/>
        <v>5.5</v>
      </c>
      <c r="AQ122">
        <f t="shared" si="241"/>
        <v>5</v>
      </c>
      <c r="AR122">
        <f t="shared" si="241"/>
        <v>3.3333333333333335</v>
      </c>
      <c r="AS122">
        <f t="shared" si="241"/>
        <v>2</v>
      </c>
      <c r="AT122">
        <f t="shared" si="241"/>
        <v>3</v>
      </c>
      <c r="AU122">
        <f t="shared" si="241"/>
        <v>6.5</v>
      </c>
      <c r="AV122">
        <f t="shared" si="241"/>
        <v>4</v>
      </c>
      <c r="AW122">
        <f t="shared" si="241"/>
        <v>4</v>
      </c>
      <c r="AX122">
        <f t="shared" si="241"/>
        <v>6</v>
      </c>
      <c r="AY122">
        <f t="shared" si="241"/>
        <v>5.5</v>
      </c>
      <c r="AZ122">
        <f t="shared" si="241"/>
        <v>3.5</v>
      </c>
      <c r="BA122">
        <f t="shared" si="241"/>
        <v>4</v>
      </c>
      <c r="BI122" s="7"/>
      <c r="BJ122" t="e">
        <f>AVERAGEIF(BJ107:BJ120,"&gt;0")</f>
        <v>#DIV/0!</v>
      </c>
      <c r="BK122" t="e">
        <f t="shared" ref="BK122:CD122" si="242">AVERAGEIF(BK107:BK120,"&gt;0")</f>
        <v>#DIV/0!</v>
      </c>
      <c r="BL122" t="e">
        <f t="shared" si="242"/>
        <v>#DIV/0!</v>
      </c>
      <c r="BM122" t="e">
        <f t="shared" si="242"/>
        <v>#DIV/0!</v>
      </c>
      <c r="BN122" t="e">
        <f t="shared" si="242"/>
        <v>#DIV/0!</v>
      </c>
      <c r="BO122" t="e">
        <f t="shared" si="242"/>
        <v>#DIV/0!</v>
      </c>
      <c r="BP122" t="e">
        <f t="shared" si="242"/>
        <v>#DIV/0!</v>
      </c>
      <c r="BQ122" t="e">
        <f t="shared" si="242"/>
        <v>#DIV/0!</v>
      </c>
      <c r="BR122">
        <f t="shared" si="242"/>
        <v>4</v>
      </c>
      <c r="BS122">
        <f t="shared" si="242"/>
        <v>5</v>
      </c>
      <c r="BT122">
        <f t="shared" si="242"/>
        <v>9</v>
      </c>
      <c r="BU122">
        <f t="shared" si="242"/>
        <v>6</v>
      </c>
      <c r="BV122" t="e">
        <f t="shared" si="242"/>
        <v>#DIV/0!</v>
      </c>
      <c r="BW122" t="e">
        <f t="shared" si="242"/>
        <v>#DIV/0!</v>
      </c>
      <c r="BX122" t="e">
        <f t="shared" si="242"/>
        <v>#DIV/0!</v>
      </c>
      <c r="BY122" t="e">
        <f t="shared" si="242"/>
        <v>#DIV/0!</v>
      </c>
      <c r="BZ122">
        <f t="shared" si="242"/>
        <v>10</v>
      </c>
      <c r="CA122" t="e">
        <f t="shared" si="242"/>
        <v>#DIV/0!</v>
      </c>
      <c r="CB122" t="e">
        <f t="shared" si="242"/>
        <v>#DIV/0!</v>
      </c>
      <c r="CC122" t="e">
        <f t="shared" si="242"/>
        <v>#DIV/0!</v>
      </c>
      <c r="CD122" t="e">
        <f t="shared" si="242"/>
        <v>#DIV/0!</v>
      </c>
      <c r="CL122" s="7"/>
      <c r="CM122" t="e">
        <f>AVERAGEIF(CM107:CM120,"&gt;0")</f>
        <v>#DIV/0!</v>
      </c>
      <c r="CN122" t="e">
        <f t="shared" ref="CN122:DG122" si="243">AVERAGEIF(CN107:CN120,"&gt;0")</f>
        <v>#DIV/0!</v>
      </c>
      <c r="CO122" t="e">
        <f t="shared" si="243"/>
        <v>#DIV/0!</v>
      </c>
      <c r="CP122" t="e">
        <f t="shared" si="243"/>
        <v>#DIV/0!</v>
      </c>
      <c r="CQ122" t="e">
        <f t="shared" si="243"/>
        <v>#DIV/0!</v>
      </c>
      <c r="CR122" t="e">
        <f t="shared" si="243"/>
        <v>#DIV/0!</v>
      </c>
      <c r="CS122" t="e">
        <f t="shared" si="243"/>
        <v>#DIV/0!</v>
      </c>
      <c r="CT122" t="e">
        <f t="shared" si="243"/>
        <v>#DIV/0!</v>
      </c>
      <c r="CU122" t="e">
        <f t="shared" si="243"/>
        <v>#DIV/0!</v>
      </c>
      <c r="CV122">
        <f t="shared" si="243"/>
        <v>1</v>
      </c>
      <c r="CW122">
        <f t="shared" si="243"/>
        <v>1</v>
      </c>
      <c r="CX122">
        <f t="shared" si="243"/>
        <v>5</v>
      </c>
      <c r="CY122" t="e">
        <f t="shared" si="243"/>
        <v>#DIV/0!</v>
      </c>
      <c r="CZ122" t="e">
        <f t="shared" si="243"/>
        <v>#DIV/0!</v>
      </c>
      <c r="DA122">
        <f t="shared" si="243"/>
        <v>10</v>
      </c>
      <c r="DB122" t="e">
        <f t="shared" si="243"/>
        <v>#DIV/0!</v>
      </c>
      <c r="DC122" t="e">
        <f t="shared" si="243"/>
        <v>#DIV/0!</v>
      </c>
      <c r="DD122">
        <f t="shared" si="243"/>
        <v>10</v>
      </c>
      <c r="DE122" t="e">
        <f t="shared" si="243"/>
        <v>#DIV/0!</v>
      </c>
      <c r="DF122">
        <f t="shared" si="243"/>
        <v>9</v>
      </c>
      <c r="DG122" t="e">
        <f t="shared" si="243"/>
        <v>#DIV/0!</v>
      </c>
      <c r="DP122" s="65">
        <f>_xlfn.STDEV.S(DP107:DP120)</f>
        <v>3.5171219624226837</v>
      </c>
    </row>
    <row r="123" spans="3:120" x14ac:dyDescent="0.3">
      <c r="C123" s="65" t="s">
        <v>40</v>
      </c>
      <c r="D123">
        <f>_xlfn.STDEV.S(D107:D120)</f>
        <v>0</v>
      </c>
      <c r="E123">
        <f t="shared" ref="E123:X123" si="244">_xlfn.STDEV.S(E107:E120)</f>
        <v>0</v>
      </c>
      <c r="F123">
        <f t="shared" si="244"/>
        <v>0.80178372573727319</v>
      </c>
      <c r="G123">
        <f t="shared" si="244"/>
        <v>0.80178372573727319</v>
      </c>
      <c r="H123">
        <f t="shared" si="244"/>
        <v>0.80178372573727319</v>
      </c>
      <c r="I123">
        <f t="shared" si="244"/>
        <v>0.80178372573727319</v>
      </c>
      <c r="J123">
        <f t="shared" si="244"/>
        <v>0.928782731664065</v>
      </c>
      <c r="K123">
        <f t="shared" si="244"/>
        <v>1.1578684470436789</v>
      </c>
      <c r="L123">
        <f t="shared" si="244"/>
        <v>0.80178372573727319</v>
      </c>
      <c r="M123">
        <f t="shared" si="244"/>
        <v>1.0690449676496976</v>
      </c>
      <c r="N123">
        <f t="shared" si="244"/>
        <v>1.4525460784051258</v>
      </c>
      <c r="O123">
        <f t="shared" si="244"/>
        <v>1.4525460784051258</v>
      </c>
      <c r="P123">
        <f t="shared" si="244"/>
        <v>1.4525460784051258</v>
      </c>
      <c r="Q123">
        <f t="shared" si="244"/>
        <v>1.0690449676496976</v>
      </c>
      <c r="R123">
        <f t="shared" si="244"/>
        <v>1.0690449676496976</v>
      </c>
      <c r="S123">
        <f t="shared" si="244"/>
        <v>1.1578684470436789</v>
      </c>
      <c r="T123">
        <f t="shared" si="244"/>
        <v>2.8332794651203272</v>
      </c>
      <c r="U123">
        <f t="shared" si="244"/>
        <v>2.6654072117400007</v>
      </c>
      <c r="V123">
        <f t="shared" si="244"/>
        <v>2.9981679387604339</v>
      </c>
      <c r="W123">
        <f t="shared" si="244"/>
        <v>1.85756546332813</v>
      </c>
      <c r="X123">
        <f t="shared" si="244"/>
        <v>1.85756546332813</v>
      </c>
      <c r="AF123" s="65" t="s">
        <v>40</v>
      </c>
      <c r="AG123">
        <f>_xlfn.STDEV.S(AG107:AG120)</f>
        <v>0</v>
      </c>
      <c r="AH123">
        <f t="shared" ref="AH123:BA123" si="245">_xlfn.STDEV.S(AH107:AH120)</f>
        <v>0</v>
      </c>
      <c r="AI123">
        <f t="shared" si="245"/>
        <v>0</v>
      </c>
      <c r="AJ123">
        <f t="shared" si="245"/>
        <v>0</v>
      </c>
      <c r="AK123">
        <f t="shared" si="245"/>
        <v>0</v>
      </c>
      <c r="AL123">
        <f t="shared" si="245"/>
        <v>0.53452248382484879</v>
      </c>
      <c r="AM123">
        <f t="shared" si="245"/>
        <v>0.80178372573727319</v>
      </c>
      <c r="AN123">
        <f t="shared" si="245"/>
        <v>1.3363062095621219</v>
      </c>
      <c r="AO123">
        <f t="shared" si="245"/>
        <v>0.80178372573727319</v>
      </c>
      <c r="AP123">
        <f t="shared" si="245"/>
        <v>2.2249830225306102</v>
      </c>
      <c r="AQ123">
        <f t="shared" si="245"/>
        <v>1.3363062095621219</v>
      </c>
      <c r="AR123">
        <f t="shared" si="245"/>
        <v>1.5406577730392865</v>
      </c>
      <c r="AS123">
        <f t="shared" si="245"/>
        <v>0.72627303920256292</v>
      </c>
      <c r="AT123">
        <f t="shared" si="245"/>
        <v>1.1578684470436789</v>
      </c>
      <c r="AU123">
        <f t="shared" si="245"/>
        <v>2.5559669467673154</v>
      </c>
      <c r="AV123">
        <f t="shared" si="245"/>
        <v>1.0690449676496976</v>
      </c>
      <c r="AW123">
        <f t="shared" si="245"/>
        <v>1.0690449676496976</v>
      </c>
      <c r="AX123">
        <f t="shared" si="245"/>
        <v>2.3157368940873577</v>
      </c>
      <c r="AY123">
        <f t="shared" si="245"/>
        <v>2.0821058655036819</v>
      </c>
      <c r="AZ123">
        <f t="shared" si="245"/>
        <v>1.2860194997923451</v>
      </c>
      <c r="BA123">
        <f t="shared" si="245"/>
        <v>1.4525460784051258</v>
      </c>
      <c r="BJ123">
        <f>_xlfn.STDEV.S(BJ107:BJ120)</f>
        <v>0</v>
      </c>
      <c r="BK123">
        <f t="shared" ref="BK123:CD123" si="246">_xlfn.STDEV.S(BK107:BK120)</f>
        <v>0</v>
      </c>
      <c r="BL123">
        <f t="shared" si="246"/>
        <v>0</v>
      </c>
      <c r="BM123">
        <f t="shared" si="246"/>
        <v>0</v>
      </c>
      <c r="BN123">
        <f t="shared" si="246"/>
        <v>0</v>
      </c>
      <c r="BO123">
        <f t="shared" si="246"/>
        <v>0</v>
      </c>
      <c r="BP123">
        <f t="shared" si="246"/>
        <v>0</v>
      </c>
      <c r="BQ123">
        <f t="shared" si="246"/>
        <v>0</v>
      </c>
      <c r="BR123">
        <f t="shared" si="246"/>
        <v>1.6508406117111141</v>
      </c>
      <c r="BS123">
        <f t="shared" si="246"/>
        <v>2.3996336716761077</v>
      </c>
      <c r="BT123">
        <f t="shared" si="246"/>
        <v>2.4053511772118195</v>
      </c>
      <c r="BU123">
        <f t="shared" si="246"/>
        <v>1.6035674514745464</v>
      </c>
      <c r="BV123">
        <f t="shared" si="246"/>
        <v>0</v>
      </c>
      <c r="BW123">
        <f t="shared" si="246"/>
        <v>0</v>
      </c>
      <c r="BX123">
        <f t="shared" si="246"/>
        <v>0</v>
      </c>
      <c r="BY123">
        <f t="shared" si="246"/>
        <v>0</v>
      </c>
      <c r="BZ123">
        <f t="shared" si="246"/>
        <v>2.6726124191242437</v>
      </c>
      <c r="CA123">
        <f t="shared" si="246"/>
        <v>0</v>
      </c>
      <c r="CB123">
        <f t="shared" si="246"/>
        <v>0</v>
      </c>
      <c r="CC123">
        <f t="shared" si="246"/>
        <v>0</v>
      </c>
      <c r="CD123">
        <f t="shared" si="246"/>
        <v>0</v>
      </c>
      <c r="CM123">
        <f>_xlfn.STDEV.S(CM107:CM120)</f>
        <v>0</v>
      </c>
      <c r="CN123">
        <f t="shared" ref="CN123:DG123" si="247">_xlfn.STDEV.S(CN107:CN120)</f>
        <v>0</v>
      </c>
      <c r="CO123">
        <f t="shared" si="247"/>
        <v>0</v>
      </c>
      <c r="CP123">
        <f t="shared" si="247"/>
        <v>0</v>
      </c>
      <c r="CQ123">
        <f t="shared" si="247"/>
        <v>0</v>
      </c>
      <c r="CR123">
        <f t="shared" si="247"/>
        <v>0</v>
      </c>
      <c r="CS123">
        <f t="shared" si="247"/>
        <v>0</v>
      </c>
      <c r="CT123">
        <f t="shared" si="247"/>
        <v>0</v>
      </c>
      <c r="CU123">
        <f t="shared" si="247"/>
        <v>0</v>
      </c>
      <c r="CV123">
        <f t="shared" si="247"/>
        <v>0.2672612419124244</v>
      </c>
      <c r="CW123">
        <f t="shared" si="247"/>
        <v>0.2672612419124244</v>
      </c>
      <c r="CX123">
        <f t="shared" si="247"/>
        <v>1.3363062095621219</v>
      </c>
      <c r="CY123">
        <f t="shared" si="247"/>
        <v>0</v>
      </c>
      <c r="CZ123">
        <f t="shared" si="247"/>
        <v>0</v>
      </c>
      <c r="DA123">
        <f t="shared" si="247"/>
        <v>2.6726124191242437</v>
      </c>
      <c r="DB123">
        <f t="shared" si="247"/>
        <v>0</v>
      </c>
      <c r="DC123">
        <f t="shared" si="247"/>
        <v>0</v>
      </c>
      <c r="DD123">
        <f t="shared" si="247"/>
        <v>3.6313651960128146</v>
      </c>
      <c r="DE123">
        <f t="shared" si="247"/>
        <v>0</v>
      </c>
      <c r="DF123">
        <f t="shared" si="247"/>
        <v>3.2916811563644548</v>
      </c>
      <c r="DG123">
        <f t="shared" si="247"/>
        <v>0</v>
      </c>
    </row>
    <row r="124" spans="3:120" x14ac:dyDescent="0.3">
      <c r="C124" s="65" t="s">
        <v>207</v>
      </c>
      <c r="D124">
        <f>COUNTIF(D107:D120,"&gt;0")</f>
        <v>0</v>
      </c>
      <c r="E124">
        <f t="shared" ref="E124:X124" si="248">COUNTIF(E107:E120,"&gt;0")</f>
        <v>0</v>
      </c>
      <c r="F124">
        <f t="shared" si="248"/>
        <v>1</v>
      </c>
      <c r="G124">
        <f t="shared" si="248"/>
        <v>1</v>
      </c>
      <c r="H124">
        <f t="shared" si="248"/>
        <v>1</v>
      </c>
      <c r="I124">
        <f t="shared" si="248"/>
        <v>1</v>
      </c>
      <c r="J124">
        <f t="shared" si="248"/>
        <v>2</v>
      </c>
      <c r="K124">
        <f t="shared" si="248"/>
        <v>3</v>
      </c>
      <c r="L124">
        <f t="shared" si="248"/>
        <v>1</v>
      </c>
      <c r="M124">
        <f t="shared" si="248"/>
        <v>1</v>
      </c>
      <c r="N124">
        <f t="shared" si="248"/>
        <v>2</v>
      </c>
      <c r="O124">
        <f t="shared" si="248"/>
        <v>2</v>
      </c>
      <c r="P124">
        <f t="shared" si="248"/>
        <v>2</v>
      </c>
      <c r="Q124">
        <f t="shared" si="248"/>
        <v>1</v>
      </c>
      <c r="R124">
        <f t="shared" si="248"/>
        <v>1</v>
      </c>
      <c r="S124">
        <f t="shared" si="248"/>
        <v>2</v>
      </c>
      <c r="T124">
        <f t="shared" si="248"/>
        <v>3</v>
      </c>
      <c r="U124">
        <f t="shared" si="248"/>
        <v>3</v>
      </c>
      <c r="V124">
        <f t="shared" si="248"/>
        <v>4</v>
      </c>
      <c r="W124">
        <f t="shared" si="248"/>
        <v>2</v>
      </c>
      <c r="X124">
        <f t="shared" si="248"/>
        <v>2</v>
      </c>
      <c r="AF124" s="65" t="s">
        <v>207</v>
      </c>
      <c r="AG124">
        <f>COUNTIF(AG107:AG120,"&gt;0")</f>
        <v>0</v>
      </c>
      <c r="AH124">
        <f t="shared" ref="AH124:BA124" si="249">COUNTIF(AH107:AH120,"&gt;0")</f>
        <v>0</v>
      </c>
      <c r="AI124">
        <f t="shared" si="249"/>
        <v>0</v>
      </c>
      <c r="AJ124">
        <f t="shared" si="249"/>
        <v>0</v>
      </c>
      <c r="AK124">
        <f t="shared" si="249"/>
        <v>0</v>
      </c>
      <c r="AL124">
        <f t="shared" si="249"/>
        <v>1</v>
      </c>
      <c r="AM124">
        <f t="shared" si="249"/>
        <v>1</v>
      </c>
      <c r="AN124">
        <f t="shared" si="249"/>
        <v>1</v>
      </c>
      <c r="AO124">
        <f t="shared" si="249"/>
        <v>1</v>
      </c>
      <c r="AP124">
        <f t="shared" si="249"/>
        <v>2</v>
      </c>
      <c r="AQ124">
        <f t="shared" si="249"/>
        <v>1</v>
      </c>
      <c r="AR124">
        <f t="shared" si="249"/>
        <v>3</v>
      </c>
      <c r="AS124">
        <f t="shared" si="249"/>
        <v>2</v>
      </c>
      <c r="AT124">
        <f t="shared" si="249"/>
        <v>2</v>
      </c>
      <c r="AU124">
        <f t="shared" si="249"/>
        <v>2</v>
      </c>
      <c r="AV124">
        <f t="shared" si="249"/>
        <v>1</v>
      </c>
      <c r="AW124">
        <f t="shared" si="249"/>
        <v>1</v>
      </c>
      <c r="AX124">
        <f t="shared" si="249"/>
        <v>2</v>
      </c>
      <c r="AY124">
        <f t="shared" si="249"/>
        <v>2</v>
      </c>
      <c r="AZ124">
        <f t="shared" si="249"/>
        <v>2</v>
      </c>
      <c r="BA124">
        <f t="shared" si="249"/>
        <v>2</v>
      </c>
      <c r="BJ124">
        <f>COUNTIF(BJ107:BJ120,"&gt;0")</f>
        <v>0</v>
      </c>
      <c r="BK124">
        <f t="shared" ref="BK124:CD124" si="250">COUNTIF(BK107:BK120,"&gt;0")</f>
        <v>0</v>
      </c>
      <c r="BL124">
        <f t="shared" si="250"/>
        <v>0</v>
      </c>
      <c r="BM124">
        <f t="shared" si="250"/>
        <v>0</v>
      </c>
      <c r="BN124">
        <f t="shared" si="250"/>
        <v>0</v>
      </c>
      <c r="BO124">
        <f t="shared" si="250"/>
        <v>0</v>
      </c>
      <c r="BP124">
        <f t="shared" si="250"/>
        <v>0</v>
      </c>
      <c r="BQ124">
        <f t="shared" si="250"/>
        <v>0</v>
      </c>
      <c r="BR124">
        <f t="shared" si="250"/>
        <v>2</v>
      </c>
      <c r="BS124">
        <f t="shared" si="250"/>
        <v>2</v>
      </c>
      <c r="BT124">
        <f t="shared" si="250"/>
        <v>1</v>
      </c>
      <c r="BU124">
        <f t="shared" si="250"/>
        <v>1</v>
      </c>
      <c r="BV124">
        <f t="shared" si="250"/>
        <v>0</v>
      </c>
      <c r="BW124">
        <f t="shared" si="250"/>
        <v>0</v>
      </c>
      <c r="BX124">
        <f t="shared" si="250"/>
        <v>0</v>
      </c>
      <c r="BY124">
        <f t="shared" si="250"/>
        <v>0</v>
      </c>
      <c r="BZ124">
        <f t="shared" si="250"/>
        <v>1</v>
      </c>
      <c r="CA124">
        <f t="shared" si="250"/>
        <v>0</v>
      </c>
      <c r="CB124">
        <f t="shared" si="250"/>
        <v>0</v>
      </c>
      <c r="CC124">
        <f t="shared" si="250"/>
        <v>0</v>
      </c>
      <c r="CD124">
        <f t="shared" si="250"/>
        <v>0</v>
      </c>
      <c r="CM124">
        <f>COUNTIF(CM107:CM120,"&gt;0")</f>
        <v>0</v>
      </c>
      <c r="CN124">
        <f t="shared" ref="CN124:DG124" si="251">COUNTIF(CN107:CN120,"&gt;0")</f>
        <v>0</v>
      </c>
      <c r="CO124">
        <f t="shared" si="251"/>
        <v>0</v>
      </c>
      <c r="CP124">
        <f t="shared" si="251"/>
        <v>0</v>
      </c>
      <c r="CQ124">
        <f t="shared" si="251"/>
        <v>0</v>
      </c>
      <c r="CR124">
        <f t="shared" si="251"/>
        <v>0</v>
      </c>
      <c r="CS124">
        <f t="shared" si="251"/>
        <v>0</v>
      </c>
      <c r="CT124">
        <f t="shared" si="251"/>
        <v>0</v>
      </c>
      <c r="CU124">
        <f t="shared" si="251"/>
        <v>0</v>
      </c>
      <c r="CV124">
        <f t="shared" si="251"/>
        <v>1</v>
      </c>
      <c r="CW124">
        <f t="shared" si="251"/>
        <v>1</v>
      </c>
      <c r="CX124">
        <f t="shared" si="251"/>
        <v>1</v>
      </c>
      <c r="CY124">
        <f t="shared" si="251"/>
        <v>0</v>
      </c>
      <c r="CZ124">
        <f t="shared" si="251"/>
        <v>0</v>
      </c>
      <c r="DA124">
        <f t="shared" si="251"/>
        <v>1</v>
      </c>
      <c r="DB124">
        <f t="shared" si="251"/>
        <v>0</v>
      </c>
      <c r="DC124">
        <f t="shared" si="251"/>
        <v>0</v>
      </c>
      <c r="DD124">
        <f t="shared" si="251"/>
        <v>2</v>
      </c>
      <c r="DE124">
        <f t="shared" si="251"/>
        <v>0</v>
      </c>
      <c r="DF124">
        <f t="shared" si="251"/>
        <v>2</v>
      </c>
      <c r="DG124">
        <f t="shared" si="251"/>
        <v>0</v>
      </c>
    </row>
    <row r="125" spans="3:120" x14ac:dyDescent="0.3">
      <c r="D125" t="s">
        <v>68</v>
      </c>
      <c r="AG125" t="s">
        <v>78</v>
      </c>
      <c r="BJ125" t="s">
        <v>103</v>
      </c>
      <c r="CM125" t="s">
        <v>118</v>
      </c>
    </row>
    <row r="126" spans="3:120" x14ac:dyDescent="0.3">
      <c r="C126" t="s">
        <v>0</v>
      </c>
      <c r="D126" s="1" t="s">
        <v>16</v>
      </c>
      <c r="E126" s="2" t="s">
        <v>17</v>
      </c>
      <c r="F126" s="2" t="s">
        <v>18</v>
      </c>
      <c r="G126" s="2" t="s">
        <v>19</v>
      </c>
      <c r="H126" s="2" t="s">
        <v>20</v>
      </c>
      <c r="I126" s="1" t="s">
        <v>21</v>
      </c>
      <c r="J126" s="2" t="s">
        <v>22</v>
      </c>
      <c r="K126" s="2" t="s">
        <v>23</v>
      </c>
      <c r="L126" s="1" t="s">
        <v>24</v>
      </c>
      <c r="M126" s="2" t="s">
        <v>25</v>
      </c>
      <c r="N126" s="2" t="s">
        <v>26</v>
      </c>
      <c r="O126" s="1" t="s">
        <v>27</v>
      </c>
      <c r="P126" s="2" t="s">
        <v>28</v>
      </c>
      <c r="Q126" s="2" t="s">
        <v>29</v>
      </c>
      <c r="R126" s="1" t="s">
        <v>30</v>
      </c>
      <c r="S126" s="2" t="s">
        <v>31</v>
      </c>
      <c r="T126" s="2" t="s">
        <v>32</v>
      </c>
      <c r="U126" s="1" t="s">
        <v>33</v>
      </c>
      <c r="V126" s="2" t="s">
        <v>34</v>
      </c>
      <c r="W126" s="1" t="s">
        <v>35</v>
      </c>
      <c r="X126" s="2" t="s">
        <v>36</v>
      </c>
      <c r="Y126" s="3" t="s">
        <v>37</v>
      </c>
      <c r="Z126" s="64" t="s">
        <v>124</v>
      </c>
      <c r="AA126" s="64" t="s">
        <v>125</v>
      </c>
      <c r="AB126" s="64" t="s">
        <v>126</v>
      </c>
      <c r="AC126" s="64" t="s">
        <v>127</v>
      </c>
      <c r="AF126" t="s">
        <v>0</v>
      </c>
      <c r="AG126" s="1" t="s">
        <v>16</v>
      </c>
      <c r="AH126" s="2" t="s">
        <v>17</v>
      </c>
      <c r="AI126" s="2" t="s">
        <v>18</v>
      </c>
      <c r="AJ126" s="2" t="s">
        <v>19</v>
      </c>
      <c r="AK126" s="2" t="s">
        <v>20</v>
      </c>
      <c r="AL126" s="1" t="s">
        <v>21</v>
      </c>
      <c r="AM126" s="2" t="s">
        <v>22</v>
      </c>
      <c r="AN126" s="2" t="s">
        <v>23</v>
      </c>
      <c r="AO126" s="1" t="s">
        <v>24</v>
      </c>
      <c r="AP126" s="2" t="s">
        <v>25</v>
      </c>
      <c r="AQ126" s="2" t="s">
        <v>26</v>
      </c>
      <c r="AR126" s="1" t="s">
        <v>27</v>
      </c>
      <c r="AS126" s="2" t="s">
        <v>28</v>
      </c>
      <c r="AT126" s="2" t="s">
        <v>29</v>
      </c>
      <c r="AU126" s="1" t="s">
        <v>30</v>
      </c>
      <c r="AV126" s="2" t="s">
        <v>31</v>
      </c>
      <c r="AW126" s="2" t="s">
        <v>32</v>
      </c>
      <c r="AX126" s="1" t="s">
        <v>33</v>
      </c>
      <c r="AY126" s="2" t="s">
        <v>34</v>
      </c>
      <c r="AZ126" s="1" t="s">
        <v>35</v>
      </c>
      <c r="BA126" s="2" t="s">
        <v>36</v>
      </c>
      <c r="BB126" s="3" t="s">
        <v>37</v>
      </c>
      <c r="BC126" s="64" t="s">
        <v>124</v>
      </c>
      <c r="BD126" s="64" t="s">
        <v>125</v>
      </c>
      <c r="BE126" s="64" t="s">
        <v>126</v>
      </c>
      <c r="BF126" s="64" t="s">
        <v>127</v>
      </c>
      <c r="BI126" t="s">
        <v>0</v>
      </c>
      <c r="BJ126" s="1" t="s">
        <v>16</v>
      </c>
      <c r="BK126" s="2" t="s">
        <v>17</v>
      </c>
      <c r="BL126" s="2" t="s">
        <v>18</v>
      </c>
      <c r="BM126" s="2" t="s">
        <v>19</v>
      </c>
      <c r="BN126" s="2" t="s">
        <v>20</v>
      </c>
      <c r="BO126" s="1" t="s">
        <v>21</v>
      </c>
      <c r="BP126" s="2" t="s">
        <v>22</v>
      </c>
      <c r="BQ126" s="2" t="s">
        <v>23</v>
      </c>
      <c r="BR126" s="1" t="s">
        <v>24</v>
      </c>
      <c r="BS126" s="2" t="s">
        <v>25</v>
      </c>
      <c r="BT126" s="2" t="s">
        <v>26</v>
      </c>
      <c r="BU126" s="1" t="s">
        <v>27</v>
      </c>
      <c r="BV126" s="2" t="s">
        <v>28</v>
      </c>
      <c r="BW126" s="2" t="s">
        <v>29</v>
      </c>
      <c r="BX126" s="1" t="s">
        <v>30</v>
      </c>
      <c r="BY126" s="2" t="s">
        <v>31</v>
      </c>
      <c r="BZ126" s="2" t="s">
        <v>32</v>
      </c>
      <c r="CA126" s="1" t="s">
        <v>33</v>
      </c>
      <c r="CB126" s="2" t="s">
        <v>34</v>
      </c>
      <c r="CC126" s="1" t="s">
        <v>35</v>
      </c>
      <c r="CD126" s="2" t="s">
        <v>36</v>
      </c>
      <c r="CE126" s="3" t="s">
        <v>37</v>
      </c>
      <c r="CF126" s="64" t="s">
        <v>124</v>
      </c>
      <c r="CG126" s="64" t="s">
        <v>125</v>
      </c>
      <c r="CH126" s="64" t="s">
        <v>126</v>
      </c>
      <c r="CI126" s="64" t="s">
        <v>127</v>
      </c>
      <c r="CL126" t="s">
        <v>0</v>
      </c>
      <c r="CM126" s="1" t="s">
        <v>16</v>
      </c>
      <c r="CN126" s="2" t="s">
        <v>17</v>
      </c>
      <c r="CO126" s="2" t="s">
        <v>18</v>
      </c>
      <c r="CP126" s="2" t="s">
        <v>19</v>
      </c>
      <c r="CQ126" s="2" t="s">
        <v>20</v>
      </c>
      <c r="CR126" s="1" t="s">
        <v>21</v>
      </c>
      <c r="CS126" s="2" t="s">
        <v>22</v>
      </c>
      <c r="CT126" s="2" t="s">
        <v>23</v>
      </c>
      <c r="CU126" s="1" t="s">
        <v>24</v>
      </c>
      <c r="CV126" s="2" t="s">
        <v>25</v>
      </c>
      <c r="CW126" s="2" t="s">
        <v>26</v>
      </c>
      <c r="CX126" s="1" t="s">
        <v>27</v>
      </c>
      <c r="CY126" s="2" t="s">
        <v>28</v>
      </c>
      <c r="CZ126" s="2" t="s">
        <v>29</v>
      </c>
      <c r="DA126" s="1" t="s">
        <v>30</v>
      </c>
      <c r="DB126" s="2" t="s">
        <v>31</v>
      </c>
      <c r="DC126" s="2" t="s">
        <v>32</v>
      </c>
      <c r="DD126" s="1" t="s">
        <v>33</v>
      </c>
      <c r="DE126" s="2" t="s">
        <v>34</v>
      </c>
      <c r="DF126" s="1" t="s">
        <v>35</v>
      </c>
      <c r="DG126" s="2" t="s">
        <v>36</v>
      </c>
      <c r="DH126" s="3" t="s">
        <v>37</v>
      </c>
      <c r="DI126" s="64" t="s">
        <v>124</v>
      </c>
      <c r="DJ126" s="64" t="s">
        <v>125</v>
      </c>
      <c r="DK126" s="64" t="s">
        <v>126</v>
      </c>
      <c r="DL126" s="64" t="s">
        <v>127</v>
      </c>
    </row>
    <row r="127" spans="3:120" x14ac:dyDescent="0.3">
      <c r="C127" t="s">
        <v>1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8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3">
        <v>5</v>
      </c>
      <c r="Z127">
        <f t="shared" si="219"/>
        <v>2</v>
      </c>
      <c r="AA127">
        <f t="shared" si="220"/>
        <v>6.5</v>
      </c>
      <c r="AB127">
        <f t="shared" si="221"/>
        <v>8</v>
      </c>
      <c r="AC127">
        <f t="shared" si="222"/>
        <v>4.7272727272727275</v>
      </c>
      <c r="AD127" s="80">
        <f t="shared" si="153"/>
        <v>80</v>
      </c>
      <c r="AF127" t="s">
        <v>1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6">
        <v>0</v>
      </c>
      <c r="BC127">
        <f t="shared" si="223"/>
        <v>0</v>
      </c>
      <c r="BD127">
        <f t="shared" si="224"/>
        <v>0</v>
      </c>
      <c r="BE127">
        <f t="shared" si="225"/>
        <v>0</v>
      </c>
      <c r="BF127">
        <f t="shared" si="226"/>
        <v>0</v>
      </c>
      <c r="BG127" s="80">
        <f t="shared" si="158"/>
        <v>0</v>
      </c>
      <c r="BI127" t="s">
        <v>1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6">
        <v>0</v>
      </c>
      <c r="CF127">
        <f t="shared" si="227"/>
        <v>0</v>
      </c>
      <c r="CG127">
        <f t="shared" si="228"/>
        <v>0</v>
      </c>
      <c r="CH127">
        <f t="shared" si="229"/>
        <v>0</v>
      </c>
      <c r="CI127">
        <f t="shared" si="230"/>
        <v>0</v>
      </c>
      <c r="CJ127" s="80">
        <f t="shared" si="163"/>
        <v>0</v>
      </c>
      <c r="CL127" t="s">
        <v>1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6">
        <v>0</v>
      </c>
      <c r="DI127">
        <f t="shared" si="231"/>
        <v>0</v>
      </c>
      <c r="DJ127">
        <f t="shared" si="232"/>
        <v>0</v>
      </c>
      <c r="DK127">
        <f t="shared" si="233"/>
        <v>0</v>
      </c>
      <c r="DL127">
        <f t="shared" si="234"/>
        <v>0</v>
      </c>
      <c r="DM127" s="80">
        <f t="shared" si="168"/>
        <v>0</v>
      </c>
      <c r="DP127">
        <f t="shared" si="235"/>
        <v>1.1818181818181819</v>
      </c>
    </row>
    <row r="128" spans="3:120" x14ac:dyDescent="0.3">
      <c r="C128" t="s">
        <v>2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6">
        <v>0</v>
      </c>
      <c r="Z128">
        <f t="shared" si="219"/>
        <v>0</v>
      </c>
      <c r="AA128">
        <f t="shared" si="220"/>
        <v>0</v>
      </c>
      <c r="AB128">
        <f t="shared" si="221"/>
        <v>0</v>
      </c>
      <c r="AC128">
        <f t="shared" si="222"/>
        <v>0</v>
      </c>
      <c r="AD128" s="80">
        <f t="shared" si="153"/>
        <v>0</v>
      </c>
      <c r="AF128" t="s">
        <v>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f t="shared" si="223"/>
        <v>0</v>
      </c>
      <c r="BD128">
        <f t="shared" si="224"/>
        <v>0</v>
      </c>
      <c r="BE128">
        <f t="shared" si="225"/>
        <v>0</v>
      </c>
      <c r="BF128">
        <f t="shared" si="226"/>
        <v>0</v>
      </c>
      <c r="BG128" s="80">
        <f t="shared" si="158"/>
        <v>0</v>
      </c>
      <c r="BI128" t="s">
        <v>2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f t="shared" si="227"/>
        <v>0</v>
      </c>
      <c r="CG128">
        <f t="shared" si="228"/>
        <v>0</v>
      </c>
      <c r="CH128">
        <f t="shared" si="229"/>
        <v>0</v>
      </c>
      <c r="CI128">
        <f t="shared" si="230"/>
        <v>0</v>
      </c>
      <c r="CJ128" s="80">
        <f t="shared" si="163"/>
        <v>0</v>
      </c>
      <c r="CL128" t="s">
        <v>2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6">
        <v>0</v>
      </c>
      <c r="DI128">
        <f t="shared" si="231"/>
        <v>0</v>
      </c>
      <c r="DJ128">
        <f t="shared" si="232"/>
        <v>0</v>
      </c>
      <c r="DK128">
        <f t="shared" si="233"/>
        <v>0</v>
      </c>
      <c r="DL128">
        <f t="shared" si="234"/>
        <v>0</v>
      </c>
      <c r="DM128" s="80">
        <f t="shared" si="168"/>
        <v>0</v>
      </c>
      <c r="DP128">
        <f t="shared" si="235"/>
        <v>0</v>
      </c>
    </row>
    <row r="129" spans="3:120" x14ac:dyDescent="0.3">
      <c r="C129" t="s">
        <v>3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6">
        <v>0</v>
      </c>
      <c r="Z129">
        <f t="shared" si="219"/>
        <v>0</v>
      </c>
      <c r="AA129">
        <f t="shared" si="220"/>
        <v>0</v>
      </c>
      <c r="AB129">
        <f t="shared" si="221"/>
        <v>0</v>
      </c>
      <c r="AC129">
        <f t="shared" si="222"/>
        <v>0</v>
      </c>
      <c r="AD129" s="80">
        <f t="shared" si="153"/>
        <v>0</v>
      </c>
      <c r="AF129" t="s">
        <v>3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f t="shared" si="223"/>
        <v>0</v>
      </c>
      <c r="BD129">
        <f t="shared" si="224"/>
        <v>0</v>
      </c>
      <c r="BE129">
        <f t="shared" si="225"/>
        <v>0</v>
      </c>
      <c r="BF129">
        <f t="shared" si="226"/>
        <v>0</v>
      </c>
      <c r="BG129" s="80">
        <f t="shared" si="158"/>
        <v>0</v>
      </c>
      <c r="BI129" t="s">
        <v>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f t="shared" si="227"/>
        <v>0</v>
      </c>
      <c r="CG129">
        <f t="shared" si="228"/>
        <v>0</v>
      </c>
      <c r="CH129">
        <f t="shared" si="229"/>
        <v>0</v>
      </c>
      <c r="CI129">
        <f t="shared" si="230"/>
        <v>0</v>
      </c>
      <c r="CJ129" s="80">
        <f t="shared" si="163"/>
        <v>0</v>
      </c>
      <c r="CL129" t="s">
        <v>3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f t="shared" si="231"/>
        <v>0</v>
      </c>
      <c r="DJ129">
        <f t="shared" si="232"/>
        <v>0</v>
      </c>
      <c r="DK129">
        <f t="shared" si="233"/>
        <v>0</v>
      </c>
      <c r="DL129">
        <f t="shared" si="234"/>
        <v>0</v>
      </c>
      <c r="DM129" s="80">
        <f t="shared" si="168"/>
        <v>0</v>
      </c>
      <c r="DP129">
        <f t="shared" si="235"/>
        <v>0</v>
      </c>
    </row>
    <row r="130" spans="3:120" x14ac:dyDescent="0.3">
      <c r="C130" t="s">
        <v>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6">
        <v>0</v>
      </c>
      <c r="Z130">
        <f t="shared" si="219"/>
        <v>0</v>
      </c>
      <c r="AA130">
        <f t="shared" si="220"/>
        <v>0</v>
      </c>
      <c r="AB130">
        <f t="shared" si="221"/>
        <v>0</v>
      </c>
      <c r="AC130">
        <f t="shared" si="222"/>
        <v>0</v>
      </c>
      <c r="AD130" s="80">
        <f t="shared" si="153"/>
        <v>0</v>
      </c>
      <c r="AF130" t="s">
        <v>4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f t="shared" si="223"/>
        <v>0</v>
      </c>
      <c r="BD130">
        <f t="shared" si="224"/>
        <v>0</v>
      </c>
      <c r="BE130">
        <f t="shared" si="225"/>
        <v>0</v>
      </c>
      <c r="BF130">
        <f t="shared" si="226"/>
        <v>0</v>
      </c>
      <c r="BG130" s="80">
        <f t="shared" si="158"/>
        <v>0</v>
      </c>
      <c r="BI130" t="s">
        <v>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f t="shared" si="227"/>
        <v>0</v>
      </c>
      <c r="CG130">
        <f t="shared" si="228"/>
        <v>0</v>
      </c>
      <c r="CH130">
        <f t="shared" si="229"/>
        <v>0</v>
      </c>
      <c r="CI130">
        <f t="shared" si="230"/>
        <v>0</v>
      </c>
      <c r="CJ130" s="80">
        <f t="shared" si="163"/>
        <v>0</v>
      </c>
      <c r="CL130" t="s">
        <v>4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f t="shared" si="231"/>
        <v>0</v>
      </c>
      <c r="DJ130">
        <f t="shared" si="232"/>
        <v>0</v>
      </c>
      <c r="DK130">
        <f t="shared" si="233"/>
        <v>0</v>
      </c>
      <c r="DL130">
        <f t="shared" si="234"/>
        <v>0</v>
      </c>
      <c r="DM130" s="80">
        <f t="shared" si="168"/>
        <v>0</v>
      </c>
      <c r="DP130">
        <f t="shared" si="235"/>
        <v>0</v>
      </c>
    </row>
    <row r="131" spans="3:120" x14ac:dyDescent="0.3">
      <c r="C131" t="s">
        <v>5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6">
        <v>0</v>
      </c>
      <c r="Z131">
        <f t="shared" si="219"/>
        <v>0</v>
      </c>
      <c r="AA131">
        <f t="shared" si="220"/>
        <v>0</v>
      </c>
      <c r="AB131">
        <f t="shared" si="221"/>
        <v>0</v>
      </c>
      <c r="AC131">
        <f t="shared" si="222"/>
        <v>0</v>
      </c>
      <c r="AD131" s="80">
        <f t="shared" si="153"/>
        <v>0</v>
      </c>
      <c r="AF131" t="s">
        <v>5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6">
        <v>0</v>
      </c>
      <c r="BC131">
        <f t="shared" si="223"/>
        <v>0</v>
      </c>
      <c r="BD131">
        <f t="shared" si="224"/>
        <v>0</v>
      </c>
      <c r="BE131">
        <f t="shared" si="225"/>
        <v>0</v>
      </c>
      <c r="BF131">
        <f t="shared" si="226"/>
        <v>0</v>
      </c>
      <c r="BG131" s="80">
        <f t="shared" si="158"/>
        <v>0</v>
      </c>
      <c r="BI131" t="s">
        <v>5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6">
        <v>0</v>
      </c>
      <c r="CF131">
        <f t="shared" si="227"/>
        <v>0</v>
      </c>
      <c r="CG131">
        <f t="shared" si="228"/>
        <v>0</v>
      </c>
      <c r="CH131">
        <f t="shared" si="229"/>
        <v>0</v>
      </c>
      <c r="CI131">
        <f t="shared" si="230"/>
        <v>0</v>
      </c>
      <c r="CJ131" s="80">
        <f t="shared" si="163"/>
        <v>0</v>
      </c>
      <c r="CL131" t="s">
        <v>5</v>
      </c>
      <c r="CM131" s="29">
        <v>0</v>
      </c>
      <c r="CN131" s="29">
        <v>0</v>
      </c>
      <c r="CO131" s="29">
        <v>0</v>
      </c>
      <c r="CP131" s="29">
        <v>0</v>
      </c>
      <c r="CQ131" s="29">
        <v>0</v>
      </c>
      <c r="CR131" s="29">
        <v>0</v>
      </c>
      <c r="CS131" s="29">
        <v>0</v>
      </c>
      <c r="CT131" s="29">
        <v>0</v>
      </c>
      <c r="CU131" s="29">
        <v>0</v>
      </c>
      <c r="CV131" s="29">
        <v>0</v>
      </c>
      <c r="CW131" s="29">
        <v>0</v>
      </c>
      <c r="CX131" s="29">
        <v>0</v>
      </c>
      <c r="CY131" s="29">
        <v>0</v>
      </c>
      <c r="CZ131" s="29">
        <v>0</v>
      </c>
      <c r="DA131" s="29">
        <v>0</v>
      </c>
      <c r="DB131" s="29">
        <v>0</v>
      </c>
      <c r="DC131" s="29">
        <v>0</v>
      </c>
      <c r="DD131" s="29">
        <v>0</v>
      </c>
      <c r="DE131" s="29">
        <v>0</v>
      </c>
      <c r="DF131" s="29">
        <v>0</v>
      </c>
      <c r="DG131" s="29">
        <v>0</v>
      </c>
      <c r="DH131" s="29">
        <v>0</v>
      </c>
      <c r="DI131">
        <f t="shared" si="231"/>
        <v>0</v>
      </c>
      <c r="DJ131">
        <f t="shared" si="232"/>
        <v>0</v>
      </c>
      <c r="DK131">
        <f t="shared" si="233"/>
        <v>0</v>
      </c>
      <c r="DL131">
        <f t="shared" si="234"/>
        <v>0</v>
      </c>
      <c r="DM131" s="80">
        <f t="shared" si="168"/>
        <v>0</v>
      </c>
      <c r="DP131">
        <f t="shared" si="235"/>
        <v>0</v>
      </c>
    </row>
    <row r="132" spans="3:120" x14ac:dyDescent="0.3">
      <c r="C132" t="s">
        <v>6</v>
      </c>
      <c r="D132" s="5">
        <v>0</v>
      </c>
      <c r="E132" s="5">
        <v>0</v>
      </c>
      <c r="F132" s="5">
        <v>0</v>
      </c>
      <c r="G132" s="5">
        <v>0</v>
      </c>
      <c r="H132" s="54">
        <v>3</v>
      </c>
      <c r="I132" s="5">
        <v>0</v>
      </c>
      <c r="J132" s="5">
        <v>0</v>
      </c>
      <c r="K132" s="54">
        <v>3</v>
      </c>
      <c r="L132" s="5">
        <v>0</v>
      </c>
      <c r="M132" s="5">
        <v>0</v>
      </c>
      <c r="N132" s="5">
        <v>0</v>
      </c>
      <c r="O132" s="5">
        <v>0</v>
      </c>
      <c r="P132" s="54">
        <v>2</v>
      </c>
      <c r="Q132" s="5">
        <v>0</v>
      </c>
      <c r="R132" s="5">
        <v>0</v>
      </c>
      <c r="S132" s="54">
        <v>2</v>
      </c>
      <c r="T132" s="5">
        <v>0</v>
      </c>
      <c r="U132" s="5">
        <v>0</v>
      </c>
      <c r="V132" s="54">
        <v>1</v>
      </c>
      <c r="W132" s="5">
        <v>0</v>
      </c>
      <c r="X132" s="5">
        <v>0</v>
      </c>
      <c r="Y132" s="53">
        <v>2</v>
      </c>
      <c r="Z132">
        <f t="shared" si="219"/>
        <v>6</v>
      </c>
      <c r="AA132">
        <f t="shared" si="220"/>
        <v>2.1666666666666665</v>
      </c>
      <c r="AB132">
        <f t="shared" si="221"/>
        <v>3</v>
      </c>
      <c r="AC132">
        <f t="shared" si="222"/>
        <v>1.7727272727272727</v>
      </c>
      <c r="AD132" s="80">
        <f t="shared" si="153"/>
        <v>120</v>
      </c>
      <c r="AF132" t="s">
        <v>6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6">
        <v>0</v>
      </c>
      <c r="BC132">
        <f t="shared" si="223"/>
        <v>0</v>
      </c>
      <c r="BD132">
        <f t="shared" si="224"/>
        <v>0</v>
      </c>
      <c r="BE132">
        <f t="shared" si="225"/>
        <v>0</v>
      </c>
      <c r="BF132">
        <f t="shared" si="226"/>
        <v>0</v>
      </c>
      <c r="BG132" s="80">
        <f t="shared" si="158"/>
        <v>0</v>
      </c>
      <c r="BI132" t="s">
        <v>6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6">
        <v>0</v>
      </c>
      <c r="CF132">
        <f t="shared" si="227"/>
        <v>0</v>
      </c>
      <c r="CG132">
        <f t="shared" si="228"/>
        <v>0</v>
      </c>
      <c r="CH132">
        <f t="shared" si="229"/>
        <v>0</v>
      </c>
      <c r="CI132">
        <f t="shared" si="230"/>
        <v>0</v>
      </c>
      <c r="CJ132" s="80">
        <f t="shared" si="163"/>
        <v>0</v>
      </c>
      <c r="CL132" t="s">
        <v>6</v>
      </c>
      <c r="CM132" s="29">
        <v>0</v>
      </c>
      <c r="CN132" s="29">
        <v>0</v>
      </c>
      <c r="CO132" s="29">
        <v>0</v>
      </c>
      <c r="CP132" s="29">
        <v>0</v>
      </c>
      <c r="CQ132" s="29">
        <v>0</v>
      </c>
      <c r="CR132" s="29">
        <v>0</v>
      </c>
      <c r="CS132" s="29">
        <v>0</v>
      </c>
      <c r="CT132" s="29">
        <v>0</v>
      </c>
      <c r="CU132" s="29">
        <v>0</v>
      </c>
      <c r="CV132" s="29">
        <v>0</v>
      </c>
      <c r="CW132" s="29">
        <v>0</v>
      </c>
      <c r="CX132" s="29">
        <v>0</v>
      </c>
      <c r="CY132" s="29">
        <v>0</v>
      </c>
      <c r="CZ132" s="29">
        <v>0</v>
      </c>
      <c r="DA132" s="29">
        <v>0</v>
      </c>
      <c r="DB132" s="29">
        <v>0</v>
      </c>
      <c r="DC132" s="29">
        <v>0</v>
      </c>
      <c r="DD132" s="29">
        <v>0</v>
      </c>
      <c r="DE132" s="29">
        <v>0</v>
      </c>
      <c r="DF132" s="29">
        <v>0</v>
      </c>
      <c r="DG132" s="29">
        <v>0</v>
      </c>
      <c r="DH132" s="29">
        <v>0</v>
      </c>
      <c r="DI132">
        <f t="shared" si="231"/>
        <v>0</v>
      </c>
      <c r="DJ132">
        <f t="shared" si="232"/>
        <v>0</v>
      </c>
      <c r="DK132">
        <f t="shared" si="233"/>
        <v>0</v>
      </c>
      <c r="DL132">
        <f t="shared" si="234"/>
        <v>0</v>
      </c>
      <c r="DM132" s="80">
        <f t="shared" si="168"/>
        <v>0</v>
      </c>
      <c r="DP132">
        <f t="shared" si="235"/>
        <v>0.44318181818181818</v>
      </c>
    </row>
    <row r="133" spans="3:120" x14ac:dyDescent="0.3">
      <c r="C133" t="s">
        <v>7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4">
        <v>0</v>
      </c>
      <c r="Z133">
        <f t="shared" si="219"/>
        <v>0</v>
      </c>
      <c r="AA133">
        <f t="shared" si="220"/>
        <v>0</v>
      </c>
      <c r="AB133">
        <f t="shared" si="221"/>
        <v>0</v>
      </c>
      <c r="AC133">
        <f t="shared" si="222"/>
        <v>0</v>
      </c>
      <c r="AD133" s="80">
        <f t="shared" si="153"/>
        <v>0</v>
      </c>
      <c r="AF133" t="s">
        <v>7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6">
        <v>0</v>
      </c>
      <c r="BC133">
        <f t="shared" si="223"/>
        <v>0</v>
      </c>
      <c r="BD133">
        <f t="shared" si="224"/>
        <v>0</v>
      </c>
      <c r="BE133">
        <f t="shared" si="225"/>
        <v>0</v>
      </c>
      <c r="BF133">
        <f t="shared" si="226"/>
        <v>0</v>
      </c>
      <c r="BG133" s="80">
        <f t="shared" si="158"/>
        <v>0</v>
      </c>
      <c r="BI133" t="s">
        <v>7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6">
        <v>0</v>
      </c>
      <c r="CF133">
        <f t="shared" si="227"/>
        <v>0</v>
      </c>
      <c r="CG133">
        <f t="shared" si="228"/>
        <v>0</v>
      </c>
      <c r="CH133">
        <f t="shared" si="229"/>
        <v>0</v>
      </c>
      <c r="CI133">
        <f t="shared" si="230"/>
        <v>0</v>
      </c>
      <c r="CJ133" s="80">
        <f t="shared" si="163"/>
        <v>0</v>
      </c>
      <c r="CL133" t="s">
        <v>7</v>
      </c>
      <c r="CM133" s="29">
        <v>0</v>
      </c>
      <c r="CN133" s="29">
        <v>0</v>
      </c>
      <c r="CO133" s="29">
        <v>0</v>
      </c>
      <c r="CP133" s="29">
        <v>0</v>
      </c>
      <c r="CQ133" s="29">
        <v>0</v>
      </c>
      <c r="CR133" s="29">
        <v>0</v>
      </c>
      <c r="CS133" s="29">
        <v>0</v>
      </c>
      <c r="CT133" s="29">
        <v>0</v>
      </c>
      <c r="CU133" s="29">
        <v>0</v>
      </c>
      <c r="CV133" s="29">
        <v>0</v>
      </c>
      <c r="CW133" s="29">
        <v>0</v>
      </c>
      <c r="CX133" s="29">
        <v>0</v>
      </c>
      <c r="CY133" s="29">
        <v>0</v>
      </c>
      <c r="CZ133" s="29">
        <v>0</v>
      </c>
      <c r="DA133" s="29">
        <v>0</v>
      </c>
      <c r="DB133" s="29">
        <v>0</v>
      </c>
      <c r="DC133" s="29">
        <v>0</v>
      </c>
      <c r="DD133" s="29">
        <v>0</v>
      </c>
      <c r="DE133" s="29">
        <v>0</v>
      </c>
      <c r="DF133" s="29">
        <v>0</v>
      </c>
      <c r="DG133" s="29">
        <v>0</v>
      </c>
      <c r="DH133" s="29">
        <v>0</v>
      </c>
      <c r="DI133">
        <f t="shared" si="231"/>
        <v>0</v>
      </c>
      <c r="DJ133">
        <f t="shared" si="232"/>
        <v>0</v>
      </c>
      <c r="DK133">
        <f t="shared" si="233"/>
        <v>0</v>
      </c>
      <c r="DL133">
        <f t="shared" si="234"/>
        <v>0</v>
      </c>
      <c r="DM133" s="80">
        <f t="shared" si="168"/>
        <v>0</v>
      </c>
      <c r="DP133">
        <f t="shared" si="235"/>
        <v>0</v>
      </c>
    </row>
    <row r="134" spans="3:120" x14ac:dyDescent="0.3">
      <c r="C134" t="s">
        <v>8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4">
        <v>0</v>
      </c>
      <c r="Z134">
        <f t="shared" si="219"/>
        <v>0</v>
      </c>
      <c r="AA134">
        <f t="shared" si="220"/>
        <v>0</v>
      </c>
      <c r="AB134">
        <f t="shared" si="221"/>
        <v>0</v>
      </c>
      <c r="AC134">
        <f t="shared" si="222"/>
        <v>0</v>
      </c>
      <c r="AD134" s="80">
        <f t="shared" si="153"/>
        <v>0</v>
      </c>
      <c r="AF134" t="s">
        <v>8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3">
        <v>3</v>
      </c>
      <c r="BC134">
        <f t="shared" si="223"/>
        <v>1</v>
      </c>
      <c r="BD134">
        <f t="shared" si="224"/>
        <v>3</v>
      </c>
      <c r="BE134">
        <f t="shared" si="225"/>
        <v>3</v>
      </c>
      <c r="BF134">
        <f t="shared" si="226"/>
        <v>0.40909090909090912</v>
      </c>
      <c r="BG134" s="80">
        <f t="shared" si="158"/>
        <v>0</v>
      </c>
      <c r="BI134" t="s">
        <v>8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6">
        <v>0</v>
      </c>
      <c r="CF134">
        <f t="shared" si="227"/>
        <v>0</v>
      </c>
      <c r="CG134">
        <f t="shared" si="228"/>
        <v>0</v>
      </c>
      <c r="CH134">
        <f t="shared" si="229"/>
        <v>0</v>
      </c>
      <c r="CI134">
        <f t="shared" si="230"/>
        <v>0</v>
      </c>
      <c r="CJ134" s="80">
        <f t="shared" si="163"/>
        <v>0</v>
      </c>
      <c r="CL134" t="s">
        <v>8</v>
      </c>
      <c r="CM134" s="29">
        <v>0</v>
      </c>
      <c r="CN134" s="29">
        <v>0</v>
      </c>
      <c r="CO134" s="29">
        <v>0</v>
      </c>
      <c r="CP134" s="29">
        <v>0</v>
      </c>
      <c r="CQ134" s="29">
        <v>0</v>
      </c>
      <c r="CR134" s="29">
        <v>0</v>
      </c>
      <c r="CS134" s="29">
        <v>0</v>
      </c>
      <c r="CT134" s="29">
        <v>0</v>
      </c>
      <c r="CU134" s="29">
        <v>0</v>
      </c>
      <c r="CV134" s="29">
        <v>0</v>
      </c>
      <c r="CW134" s="29">
        <v>0</v>
      </c>
      <c r="CX134" s="29">
        <v>0</v>
      </c>
      <c r="CY134" s="29">
        <v>0</v>
      </c>
      <c r="CZ134" s="29">
        <v>0</v>
      </c>
      <c r="DA134" s="29">
        <v>0</v>
      </c>
      <c r="DB134" s="29">
        <v>0</v>
      </c>
      <c r="DC134" s="29">
        <v>0</v>
      </c>
      <c r="DD134" s="29">
        <v>0</v>
      </c>
      <c r="DE134" s="29">
        <v>0</v>
      </c>
      <c r="DF134" s="29">
        <v>0</v>
      </c>
      <c r="DG134" s="29">
        <v>0</v>
      </c>
      <c r="DH134" s="29">
        <v>0</v>
      </c>
      <c r="DI134">
        <f t="shared" si="231"/>
        <v>0</v>
      </c>
      <c r="DJ134">
        <f t="shared" si="232"/>
        <v>0</v>
      </c>
      <c r="DK134">
        <f t="shared" si="233"/>
        <v>0</v>
      </c>
      <c r="DL134">
        <f t="shared" si="234"/>
        <v>0</v>
      </c>
      <c r="DM134" s="80">
        <f t="shared" si="168"/>
        <v>0</v>
      </c>
      <c r="DP134">
        <f t="shared" si="235"/>
        <v>0.10227272727272728</v>
      </c>
    </row>
    <row r="135" spans="3:120" x14ac:dyDescent="0.3">
      <c r="C135" t="s">
        <v>9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4">
        <v>0</v>
      </c>
      <c r="Z135">
        <f t="shared" si="219"/>
        <v>0</v>
      </c>
      <c r="AA135">
        <f t="shared" si="220"/>
        <v>0</v>
      </c>
      <c r="AB135">
        <f t="shared" si="221"/>
        <v>0</v>
      </c>
      <c r="AC135">
        <f t="shared" si="222"/>
        <v>0</v>
      </c>
      <c r="AD135" s="80">
        <f t="shared" si="153"/>
        <v>0</v>
      </c>
      <c r="AF135" t="s">
        <v>9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f t="shared" si="223"/>
        <v>0</v>
      </c>
      <c r="BD135">
        <f t="shared" si="224"/>
        <v>0</v>
      </c>
      <c r="BE135">
        <f t="shared" si="225"/>
        <v>0</v>
      </c>
      <c r="BF135">
        <f t="shared" si="226"/>
        <v>0</v>
      </c>
      <c r="BG135" s="80">
        <f t="shared" si="158"/>
        <v>0</v>
      </c>
      <c r="BI135" t="s">
        <v>9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6">
        <v>0</v>
      </c>
      <c r="CF135">
        <f t="shared" si="227"/>
        <v>0</v>
      </c>
      <c r="CG135">
        <f t="shared" si="228"/>
        <v>0</v>
      </c>
      <c r="CH135">
        <f t="shared" si="229"/>
        <v>0</v>
      </c>
      <c r="CI135">
        <f t="shared" si="230"/>
        <v>0</v>
      </c>
      <c r="CJ135" s="80">
        <f t="shared" si="163"/>
        <v>0</v>
      </c>
      <c r="CL135" t="s">
        <v>9</v>
      </c>
      <c r="CM135" s="29">
        <v>0</v>
      </c>
      <c r="CN135" s="29">
        <v>0</v>
      </c>
      <c r="CO135" s="29">
        <v>0</v>
      </c>
      <c r="CP135" s="29">
        <v>0</v>
      </c>
      <c r="CQ135" s="29">
        <v>0</v>
      </c>
      <c r="CR135" s="29">
        <v>0</v>
      </c>
      <c r="CS135" s="29">
        <v>0</v>
      </c>
      <c r="CT135" s="29">
        <v>0</v>
      </c>
      <c r="CU135" s="29">
        <v>0</v>
      </c>
      <c r="CV135" s="29">
        <v>0</v>
      </c>
      <c r="CW135" s="29">
        <v>0</v>
      </c>
      <c r="CX135" s="29">
        <v>0</v>
      </c>
      <c r="CY135" s="29">
        <v>0</v>
      </c>
      <c r="CZ135" s="29">
        <v>0</v>
      </c>
      <c r="DA135" s="29">
        <v>0</v>
      </c>
      <c r="DB135" s="29">
        <v>0</v>
      </c>
      <c r="DC135" s="29">
        <v>0</v>
      </c>
      <c r="DD135" s="29">
        <v>0</v>
      </c>
      <c r="DE135" s="29">
        <v>0</v>
      </c>
      <c r="DF135" s="29">
        <v>0</v>
      </c>
      <c r="DG135" s="29">
        <v>0</v>
      </c>
      <c r="DH135" s="29">
        <v>0</v>
      </c>
      <c r="DI135">
        <f t="shared" si="231"/>
        <v>0</v>
      </c>
      <c r="DJ135">
        <f t="shared" si="232"/>
        <v>0</v>
      </c>
      <c r="DK135">
        <f t="shared" si="233"/>
        <v>0</v>
      </c>
      <c r="DL135">
        <f t="shared" si="234"/>
        <v>0</v>
      </c>
      <c r="DM135" s="80">
        <f t="shared" si="168"/>
        <v>0</v>
      </c>
      <c r="DP135">
        <f t="shared" si="235"/>
        <v>0</v>
      </c>
    </row>
    <row r="136" spans="3:120" x14ac:dyDescent="0.3">
      <c r="C136" t="s">
        <v>10</v>
      </c>
      <c r="D136" s="5">
        <v>0</v>
      </c>
      <c r="E136" s="54">
        <v>3</v>
      </c>
      <c r="F136" s="54">
        <v>6</v>
      </c>
      <c r="G136" s="54">
        <v>6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4">
        <v>3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6">
        <v>0</v>
      </c>
      <c r="Z136">
        <f t="shared" si="219"/>
        <v>4</v>
      </c>
      <c r="AA136">
        <f t="shared" si="220"/>
        <v>4.5</v>
      </c>
      <c r="AB136">
        <f t="shared" si="221"/>
        <v>6</v>
      </c>
      <c r="AC136">
        <f t="shared" si="222"/>
        <v>4.9090909090909092</v>
      </c>
      <c r="AD136" s="80">
        <f t="shared" si="153"/>
        <v>165</v>
      </c>
      <c r="AF136" t="s">
        <v>10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6">
        <v>0</v>
      </c>
      <c r="BC136">
        <f t="shared" si="223"/>
        <v>0</v>
      </c>
      <c r="BD136">
        <f t="shared" si="224"/>
        <v>0</v>
      </c>
      <c r="BE136">
        <f t="shared" si="225"/>
        <v>0</v>
      </c>
      <c r="BF136">
        <f t="shared" si="226"/>
        <v>0</v>
      </c>
      <c r="BG136" s="80">
        <f t="shared" si="158"/>
        <v>0</v>
      </c>
      <c r="BI136" t="s">
        <v>10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6">
        <v>0</v>
      </c>
      <c r="CF136">
        <f t="shared" si="227"/>
        <v>0</v>
      </c>
      <c r="CG136">
        <f t="shared" si="228"/>
        <v>0</v>
      </c>
      <c r="CH136">
        <f t="shared" si="229"/>
        <v>0</v>
      </c>
      <c r="CI136">
        <f t="shared" si="230"/>
        <v>0</v>
      </c>
      <c r="CJ136" s="80">
        <f t="shared" si="163"/>
        <v>0</v>
      </c>
      <c r="CL136" t="s">
        <v>10</v>
      </c>
      <c r="CM136" s="29">
        <v>0</v>
      </c>
      <c r="CN136" s="29">
        <v>0</v>
      </c>
      <c r="CO136" s="29">
        <v>0</v>
      </c>
      <c r="CP136" s="29">
        <v>0</v>
      </c>
      <c r="CQ136" s="29">
        <v>0</v>
      </c>
      <c r="CR136" s="29">
        <v>0</v>
      </c>
      <c r="CS136" s="29">
        <v>0</v>
      </c>
      <c r="CT136" s="29">
        <v>0</v>
      </c>
      <c r="CU136" s="29">
        <v>0</v>
      </c>
      <c r="CV136" s="29">
        <v>0</v>
      </c>
      <c r="CW136" s="29">
        <v>0</v>
      </c>
      <c r="CX136" s="29">
        <v>0</v>
      </c>
      <c r="CY136" s="29">
        <v>0</v>
      </c>
      <c r="CZ136" s="29">
        <v>0</v>
      </c>
      <c r="DA136" s="29">
        <v>0</v>
      </c>
      <c r="DB136" s="29">
        <v>0</v>
      </c>
      <c r="DC136" s="29">
        <v>0</v>
      </c>
      <c r="DD136" s="29">
        <v>0</v>
      </c>
      <c r="DE136" s="29">
        <v>0</v>
      </c>
      <c r="DF136" s="29">
        <v>0</v>
      </c>
      <c r="DG136" s="29">
        <v>0</v>
      </c>
      <c r="DH136" s="29">
        <v>0</v>
      </c>
      <c r="DI136">
        <f t="shared" si="231"/>
        <v>0</v>
      </c>
      <c r="DJ136">
        <f t="shared" si="232"/>
        <v>0</v>
      </c>
      <c r="DK136">
        <f t="shared" si="233"/>
        <v>0</v>
      </c>
      <c r="DL136">
        <f t="shared" si="234"/>
        <v>0</v>
      </c>
      <c r="DM136" s="80">
        <f t="shared" si="168"/>
        <v>0</v>
      </c>
      <c r="DP136">
        <f t="shared" si="235"/>
        <v>1.2272727272727273</v>
      </c>
    </row>
    <row r="137" spans="3:120" x14ac:dyDescent="0.3">
      <c r="C137" t="s">
        <v>11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3">
        <v>3</v>
      </c>
      <c r="Z137">
        <f t="shared" si="219"/>
        <v>1</v>
      </c>
      <c r="AA137">
        <f t="shared" si="220"/>
        <v>3</v>
      </c>
      <c r="AB137">
        <f t="shared" si="221"/>
        <v>3</v>
      </c>
      <c r="AC137">
        <f t="shared" si="222"/>
        <v>0.40909090909090912</v>
      </c>
      <c r="AD137" s="80">
        <f t="shared" si="153"/>
        <v>0</v>
      </c>
      <c r="AF137" t="s">
        <v>11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 s="25">
        <v>0</v>
      </c>
      <c r="BC137">
        <f t="shared" si="223"/>
        <v>0</v>
      </c>
      <c r="BD137">
        <f t="shared" si="224"/>
        <v>0</v>
      </c>
      <c r="BE137">
        <f t="shared" si="225"/>
        <v>0</v>
      </c>
      <c r="BF137">
        <f t="shared" si="226"/>
        <v>0</v>
      </c>
      <c r="BG137" s="80">
        <f t="shared" si="158"/>
        <v>0</v>
      </c>
      <c r="BI137" t="s">
        <v>11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6">
        <v>0</v>
      </c>
      <c r="CF137">
        <f t="shared" si="227"/>
        <v>0</v>
      </c>
      <c r="CG137">
        <f t="shared" si="228"/>
        <v>0</v>
      </c>
      <c r="CH137">
        <f t="shared" si="229"/>
        <v>0</v>
      </c>
      <c r="CI137">
        <f t="shared" si="230"/>
        <v>0</v>
      </c>
      <c r="CJ137" s="80">
        <f t="shared" si="163"/>
        <v>0</v>
      </c>
      <c r="CL137" t="s">
        <v>11</v>
      </c>
      <c r="CM137" s="29">
        <v>0</v>
      </c>
      <c r="CN137" s="29">
        <v>0</v>
      </c>
      <c r="CO137" s="29">
        <v>0</v>
      </c>
      <c r="CP137" s="29">
        <v>0</v>
      </c>
      <c r="CQ137" s="29">
        <v>0</v>
      </c>
      <c r="CR137" s="29">
        <v>0</v>
      </c>
      <c r="CS137" s="29">
        <v>0</v>
      </c>
      <c r="CT137" s="29">
        <v>0</v>
      </c>
      <c r="CU137" s="29">
        <v>0</v>
      </c>
      <c r="CV137" s="29">
        <v>0</v>
      </c>
      <c r="CW137" s="29">
        <v>0</v>
      </c>
      <c r="CX137" s="29">
        <v>0</v>
      </c>
      <c r="CY137" s="29">
        <v>0</v>
      </c>
      <c r="CZ137" s="29">
        <v>0</v>
      </c>
      <c r="DA137" s="29">
        <v>0</v>
      </c>
      <c r="DB137" s="29">
        <v>0</v>
      </c>
      <c r="DC137" s="29">
        <v>0</v>
      </c>
      <c r="DD137" s="29">
        <v>0</v>
      </c>
      <c r="DE137" s="29">
        <v>0</v>
      </c>
      <c r="DF137" s="29">
        <v>0</v>
      </c>
      <c r="DG137" s="29">
        <v>0</v>
      </c>
      <c r="DH137" s="29">
        <v>0</v>
      </c>
      <c r="DI137">
        <f t="shared" si="231"/>
        <v>0</v>
      </c>
      <c r="DJ137">
        <f t="shared" si="232"/>
        <v>0</v>
      </c>
      <c r="DK137">
        <f t="shared" si="233"/>
        <v>0</v>
      </c>
      <c r="DL137">
        <f t="shared" si="234"/>
        <v>0</v>
      </c>
      <c r="DM137" s="80">
        <f t="shared" si="168"/>
        <v>0</v>
      </c>
      <c r="DP137">
        <f t="shared" si="235"/>
        <v>0.10227272727272728</v>
      </c>
    </row>
    <row r="138" spans="3:120" x14ac:dyDescent="0.3">
      <c r="C138" t="s">
        <v>12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6">
        <v>0</v>
      </c>
      <c r="Z138">
        <f t="shared" si="219"/>
        <v>0</v>
      </c>
      <c r="AA138">
        <f t="shared" si="220"/>
        <v>0</v>
      </c>
      <c r="AB138">
        <f t="shared" si="221"/>
        <v>0</v>
      </c>
      <c r="AC138">
        <f t="shared" si="222"/>
        <v>0</v>
      </c>
      <c r="AD138" s="80">
        <f t="shared" si="153"/>
        <v>0</v>
      </c>
      <c r="AF138" t="s">
        <v>12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4">
        <v>6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6">
        <v>0</v>
      </c>
      <c r="BC138">
        <f t="shared" si="223"/>
        <v>1</v>
      </c>
      <c r="BD138">
        <f t="shared" si="224"/>
        <v>6</v>
      </c>
      <c r="BE138">
        <f t="shared" si="225"/>
        <v>6</v>
      </c>
      <c r="BF138">
        <f t="shared" si="226"/>
        <v>1.6363636363636365</v>
      </c>
      <c r="BG138" s="80">
        <f t="shared" si="158"/>
        <v>60</v>
      </c>
      <c r="BI138" t="s">
        <v>12</v>
      </c>
      <c r="BJ138" s="27">
        <v>0</v>
      </c>
      <c r="BK138" s="27">
        <v>0</v>
      </c>
      <c r="BL138" s="27">
        <v>0</v>
      </c>
      <c r="BM138" s="27">
        <v>0</v>
      </c>
      <c r="BN138" s="27">
        <v>0</v>
      </c>
      <c r="BO138" s="27">
        <v>0</v>
      </c>
      <c r="BP138" s="27">
        <v>0</v>
      </c>
      <c r="BQ138" s="27">
        <v>0</v>
      </c>
      <c r="BR138" s="27">
        <v>0</v>
      </c>
      <c r="BS138" s="27">
        <v>0</v>
      </c>
      <c r="BT138" s="27">
        <v>0</v>
      </c>
      <c r="BU138" s="27">
        <v>0</v>
      </c>
      <c r="BV138" s="27">
        <v>0</v>
      </c>
      <c r="BW138" s="27">
        <v>0</v>
      </c>
      <c r="BX138" s="27">
        <v>0</v>
      </c>
      <c r="BY138" s="27">
        <v>0</v>
      </c>
      <c r="BZ138" s="27">
        <v>0</v>
      </c>
      <c r="CA138" s="27">
        <v>0</v>
      </c>
      <c r="CB138" s="27">
        <v>0</v>
      </c>
      <c r="CC138" s="27">
        <v>0</v>
      </c>
      <c r="CD138" s="27">
        <v>0</v>
      </c>
      <c r="CE138" s="28">
        <v>0</v>
      </c>
      <c r="CF138">
        <f t="shared" si="227"/>
        <v>0</v>
      </c>
      <c r="CG138">
        <f t="shared" si="228"/>
        <v>0</v>
      </c>
      <c r="CH138">
        <f t="shared" si="229"/>
        <v>0</v>
      </c>
      <c r="CI138">
        <f t="shared" si="230"/>
        <v>0</v>
      </c>
      <c r="CJ138" s="80">
        <f t="shared" si="163"/>
        <v>0</v>
      </c>
      <c r="CL138" t="s">
        <v>12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3">
        <v>7</v>
      </c>
      <c r="DI138">
        <f t="shared" si="231"/>
        <v>1</v>
      </c>
      <c r="DJ138">
        <f t="shared" si="232"/>
        <v>7</v>
      </c>
      <c r="DK138">
        <f t="shared" si="233"/>
        <v>7</v>
      </c>
      <c r="DL138">
        <f t="shared" si="234"/>
        <v>2.2272727272727271</v>
      </c>
      <c r="DM138" s="80">
        <f t="shared" si="168"/>
        <v>0</v>
      </c>
      <c r="DP138">
        <f t="shared" si="235"/>
        <v>0.96590909090909083</v>
      </c>
    </row>
    <row r="139" spans="3:120" x14ac:dyDescent="0.3">
      <c r="C139" t="s">
        <v>13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6">
        <v>0</v>
      </c>
      <c r="Z139">
        <f t="shared" si="219"/>
        <v>0</v>
      </c>
      <c r="AA139">
        <f t="shared" si="220"/>
        <v>0</v>
      </c>
      <c r="AB139">
        <f t="shared" si="221"/>
        <v>0</v>
      </c>
      <c r="AC139">
        <f t="shared" si="222"/>
        <v>0</v>
      </c>
      <c r="AD139" s="80">
        <f t="shared" si="153"/>
        <v>0</v>
      </c>
      <c r="AF139" t="s">
        <v>13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 s="25">
        <v>0</v>
      </c>
      <c r="BC139">
        <f t="shared" si="223"/>
        <v>0</v>
      </c>
      <c r="BD139">
        <f t="shared" si="224"/>
        <v>0</v>
      </c>
      <c r="BE139">
        <f t="shared" si="225"/>
        <v>0</v>
      </c>
      <c r="BF139">
        <f t="shared" si="226"/>
        <v>0</v>
      </c>
      <c r="BG139" s="80">
        <f t="shared" si="158"/>
        <v>0</v>
      </c>
      <c r="BI139" t="s">
        <v>13</v>
      </c>
      <c r="BJ139" s="27">
        <v>0</v>
      </c>
      <c r="BK139" s="27">
        <v>0</v>
      </c>
      <c r="BL139" s="27">
        <v>0</v>
      </c>
      <c r="BM139" s="27">
        <v>0</v>
      </c>
      <c r="BN139" s="27">
        <v>0</v>
      </c>
      <c r="BO139" s="27">
        <v>0</v>
      </c>
      <c r="BP139" s="27">
        <v>0</v>
      </c>
      <c r="BQ139" s="27">
        <v>0</v>
      </c>
      <c r="BR139" s="27">
        <v>0</v>
      </c>
      <c r="BS139" s="27">
        <v>0</v>
      </c>
      <c r="BT139" s="27">
        <v>0</v>
      </c>
      <c r="BU139" s="27">
        <v>0</v>
      </c>
      <c r="BV139" s="27">
        <v>0</v>
      </c>
      <c r="BW139" s="27">
        <v>0</v>
      </c>
      <c r="BX139" s="27">
        <v>0</v>
      </c>
      <c r="BY139" s="27">
        <v>0</v>
      </c>
      <c r="BZ139" s="27">
        <v>0</v>
      </c>
      <c r="CA139" s="27">
        <v>0</v>
      </c>
      <c r="CB139" s="27">
        <v>0</v>
      </c>
      <c r="CC139" s="27">
        <v>0</v>
      </c>
      <c r="CD139" s="27">
        <v>0</v>
      </c>
      <c r="CE139" s="28">
        <v>0</v>
      </c>
      <c r="CF139">
        <f t="shared" si="227"/>
        <v>0</v>
      </c>
      <c r="CG139">
        <f t="shared" si="228"/>
        <v>0</v>
      </c>
      <c r="CH139">
        <f t="shared" si="229"/>
        <v>0</v>
      </c>
      <c r="CI139">
        <f t="shared" si="230"/>
        <v>0</v>
      </c>
      <c r="CJ139" s="80">
        <f t="shared" si="163"/>
        <v>0</v>
      </c>
      <c r="CL139" t="s">
        <v>13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6">
        <v>0</v>
      </c>
      <c r="DI139">
        <f t="shared" si="231"/>
        <v>0</v>
      </c>
      <c r="DJ139">
        <f t="shared" si="232"/>
        <v>0</v>
      </c>
      <c r="DK139">
        <f t="shared" si="233"/>
        <v>0</v>
      </c>
      <c r="DL139">
        <f t="shared" si="234"/>
        <v>0</v>
      </c>
      <c r="DM139" s="80">
        <f t="shared" si="168"/>
        <v>0</v>
      </c>
      <c r="DP139">
        <f t="shared" si="235"/>
        <v>0</v>
      </c>
    </row>
    <row r="140" spans="3:120" x14ac:dyDescent="0.3">
      <c r="C140" t="s">
        <v>14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6">
        <v>0</v>
      </c>
      <c r="Z140">
        <f t="shared" si="219"/>
        <v>0</v>
      </c>
      <c r="AA140">
        <f t="shared" si="220"/>
        <v>0</v>
      </c>
      <c r="AB140">
        <f t="shared" si="221"/>
        <v>0</v>
      </c>
      <c r="AC140">
        <f t="shared" si="222"/>
        <v>0</v>
      </c>
      <c r="AD140" s="80">
        <f t="shared" si="153"/>
        <v>0</v>
      </c>
      <c r="AF140" t="s">
        <v>14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 s="25">
        <v>0</v>
      </c>
      <c r="BC140">
        <f t="shared" si="223"/>
        <v>0</v>
      </c>
      <c r="BD140">
        <f t="shared" si="224"/>
        <v>0</v>
      </c>
      <c r="BE140">
        <f t="shared" si="225"/>
        <v>0</v>
      </c>
      <c r="BF140">
        <f t="shared" si="226"/>
        <v>0</v>
      </c>
      <c r="BG140" s="80">
        <f t="shared" si="158"/>
        <v>0</v>
      </c>
      <c r="BI140" t="s">
        <v>14</v>
      </c>
      <c r="BJ140" s="27">
        <v>0</v>
      </c>
      <c r="BK140" s="27">
        <v>0</v>
      </c>
      <c r="BL140" s="27">
        <v>0</v>
      </c>
      <c r="BM140" s="27">
        <v>0</v>
      </c>
      <c r="BN140" s="27">
        <v>0</v>
      </c>
      <c r="BO140" s="27">
        <v>0</v>
      </c>
      <c r="BP140" s="27">
        <v>0</v>
      </c>
      <c r="BQ140" s="27">
        <v>0</v>
      </c>
      <c r="BR140" s="27">
        <v>0</v>
      </c>
      <c r="BS140" s="27">
        <v>0</v>
      </c>
      <c r="BT140" s="27">
        <v>0</v>
      </c>
      <c r="BU140" s="27">
        <v>0</v>
      </c>
      <c r="BV140" s="27">
        <v>0</v>
      </c>
      <c r="BW140" s="27">
        <v>0</v>
      </c>
      <c r="BX140" s="27">
        <v>0</v>
      </c>
      <c r="BY140" s="27">
        <v>0</v>
      </c>
      <c r="BZ140" s="27">
        <v>0</v>
      </c>
      <c r="CA140" s="27">
        <v>0</v>
      </c>
      <c r="CB140" s="27">
        <v>0</v>
      </c>
      <c r="CC140" s="27">
        <v>0</v>
      </c>
      <c r="CD140" s="27">
        <v>0</v>
      </c>
      <c r="CE140" s="28">
        <v>0</v>
      </c>
      <c r="CF140">
        <f t="shared" si="227"/>
        <v>0</v>
      </c>
      <c r="CG140">
        <f t="shared" si="228"/>
        <v>0</v>
      </c>
      <c r="CH140">
        <f t="shared" si="229"/>
        <v>0</v>
      </c>
      <c r="CI140">
        <f t="shared" si="230"/>
        <v>0</v>
      </c>
      <c r="CJ140" s="80">
        <f t="shared" si="163"/>
        <v>0</v>
      </c>
      <c r="CL140" t="s">
        <v>14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6">
        <v>0</v>
      </c>
      <c r="DI140">
        <f t="shared" si="231"/>
        <v>0</v>
      </c>
      <c r="DJ140">
        <f t="shared" si="232"/>
        <v>0</v>
      </c>
      <c r="DK140">
        <f t="shared" si="233"/>
        <v>0</v>
      </c>
      <c r="DL140">
        <f t="shared" si="234"/>
        <v>0</v>
      </c>
      <c r="DM140" s="80">
        <f t="shared" si="168"/>
        <v>0</v>
      </c>
      <c r="DP140">
        <f t="shared" si="235"/>
        <v>0</v>
      </c>
    </row>
    <row r="141" spans="3:120" x14ac:dyDescent="0.3">
      <c r="C141" s="65" t="s">
        <v>205</v>
      </c>
      <c r="D141" s="65">
        <f t="shared" ref="D141:X141" si="252">SUM(D127:D140)</f>
        <v>0</v>
      </c>
      <c r="E141" s="65">
        <f t="shared" si="252"/>
        <v>3</v>
      </c>
      <c r="F141" s="65">
        <f t="shared" si="252"/>
        <v>6</v>
      </c>
      <c r="G141" s="65">
        <f t="shared" si="252"/>
        <v>6</v>
      </c>
      <c r="H141" s="65">
        <f t="shared" si="252"/>
        <v>3</v>
      </c>
      <c r="I141" s="65">
        <f t="shared" si="252"/>
        <v>0</v>
      </c>
      <c r="J141" s="65">
        <f t="shared" si="252"/>
        <v>0</v>
      </c>
      <c r="K141" s="65">
        <f t="shared" si="252"/>
        <v>3</v>
      </c>
      <c r="L141" s="65">
        <f t="shared" si="252"/>
        <v>0</v>
      </c>
      <c r="M141" s="65">
        <f t="shared" si="252"/>
        <v>8</v>
      </c>
      <c r="N141" s="65">
        <f t="shared" si="252"/>
        <v>0</v>
      </c>
      <c r="O141" s="65">
        <f t="shared" si="252"/>
        <v>3</v>
      </c>
      <c r="P141" s="65">
        <f t="shared" si="252"/>
        <v>2</v>
      </c>
      <c r="Q141" s="65">
        <f t="shared" si="252"/>
        <v>0</v>
      </c>
      <c r="R141" s="65">
        <f t="shared" si="252"/>
        <v>0</v>
      </c>
      <c r="S141" s="65">
        <f t="shared" si="252"/>
        <v>2</v>
      </c>
      <c r="T141" s="65">
        <f t="shared" si="252"/>
        <v>0</v>
      </c>
      <c r="U141" s="65">
        <f t="shared" si="252"/>
        <v>0</v>
      </c>
      <c r="V141" s="65">
        <f t="shared" si="252"/>
        <v>1</v>
      </c>
      <c r="W141" s="65">
        <f t="shared" si="252"/>
        <v>0</v>
      </c>
      <c r="X141" s="65">
        <f t="shared" si="252"/>
        <v>0</v>
      </c>
      <c r="AF141" s="65" t="s">
        <v>205</v>
      </c>
      <c r="AG141" s="65">
        <f t="shared" ref="AG141:BA141" si="253">SUM(AG127:AG140)</f>
        <v>0</v>
      </c>
      <c r="AH141" s="65">
        <f t="shared" si="253"/>
        <v>0</v>
      </c>
      <c r="AI141" s="65">
        <f t="shared" si="253"/>
        <v>0</v>
      </c>
      <c r="AJ141" s="65">
        <f t="shared" si="253"/>
        <v>0</v>
      </c>
      <c r="AK141" s="65">
        <f t="shared" si="253"/>
        <v>0</v>
      </c>
      <c r="AL141" s="65">
        <f t="shared" si="253"/>
        <v>0</v>
      </c>
      <c r="AM141" s="65">
        <f t="shared" si="253"/>
        <v>0</v>
      </c>
      <c r="AN141" s="65">
        <f t="shared" si="253"/>
        <v>0</v>
      </c>
      <c r="AO141" s="65">
        <f t="shared" si="253"/>
        <v>0</v>
      </c>
      <c r="AP141" s="65">
        <f t="shared" si="253"/>
        <v>0</v>
      </c>
      <c r="AQ141" s="65">
        <f t="shared" si="253"/>
        <v>6</v>
      </c>
      <c r="AR141" s="65">
        <f t="shared" si="253"/>
        <v>0</v>
      </c>
      <c r="AS141" s="65">
        <f t="shared" si="253"/>
        <v>0</v>
      </c>
      <c r="AT141" s="65">
        <f t="shared" si="253"/>
        <v>0</v>
      </c>
      <c r="AU141" s="65">
        <f t="shared" si="253"/>
        <v>0</v>
      </c>
      <c r="AV141" s="65">
        <f t="shared" si="253"/>
        <v>0</v>
      </c>
      <c r="AW141" s="65">
        <f t="shared" si="253"/>
        <v>0</v>
      </c>
      <c r="AX141" s="65">
        <f t="shared" si="253"/>
        <v>0</v>
      </c>
      <c r="AY141" s="65">
        <f t="shared" si="253"/>
        <v>0</v>
      </c>
      <c r="AZ141" s="65">
        <f t="shared" si="253"/>
        <v>0</v>
      </c>
      <c r="BA141" s="65">
        <f t="shared" si="253"/>
        <v>0</v>
      </c>
      <c r="BI141" s="65" t="s">
        <v>205</v>
      </c>
      <c r="BJ141" s="65">
        <f t="shared" ref="BJ141:CD141" si="254">SUM(BJ127:BJ140)</f>
        <v>0</v>
      </c>
      <c r="BK141" s="65">
        <f t="shared" si="254"/>
        <v>0</v>
      </c>
      <c r="BL141" s="65">
        <f t="shared" si="254"/>
        <v>0</v>
      </c>
      <c r="BM141" s="65">
        <f t="shared" si="254"/>
        <v>0</v>
      </c>
      <c r="BN141" s="65">
        <f t="shared" si="254"/>
        <v>0</v>
      </c>
      <c r="BO141" s="65">
        <f t="shared" si="254"/>
        <v>0</v>
      </c>
      <c r="BP141" s="65">
        <f t="shared" si="254"/>
        <v>0</v>
      </c>
      <c r="BQ141" s="65">
        <f t="shared" si="254"/>
        <v>0</v>
      </c>
      <c r="BR141" s="65">
        <f t="shared" si="254"/>
        <v>0</v>
      </c>
      <c r="BS141" s="65">
        <f t="shared" si="254"/>
        <v>0</v>
      </c>
      <c r="BT141" s="65">
        <f t="shared" si="254"/>
        <v>0</v>
      </c>
      <c r="BU141" s="65">
        <f t="shared" si="254"/>
        <v>0</v>
      </c>
      <c r="BV141" s="65">
        <f t="shared" si="254"/>
        <v>0</v>
      </c>
      <c r="BW141" s="65">
        <f t="shared" si="254"/>
        <v>0</v>
      </c>
      <c r="BX141" s="65">
        <f t="shared" si="254"/>
        <v>0</v>
      </c>
      <c r="BY141" s="65">
        <f t="shared" si="254"/>
        <v>0</v>
      </c>
      <c r="BZ141" s="65">
        <f t="shared" si="254"/>
        <v>0</v>
      </c>
      <c r="CA141" s="65">
        <f t="shared" si="254"/>
        <v>0</v>
      </c>
      <c r="CB141" s="65">
        <f t="shared" si="254"/>
        <v>0</v>
      </c>
      <c r="CC141" s="65">
        <f t="shared" si="254"/>
        <v>0</v>
      </c>
      <c r="CD141" s="65">
        <f t="shared" si="254"/>
        <v>0</v>
      </c>
      <c r="CL141" s="65" t="s">
        <v>205</v>
      </c>
      <c r="CM141" s="65">
        <f t="shared" ref="CM141:DG141" si="255">SUM(CM127:CM140)</f>
        <v>0</v>
      </c>
      <c r="CN141" s="65">
        <f t="shared" si="255"/>
        <v>0</v>
      </c>
      <c r="CO141" s="65">
        <f t="shared" si="255"/>
        <v>0</v>
      </c>
      <c r="CP141" s="65">
        <f t="shared" si="255"/>
        <v>0</v>
      </c>
      <c r="CQ141" s="65">
        <f t="shared" si="255"/>
        <v>0</v>
      </c>
      <c r="CR141" s="65">
        <f t="shared" si="255"/>
        <v>0</v>
      </c>
      <c r="CS141" s="65">
        <f t="shared" si="255"/>
        <v>0</v>
      </c>
      <c r="CT141" s="65">
        <f t="shared" si="255"/>
        <v>0</v>
      </c>
      <c r="CU141" s="65">
        <f t="shared" si="255"/>
        <v>0</v>
      </c>
      <c r="CV141" s="65">
        <f t="shared" si="255"/>
        <v>0</v>
      </c>
      <c r="CW141" s="65">
        <f t="shared" si="255"/>
        <v>0</v>
      </c>
      <c r="CX141" s="65">
        <f t="shared" si="255"/>
        <v>0</v>
      </c>
      <c r="CY141" s="65">
        <f t="shared" si="255"/>
        <v>0</v>
      </c>
      <c r="CZ141" s="65">
        <f t="shared" si="255"/>
        <v>0</v>
      </c>
      <c r="DA141" s="65">
        <f t="shared" si="255"/>
        <v>0</v>
      </c>
      <c r="DB141" s="65">
        <f t="shared" si="255"/>
        <v>0</v>
      </c>
      <c r="DC141" s="65">
        <f t="shared" si="255"/>
        <v>0</v>
      </c>
      <c r="DD141" s="65">
        <f t="shared" si="255"/>
        <v>0</v>
      </c>
      <c r="DE141" s="65">
        <f t="shared" si="255"/>
        <v>0</v>
      </c>
      <c r="DF141" s="65">
        <f t="shared" si="255"/>
        <v>0</v>
      </c>
      <c r="DG141" s="65">
        <f t="shared" si="255"/>
        <v>0</v>
      </c>
      <c r="DP141" s="65">
        <f>AVERAGE(DP127:DP140)</f>
        <v>0.28733766233766234</v>
      </c>
    </row>
    <row r="142" spans="3:120" x14ac:dyDescent="0.3">
      <c r="C142" s="65" t="s">
        <v>206</v>
      </c>
      <c r="D142" t="e">
        <f>AVERAGEIF(D127:D140,"&gt;0")</f>
        <v>#DIV/0!</v>
      </c>
      <c r="E142">
        <f t="shared" ref="E142:X142" si="256">AVERAGEIF(E127:E140,"&gt;0")</f>
        <v>3</v>
      </c>
      <c r="F142">
        <f t="shared" si="256"/>
        <v>6</v>
      </c>
      <c r="G142">
        <f t="shared" si="256"/>
        <v>6</v>
      </c>
      <c r="H142">
        <f t="shared" si="256"/>
        <v>3</v>
      </c>
      <c r="I142" t="e">
        <f t="shared" si="256"/>
        <v>#DIV/0!</v>
      </c>
      <c r="J142" t="e">
        <f t="shared" si="256"/>
        <v>#DIV/0!</v>
      </c>
      <c r="K142">
        <f t="shared" si="256"/>
        <v>3</v>
      </c>
      <c r="L142" t="e">
        <f t="shared" si="256"/>
        <v>#DIV/0!</v>
      </c>
      <c r="M142">
        <f t="shared" si="256"/>
        <v>8</v>
      </c>
      <c r="N142" t="e">
        <f t="shared" si="256"/>
        <v>#DIV/0!</v>
      </c>
      <c r="O142">
        <f t="shared" si="256"/>
        <v>3</v>
      </c>
      <c r="P142">
        <f t="shared" si="256"/>
        <v>2</v>
      </c>
      <c r="Q142" t="e">
        <f t="shared" si="256"/>
        <v>#DIV/0!</v>
      </c>
      <c r="R142" t="e">
        <f t="shared" si="256"/>
        <v>#DIV/0!</v>
      </c>
      <c r="S142">
        <f t="shared" si="256"/>
        <v>2</v>
      </c>
      <c r="T142" t="e">
        <f t="shared" si="256"/>
        <v>#DIV/0!</v>
      </c>
      <c r="U142" t="e">
        <f t="shared" si="256"/>
        <v>#DIV/0!</v>
      </c>
      <c r="V142">
        <f t="shared" si="256"/>
        <v>1</v>
      </c>
      <c r="W142" t="e">
        <f t="shared" si="256"/>
        <v>#DIV/0!</v>
      </c>
      <c r="X142" t="e">
        <f t="shared" si="256"/>
        <v>#DIV/0!</v>
      </c>
      <c r="AF142" s="65" t="s">
        <v>206</v>
      </c>
      <c r="AG142" t="e">
        <f>AVERAGEIF(AG127:AG140,"&gt;0")</f>
        <v>#DIV/0!</v>
      </c>
      <c r="AH142" t="e">
        <f t="shared" ref="AH142:BA142" si="257">AVERAGEIF(AH127:AH140,"&gt;0")</f>
        <v>#DIV/0!</v>
      </c>
      <c r="AI142" t="e">
        <f t="shared" si="257"/>
        <v>#DIV/0!</v>
      </c>
      <c r="AJ142" t="e">
        <f t="shared" si="257"/>
        <v>#DIV/0!</v>
      </c>
      <c r="AK142" t="e">
        <f t="shared" si="257"/>
        <v>#DIV/0!</v>
      </c>
      <c r="AL142" t="e">
        <f t="shared" si="257"/>
        <v>#DIV/0!</v>
      </c>
      <c r="AM142" t="e">
        <f t="shared" si="257"/>
        <v>#DIV/0!</v>
      </c>
      <c r="AN142" t="e">
        <f t="shared" si="257"/>
        <v>#DIV/0!</v>
      </c>
      <c r="AO142" t="e">
        <f t="shared" si="257"/>
        <v>#DIV/0!</v>
      </c>
      <c r="AP142" t="e">
        <f t="shared" si="257"/>
        <v>#DIV/0!</v>
      </c>
      <c r="AQ142">
        <f t="shared" si="257"/>
        <v>6</v>
      </c>
      <c r="AR142" t="e">
        <f t="shared" si="257"/>
        <v>#DIV/0!</v>
      </c>
      <c r="AS142" t="e">
        <f t="shared" si="257"/>
        <v>#DIV/0!</v>
      </c>
      <c r="AT142" t="e">
        <f t="shared" si="257"/>
        <v>#DIV/0!</v>
      </c>
      <c r="AU142" t="e">
        <f t="shared" si="257"/>
        <v>#DIV/0!</v>
      </c>
      <c r="AV142" t="e">
        <f t="shared" si="257"/>
        <v>#DIV/0!</v>
      </c>
      <c r="AW142" t="e">
        <f t="shared" si="257"/>
        <v>#DIV/0!</v>
      </c>
      <c r="AX142" t="e">
        <f t="shared" si="257"/>
        <v>#DIV/0!</v>
      </c>
      <c r="AY142" t="e">
        <f t="shared" si="257"/>
        <v>#DIV/0!</v>
      </c>
      <c r="AZ142" t="e">
        <f t="shared" si="257"/>
        <v>#DIV/0!</v>
      </c>
      <c r="BA142" t="e">
        <f t="shared" si="257"/>
        <v>#DIV/0!</v>
      </c>
      <c r="BI142" s="7"/>
      <c r="BJ142" t="e">
        <f>AVERAGEIF(BJ127:BJ140,"&gt;0")</f>
        <v>#DIV/0!</v>
      </c>
      <c r="BK142" t="e">
        <f t="shared" ref="BK142:CD142" si="258">AVERAGEIF(BK127:BK140,"&gt;0")</f>
        <v>#DIV/0!</v>
      </c>
      <c r="BL142" t="e">
        <f t="shared" si="258"/>
        <v>#DIV/0!</v>
      </c>
      <c r="BM142" t="e">
        <f t="shared" si="258"/>
        <v>#DIV/0!</v>
      </c>
      <c r="BN142" t="e">
        <f t="shared" si="258"/>
        <v>#DIV/0!</v>
      </c>
      <c r="BO142" t="e">
        <f t="shared" si="258"/>
        <v>#DIV/0!</v>
      </c>
      <c r="BP142" t="e">
        <f t="shared" si="258"/>
        <v>#DIV/0!</v>
      </c>
      <c r="BQ142" t="e">
        <f t="shared" si="258"/>
        <v>#DIV/0!</v>
      </c>
      <c r="BR142" t="e">
        <f t="shared" si="258"/>
        <v>#DIV/0!</v>
      </c>
      <c r="BS142" t="e">
        <f t="shared" si="258"/>
        <v>#DIV/0!</v>
      </c>
      <c r="BT142" t="e">
        <f t="shared" si="258"/>
        <v>#DIV/0!</v>
      </c>
      <c r="BU142" t="e">
        <f t="shared" si="258"/>
        <v>#DIV/0!</v>
      </c>
      <c r="BV142" t="e">
        <f t="shared" si="258"/>
        <v>#DIV/0!</v>
      </c>
      <c r="BW142" t="e">
        <f t="shared" si="258"/>
        <v>#DIV/0!</v>
      </c>
      <c r="BX142" t="e">
        <f t="shared" si="258"/>
        <v>#DIV/0!</v>
      </c>
      <c r="BY142" t="e">
        <f t="shared" si="258"/>
        <v>#DIV/0!</v>
      </c>
      <c r="BZ142" t="e">
        <f t="shared" si="258"/>
        <v>#DIV/0!</v>
      </c>
      <c r="CA142" t="e">
        <f t="shared" si="258"/>
        <v>#DIV/0!</v>
      </c>
      <c r="CB142" t="e">
        <f t="shared" si="258"/>
        <v>#DIV/0!</v>
      </c>
      <c r="CC142" t="e">
        <f t="shared" si="258"/>
        <v>#DIV/0!</v>
      </c>
      <c r="CD142" t="e">
        <f t="shared" si="258"/>
        <v>#DIV/0!</v>
      </c>
      <c r="CL142" s="7"/>
      <c r="CM142" t="e">
        <f>AVERAGEIF(CM127:CM140,"&gt;0")</f>
        <v>#DIV/0!</v>
      </c>
      <c r="CN142" t="e">
        <f t="shared" ref="CN142:DG142" si="259">AVERAGEIF(CN127:CN140,"&gt;0")</f>
        <v>#DIV/0!</v>
      </c>
      <c r="CO142" t="e">
        <f t="shared" si="259"/>
        <v>#DIV/0!</v>
      </c>
      <c r="CP142" t="e">
        <f t="shared" si="259"/>
        <v>#DIV/0!</v>
      </c>
      <c r="CQ142" t="e">
        <f t="shared" si="259"/>
        <v>#DIV/0!</v>
      </c>
      <c r="CR142" t="e">
        <f t="shared" si="259"/>
        <v>#DIV/0!</v>
      </c>
      <c r="CS142" t="e">
        <f t="shared" si="259"/>
        <v>#DIV/0!</v>
      </c>
      <c r="CT142" t="e">
        <f t="shared" si="259"/>
        <v>#DIV/0!</v>
      </c>
      <c r="CU142" t="e">
        <f t="shared" si="259"/>
        <v>#DIV/0!</v>
      </c>
      <c r="CV142" t="e">
        <f t="shared" si="259"/>
        <v>#DIV/0!</v>
      </c>
      <c r="CW142" t="e">
        <f t="shared" si="259"/>
        <v>#DIV/0!</v>
      </c>
      <c r="CX142" t="e">
        <f t="shared" si="259"/>
        <v>#DIV/0!</v>
      </c>
      <c r="CY142" t="e">
        <f t="shared" si="259"/>
        <v>#DIV/0!</v>
      </c>
      <c r="CZ142" t="e">
        <f t="shared" si="259"/>
        <v>#DIV/0!</v>
      </c>
      <c r="DA142" t="e">
        <f t="shared" si="259"/>
        <v>#DIV/0!</v>
      </c>
      <c r="DB142" t="e">
        <f t="shared" si="259"/>
        <v>#DIV/0!</v>
      </c>
      <c r="DC142" t="e">
        <f t="shared" si="259"/>
        <v>#DIV/0!</v>
      </c>
      <c r="DD142" t="e">
        <f t="shared" si="259"/>
        <v>#DIV/0!</v>
      </c>
      <c r="DE142" t="e">
        <f t="shared" si="259"/>
        <v>#DIV/0!</v>
      </c>
      <c r="DF142" t="e">
        <f t="shared" si="259"/>
        <v>#DIV/0!</v>
      </c>
      <c r="DG142" t="e">
        <f t="shared" si="259"/>
        <v>#DIV/0!</v>
      </c>
      <c r="DP142" s="65">
        <f>_xlfn.STDEV.S(DP127:DP140)</f>
        <v>0.47209202399625344</v>
      </c>
    </row>
    <row r="143" spans="3:120" x14ac:dyDescent="0.3">
      <c r="C143" s="65" t="s">
        <v>40</v>
      </c>
      <c r="D143">
        <f>_xlfn.STDEV.S(D127:D140)</f>
        <v>0</v>
      </c>
      <c r="E143">
        <f t="shared" ref="E143:X143" si="260">_xlfn.STDEV.S(E127:E140)</f>
        <v>0.80178372573727319</v>
      </c>
      <c r="F143">
        <f t="shared" si="260"/>
        <v>1.6035674514745464</v>
      </c>
      <c r="G143">
        <f t="shared" si="260"/>
        <v>1.6035674514745464</v>
      </c>
      <c r="H143">
        <f t="shared" si="260"/>
        <v>0.80178372573727319</v>
      </c>
      <c r="I143">
        <f t="shared" si="260"/>
        <v>0</v>
      </c>
      <c r="J143">
        <f t="shared" si="260"/>
        <v>0</v>
      </c>
      <c r="K143">
        <f t="shared" si="260"/>
        <v>0.80178372573727319</v>
      </c>
      <c r="L143">
        <f t="shared" si="260"/>
        <v>0</v>
      </c>
      <c r="M143">
        <f t="shared" si="260"/>
        <v>2.1380899352993952</v>
      </c>
      <c r="N143">
        <f t="shared" si="260"/>
        <v>0</v>
      </c>
      <c r="O143">
        <f t="shared" si="260"/>
        <v>0.80178372573727319</v>
      </c>
      <c r="P143">
        <f t="shared" si="260"/>
        <v>0.53452248382484879</v>
      </c>
      <c r="Q143">
        <f t="shared" si="260"/>
        <v>0</v>
      </c>
      <c r="R143">
        <f t="shared" si="260"/>
        <v>0</v>
      </c>
      <c r="S143">
        <f t="shared" si="260"/>
        <v>0.53452248382484879</v>
      </c>
      <c r="T143">
        <f t="shared" si="260"/>
        <v>0</v>
      </c>
      <c r="U143">
        <f t="shared" si="260"/>
        <v>0</v>
      </c>
      <c r="V143">
        <f t="shared" si="260"/>
        <v>0.2672612419124244</v>
      </c>
      <c r="W143">
        <f t="shared" si="260"/>
        <v>0</v>
      </c>
      <c r="X143">
        <f t="shared" si="260"/>
        <v>0</v>
      </c>
      <c r="AF143" s="65" t="s">
        <v>40</v>
      </c>
      <c r="AG143">
        <f>_xlfn.STDEV.S(AG127:AG140)</f>
        <v>0</v>
      </c>
      <c r="AH143">
        <f t="shared" ref="AH143:BA143" si="261">_xlfn.STDEV.S(AH127:AH140)</f>
        <v>0</v>
      </c>
      <c r="AI143">
        <f t="shared" si="261"/>
        <v>0</v>
      </c>
      <c r="AJ143">
        <f t="shared" si="261"/>
        <v>0</v>
      </c>
      <c r="AK143">
        <f t="shared" si="261"/>
        <v>0</v>
      </c>
      <c r="AL143">
        <f t="shared" si="261"/>
        <v>0</v>
      </c>
      <c r="AM143">
        <f t="shared" si="261"/>
        <v>0</v>
      </c>
      <c r="AN143">
        <f t="shared" si="261"/>
        <v>0</v>
      </c>
      <c r="AO143">
        <f t="shared" si="261"/>
        <v>0</v>
      </c>
      <c r="AP143">
        <f t="shared" si="261"/>
        <v>0</v>
      </c>
      <c r="AQ143">
        <f t="shared" si="261"/>
        <v>1.6035674514745464</v>
      </c>
      <c r="AR143">
        <f t="shared" si="261"/>
        <v>0</v>
      </c>
      <c r="AS143">
        <f t="shared" si="261"/>
        <v>0</v>
      </c>
      <c r="AT143">
        <f t="shared" si="261"/>
        <v>0</v>
      </c>
      <c r="AU143">
        <f t="shared" si="261"/>
        <v>0</v>
      </c>
      <c r="AV143">
        <f t="shared" si="261"/>
        <v>0</v>
      </c>
      <c r="AW143">
        <f t="shared" si="261"/>
        <v>0</v>
      </c>
      <c r="AX143">
        <f t="shared" si="261"/>
        <v>0</v>
      </c>
      <c r="AY143">
        <f t="shared" si="261"/>
        <v>0</v>
      </c>
      <c r="AZ143">
        <f t="shared" si="261"/>
        <v>0</v>
      </c>
      <c r="BA143">
        <f t="shared" si="261"/>
        <v>0</v>
      </c>
      <c r="BJ143">
        <f>_xlfn.STDEV.S(BJ127:BJ140)</f>
        <v>0</v>
      </c>
      <c r="BK143">
        <f t="shared" ref="BK143:CD143" si="262">_xlfn.STDEV.S(BK127:BK140)</f>
        <v>0</v>
      </c>
      <c r="BL143">
        <f t="shared" si="262"/>
        <v>0</v>
      </c>
      <c r="BM143">
        <f t="shared" si="262"/>
        <v>0</v>
      </c>
      <c r="BN143">
        <f t="shared" si="262"/>
        <v>0</v>
      </c>
      <c r="BO143">
        <f t="shared" si="262"/>
        <v>0</v>
      </c>
      <c r="BP143">
        <f t="shared" si="262"/>
        <v>0</v>
      </c>
      <c r="BQ143">
        <f t="shared" si="262"/>
        <v>0</v>
      </c>
      <c r="BR143">
        <f t="shared" si="262"/>
        <v>0</v>
      </c>
      <c r="BS143">
        <f t="shared" si="262"/>
        <v>0</v>
      </c>
      <c r="BT143">
        <f t="shared" si="262"/>
        <v>0</v>
      </c>
      <c r="BU143">
        <f t="shared" si="262"/>
        <v>0</v>
      </c>
      <c r="BV143">
        <f t="shared" si="262"/>
        <v>0</v>
      </c>
      <c r="BW143">
        <f t="shared" si="262"/>
        <v>0</v>
      </c>
      <c r="BX143">
        <f t="shared" si="262"/>
        <v>0</v>
      </c>
      <c r="BY143">
        <f t="shared" si="262"/>
        <v>0</v>
      </c>
      <c r="BZ143">
        <f t="shared" si="262"/>
        <v>0</v>
      </c>
      <c r="CA143">
        <f t="shared" si="262"/>
        <v>0</v>
      </c>
      <c r="CB143">
        <f t="shared" si="262"/>
        <v>0</v>
      </c>
      <c r="CC143">
        <f t="shared" si="262"/>
        <v>0</v>
      </c>
      <c r="CD143">
        <f t="shared" si="262"/>
        <v>0</v>
      </c>
      <c r="CM143">
        <f>_xlfn.STDEV.S(CM127:CM140)</f>
        <v>0</v>
      </c>
      <c r="CN143">
        <f t="shared" ref="CN143:DG143" si="263">_xlfn.STDEV.S(CN127:CN140)</f>
        <v>0</v>
      </c>
      <c r="CO143">
        <f t="shared" si="263"/>
        <v>0</v>
      </c>
      <c r="CP143">
        <f t="shared" si="263"/>
        <v>0</v>
      </c>
      <c r="CQ143">
        <f t="shared" si="263"/>
        <v>0</v>
      </c>
      <c r="CR143">
        <f t="shared" si="263"/>
        <v>0</v>
      </c>
      <c r="CS143">
        <f t="shared" si="263"/>
        <v>0</v>
      </c>
      <c r="CT143">
        <f t="shared" si="263"/>
        <v>0</v>
      </c>
      <c r="CU143">
        <f t="shared" si="263"/>
        <v>0</v>
      </c>
      <c r="CV143">
        <f t="shared" si="263"/>
        <v>0</v>
      </c>
      <c r="CW143">
        <f t="shared" si="263"/>
        <v>0</v>
      </c>
      <c r="CX143">
        <f t="shared" si="263"/>
        <v>0</v>
      </c>
      <c r="CY143">
        <f t="shared" si="263"/>
        <v>0</v>
      </c>
      <c r="CZ143">
        <f t="shared" si="263"/>
        <v>0</v>
      </c>
      <c r="DA143">
        <f t="shared" si="263"/>
        <v>0</v>
      </c>
      <c r="DB143">
        <f t="shared" si="263"/>
        <v>0</v>
      </c>
      <c r="DC143">
        <f t="shared" si="263"/>
        <v>0</v>
      </c>
      <c r="DD143">
        <f t="shared" si="263"/>
        <v>0</v>
      </c>
      <c r="DE143">
        <f t="shared" si="263"/>
        <v>0</v>
      </c>
      <c r="DF143">
        <f t="shared" si="263"/>
        <v>0</v>
      </c>
      <c r="DG143">
        <f t="shared" si="263"/>
        <v>0</v>
      </c>
    </row>
    <row r="144" spans="3:120" x14ac:dyDescent="0.3">
      <c r="C144" s="65" t="s">
        <v>207</v>
      </c>
      <c r="D144">
        <f>COUNTIF(D127:D140,"&gt;0")</f>
        <v>0</v>
      </c>
      <c r="E144">
        <f t="shared" ref="E144:X144" si="264">COUNTIF(E127:E140,"&gt;0")</f>
        <v>1</v>
      </c>
      <c r="F144">
        <f t="shared" si="264"/>
        <v>1</v>
      </c>
      <c r="G144">
        <f t="shared" si="264"/>
        <v>1</v>
      </c>
      <c r="H144">
        <f t="shared" si="264"/>
        <v>1</v>
      </c>
      <c r="I144">
        <f t="shared" si="264"/>
        <v>0</v>
      </c>
      <c r="J144">
        <f t="shared" si="264"/>
        <v>0</v>
      </c>
      <c r="K144">
        <f t="shared" si="264"/>
        <v>1</v>
      </c>
      <c r="L144">
        <f t="shared" si="264"/>
        <v>0</v>
      </c>
      <c r="M144">
        <f t="shared" si="264"/>
        <v>1</v>
      </c>
      <c r="N144">
        <f t="shared" si="264"/>
        <v>0</v>
      </c>
      <c r="O144">
        <f t="shared" si="264"/>
        <v>1</v>
      </c>
      <c r="P144">
        <f t="shared" si="264"/>
        <v>1</v>
      </c>
      <c r="Q144">
        <f t="shared" si="264"/>
        <v>0</v>
      </c>
      <c r="R144">
        <f t="shared" si="264"/>
        <v>0</v>
      </c>
      <c r="S144">
        <f t="shared" si="264"/>
        <v>1</v>
      </c>
      <c r="T144">
        <f t="shared" si="264"/>
        <v>0</v>
      </c>
      <c r="U144">
        <f t="shared" si="264"/>
        <v>0</v>
      </c>
      <c r="V144">
        <f t="shared" si="264"/>
        <v>1</v>
      </c>
      <c r="W144">
        <f t="shared" si="264"/>
        <v>0</v>
      </c>
      <c r="X144">
        <f t="shared" si="264"/>
        <v>0</v>
      </c>
      <c r="AF144" s="65" t="s">
        <v>207</v>
      </c>
      <c r="AG144">
        <f>COUNTIF(AG127:AG140,"&gt;0")</f>
        <v>0</v>
      </c>
      <c r="AH144">
        <f t="shared" ref="AH144:BA144" si="265">COUNTIF(AH127:AH140,"&gt;0")</f>
        <v>0</v>
      </c>
      <c r="AI144">
        <f t="shared" si="265"/>
        <v>0</v>
      </c>
      <c r="AJ144">
        <f t="shared" si="265"/>
        <v>0</v>
      </c>
      <c r="AK144">
        <f t="shared" si="265"/>
        <v>0</v>
      </c>
      <c r="AL144">
        <f t="shared" si="265"/>
        <v>0</v>
      </c>
      <c r="AM144">
        <f t="shared" si="265"/>
        <v>0</v>
      </c>
      <c r="AN144">
        <f t="shared" si="265"/>
        <v>0</v>
      </c>
      <c r="AO144">
        <f t="shared" si="265"/>
        <v>0</v>
      </c>
      <c r="AP144">
        <f t="shared" si="265"/>
        <v>0</v>
      </c>
      <c r="AQ144">
        <f t="shared" si="265"/>
        <v>1</v>
      </c>
      <c r="AR144">
        <f t="shared" si="265"/>
        <v>0</v>
      </c>
      <c r="AS144">
        <f t="shared" si="265"/>
        <v>0</v>
      </c>
      <c r="AT144">
        <f t="shared" si="265"/>
        <v>0</v>
      </c>
      <c r="AU144">
        <f t="shared" si="265"/>
        <v>0</v>
      </c>
      <c r="AV144">
        <f t="shared" si="265"/>
        <v>0</v>
      </c>
      <c r="AW144">
        <f t="shared" si="265"/>
        <v>0</v>
      </c>
      <c r="AX144">
        <f t="shared" si="265"/>
        <v>0</v>
      </c>
      <c r="AY144">
        <f t="shared" si="265"/>
        <v>0</v>
      </c>
      <c r="AZ144">
        <f t="shared" si="265"/>
        <v>0</v>
      </c>
      <c r="BA144">
        <f t="shared" si="265"/>
        <v>0</v>
      </c>
      <c r="BJ144">
        <f>COUNTIF(BJ127:BJ140,"&gt;0")</f>
        <v>0</v>
      </c>
      <c r="BK144">
        <f t="shared" ref="BK144:CD144" si="266">COUNTIF(BK127:BK140,"&gt;0")</f>
        <v>0</v>
      </c>
      <c r="BL144">
        <f t="shared" si="266"/>
        <v>0</v>
      </c>
      <c r="BM144">
        <f t="shared" si="266"/>
        <v>0</v>
      </c>
      <c r="BN144">
        <f t="shared" si="266"/>
        <v>0</v>
      </c>
      <c r="BO144">
        <f t="shared" si="266"/>
        <v>0</v>
      </c>
      <c r="BP144">
        <f t="shared" si="266"/>
        <v>0</v>
      </c>
      <c r="BQ144">
        <f t="shared" si="266"/>
        <v>0</v>
      </c>
      <c r="BR144">
        <f t="shared" si="266"/>
        <v>0</v>
      </c>
      <c r="BS144">
        <f t="shared" si="266"/>
        <v>0</v>
      </c>
      <c r="BT144">
        <f t="shared" si="266"/>
        <v>0</v>
      </c>
      <c r="BU144">
        <f t="shared" si="266"/>
        <v>0</v>
      </c>
      <c r="BV144">
        <f t="shared" si="266"/>
        <v>0</v>
      </c>
      <c r="BW144">
        <f t="shared" si="266"/>
        <v>0</v>
      </c>
      <c r="BX144">
        <f t="shared" si="266"/>
        <v>0</v>
      </c>
      <c r="BY144">
        <f t="shared" si="266"/>
        <v>0</v>
      </c>
      <c r="BZ144">
        <f t="shared" si="266"/>
        <v>0</v>
      </c>
      <c r="CA144">
        <f t="shared" si="266"/>
        <v>0</v>
      </c>
      <c r="CB144">
        <f t="shared" si="266"/>
        <v>0</v>
      </c>
      <c r="CC144">
        <f t="shared" si="266"/>
        <v>0</v>
      </c>
      <c r="CD144">
        <f t="shared" si="266"/>
        <v>0</v>
      </c>
      <c r="CM144">
        <f>COUNTIF(CM127:CM140,"&gt;0")</f>
        <v>0</v>
      </c>
      <c r="CN144">
        <f t="shared" ref="CN144:DG144" si="267">COUNTIF(CN127:CN140,"&gt;0")</f>
        <v>0</v>
      </c>
      <c r="CO144">
        <f t="shared" si="267"/>
        <v>0</v>
      </c>
      <c r="CP144">
        <f t="shared" si="267"/>
        <v>0</v>
      </c>
      <c r="CQ144">
        <f t="shared" si="267"/>
        <v>0</v>
      </c>
      <c r="CR144">
        <f t="shared" si="267"/>
        <v>0</v>
      </c>
      <c r="CS144">
        <f t="shared" si="267"/>
        <v>0</v>
      </c>
      <c r="CT144">
        <f t="shared" si="267"/>
        <v>0</v>
      </c>
      <c r="CU144">
        <f t="shared" si="267"/>
        <v>0</v>
      </c>
      <c r="CV144">
        <f t="shared" si="267"/>
        <v>0</v>
      </c>
      <c r="CW144">
        <f t="shared" si="267"/>
        <v>0</v>
      </c>
      <c r="CX144">
        <f t="shared" si="267"/>
        <v>0</v>
      </c>
      <c r="CY144">
        <f t="shared" si="267"/>
        <v>0</v>
      </c>
      <c r="CZ144">
        <f t="shared" si="267"/>
        <v>0</v>
      </c>
      <c r="DA144">
        <f t="shared" si="267"/>
        <v>0</v>
      </c>
      <c r="DB144">
        <f t="shared" si="267"/>
        <v>0</v>
      </c>
      <c r="DC144">
        <f t="shared" si="267"/>
        <v>0</v>
      </c>
      <c r="DD144">
        <f t="shared" si="267"/>
        <v>0</v>
      </c>
      <c r="DE144">
        <f t="shared" si="267"/>
        <v>0</v>
      </c>
      <c r="DF144">
        <f t="shared" si="267"/>
        <v>0</v>
      </c>
      <c r="DG144">
        <f t="shared" si="267"/>
        <v>0</v>
      </c>
    </row>
    <row r="146" spans="3:120" x14ac:dyDescent="0.3">
      <c r="D146" t="s">
        <v>69</v>
      </c>
      <c r="AG146" t="s">
        <v>79</v>
      </c>
      <c r="BJ146" t="s">
        <v>104</v>
      </c>
      <c r="CM146" t="s">
        <v>119</v>
      </c>
    </row>
    <row r="147" spans="3:120" x14ac:dyDescent="0.3">
      <c r="C147" t="s">
        <v>0</v>
      </c>
      <c r="D147" s="1" t="s">
        <v>16</v>
      </c>
      <c r="E147" s="2" t="s">
        <v>17</v>
      </c>
      <c r="F147" s="2" t="s">
        <v>18</v>
      </c>
      <c r="G147" s="2" t="s">
        <v>19</v>
      </c>
      <c r="H147" s="2" t="s">
        <v>20</v>
      </c>
      <c r="I147" s="1" t="s">
        <v>21</v>
      </c>
      <c r="J147" s="2" t="s">
        <v>22</v>
      </c>
      <c r="K147" s="2" t="s">
        <v>23</v>
      </c>
      <c r="L147" s="1" t="s">
        <v>24</v>
      </c>
      <c r="M147" s="2" t="s">
        <v>25</v>
      </c>
      <c r="N147" s="2" t="s">
        <v>26</v>
      </c>
      <c r="O147" s="1" t="s">
        <v>27</v>
      </c>
      <c r="P147" s="2" t="s">
        <v>28</v>
      </c>
      <c r="Q147" s="2" t="s">
        <v>29</v>
      </c>
      <c r="R147" s="1" t="s">
        <v>30</v>
      </c>
      <c r="S147" s="2" t="s">
        <v>31</v>
      </c>
      <c r="T147" s="2" t="s">
        <v>32</v>
      </c>
      <c r="U147" s="1" t="s">
        <v>33</v>
      </c>
      <c r="V147" s="2" t="s">
        <v>34</v>
      </c>
      <c r="W147" s="1" t="s">
        <v>35</v>
      </c>
      <c r="X147" s="2" t="s">
        <v>36</v>
      </c>
      <c r="Y147" s="3" t="s">
        <v>37</v>
      </c>
      <c r="Z147" s="64" t="s">
        <v>124</v>
      </c>
      <c r="AA147" s="64" t="s">
        <v>125</v>
      </c>
      <c r="AB147" s="64" t="s">
        <v>126</v>
      </c>
      <c r="AC147" s="64" t="s">
        <v>127</v>
      </c>
      <c r="AF147" t="s">
        <v>0</v>
      </c>
      <c r="AG147" s="1" t="s">
        <v>16</v>
      </c>
      <c r="AH147" s="2" t="s">
        <v>17</v>
      </c>
      <c r="AI147" s="2" t="s">
        <v>18</v>
      </c>
      <c r="AJ147" s="2" t="s">
        <v>19</v>
      </c>
      <c r="AK147" s="2" t="s">
        <v>20</v>
      </c>
      <c r="AL147" s="1" t="s">
        <v>21</v>
      </c>
      <c r="AM147" s="2" t="s">
        <v>22</v>
      </c>
      <c r="AN147" s="2" t="s">
        <v>23</v>
      </c>
      <c r="AO147" s="1" t="s">
        <v>24</v>
      </c>
      <c r="AP147" s="2" t="s">
        <v>25</v>
      </c>
      <c r="AQ147" s="2" t="s">
        <v>26</v>
      </c>
      <c r="AR147" s="1" t="s">
        <v>27</v>
      </c>
      <c r="AS147" s="2" t="s">
        <v>28</v>
      </c>
      <c r="AT147" s="2" t="s">
        <v>29</v>
      </c>
      <c r="AU147" s="1" t="s">
        <v>30</v>
      </c>
      <c r="AV147" s="2" t="s">
        <v>31</v>
      </c>
      <c r="AW147" s="2" t="s">
        <v>32</v>
      </c>
      <c r="AX147" s="1" t="s">
        <v>33</v>
      </c>
      <c r="AY147" s="2" t="s">
        <v>34</v>
      </c>
      <c r="AZ147" s="1" t="s">
        <v>35</v>
      </c>
      <c r="BA147" s="2" t="s">
        <v>36</v>
      </c>
      <c r="BB147" s="3" t="s">
        <v>37</v>
      </c>
      <c r="BC147" s="64" t="s">
        <v>124</v>
      </c>
      <c r="BD147" s="64" t="s">
        <v>125</v>
      </c>
      <c r="BE147" s="64" t="s">
        <v>126</v>
      </c>
      <c r="BF147" s="64" t="s">
        <v>127</v>
      </c>
      <c r="BI147" t="s">
        <v>0</v>
      </c>
      <c r="BJ147" s="1" t="s">
        <v>16</v>
      </c>
      <c r="BK147" s="2" t="s">
        <v>17</v>
      </c>
      <c r="BL147" s="2" t="s">
        <v>18</v>
      </c>
      <c r="BM147" s="2" t="s">
        <v>19</v>
      </c>
      <c r="BN147" s="2" t="s">
        <v>20</v>
      </c>
      <c r="BO147" s="1" t="s">
        <v>21</v>
      </c>
      <c r="BP147" s="2" t="s">
        <v>22</v>
      </c>
      <c r="BQ147" s="2" t="s">
        <v>23</v>
      </c>
      <c r="BR147" s="1" t="s">
        <v>24</v>
      </c>
      <c r="BS147" s="2" t="s">
        <v>25</v>
      </c>
      <c r="BT147" s="2" t="s">
        <v>26</v>
      </c>
      <c r="BU147" s="1" t="s">
        <v>27</v>
      </c>
      <c r="BV147" s="2" t="s">
        <v>28</v>
      </c>
      <c r="BW147" s="2" t="s">
        <v>29</v>
      </c>
      <c r="BX147" s="1" t="s">
        <v>30</v>
      </c>
      <c r="BY147" s="2" t="s">
        <v>31</v>
      </c>
      <c r="BZ147" s="2" t="s">
        <v>32</v>
      </c>
      <c r="CA147" s="1" t="s">
        <v>33</v>
      </c>
      <c r="CB147" s="2" t="s">
        <v>34</v>
      </c>
      <c r="CC147" s="1" t="s">
        <v>35</v>
      </c>
      <c r="CD147" s="2" t="s">
        <v>36</v>
      </c>
      <c r="CE147" s="3" t="s">
        <v>37</v>
      </c>
      <c r="CF147" s="64" t="s">
        <v>124</v>
      </c>
      <c r="CG147" s="64" t="s">
        <v>125</v>
      </c>
      <c r="CH147" s="64" t="s">
        <v>126</v>
      </c>
      <c r="CI147" s="64" t="s">
        <v>127</v>
      </c>
      <c r="CL147" t="s">
        <v>0</v>
      </c>
      <c r="CM147" s="1" t="s">
        <v>16</v>
      </c>
      <c r="CN147" s="2" t="s">
        <v>17</v>
      </c>
      <c r="CO147" s="2" t="s">
        <v>18</v>
      </c>
      <c r="CP147" s="2" t="s">
        <v>19</v>
      </c>
      <c r="CQ147" s="2" t="s">
        <v>20</v>
      </c>
      <c r="CR147" s="1" t="s">
        <v>21</v>
      </c>
      <c r="CS147" s="2" t="s">
        <v>22</v>
      </c>
      <c r="CT147" s="2" t="s">
        <v>23</v>
      </c>
      <c r="CU147" s="1" t="s">
        <v>24</v>
      </c>
      <c r="CV147" s="2" t="s">
        <v>25</v>
      </c>
      <c r="CW147" s="2" t="s">
        <v>26</v>
      </c>
      <c r="CX147" s="1" t="s">
        <v>27</v>
      </c>
      <c r="CY147" s="2" t="s">
        <v>28</v>
      </c>
      <c r="CZ147" s="2" t="s">
        <v>29</v>
      </c>
      <c r="DA147" s="1" t="s">
        <v>30</v>
      </c>
      <c r="DB147" s="2" t="s">
        <v>31</v>
      </c>
      <c r="DC147" s="2" t="s">
        <v>32</v>
      </c>
      <c r="DD147" s="1" t="s">
        <v>33</v>
      </c>
      <c r="DE147" s="2" t="s">
        <v>34</v>
      </c>
      <c r="DF147" s="1" t="s">
        <v>35</v>
      </c>
      <c r="DG147" s="2" t="s">
        <v>36</v>
      </c>
      <c r="DH147" s="3" t="s">
        <v>37</v>
      </c>
      <c r="DI147" s="64" t="s">
        <v>124</v>
      </c>
      <c r="DJ147" s="64" t="s">
        <v>125</v>
      </c>
      <c r="DK147" s="64" t="s">
        <v>126</v>
      </c>
      <c r="DL147" s="64" t="s">
        <v>127</v>
      </c>
    </row>
    <row r="148" spans="3:120" x14ac:dyDescent="0.3">
      <c r="C148" t="s">
        <v>1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3">
        <v>3</v>
      </c>
      <c r="Z148">
        <f t="shared" si="219"/>
        <v>1</v>
      </c>
      <c r="AA148">
        <f t="shared" si="220"/>
        <v>3</v>
      </c>
      <c r="AB148">
        <f t="shared" si="221"/>
        <v>3</v>
      </c>
      <c r="AC148">
        <f t="shared" si="222"/>
        <v>0.40909090909090912</v>
      </c>
      <c r="AD148" s="80">
        <f t="shared" ref="AD148:AD203" si="268">(((E148+F148)/2)*10)+(((F148+G148)/2)*10)+(((G148+H148)/2)*10)+(((H148+I148)/2)*10)+(((I148+J148)/2)*10)+(((J148+K148)/2)*10)+(((K148+L148)/2)*10)+(((L148+M148)/2)*10)+(((M148+N148)/2)*10)+(((N148+O148)/2)*10)+(((O148+P148)/2)*10)+(((P148+Q148)/2)*10)+(((Q148+R148)/2)*10)+(((R148+S148)/2)*10)+(((S148+T148)/2)*10)+(((T148+U148)/2)*10)+(((U148+V148)/2)*20)+(((V148+W148)/2)*20)+(((W148+X148)/2)*20)</f>
        <v>0</v>
      </c>
      <c r="AF148" t="s">
        <v>1</v>
      </c>
      <c r="AG148" s="5">
        <v>0</v>
      </c>
      <c r="AH148" s="5">
        <v>0</v>
      </c>
      <c r="AI148" s="54">
        <v>4</v>
      </c>
      <c r="AJ148" s="54">
        <v>7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4">
        <v>5</v>
      </c>
      <c r="AR148" s="54">
        <v>9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6">
        <v>0</v>
      </c>
      <c r="BC148">
        <f t="shared" si="223"/>
        <v>4</v>
      </c>
      <c r="BD148">
        <f t="shared" si="224"/>
        <v>6.25</v>
      </c>
      <c r="BE148">
        <f t="shared" si="225"/>
        <v>9</v>
      </c>
      <c r="BF148">
        <f t="shared" si="226"/>
        <v>10.227272727272727</v>
      </c>
      <c r="BG148" s="80">
        <f t="shared" ref="BG148:BG203" si="269">(((AH148+AI148)/2)*10)+(((AI148+AJ148)/2)*10)+(((AJ148+AK148)/2)*10)+(((AK148+AL148)/2)*10)+(((AL148+AM148)/2)*10)+(((AM148+AN148)/2)*10)+(((AN148+AO148)/2)*10)+(((AO148+AP148)/2)*10)+(((AP148+AQ148)/2)*10)+(((AQ148+AR148)/2)*10)+(((AR148+AS148)/2)*10)+(((AS148+AT148)/2)*10)+(((AT148+AU148)/2)*10)+(((AU148+AV148)/2)*10)+(((AV148+AW148)/2)*10)+(((AW148+AX148)/2)*10)+(((AX148+AY148)/2)*20)+(((AY148+AZ148)/2)*20)+(((AZ148+BA148)/2)*20)</f>
        <v>250</v>
      </c>
      <c r="BI148" t="s">
        <v>1</v>
      </c>
      <c r="BJ148" s="5">
        <v>0</v>
      </c>
      <c r="BK148" s="5">
        <v>0</v>
      </c>
      <c r="BL148" s="5">
        <v>0</v>
      </c>
      <c r="BM148" s="5">
        <v>0</v>
      </c>
      <c r="BN148" s="54">
        <v>1</v>
      </c>
      <c r="BO148" s="5">
        <v>0</v>
      </c>
      <c r="BP148" s="5">
        <v>0</v>
      </c>
      <c r="BQ148" s="5">
        <v>0</v>
      </c>
      <c r="BR148" s="5">
        <v>0</v>
      </c>
      <c r="BS148" s="54">
        <v>2</v>
      </c>
      <c r="BT148" s="5">
        <v>0</v>
      </c>
      <c r="BU148" s="54">
        <v>2</v>
      </c>
      <c r="BV148" s="54">
        <v>2</v>
      </c>
      <c r="BW148" s="54">
        <v>2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6">
        <v>0</v>
      </c>
      <c r="CF148">
        <f t="shared" si="227"/>
        <v>5</v>
      </c>
      <c r="CG148">
        <f t="shared" si="228"/>
        <v>1.8</v>
      </c>
      <c r="CH148">
        <f t="shared" si="229"/>
        <v>2</v>
      </c>
      <c r="CI148">
        <f t="shared" si="230"/>
        <v>0.81818181818181823</v>
      </c>
      <c r="CJ148" s="80">
        <f t="shared" ref="CJ148:CJ203" si="270">(((BK148+BL148)/2)*10)+(((BL148+BM148)/2)*10)+(((BM148+BN148)/2)*10)+(((BN148+BO148)/2)*10)+(((BO148+BP148)/2)*10)+(((BP148+BQ148)/2)*10)+(((BQ148+BR148)/2)*10)+(((BR148+BS148)/2)*10)+(((BS148+BT148)/2)*10)+(((BT148+BU148)/2)*10)+(((BU148+BV148)/2)*10)+(((BV148+BW148)/2)*10)+(((BW148+BX148)/2)*10)+(((BX148+BY148)/2)*10)+(((BY148+BZ148)/2)*10)+(((BZ148+CA148)/2)*10)+(((CA148+CB148)/2)*20)+(((CB148+CC148)/2)*20)+(((CC148+CD148)/2)*20)</f>
        <v>90</v>
      </c>
      <c r="CL148" t="s">
        <v>1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3">
        <v>5</v>
      </c>
      <c r="DI148">
        <f t="shared" si="231"/>
        <v>1</v>
      </c>
      <c r="DJ148">
        <f t="shared" si="232"/>
        <v>5</v>
      </c>
      <c r="DK148">
        <f t="shared" si="233"/>
        <v>5</v>
      </c>
      <c r="DL148">
        <f t="shared" si="234"/>
        <v>1.1363636363636365</v>
      </c>
      <c r="DM148" s="80">
        <f t="shared" ref="DM148:DM203" si="271">(((CN148+CO148)/2)*10)+(((CO148+CP148)/2)*10)+(((CP148+CQ148)/2)*10)+(((CQ148+CR148)/2)*10)+(((CR148+CS148)/2)*10)+(((CS148+CT148)/2)*10)+(((CT148+CU148)/2)*10)+(((CU148+CV148)/2)*10)+(((CV148+CW148)/2)*10)+(((CW148+CX148)/2)*10)+(((CX148+CY148)/2)*10)+(((CY148+CZ148)/2)*10)+(((CZ148+DA148)/2)*10)+(((DA148+DB148)/2)*10)+(((DB148+DC148)/2)*10)+(((DC148+DD148)/2)*10)+(((DD148+DE148)/2)*20)+(((DE148+DF148)/2)*20)+(((DF148+DG148)/2)*20)</f>
        <v>0</v>
      </c>
      <c r="DP148">
        <f t="shared" si="235"/>
        <v>3.1477272727272725</v>
      </c>
    </row>
    <row r="149" spans="3:120" x14ac:dyDescent="0.3">
      <c r="C149" t="s">
        <v>2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6">
        <v>0</v>
      </c>
      <c r="Z149">
        <f t="shared" si="219"/>
        <v>0</v>
      </c>
      <c r="AA149">
        <f t="shared" si="220"/>
        <v>0</v>
      </c>
      <c r="AB149">
        <f t="shared" si="221"/>
        <v>0</v>
      </c>
      <c r="AC149">
        <f t="shared" si="222"/>
        <v>0</v>
      </c>
      <c r="AD149" s="80">
        <f t="shared" si="268"/>
        <v>0</v>
      </c>
      <c r="AF149" t="s">
        <v>2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4">
        <v>10</v>
      </c>
      <c r="AZ149" s="5">
        <v>0</v>
      </c>
      <c r="BA149" s="5">
        <v>0</v>
      </c>
      <c r="BB149" s="6">
        <v>0</v>
      </c>
      <c r="BC149">
        <f t="shared" si="223"/>
        <v>1</v>
      </c>
      <c r="BD149">
        <f t="shared" si="224"/>
        <v>10</v>
      </c>
      <c r="BE149">
        <f t="shared" si="225"/>
        <v>10</v>
      </c>
      <c r="BF149">
        <f t="shared" si="226"/>
        <v>4.5454545454545459</v>
      </c>
      <c r="BG149" s="80">
        <f t="shared" si="269"/>
        <v>200</v>
      </c>
      <c r="BI149" t="s">
        <v>2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f t="shared" si="227"/>
        <v>0</v>
      </c>
      <c r="CG149">
        <f t="shared" si="228"/>
        <v>0</v>
      </c>
      <c r="CH149">
        <f t="shared" si="229"/>
        <v>0</v>
      </c>
      <c r="CI149">
        <f t="shared" si="230"/>
        <v>0</v>
      </c>
      <c r="CJ149" s="80">
        <f t="shared" si="270"/>
        <v>0</v>
      </c>
      <c r="CL149" t="s">
        <v>2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4">
        <v>10</v>
      </c>
      <c r="DF149" s="5">
        <v>0</v>
      </c>
      <c r="DG149" s="5">
        <v>0</v>
      </c>
      <c r="DH149" s="6">
        <v>0</v>
      </c>
      <c r="DI149">
        <f t="shared" si="231"/>
        <v>1</v>
      </c>
      <c r="DJ149">
        <f t="shared" si="232"/>
        <v>10</v>
      </c>
      <c r="DK149">
        <f t="shared" si="233"/>
        <v>10</v>
      </c>
      <c r="DL149">
        <f t="shared" si="234"/>
        <v>4.5454545454545459</v>
      </c>
      <c r="DM149" s="80">
        <f t="shared" si="271"/>
        <v>200</v>
      </c>
      <c r="DP149">
        <f t="shared" si="235"/>
        <v>2.2727272727272729</v>
      </c>
    </row>
    <row r="150" spans="3:120" x14ac:dyDescent="0.3">
      <c r="C150" t="s">
        <v>3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6">
        <v>0</v>
      </c>
      <c r="Z150">
        <f t="shared" si="219"/>
        <v>0</v>
      </c>
      <c r="AA150">
        <f t="shared" si="220"/>
        <v>0</v>
      </c>
      <c r="AB150">
        <f t="shared" si="221"/>
        <v>0</v>
      </c>
      <c r="AC150">
        <f t="shared" si="222"/>
        <v>0</v>
      </c>
      <c r="AD150" s="80">
        <f t="shared" si="268"/>
        <v>0</v>
      </c>
      <c r="AF150" t="s">
        <v>3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f t="shared" si="223"/>
        <v>0</v>
      </c>
      <c r="BD150">
        <f t="shared" si="224"/>
        <v>0</v>
      </c>
      <c r="BE150">
        <f t="shared" si="225"/>
        <v>0</v>
      </c>
      <c r="BF150">
        <f t="shared" si="226"/>
        <v>0</v>
      </c>
      <c r="BG150" s="80">
        <f t="shared" si="269"/>
        <v>0</v>
      </c>
      <c r="BI150" t="s">
        <v>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f t="shared" si="227"/>
        <v>0</v>
      </c>
      <c r="CG150">
        <f t="shared" si="228"/>
        <v>0</v>
      </c>
      <c r="CH150">
        <f t="shared" si="229"/>
        <v>0</v>
      </c>
      <c r="CI150">
        <f t="shared" si="230"/>
        <v>0</v>
      </c>
      <c r="CJ150" s="80">
        <f t="shared" si="270"/>
        <v>0</v>
      </c>
      <c r="CL150" t="s">
        <v>3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f t="shared" si="231"/>
        <v>0</v>
      </c>
      <c r="DJ150">
        <f t="shared" si="232"/>
        <v>0</v>
      </c>
      <c r="DK150">
        <f t="shared" si="233"/>
        <v>0</v>
      </c>
      <c r="DL150">
        <f t="shared" si="234"/>
        <v>0</v>
      </c>
      <c r="DM150" s="80">
        <f t="shared" si="271"/>
        <v>0</v>
      </c>
      <c r="DP150">
        <f t="shared" si="235"/>
        <v>0</v>
      </c>
    </row>
    <row r="151" spans="3:120" x14ac:dyDescent="0.3">
      <c r="C151" t="s">
        <v>4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6">
        <v>0</v>
      </c>
      <c r="Z151">
        <f t="shared" si="219"/>
        <v>0</v>
      </c>
      <c r="AA151">
        <f t="shared" si="220"/>
        <v>0</v>
      </c>
      <c r="AB151">
        <f t="shared" si="221"/>
        <v>0</v>
      </c>
      <c r="AC151">
        <f t="shared" si="222"/>
        <v>0</v>
      </c>
      <c r="AD151" s="80">
        <f t="shared" si="268"/>
        <v>0</v>
      </c>
      <c r="AF151" t="s">
        <v>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f t="shared" si="223"/>
        <v>0</v>
      </c>
      <c r="BD151">
        <f t="shared" si="224"/>
        <v>0</v>
      </c>
      <c r="BE151">
        <f t="shared" si="225"/>
        <v>0</v>
      </c>
      <c r="BF151">
        <f t="shared" si="226"/>
        <v>0</v>
      </c>
      <c r="BG151" s="80">
        <f t="shared" si="269"/>
        <v>0</v>
      </c>
      <c r="BI151" t="s">
        <v>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f t="shared" si="227"/>
        <v>0</v>
      </c>
      <c r="CG151">
        <f t="shared" si="228"/>
        <v>0</v>
      </c>
      <c r="CH151">
        <f t="shared" si="229"/>
        <v>0</v>
      </c>
      <c r="CI151">
        <f t="shared" si="230"/>
        <v>0</v>
      </c>
      <c r="CJ151" s="80">
        <f t="shared" si="270"/>
        <v>0</v>
      </c>
      <c r="CL151" t="s">
        <v>4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f t="shared" si="231"/>
        <v>0</v>
      </c>
      <c r="DJ151">
        <f t="shared" si="232"/>
        <v>0</v>
      </c>
      <c r="DK151">
        <f t="shared" si="233"/>
        <v>0</v>
      </c>
      <c r="DL151">
        <f t="shared" si="234"/>
        <v>0</v>
      </c>
      <c r="DM151" s="80">
        <f t="shared" si="271"/>
        <v>0</v>
      </c>
      <c r="DP151">
        <f t="shared" si="235"/>
        <v>0</v>
      </c>
    </row>
    <row r="152" spans="3:120" x14ac:dyDescent="0.3">
      <c r="C152" t="s">
        <v>5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6">
        <v>0</v>
      </c>
      <c r="Z152">
        <f t="shared" si="219"/>
        <v>0</v>
      </c>
      <c r="AA152">
        <f t="shared" si="220"/>
        <v>0</v>
      </c>
      <c r="AB152">
        <f t="shared" si="221"/>
        <v>0</v>
      </c>
      <c r="AC152">
        <f t="shared" si="222"/>
        <v>0</v>
      </c>
      <c r="AD152" s="80">
        <f t="shared" si="268"/>
        <v>0</v>
      </c>
      <c r="AF152" t="s">
        <v>5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4">
        <v>4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4">
        <v>10</v>
      </c>
      <c r="AX152" s="5">
        <v>0</v>
      </c>
      <c r="AY152" s="5">
        <v>0</v>
      </c>
      <c r="AZ152" s="5">
        <v>0</v>
      </c>
      <c r="BA152" s="5">
        <v>0</v>
      </c>
      <c r="BB152" s="6">
        <v>0</v>
      </c>
      <c r="BC152">
        <f t="shared" si="223"/>
        <v>2</v>
      </c>
      <c r="BD152">
        <f t="shared" si="224"/>
        <v>7</v>
      </c>
      <c r="BE152">
        <f t="shared" si="225"/>
        <v>10</v>
      </c>
      <c r="BF152">
        <f t="shared" si="226"/>
        <v>6.3636363636363633</v>
      </c>
      <c r="BG152" s="80">
        <f t="shared" si="269"/>
        <v>140</v>
      </c>
      <c r="BI152" t="s">
        <v>5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3">
        <v>3</v>
      </c>
      <c r="CF152">
        <f t="shared" si="227"/>
        <v>1</v>
      </c>
      <c r="CG152">
        <f t="shared" si="228"/>
        <v>3</v>
      </c>
      <c r="CH152">
        <f t="shared" si="229"/>
        <v>3</v>
      </c>
      <c r="CI152">
        <f t="shared" si="230"/>
        <v>0.40909090909090912</v>
      </c>
      <c r="CJ152" s="80">
        <f t="shared" si="270"/>
        <v>0</v>
      </c>
      <c r="CL152" t="s">
        <v>5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4">
        <v>10</v>
      </c>
      <c r="DD152" s="5">
        <v>0</v>
      </c>
      <c r="DE152" s="5">
        <v>0</v>
      </c>
      <c r="DF152" s="5">
        <v>0</v>
      </c>
      <c r="DG152" s="5">
        <v>0</v>
      </c>
      <c r="DH152" s="53">
        <v>3</v>
      </c>
      <c r="DI152">
        <f t="shared" si="231"/>
        <v>2</v>
      </c>
      <c r="DJ152">
        <f t="shared" si="232"/>
        <v>6.5</v>
      </c>
      <c r="DK152">
        <f t="shared" si="233"/>
        <v>10</v>
      </c>
      <c r="DL152">
        <f t="shared" si="234"/>
        <v>5.9090909090909092</v>
      </c>
      <c r="DM152" s="80">
        <f t="shared" si="271"/>
        <v>100</v>
      </c>
      <c r="DP152">
        <f t="shared" si="235"/>
        <v>3.1704545454545454</v>
      </c>
    </row>
    <row r="153" spans="3:120" x14ac:dyDescent="0.3">
      <c r="C153" t="s">
        <v>6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4">
        <v>2</v>
      </c>
      <c r="L153" s="54">
        <v>3</v>
      </c>
      <c r="M153" s="54">
        <v>3</v>
      </c>
      <c r="N153" s="54">
        <v>3</v>
      </c>
      <c r="O153" s="54">
        <v>3</v>
      </c>
      <c r="P153" s="54">
        <v>5</v>
      </c>
      <c r="Q153" s="54">
        <v>6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6">
        <v>0</v>
      </c>
      <c r="Z153">
        <f t="shared" si="219"/>
        <v>7</v>
      </c>
      <c r="AA153">
        <f t="shared" si="220"/>
        <v>3.5714285714285716</v>
      </c>
      <c r="AB153">
        <f t="shared" si="221"/>
        <v>6</v>
      </c>
      <c r="AC153">
        <f t="shared" si="222"/>
        <v>6.8181818181818183</v>
      </c>
      <c r="AD153" s="80">
        <f t="shared" si="268"/>
        <v>250</v>
      </c>
      <c r="AF153" t="s">
        <v>6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4">
        <v>5</v>
      </c>
      <c r="AT153" s="5">
        <v>0</v>
      </c>
      <c r="AU153" s="5">
        <v>0</v>
      </c>
      <c r="AV153" s="5">
        <v>0</v>
      </c>
      <c r="AW153" s="5">
        <v>0</v>
      </c>
      <c r="AX153" s="54">
        <v>5</v>
      </c>
      <c r="AY153" s="5">
        <v>0</v>
      </c>
      <c r="AZ153" s="5">
        <v>0</v>
      </c>
      <c r="BA153" s="5">
        <v>0</v>
      </c>
      <c r="BB153" s="6">
        <v>0</v>
      </c>
      <c r="BC153">
        <f t="shared" si="223"/>
        <v>2</v>
      </c>
      <c r="BD153">
        <f t="shared" si="224"/>
        <v>5</v>
      </c>
      <c r="BE153">
        <f t="shared" si="225"/>
        <v>5</v>
      </c>
      <c r="BF153">
        <f t="shared" si="226"/>
        <v>2.2727272727272729</v>
      </c>
      <c r="BG153" s="80">
        <f t="shared" si="269"/>
        <v>125</v>
      </c>
      <c r="BI153" t="s">
        <v>6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6">
        <v>0</v>
      </c>
      <c r="CF153">
        <f t="shared" si="227"/>
        <v>0</v>
      </c>
      <c r="CG153">
        <f t="shared" si="228"/>
        <v>0</v>
      </c>
      <c r="CH153">
        <f t="shared" si="229"/>
        <v>0</v>
      </c>
      <c r="CI153">
        <f t="shared" si="230"/>
        <v>0</v>
      </c>
      <c r="CJ153" s="80">
        <f t="shared" si="270"/>
        <v>0</v>
      </c>
      <c r="CL153" t="s">
        <v>6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4">
        <v>4</v>
      </c>
      <c r="DA153" s="5">
        <v>0</v>
      </c>
      <c r="DB153" s="5">
        <v>0</v>
      </c>
      <c r="DC153" s="5">
        <v>0</v>
      </c>
      <c r="DD153" s="5">
        <v>0</v>
      </c>
      <c r="DE153" s="54">
        <v>3</v>
      </c>
      <c r="DF153" s="5">
        <v>0</v>
      </c>
      <c r="DG153" s="5">
        <v>0</v>
      </c>
      <c r="DH153" s="53">
        <v>4</v>
      </c>
      <c r="DI153">
        <f t="shared" si="231"/>
        <v>3</v>
      </c>
      <c r="DJ153">
        <f t="shared" si="232"/>
        <v>3.6666666666666665</v>
      </c>
      <c r="DK153">
        <f t="shared" si="233"/>
        <v>4</v>
      </c>
      <c r="DL153">
        <f t="shared" si="234"/>
        <v>2</v>
      </c>
      <c r="DM153" s="80">
        <f t="shared" si="271"/>
        <v>100</v>
      </c>
      <c r="DP153">
        <f t="shared" si="235"/>
        <v>2.7727272727272729</v>
      </c>
    </row>
    <row r="154" spans="3:120" x14ac:dyDescent="0.3">
      <c r="C154" t="s">
        <v>7</v>
      </c>
      <c r="D154" s="23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4">
        <v>0</v>
      </c>
      <c r="Z154">
        <f t="shared" si="219"/>
        <v>0</v>
      </c>
      <c r="AA154">
        <f t="shared" si="220"/>
        <v>0</v>
      </c>
      <c r="AB154">
        <f t="shared" si="221"/>
        <v>0</v>
      </c>
      <c r="AC154">
        <f t="shared" si="222"/>
        <v>0</v>
      </c>
      <c r="AD154" s="80">
        <f t="shared" si="268"/>
        <v>0</v>
      </c>
      <c r="AF154" t="s">
        <v>7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4">
        <v>7</v>
      </c>
      <c r="AW154" s="5">
        <v>0</v>
      </c>
      <c r="AX154" s="5">
        <v>0</v>
      </c>
      <c r="AY154" s="5">
        <v>0</v>
      </c>
      <c r="AZ154" s="5">
        <v>0</v>
      </c>
      <c r="BA154" s="54">
        <v>5</v>
      </c>
      <c r="BB154" s="6">
        <v>0</v>
      </c>
      <c r="BC154">
        <f t="shared" si="223"/>
        <v>2</v>
      </c>
      <c r="BD154">
        <f t="shared" si="224"/>
        <v>6</v>
      </c>
      <c r="BE154">
        <f t="shared" si="225"/>
        <v>7</v>
      </c>
      <c r="BF154">
        <f t="shared" si="226"/>
        <v>3.8181818181818183</v>
      </c>
      <c r="BG154" s="80">
        <f t="shared" si="269"/>
        <v>120</v>
      </c>
      <c r="BI154" t="s">
        <v>7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6">
        <v>0</v>
      </c>
      <c r="CF154">
        <f t="shared" si="227"/>
        <v>0</v>
      </c>
      <c r="CG154">
        <f t="shared" si="228"/>
        <v>0</v>
      </c>
      <c r="CH154">
        <f t="shared" si="229"/>
        <v>0</v>
      </c>
      <c r="CI154">
        <f t="shared" si="230"/>
        <v>0</v>
      </c>
      <c r="CJ154" s="80">
        <f t="shared" si="270"/>
        <v>0</v>
      </c>
      <c r="CL154" t="s">
        <v>7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4">
        <v>10</v>
      </c>
      <c r="DD154" s="5">
        <v>0</v>
      </c>
      <c r="DE154" s="5">
        <v>0</v>
      </c>
      <c r="DF154" s="5">
        <v>0</v>
      </c>
      <c r="DG154" s="5">
        <v>0</v>
      </c>
      <c r="DH154" s="53">
        <v>4</v>
      </c>
      <c r="DI154">
        <f t="shared" si="231"/>
        <v>2</v>
      </c>
      <c r="DJ154">
        <f t="shared" si="232"/>
        <v>7</v>
      </c>
      <c r="DK154">
        <f t="shared" si="233"/>
        <v>10</v>
      </c>
      <c r="DL154">
        <f t="shared" si="234"/>
        <v>6.3636363636363633</v>
      </c>
      <c r="DM154" s="80">
        <f t="shared" si="271"/>
        <v>100</v>
      </c>
      <c r="DP154">
        <f t="shared" si="235"/>
        <v>2.5454545454545454</v>
      </c>
    </row>
    <row r="155" spans="3:120" x14ac:dyDescent="0.3">
      <c r="C155" t="s">
        <v>8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4">
        <v>0</v>
      </c>
      <c r="Z155">
        <f t="shared" si="219"/>
        <v>0</v>
      </c>
      <c r="AA155">
        <f t="shared" si="220"/>
        <v>0</v>
      </c>
      <c r="AB155">
        <f t="shared" si="221"/>
        <v>0</v>
      </c>
      <c r="AC155">
        <f t="shared" si="222"/>
        <v>0</v>
      </c>
      <c r="AD155" s="80">
        <f t="shared" si="268"/>
        <v>0</v>
      </c>
      <c r="AF155" t="s">
        <v>8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3">
        <v>2</v>
      </c>
      <c r="BC155">
        <f t="shared" si="223"/>
        <v>1</v>
      </c>
      <c r="BD155">
        <f t="shared" si="224"/>
        <v>2</v>
      </c>
      <c r="BE155">
        <f t="shared" si="225"/>
        <v>2</v>
      </c>
      <c r="BF155">
        <f t="shared" si="226"/>
        <v>0.18181818181818182</v>
      </c>
      <c r="BG155" s="80">
        <f t="shared" si="269"/>
        <v>0</v>
      </c>
      <c r="BI155" t="s">
        <v>8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6">
        <v>0</v>
      </c>
      <c r="CF155">
        <f t="shared" si="227"/>
        <v>0</v>
      </c>
      <c r="CG155">
        <f t="shared" si="228"/>
        <v>0</v>
      </c>
      <c r="CH155">
        <f t="shared" si="229"/>
        <v>0</v>
      </c>
      <c r="CI155">
        <f t="shared" si="230"/>
        <v>0</v>
      </c>
      <c r="CJ155" s="80">
        <f t="shared" si="270"/>
        <v>0</v>
      </c>
      <c r="CL155" t="s">
        <v>8</v>
      </c>
      <c r="CM155" s="29">
        <v>0</v>
      </c>
      <c r="CN155" s="29">
        <v>0</v>
      </c>
      <c r="CO155" s="29">
        <v>0</v>
      </c>
      <c r="CP155" s="29">
        <v>0</v>
      </c>
      <c r="CQ155" s="29">
        <v>0</v>
      </c>
      <c r="CR155" s="29">
        <v>0</v>
      </c>
      <c r="CS155" s="29">
        <v>0</v>
      </c>
      <c r="CT155" s="29">
        <v>0</v>
      </c>
      <c r="CU155" s="29">
        <v>0</v>
      </c>
      <c r="CV155" s="29">
        <v>0</v>
      </c>
      <c r="CW155" s="29">
        <v>0</v>
      </c>
      <c r="CX155" s="29">
        <v>0</v>
      </c>
      <c r="CY155" s="29">
        <v>0</v>
      </c>
      <c r="CZ155" s="29">
        <v>0</v>
      </c>
      <c r="DA155" s="29">
        <v>0</v>
      </c>
      <c r="DB155" s="29">
        <v>0</v>
      </c>
      <c r="DC155" s="29">
        <v>0</v>
      </c>
      <c r="DD155" s="29">
        <v>0</v>
      </c>
      <c r="DE155" s="29">
        <v>0</v>
      </c>
      <c r="DF155" s="29">
        <v>0</v>
      </c>
      <c r="DG155" s="29">
        <v>0</v>
      </c>
      <c r="DH155" s="29">
        <v>0</v>
      </c>
      <c r="DI155">
        <f t="shared" si="231"/>
        <v>0</v>
      </c>
      <c r="DJ155">
        <f t="shared" si="232"/>
        <v>0</v>
      </c>
      <c r="DK155">
        <f t="shared" si="233"/>
        <v>0</v>
      </c>
      <c r="DL155">
        <f t="shared" si="234"/>
        <v>0</v>
      </c>
      <c r="DM155" s="80">
        <f t="shared" si="271"/>
        <v>0</v>
      </c>
      <c r="DP155">
        <f t="shared" si="235"/>
        <v>4.5454545454545456E-2</v>
      </c>
    </row>
    <row r="156" spans="3:120" x14ac:dyDescent="0.3">
      <c r="C156" t="s">
        <v>9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4">
        <v>0</v>
      </c>
      <c r="Z156">
        <f t="shared" si="219"/>
        <v>0</v>
      </c>
      <c r="AA156">
        <f t="shared" si="220"/>
        <v>0</v>
      </c>
      <c r="AB156">
        <f t="shared" si="221"/>
        <v>0</v>
      </c>
      <c r="AC156">
        <f t="shared" si="222"/>
        <v>0</v>
      </c>
      <c r="AD156" s="80">
        <f t="shared" si="268"/>
        <v>0</v>
      </c>
      <c r="AF156" t="s">
        <v>9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f t="shared" si="223"/>
        <v>0</v>
      </c>
      <c r="BD156">
        <f t="shared" si="224"/>
        <v>0</v>
      </c>
      <c r="BE156">
        <f t="shared" si="225"/>
        <v>0</v>
      </c>
      <c r="BF156">
        <f t="shared" si="226"/>
        <v>0</v>
      </c>
      <c r="BG156" s="80">
        <f t="shared" si="269"/>
        <v>0</v>
      </c>
      <c r="BI156" t="s">
        <v>9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6">
        <v>0</v>
      </c>
      <c r="CF156">
        <f t="shared" si="227"/>
        <v>0</v>
      </c>
      <c r="CG156">
        <f t="shared" si="228"/>
        <v>0</v>
      </c>
      <c r="CH156">
        <f t="shared" si="229"/>
        <v>0</v>
      </c>
      <c r="CI156">
        <f t="shared" si="230"/>
        <v>0</v>
      </c>
      <c r="CJ156" s="80">
        <f t="shared" si="270"/>
        <v>0</v>
      </c>
      <c r="CL156" t="s">
        <v>9</v>
      </c>
      <c r="CM156" s="29">
        <v>0</v>
      </c>
      <c r="CN156" s="29">
        <v>0</v>
      </c>
      <c r="CO156" s="29">
        <v>0</v>
      </c>
      <c r="CP156" s="29">
        <v>0</v>
      </c>
      <c r="CQ156" s="29">
        <v>0</v>
      </c>
      <c r="CR156" s="29">
        <v>0</v>
      </c>
      <c r="CS156" s="29">
        <v>0</v>
      </c>
      <c r="CT156" s="29">
        <v>0</v>
      </c>
      <c r="CU156" s="29">
        <v>0</v>
      </c>
      <c r="CV156" s="29">
        <v>0</v>
      </c>
      <c r="CW156" s="29">
        <v>0</v>
      </c>
      <c r="CX156" s="29">
        <v>0</v>
      </c>
      <c r="CY156" s="29">
        <v>0</v>
      </c>
      <c r="CZ156" s="29">
        <v>0</v>
      </c>
      <c r="DA156" s="29">
        <v>0</v>
      </c>
      <c r="DB156" s="29">
        <v>0</v>
      </c>
      <c r="DC156" s="29">
        <v>0</v>
      </c>
      <c r="DD156" s="29">
        <v>0</v>
      </c>
      <c r="DE156" s="29">
        <v>0</v>
      </c>
      <c r="DF156" s="29">
        <v>0</v>
      </c>
      <c r="DG156" s="29">
        <v>0</v>
      </c>
      <c r="DH156" s="29">
        <v>0</v>
      </c>
      <c r="DI156">
        <f t="shared" si="231"/>
        <v>0</v>
      </c>
      <c r="DJ156">
        <f t="shared" si="232"/>
        <v>0</v>
      </c>
      <c r="DK156">
        <f t="shared" si="233"/>
        <v>0</v>
      </c>
      <c r="DL156">
        <f t="shared" si="234"/>
        <v>0</v>
      </c>
      <c r="DM156" s="80">
        <f t="shared" si="271"/>
        <v>0</v>
      </c>
      <c r="DP156">
        <f t="shared" si="235"/>
        <v>0</v>
      </c>
    </row>
    <row r="157" spans="3:120" x14ac:dyDescent="0.3">
      <c r="C157" t="s">
        <v>10</v>
      </c>
      <c r="D157" s="5">
        <v>0</v>
      </c>
      <c r="E157" s="5">
        <v>0</v>
      </c>
      <c r="F157" s="5">
        <v>0</v>
      </c>
      <c r="G157" s="5">
        <v>0</v>
      </c>
      <c r="H157" s="54">
        <v>3</v>
      </c>
      <c r="I157" s="54">
        <v>3</v>
      </c>
      <c r="J157" s="5">
        <v>0</v>
      </c>
      <c r="K157" s="54">
        <v>3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6</v>
      </c>
      <c r="R157" s="54">
        <v>9</v>
      </c>
      <c r="S157" s="54">
        <v>9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3">
        <v>6</v>
      </c>
      <c r="Z157">
        <f t="shared" si="219"/>
        <v>7</v>
      </c>
      <c r="AA157">
        <f t="shared" si="220"/>
        <v>5.5714285714285712</v>
      </c>
      <c r="AB157">
        <f t="shared" si="221"/>
        <v>9</v>
      </c>
      <c r="AC157">
        <f t="shared" si="222"/>
        <v>15.954545454545455</v>
      </c>
      <c r="AD157" s="80">
        <f t="shared" si="268"/>
        <v>330</v>
      </c>
      <c r="AF157" t="s">
        <v>10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4">
        <v>3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6">
        <v>0</v>
      </c>
      <c r="BC157">
        <f t="shared" si="223"/>
        <v>1</v>
      </c>
      <c r="BD157">
        <f t="shared" si="224"/>
        <v>3</v>
      </c>
      <c r="BE157">
        <f t="shared" si="225"/>
        <v>3</v>
      </c>
      <c r="BF157">
        <f t="shared" si="226"/>
        <v>0.40909090909090912</v>
      </c>
      <c r="BG157" s="80">
        <f t="shared" si="269"/>
        <v>30</v>
      </c>
      <c r="BI157" t="s">
        <v>10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6">
        <v>0</v>
      </c>
      <c r="CF157">
        <f t="shared" si="227"/>
        <v>0</v>
      </c>
      <c r="CG157">
        <f t="shared" si="228"/>
        <v>0</v>
      </c>
      <c r="CH157">
        <f t="shared" si="229"/>
        <v>0</v>
      </c>
      <c r="CI157">
        <f t="shared" si="230"/>
        <v>0</v>
      </c>
      <c r="CJ157" s="80">
        <f t="shared" si="270"/>
        <v>0</v>
      </c>
      <c r="CL157" t="s">
        <v>10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4">
        <v>5</v>
      </c>
      <c r="DC157" s="54">
        <v>5</v>
      </c>
      <c r="DD157" s="5">
        <v>0</v>
      </c>
      <c r="DE157" s="5">
        <v>0</v>
      </c>
      <c r="DF157" s="5">
        <v>0</v>
      </c>
      <c r="DG157" s="5">
        <v>0</v>
      </c>
      <c r="DH157" s="6">
        <v>0</v>
      </c>
      <c r="DI157">
        <f t="shared" si="231"/>
        <v>2</v>
      </c>
      <c r="DJ157">
        <f t="shared" si="232"/>
        <v>5</v>
      </c>
      <c r="DK157">
        <f t="shared" si="233"/>
        <v>5</v>
      </c>
      <c r="DL157">
        <f t="shared" si="234"/>
        <v>2.2727272727272729</v>
      </c>
      <c r="DM157" s="80">
        <f t="shared" si="271"/>
        <v>100</v>
      </c>
      <c r="DP157">
        <f t="shared" si="235"/>
        <v>4.6590909090909092</v>
      </c>
    </row>
    <row r="158" spans="3:120" x14ac:dyDescent="0.3">
      <c r="C158" t="s">
        <v>11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3">
        <v>5</v>
      </c>
      <c r="Z158">
        <f t="shared" si="219"/>
        <v>1</v>
      </c>
      <c r="AA158">
        <f t="shared" si="220"/>
        <v>5</v>
      </c>
      <c r="AB158">
        <f t="shared" si="221"/>
        <v>5</v>
      </c>
      <c r="AC158">
        <f t="shared" si="222"/>
        <v>1.1363636363636365</v>
      </c>
      <c r="AD158" s="80">
        <f t="shared" si="268"/>
        <v>0</v>
      </c>
      <c r="AF158" t="s">
        <v>11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 s="25">
        <v>0</v>
      </c>
      <c r="BC158">
        <f t="shared" si="223"/>
        <v>0</v>
      </c>
      <c r="BD158">
        <f t="shared" si="224"/>
        <v>0</v>
      </c>
      <c r="BE158">
        <f t="shared" si="225"/>
        <v>0</v>
      </c>
      <c r="BF158">
        <f t="shared" si="226"/>
        <v>0</v>
      </c>
      <c r="BG158" s="80">
        <f t="shared" si="269"/>
        <v>0</v>
      </c>
      <c r="BI158" t="s">
        <v>11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6">
        <v>0</v>
      </c>
      <c r="CF158">
        <f t="shared" si="227"/>
        <v>0</v>
      </c>
      <c r="CG158">
        <f t="shared" si="228"/>
        <v>0</v>
      </c>
      <c r="CH158">
        <f t="shared" si="229"/>
        <v>0</v>
      </c>
      <c r="CI158">
        <f t="shared" si="230"/>
        <v>0</v>
      </c>
      <c r="CJ158" s="80">
        <f t="shared" si="270"/>
        <v>0</v>
      </c>
      <c r="CL158" t="s">
        <v>11</v>
      </c>
      <c r="CM158" s="29">
        <v>0</v>
      </c>
      <c r="CN158" s="29">
        <v>0</v>
      </c>
      <c r="CO158" s="29">
        <v>0</v>
      </c>
      <c r="CP158" s="29">
        <v>0</v>
      </c>
      <c r="CQ158" s="29">
        <v>0</v>
      </c>
      <c r="CR158" s="29">
        <v>0</v>
      </c>
      <c r="CS158" s="29">
        <v>0</v>
      </c>
      <c r="CT158" s="29">
        <v>0</v>
      </c>
      <c r="CU158" s="29">
        <v>0</v>
      </c>
      <c r="CV158" s="29">
        <v>0</v>
      </c>
      <c r="CW158" s="29">
        <v>0</v>
      </c>
      <c r="CX158" s="29">
        <v>0</v>
      </c>
      <c r="CY158" s="29">
        <v>0</v>
      </c>
      <c r="CZ158" s="29">
        <v>0</v>
      </c>
      <c r="DA158" s="29">
        <v>0</v>
      </c>
      <c r="DB158" s="29">
        <v>0</v>
      </c>
      <c r="DC158" s="29">
        <v>0</v>
      </c>
      <c r="DD158" s="29">
        <v>0</v>
      </c>
      <c r="DE158" s="29">
        <v>0</v>
      </c>
      <c r="DF158" s="29">
        <v>0</v>
      </c>
      <c r="DG158" s="29">
        <v>0</v>
      </c>
      <c r="DH158" s="29">
        <v>0</v>
      </c>
      <c r="DI158">
        <f t="shared" si="231"/>
        <v>0</v>
      </c>
      <c r="DJ158">
        <f t="shared" si="232"/>
        <v>0</v>
      </c>
      <c r="DK158">
        <f t="shared" si="233"/>
        <v>0</v>
      </c>
      <c r="DL158">
        <f t="shared" si="234"/>
        <v>0</v>
      </c>
      <c r="DM158" s="80">
        <f t="shared" si="271"/>
        <v>0</v>
      </c>
      <c r="DP158">
        <f t="shared" si="235"/>
        <v>0.28409090909090912</v>
      </c>
    </row>
    <row r="159" spans="3:120" x14ac:dyDescent="0.3">
      <c r="C159" t="s">
        <v>12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6">
        <v>0</v>
      </c>
      <c r="Z159">
        <f t="shared" si="219"/>
        <v>0</v>
      </c>
      <c r="AA159">
        <f t="shared" si="220"/>
        <v>0</v>
      </c>
      <c r="AB159">
        <f t="shared" si="221"/>
        <v>0</v>
      </c>
      <c r="AC159">
        <f t="shared" si="222"/>
        <v>0</v>
      </c>
      <c r="AD159" s="80">
        <f t="shared" si="268"/>
        <v>0</v>
      </c>
      <c r="AF159" t="s">
        <v>12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6">
        <v>0</v>
      </c>
      <c r="BC159">
        <f t="shared" si="223"/>
        <v>0</v>
      </c>
      <c r="BD159">
        <f t="shared" si="224"/>
        <v>0</v>
      </c>
      <c r="BE159">
        <f t="shared" si="225"/>
        <v>0</v>
      </c>
      <c r="BF159">
        <f t="shared" si="226"/>
        <v>0</v>
      </c>
      <c r="BG159" s="80">
        <f t="shared" si="269"/>
        <v>0</v>
      </c>
      <c r="BI159" t="s">
        <v>12</v>
      </c>
      <c r="BJ159" s="27">
        <v>0</v>
      </c>
      <c r="BK159" s="27">
        <v>0</v>
      </c>
      <c r="BL159" s="27">
        <v>0</v>
      </c>
      <c r="BM159" s="27">
        <v>0</v>
      </c>
      <c r="BN159" s="27">
        <v>0</v>
      </c>
      <c r="BO159" s="27">
        <v>0</v>
      </c>
      <c r="BP159" s="27">
        <v>0</v>
      </c>
      <c r="BQ159" s="27">
        <v>0</v>
      </c>
      <c r="BR159" s="27">
        <v>0</v>
      </c>
      <c r="BS159" s="27">
        <v>0</v>
      </c>
      <c r="BT159" s="27">
        <v>0</v>
      </c>
      <c r="BU159" s="27">
        <v>0</v>
      </c>
      <c r="BV159" s="27">
        <v>0</v>
      </c>
      <c r="BW159" s="27">
        <v>0</v>
      </c>
      <c r="BX159" s="27">
        <v>0</v>
      </c>
      <c r="BY159" s="27">
        <v>0</v>
      </c>
      <c r="BZ159" s="27">
        <v>0</v>
      </c>
      <c r="CA159" s="27">
        <v>0</v>
      </c>
      <c r="CB159" s="27">
        <v>0</v>
      </c>
      <c r="CC159" s="27">
        <v>0</v>
      </c>
      <c r="CD159" s="27">
        <v>0</v>
      </c>
      <c r="CE159" s="28">
        <v>0</v>
      </c>
      <c r="CF159">
        <f t="shared" si="227"/>
        <v>0</v>
      </c>
      <c r="CG159">
        <f t="shared" si="228"/>
        <v>0</v>
      </c>
      <c r="CH159">
        <f t="shared" si="229"/>
        <v>0</v>
      </c>
      <c r="CI159">
        <f t="shared" si="230"/>
        <v>0</v>
      </c>
      <c r="CJ159" s="80">
        <f t="shared" si="270"/>
        <v>0</v>
      </c>
      <c r="CL159" t="s">
        <v>12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6">
        <v>0</v>
      </c>
      <c r="DI159">
        <f t="shared" si="231"/>
        <v>0</v>
      </c>
      <c r="DJ159">
        <f t="shared" si="232"/>
        <v>0</v>
      </c>
      <c r="DK159">
        <f t="shared" si="233"/>
        <v>0</v>
      </c>
      <c r="DL159">
        <f t="shared" si="234"/>
        <v>0</v>
      </c>
      <c r="DM159" s="80">
        <f t="shared" si="271"/>
        <v>0</v>
      </c>
      <c r="DP159">
        <f t="shared" si="235"/>
        <v>0</v>
      </c>
    </row>
    <row r="160" spans="3:120" x14ac:dyDescent="0.3">
      <c r="C160" t="s">
        <v>13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6">
        <v>0</v>
      </c>
      <c r="Z160">
        <f t="shared" si="219"/>
        <v>0</v>
      </c>
      <c r="AA160">
        <f t="shared" si="220"/>
        <v>0</v>
      </c>
      <c r="AB160">
        <f t="shared" si="221"/>
        <v>0</v>
      </c>
      <c r="AC160">
        <f t="shared" si="222"/>
        <v>0</v>
      </c>
      <c r="AD160" s="80">
        <f t="shared" si="268"/>
        <v>0</v>
      </c>
      <c r="AF160" t="s">
        <v>13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 s="25">
        <v>0</v>
      </c>
      <c r="BC160">
        <f t="shared" si="223"/>
        <v>0</v>
      </c>
      <c r="BD160">
        <f t="shared" si="224"/>
        <v>0</v>
      </c>
      <c r="BE160">
        <f t="shared" si="225"/>
        <v>0</v>
      </c>
      <c r="BF160">
        <f t="shared" si="226"/>
        <v>0</v>
      </c>
      <c r="BG160" s="80">
        <f t="shared" si="269"/>
        <v>0</v>
      </c>
      <c r="BI160" t="s">
        <v>13</v>
      </c>
      <c r="BJ160" s="27">
        <v>0</v>
      </c>
      <c r="BK160" s="27">
        <v>0</v>
      </c>
      <c r="BL160" s="27">
        <v>0</v>
      </c>
      <c r="BM160" s="27">
        <v>0</v>
      </c>
      <c r="BN160" s="27">
        <v>0</v>
      </c>
      <c r="BO160" s="27">
        <v>0</v>
      </c>
      <c r="BP160" s="27">
        <v>0</v>
      </c>
      <c r="BQ160" s="27">
        <v>0</v>
      </c>
      <c r="BR160" s="27">
        <v>0</v>
      </c>
      <c r="BS160" s="27">
        <v>0</v>
      </c>
      <c r="BT160" s="27">
        <v>0</v>
      </c>
      <c r="BU160" s="27">
        <v>0</v>
      </c>
      <c r="BV160" s="27">
        <v>0</v>
      </c>
      <c r="BW160" s="27">
        <v>0</v>
      </c>
      <c r="BX160" s="27">
        <v>0</v>
      </c>
      <c r="BY160" s="27">
        <v>0</v>
      </c>
      <c r="BZ160" s="27">
        <v>0</v>
      </c>
      <c r="CA160" s="27">
        <v>0</v>
      </c>
      <c r="CB160" s="27">
        <v>0</v>
      </c>
      <c r="CC160" s="27">
        <v>0</v>
      </c>
      <c r="CD160" s="27">
        <v>0</v>
      </c>
      <c r="CE160" s="28">
        <v>0</v>
      </c>
      <c r="CF160">
        <f t="shared" si="227"/>
        <v>0</v>
      </c>
      <c r="CG160">
        <f t="shared" si="228"/>
        <v>0</v>
      </c>
      <c r="CH160">
        <f t="shared" si="229"/>
        <v>0</v>
      </c>
      <c r="CI160">
        <f t="shared" si="230"/>
        <v>0</v>
      </c>
      <c r="CJ160" s="80">
        <f t="shared" si="270"/>
        <v>0</v>
      </c>
      <c r="CL160" t="s">
        <v>13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6">
        <v>0</v>
      </c>
      <c r="DI160">
        <f t="shared" si="231"/>
        <v>0</v>
      </c>
      <c r="DJ160">
        <f t="shared" si="232"/>
        <v>0</v>
      </c>
      <c r="DK160">
        <f t="shared" si="233"/>
        <v>0</v>
      </c>
      <c r="DL160">
        <f t="shared" si="234"/>
        <v>0</v>
      </c>
      <c r="DM160" s="80">
        <f t="shared" si="271"/>
        <v>0</v>
      </c>
      <c r="DP160">
        <f t="shared" si="235"/>
        <v>0</v>
      </c>
    </row>
    <row r="161" spans="3:120" x14ac:dyDescent="0.3">
      <c r="C161" t="s">
        <v>14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4">
        <v>8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6">
        <v>0</v>
      </c>
      <c r="Z161">
        <f t="shared" si="219"/>
        <v>1</v>
      </c>
      <c r="AA161">
        <f t="shared" si="220"/>
        <v>8</v>
      </c>
      <c r="AB161">
        <f t="shared" si="221"/>
        <v>8</v>
      </c>
      <c r="AC161">
        <f t="shared" si="222"/>
        <v>2.9090909090909092</v>
      </c>
      <c r="AD161" s="80">
        <f t="shared" si="268"/>
        <v>80</v>
      </c>
      <c r="AF161" t="s">
        <v>14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 s="25">
        <v>0</v>
      </c>
      <c r="BC161">
        <f t="shared" si="223"/>
        <v>0</v>
      </c>
      <c r="BD161">
        <f t="shared" si="224"/>
        <v>0</v>
      </c>
      <c r="BE161">
        <f t="shared" si="225"/>
        <v>0</v>
      </c>
      <c r="BF161">
        <f t="shared" si="226"/>
        <v>0</v>
      </c>
      <c r="BG161" s="80">
        <f t="shared" si="269"/>
        <v>0</v>
      </c>
      <c r="BI161" t="s">
        <v>14</v>
      </c>
      <c r="BJ161" s="27">
        <v>0</v>
      </c>
      <c r="BK161" s="27">
        <v>0</v>
      </c>
      <c r="BL161" s="27">
        <v>0</v>
      </c>
      <c r="BM161" s="27">
        <v>0</v>
      </c>
      <c r="BN161" s="27">
        <v>0</v>
      </c>
      <c r="BO161" s="27">
        <v>0</v>
      </c>
      <c r="BP161" s="27">
        <v>0</v>
      </c>
      <c r="BQ161" s="27">
        <v>0</v>
      </c>
      <c r="BR161" s="27">
        <v>0</v>
      </c>
      <c r="BS161" s="27">
        <v>0</v>
      </c>
      <c r="BT161" s="27">
        <v>0</v>
      </c>
      <c r="BU161" s="27">
        <v>0</v>
      </c>
      <c r="BV161" s="27">
        <v>0</v>
      </c>
      <c r="BW161" s="27">
        <v>0</v>
      </c>
      <c r="BX161" s="27">
        <v>0</v>
      </c>
      <c r="BY161" s="27">
        <v>0</v>
      </c>
      <c r="BZ161" s="27">
        <v>0</v>
      </c>
      <c r="CA161" s="27">
        <v>0</v>
      </c>
      <c r="CB161" s="27">
        <v>0</v>
      </c>
      <c r="CC161" s="27">
        <v>0</v>
      </c>
      <c r="CD161" s="27">
        <v>0</v>
      </c>
      <c r="CE161" s="28">
        <v>0</v>
      </c>
      <c r="CF161">
        <f t="shared" si="227"/>
        <v>0</v>
      </c>
      <c r="CG161">
        <f t="shared" si="228"/>
        <v>0</v>
      </c>
      <c r="CH161">
        <f t="shared" si="229"/>
        <v>0</v>
      </c>
      <c r="CI161">
        <f t="shared" si="230"/>
        <v>0</v>
      </c>
      <c r="CJ161" s="80">
        <f t="shared" si="270"/>
        <v>0</v>
      </c>
      <c r="CL161" t="s">
        <v>14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6">
        <v>0</v>
      </c>
      <c r="DI161">
        <f t="shared" si="231"/>
        <v>0</v>
      </c>
      <c r="DJ161">
        <f t="shared" si="232"/>
        <v>0</v>
      </c>
      <c r="DK161">
        <f t="shared" si="233"/>
        <v>0</v>
      </c>
      <c r="DL161">
        <f t="shared" si="234"/>
        <v>0</v>
      </c>
      <c r="DM161" s="80">
        <f t="shared" si="271"/>
        <v>0</v>
      </c>
      <c r="DP161">
        <f t="shared" si="235"/>
        <v>0.72727272727272729</v>
      </c>
    </row>
    <row r="162" spans="3:120" x14ac:dyDescent="0.3">
      <c r="C162" s="65" t="s">
        <v>205</v>
      </c>
      <c r="D162" s="65">
        <f t="shared" ref="D162:X162" si="272">SUM(D148:D161)</f>
        <v>0</v>
      </c>
      <c r="E162" s="65">
        <f t="shared" si="272"/>
        <v>0</v>
      </c>
      <c r="F162" s="65">
        <f t="shared" si="272"/>
        <v>0</v>
      </c>
      <c r="G162" s="65">
        <f t="shared" si="272"/>
        <v>0</v>
      </c>
      <c r="H162" s="65">
        <f t="shared" si="272"/>
        <v>3</v>
      </c>
      <c r="I162" s="65">
        <f t="shared" si="272"/>
        <v>3</v>
      </c>
      <c r="J162" s="65">
        <f t="shared" si="272"/>
        <v>0</v>
      </c>
      <c r="K162" s="65">
        <f t="shared" si="272"/>
        <v>5</v>
      </c>
      <c r="L162" s="65">
        <f t="shared" si="272"/>
        <v>3</v>
      </c>
      <c r="M162" s="65">
        <f t="shared" si="272"/>
        <v>3</v>
      </c>
      <c r="N162" s="65">
        <f t="shared" si="272"/>
        <v>3</v>
      </c>
      <c r="O162" s="65">
        <f t="shared" si="272"/>
        <v>3</v>
      </c>
      <c r="P162" s="65">
        <f t="shared" si="272"/>
        <v>5</v>
      </c>
      <c r="Q162" s="65">
        <f t="shared" si="272"/>
        <v>12</v>
      </c>
      <c r="R162" s="65">
        <f t="shared" si="272"/>
        <v>9</v>
      </c>
      <c r="S162" s="65">
        <f t="shared" si="272"/>
        <v>17</v>
      </c>
      <c r="T162" s="65">
        <f t="shared" si="272"/>
        <v>0</v>
      </c>
      <c r="U162" s="65">
        <f t="shared" si="272"/>
        <v>0</v>
      </c>
      <c r="V162" s="65">
        <f t="shared" si="272"/>
        <v>0</v>
      </c>
      <c r="W162" s="65">
        <f t="shared" si="272"/>
        <v>0</v>
      </c>
      <c r="X162" s="65">
        <f t="shared" si="272"/>
        <v>0</v>
      </c>
      <c r="AF162" s="65" t="s">
        <v>205</v>
      </c>
      <c r="AG162" s="65">
        <f t="shared" ref="AG162:BA162" si="273">SUM(AG148:AG161)</f>
        <v>0</v>
      </c>
      <c r="AH162" s="65">
        <f t="shared" si="273"/>
        <v>0</v>
      </c>
      <c r="AI162" s="65">
        <f t="shared" si="273"/>
        <v>4</v>
      </c>
      <c r="AJ162" s="65">
        <f t="shared" si="273"/>
        <v>7</v>
      </c>
      <c r="AK162" s="65">
        <f t="shared" si="273"/>
        <v>0</v>
      </c>
      <c r="AL162" s="65">
        <f t="shared" si="273"/>
        <v>0</v>
      </c>
      <c r="AM162" s="65">
        <f t="shared" si="273"/>
        <v>0</v>
      </c>
      <c r="AN162" s="65">
        <f t="shared" si="273"/>
        <v>4</v>
      </c>
      <c r="AO162" s="65">
        <f t="shared" si="273"/>
        <v>0</v>
      </c>
      <c r="AP162" s="65">
        <f t="shared" si="273"/>
        <v>0</v>
      </c>
      <c r="AQ162" s="65">
        <f t="shared" si="273"/>
        <v>5</v>
      </c>
      <c r="AR162" s="65">
        <f t="shared" si="273"/>
        <v>9</v>
      </c>
      <c r="AS162" s="65">
        <f t="shared" si="273"/>
        <v>5</v>
      </c>
      <c r="AT162" s="65">
        <f t="shared" si="273"/>
        <v>0</v>
      </c>
      <c r="AU162" s="65">
        <f t="shared" si="273"/>
        <v>0</v>
      </c>
      <c r="AV162" s="65">
        <f t="shared" si="273"/>
        <v>10</v>
      </c>
      <c r="AW162" s="65">
        <f t="shared" si="273"/>
        <v>10</v>
      </c>
      <c r="AX162" s="65">
        <f t="shared" si="273"/>
        <v>5</v>
      </c>
      <c r="AY162" s="65">
        <f t="shared" si="273"/>
        <v>10</v>
      </c>
      <c r="AZ162" s="65">
        <f t="shared" si="273"/>
        <v>0</v>
      </c>
      <c r="BA162" s="65">
        <f t="shared" si="273"/>
        <v>5</v>
      </c>
      <c r="BI162" s="65" t="s">
        <v>205</v>
      </c>
      <c r="BJ162" s="65">
        <f t="shared" ref="BJ162:CD162" si="274">SUM(BJ148:BJ161)</f>
        <v>0</v>
      </c>
      <c r="BK162" s="65">
        <f t="shared" si="274"/>
        <v>0</v>
      </c>
      <c r="BL162" s="65">
        <f t="shared" si="274"/>
        <v>0</v>
      </c>
      <c r="BM162" s="65">
        <f t="shared" si="274"/>
        <v>0</v>
      </c>
      <c r="BN162" s="65">
        <f t="shared" si="274"/>
        <v>1</v>
      </c>
      <c r="BO162" s="65">
        <f t="shared" si="274"/>
        <v>0</v>
      </c>
      <c r="BP162" s="65">
        <f t="shared" si="274"/>
        <v>0</v>
      </c>
      <c r="BQ162" s="65">
        <f t="shared" si="274"/>
        <v>0</v>
      </c>
      <c r="BR162" s="65">
        <f t="shared" si="274"/>
        <v>0</v>
      </c>
      <c r="BS162" s="65">
        <f t="shared" si="274"/>
        <v>2</v>
      </c>
      <c r="BT162" s="65">
        <f t="shared" si="274"/>
        <v>0</v>
      </c>
      <c r="BU162" s="65">
        <f t="shared" si="274"/>
        <v>2</v>
      </c>
      <c r="BV162" s="65">
        <f t="shared" si="274"/>
        <v>2</v>
      </c>
      <c r="BW162" s="65">
        <f t="shared" si="274"/>
        <v>2</v>
      </c>
      <c r="BX162" s="65">
        <f t="shared" si="274"/>
        <v>0</v>
      </c>
      <c r="BY162" s="65">
        <f t="shared" si="274"/>
        <v>0</v>
      </c>
      <c r="BZ162" s="65">
        <f t="shared" si="274"/>
        <v>0</v>
      </c>
      <c r="CA162" s="65">
        <f t="shared" si="274"/>
        <v>0</v>
      </c>
      <c r="CB162" s="65">
        <f t="shared" si="274"/>
        <v>0</v>
      </c>
      <c r="CC162" s="65">
        <f t="shared" si="274"/>
        <v>0</v>
      </c>
      <c r="CD162" s="65">
        <f t="shared" si="274"/>
        <v>0</v>
      </c>
      <c r="CL162" s="65" t="s">
        <v>205</v>
      </c>
      <c r="CM162" s="65">
        <f t="shared" ref="CM162:DG162" si="275">SUM(CM148:CM161)</f>
        <v>0</v>
      </c>
      <c r="CN162" s="65">
        <f t="shared" si="275"/>
        <v>0</v>
      </c>
      <c r="CO162" s="65">
        <f t="shared" si="275"/>
        <v>0</v>
      </c>
      <c r="CP162" s="65">
        <f t="shared" si="275"/>
        <v>0</v>
      </c>
      <c r="CQ162" s="65">
        <f t="shared" si="275"/>
        <v>0</v>
      </c>
      <c r="CR162" s="65">
        <f t="shared" si="275"/>
        <v>0</v>
      </c>
      <c r="CS162" s="65">
        <f t="shared" si="275"/>
        <v>0</v>
      </c>
      <c r="CT162" s="65">
        <f t="shared" si="275"/>
        <v>0</v>
      </c>
      <c r="CU162" s="65">
        <f t="shared" si="275"/>
        <v>0</v>
      </c>
      <c r="CV162" s="65">
        <f t="shared" si="275"/>
        <v>0</v>
      </c>
      <c r="CW162" s="65">
        <f t="shared" si="275"/>
        <v>0</v>
      </c>
      <c r="CX162" s="65">
        <f t="shared" si="275"/>
        <v>0</v>
      </c>
      <c r="CY162" s="65">
        <f t="shared" si="275"/>
        <v>0</v>
      </c>
      <c r="CZ162" s="65">
        <f t="shared" si="275"/>
        <v>4</v>
      </c>
      <c r="DA162" s="65">
        <f t="shared" si="275"/>
        <v>0</v>
      </c>
      <c r="DB162" s="65">
        <f t="shared" si="275"/>
        <v>5</v>
      </c>
      <c r="DC162" s="65">
        <f t="shared" si="275"/>
        <v>25</v>
      </c>
      <c r="DD162" s="65">
        <f t="shared" si="275"/>
        <v>0</v>
      </c>
      <c r="DE162" s="65">
        <f t="shared" si="275"/>
        <v>13</v>
      </c>
      <c r="DF162" s="65">
        <f t="shared" si="275"/>
        <v>0</v>
      </c>
      <c r="DG162" s="65">
        <f t="shared" si="275"/>
        <v>0</v>
      </c>
      <c r="DP162" s="65">
        <f>AVERAGE(DP148:DP161)</f>
        <v>1.4017857142857142</v>
      </c>
    </row>
    <row r="163" spans="3:120" x14ac:dyDescent="0.3">
      <c r="C163" s="65" t="s">
        <v>206</v>
      </c>
      <c r="D163" t="e">
        <f>AVERAGEIF(D148:D161,"&gt;0")</f>
        <v>#DIV/0!</v>
      </c>
      <c r="E163" t="e">
        <f t="shared" ref="E163:X163" si="276">AVERAGEIF(E148:E161,"&gt;0")</f>
        <v>#DIV/0!</v>
      </c>
      <c r="F163" t="e">
        <f t="shared" si="276"/>
        <v>#DIV/0!</v>
      </c>
      <c r="G163" t="e">
        <f t="shared" si="276"/>
        <v>#DIV/0!</v>
      </c>
      <c r="H163">
        <f t="shared" si="276"/>
        <v>3</v>
      </c>
      <c r="I163">
        <f t="shared" si="276"/>
        <v>3</v>
      </c>
      <c r="J163" t="e">
        <f t="shared" si="276"/>
        <v>#DIV/0!</v>
      </c>
      <c r="K163">
        <f t="shared" si="276"/>
        <v>2.5</v>
      </c>
      <c r="L163">
        <f t="shared" si="276"/>
        <v>3</v>
      </c>
      <c r="M163">
        <f t="shared" si="276"/>
        <v>3</v>
      </c>
      <c r="N163">
        <f t="shared" si="276"/>
        <v>3</v>
      </c>
      <c r="O163">
        <f t="shared" si="276"/>
        <v>3</v>
      </c>
      <c r="P163">
        <f t="shared" si="276"/>
        <v>5</v>
      </c>
      <c r="Q163">
        <f t="shared" si="276"/>
        <v>6</v>
      </c>
      <c r="R163">
        <f t="shared" si="276"/>
        <v>9</v>
      </c>
      <c r="S163">
        <f t="shared" si="276"/>
        <v>8.5</v>
      </c>
      <c r="T163" t="e">
        <f t="shared" si="276"/>
        <v>#DIV/0!</v>
      </c>
      <c r="U163" t="e">
        <f t="shared" si="276"/>
        <v>#DIV/0!</v>
      </c>
      <c r="V163" t="e">
        <f t="shared" si="276"/>
        <v>#DIV/0!</v>
      </c>
      <c r="W163" t="e">
        <f t="shared" si="276"/>
        <v>#DIV/0!</v>
      </c>
      <c r="X163" t="e">
        <f t="shared" si="276"/>
        <v>#DIV/0!</v>
      </c>
      <c r="AF163" s="65" t="s">
        <v>206</v>
      </c>
      <c r="AG163" t="e">
        <f>AVERAGEIF(AG148:AG161,"&gt;0")</f>
        <v>#DIV/0!</v>
      </c>
      <c r="AH163" t="e">
        <f t="shared" ref="AH163:BA163" si="277">AVERAGEIF(AH148:AH161,"&gt;0")</f>
        <v>#DIV/0!</v>
      </c>
      <c r="AI163">
        <f t="shared" si="277"/>
        <v>4</v>
      </c>
      <c r="AJ163">
        <f t="shared" si="277"/>
        <v>7</v>
      </c>
      <c r="AK163" t="e">
        <f t="shared" si="277"/>
        <v>#DIV/0!</v>
      </c>
      <c r="AL163" t="e">
        <f t="shared" si="277"/>
        <v>#DIV/0!</v>
      </c>
      <c r="AM163" t="e">
        <f t="shared" si="277"/>
        <v>#DIV/0!</v>
      </c>
      <c r="AN163">
        <f t="shared" si="277"/>
        <v>4</v>
      </c>
      <c r="AO163" t="e">
        <f t="shared" si="277"/>
        <v>#DIV/0!</v>
      </c>
      <c r="AP163" t="e">
        <f t="shared" si="277"/>
        <v>#DIV/0!</v>
      </c>
      <c r="AQ163">
        <f t="shared" si="277"/>
        <v>5</v>
      </c>
      <c r="AR163">
        <f t="shared" si="277"/>
        <v>9</v>
      </c>
      <c r="AS163">
        <f t="shared" si="277"/>
        <v>5</v>
      </c>
      <c r="AT163" t="e">
        <f t="shared" si="277"/>
        <v>#DIV/0!</v>
      </c>
      <c r="AU163" t="e">
        <f t="shared" si="277"/>
        <v>#DIV/0!</v>
      </c>
      <c r="AV163">
        <f t="shared" si="277"/>
        <v>5</v>
      </c>
      <c r="AW163">
        <f t="shared" si="277"/>
        <v>10</v>
      </c>
      <c r="AX163">
        <f t="shared" si="277"/>
        <v>5</v>
      </c>
      <c r="AY163">
        <f t="shared" si="277"/>
        <v>10</v>
      </c>
      <c r="AZ163" t="e">
        <f t="shared" si="277"/>
        <v>#DIV/0!</v>
      </c>
      <c r="BA163">
        <f t="shared" si="277"/>
        <v>5</v>
      </c>
      <c r="BI163" s="7"/>
      <c r="BJ163" t="e">
        <f>AVERAGEIF(BJ148:BJ161,"&gt;0")</f>
        <v>#DIV/0!</v>
      </c>
      <c r="BK163" t="e">
        <f t="shared" ref="BK163:CD163" si="278">AVERAGEIF(BK148:BK161,"&gt;0")</f>
        <v>#DIV/0!</v>
      </c>
      <c r="BL163" t="e">
        <f t="shared" si="278"/>
        <v>#DIV/0!</v>
      </c>
      <c r="BM163" t="e">
        <f t="shared" si="278"/>
        <v>#DIV/0!</v>
      </c>
      <c r="BN163">
        <f t="shared" si="278"/>
        <v>1</v>
      </c>
      <c r="BO163" t="e">
        <f t="shared" si="278"/>
        <v>#DIV/0!</v>
      </c>
      <c r="BP163" t="e">
        <f t="shared" si="278"/>
        <v>#DIV/0!</v>
      </c>
      <c r="BQ163" t="e">
        <f t="shared" si="278"/>
        <v>#DIV/0!</v>
      </c>
      <c r="BR163" t="e">
        <f t="shared" si="278"/>
        <v>#DIV/0!</v>
      </c>
      <c r="BS163">
        <f t="shared" si="278"/>
        <v>2</v>
      </c>
      <c r="BT163" t="e">
        <f t="shared" si="278"/>
        <v>#DIV/0!</v>
      </c>
      <c r="BU163">
        <f t="shared" si="278"/>
        <v>2</v>
      </c>
      <c r="BV163">
        <f t="shared" si="278"/>
        <v>2</v>
      </c>
      <c r="BW163">
        <f t="shared" si="278"/>
        <v>2</v>
      </c>
      <c r="BX163" t="e">
        <f t="shared" si="278"/>
        <v>#DIV/0!</v>
      </c>
      <c r="BY163" t="e">
        <f t="shared" si="278"/>
        <v>#DIV/0!</v>
      </c>
      <c r="BZ163" t="e">
        <f t="shared" si="278"/>
        <v>#DIV/0!</v>
      </c>
      <c r="CA163" t="e">
        <f t="shared" si="278"/>
        <v>#DIV/0!</v>
      </c>
      <c r="CB163" t="e">
        <f t="shared" si="278"/>
        <v>#DIV/0!</v>
      </c>
      <c r="CC163" t="e">
        <f t="shared" si="278"/>
        <v>#DIV/0!</v>
      </c>
      <c r="CD163" t="e">
        <f t="shared" si="278"/>
        <v>#DIV/0!</v>
      </c>
      <c r="CL163" s="7"/>
      <c r="CM163" t="e">
        <f>AVERAGEIF(CM148:CM161,"&gt;0")</f>
        <v>#DIV/0!</v>
      </c>
      <c r="CN163" t="e">
        <f t="shared" ref="CN163:DG163" si="279">AVERAGEIF(CN148:CN161,"&gt;0")</f>
        <v>#DIV/0!</v>
      </c>
      <c r="CO163" t="e">
        <f t="shared" si="279"/>
        <v>#DIV/0!</v>
      </c>
      <c r="CP163" t="e">
        <f t="shared" si="279"/>
        <v>#DIV/0!</v>
      </c>
      <c r="CQ163" t="e">
        <f t="shared" si="279"/>
        <v>#DIV/0!</v>
      </c>
      <c r="CR163" t="e">
        <f t="shared" si="279"/>
        <v>#DIV/0!</v>
      </c>
      <c r="CS163" t="e">
        <f t="shared" si="279"/>
        <v>#DIV/0!</v>
      </c>
      <c r="CT163" t="e">
        <f t="shared" si="279"/>
        <v>#DIV/0!</v>
      </c>
      <c r="CU163" t="e">
        <f t="shared" si="279"/>
        <v>#DIV/0!</v>
      </c>
      <c r="CV163" t="e">
        <f t="shared" si="279"/>
        <v>#DIV/0!</v>
      </c>
      <c r="CW163" t="e">
        <f t="shared" si="279"/>
        <v>#DIV/0!</v>
      </c>
      <c r="CX163" t="e">
        <f t="shared" si="279"/>
        <v>#DIV/0!</v>
      </c>
      <c r="CY163" t="e">
        <f t="shared" si="279"/>
        <v>#DIV/0!</v>
      </c>
      <c r="CZ163">
        <f t="shared" si="279"/>
        <v>4</v>
      </c>
      <c r="DA163" t="e">
        <f t="shared" si="279"/>
        <v>#DIV/0!</v>
      </c>
      <c r="DB163">
        <f t="shared" si="279"/>
        <v>5</v>
      </c>
      <c r="DC163">
        <f t="shared" si="279"/>
        <v>8.3333333333333339</v>
      </c>
      <c r="DD163" t="e">
        <f t="shared" si="279"/>
        <v>#DIV/0!</v>
      </c>
      <c r="DE163">
        <f t="shared" si="279"/>
        <v>6.5</v>
      </c>
      <c r="DF163" t="e">
        <f t="shared" si="279"/>
        <v>#DIV/0!</v>
      </c>
      <c r="DG163" t="e">
        <f t="shared" si="279"/>
        <v>#DIV/0!</v>
      </c>
      <c r="DP163" s="65">
        <f>_xlfn.STDEV.S(DP148:DP161)</f>
        <v>1.6196247540912141</v>
      </c>
    </row>
    <row r="164" spans="3:120" x14ac:dyDescent="0.3">
      <c r="C164" s="65" t="s">
        <v>40</v>
      </c>
      <c r="D164">
        <f>_xlfn.STDEV.S(D148:D161)</f>
        <v>0</v>
      </c>
      <c r="E164">
        <f t="shared" ref="E164:X164" si="280">_xlfn.STDEV.S(E148:E161)</f>
        <v>0</v>
      </c>
      <c r="F164">
        <f t="shared" si="280"/>
        <v>0</v>
      </c>
      <c r="G164">
        <f t="shared" si="280"/>
        <v>0</v>
      </c>
      <c r="H164">
        <f t="shared" si="280"/>
        <v>0.80178372573727319</v>
      </c>
      <c r="I164">
        <f t="shared" si="280"/>
        <v>0.80178372573727319</v>
      </c>
      <c r="J164">
        <f t="shared" si="280"/>
        <v>0</v>
      </c>
      <c r="K164">
        <f t="shared" si="280"/>
        <v>0.928782731664065</v>
      </c>
      <c r="L164">
        <f t="shared" si="280"/>
        <v>0.80178372573727319</v>
      </c>
      <c r="M164">
        <f t="shared" si="280"/>
        <v>0.80178372573727319</v>
      </c>
      <c r="N164">
        <f t="shared" si="280"/>
        <v>0.80178372573727319</v>
      </c>
      <c r="O164">
        <f t="shared" si="280"/>
        <v>0.80178372573727319</v>
      </c>
      <c r="P164">
        <f t="shared" si="280"/>
        <v>1.3363062095621219</v>
      </c>
      <c r="Q164">
        <f t="shared" si="280"/>
        <v>2.1788191176076888</v>
      </c>
      <c r="R164">
        <f t="shared" si="280"/>
        <v>2.4053511772118195</v>
      </c>
      <c r="S164">
        <f t="shared" si="280"/>
        <v>3.0928844249234508</v>
      </c>
      <c r="T164">
        <f t="shared" si="280"/>
        <v>0</v>
      </c>
      <c r="U164">
        <f t="shared" si="280"/>
        <v>0</v>
      </c>
      <c r="V164">
        <f t="shared" si="280"/>
        <v>0</v>
      </c>
      <c r="W164">
        <f t="shared" si="280"/>
        <v>0</v>
      </c>
      <c r="X164">
        <f t="shared" si="280"/>
        <v>0</v>
      </c>
      <c r="AF164" s="65" t="s">
        <v>40</v>
      </c>
      <c r="AG164">
        <f>_xlfn.STDEV.S(AG148:AG161)</f>
        <v>0</v>
      </c>
      <c r="AH164">
        <f t="shared" ref="AH164:BA164" si="281">_xlfn.STDEV.S(AH148:AH161)</f>
        <v>0</v>
      </c>
      <c r="AI164">
        <f t="shared" si="281"/>
        <v>1.0690449676496976</v>
      </c>
      <c r="AJ164">
        <f t="shared" si="281"/>
        <v>1.8708286933869707</v>
      </c>
      <c r="AK164">
        <f t="shared" si="281"/>
        <v>0</v>
      </c>
      <c r="AL164">
        <f t="shared" si="281"/>
        <v>0</v>
      </c>
      <c r="AM164">
        <f t="shared" si="281"/>
        <v>0</v>
      </c>
      <c r="AN164">
        <f t="shared" si="281"/>
        <v>1.0690449676496976</v>
      </c>
      <c r="AO164">
        <f t="shared" si="281"/>
        <v>0</v>
      </c>
      <c r="AP164">
        <f t="shared" si="281"/>
        <v>0</v>
      </c>
      <c r="AQ164">
        <f t="shared" si="281"/>
        <v>1.3363062095621219</v>
      </c>
      <c r="AR164">
        <f t="shared" si="281"/>
        <v>2.4053511772118195</v>
      </c>
      <c r="AS164">
        <f t="shared" si="281"/>
        <v>1.3363062095621219</v>
      </c>
      <c r="AT164">
        <f t="shared" si="281"/>
        <v>0</v>
      </c>
      <c r="AU164">
        <f t="shared" si="281"/>
        <v>0</v>
      </c>
      <c r="AV164">
        <f t="shared" si="281"/>
        <v>1.9778998741311229</v>
      </c>
      <c r="AW164">
        <f t="shared" si="281"/>
        <v>2.6726124191242437</v>
      </c>
      <c r="AX164">
        <f t="shared" si="281"/>
        <v>1.3363062095621219</v>
      </c>
      <c r="AY164">
        <f t="shared" si="281"/>
        <v>2.6726124191242437</v>
      </c>
      <c r="AZ164">
        <f t="shared" si="281"/>
        <v>0</v>
      </c>
      <c r="BA164">
        <f t="shared" si="281"/>
        <v>1.3363062095621219</v>
      </c>
      <c r="BJ164">
        <f>_xlfn.STDEV.S(BJ148:BJ161)</f>
        <v>0</v>
      </c>
      <c r="BK164">
        <f t="shared" ref="BK164:CD164" si="282">_xlfn.STDEV.S(BK148:BK161)</f>
        <v>0</v>
      </c>
      <c r="BL164">
        <f t="shared" si="282"/>
        <v>0</v>
      </c>
      <c r="BM164">
        <f t="shared" si="282"/>
        <v>0</v>
      </c>
      <c r="BN164">
        <f t="shared" si="282"/>
        <v>0.2672612419124244</v>
      </c>
      <c r="BO164">
        <f t="shared" si="282"/>
        <v>0</v>
      </c>
      <c r="BP164">
        <f t="shared" si="282"/>
        <v>0</v>
      </c>
      <c r="BQ164">
        <f t="shared" si="282"/>
        <v>0</v>
      </c>
      <c r="BR164">
        <f t="shared" si="282"/>
        <v>0</v>
      </c>
      <c r="BS164">
        <f t="shared" si="282"/>
        <v>0.53452248382484879</v>
      </c>
      <c r="BT164">
        <f t="shared" si="282"/>
        <v>0</v>
      </c>
      <c r="BU164">
        <f t="shared" si="282"/>
        <v>0.53452248382484879</v>
      </c>
      <c r="BV164">
        <f t="shared" si="282"/>
        <v>0.53452248382484879</v>
      </c>
      <c r="BW164">
        <f t="shared" si="282"/>
        <v>0.53452248382484879</v>
      </c>
      <c r="BX164">
        <f t="shared" si="282"/>
        <v>0</v>
      </c>
      <c r="BY164">
        <f t="shared" si="282"/>
        <v>0</v>
      </c>
      <c r="BZ164">
        <f t="shared" si="282"/>
        <v>0</v>
      </c>
      <c r="CA164">
        <f t="shared" si="282"/>
        <v>0</v>
      </c>
      <c r="CB164">
        <f t="shared" si="282"/>
        <v>0</v>
      </c>
      <c r="CC164">
        <f t="shared" si="282"/>
        <v>0</v>
      </c>
      <c r="CD164">
        <f t="shared" si="282"/>
        <v>0</v>
      </c>
      <c r="CM164">
        <f>_xlfn.STDEV.S(CM148:CM161)</f>
        <v>0</v>
      </c>
      <c r="CN164">
        <f t="shared" ref="CN164:DG164" si="283">_xlfn.STDEV.S(CN148:CN161)</f>
        <v>0</v>
      </c>
      <c r="CO164">
        <f t="shared" si="283"/>
        <v>0</v>
      </c>
      <c r="CP164">
        <f t="shared" si="283"/>
        <v>0</v>
      </c>
      <c r="CQ164">
        <f t="shared" si="283"/>
        <v>0</v>
      </c>
      <c r="CR164">
        <f t="shared" si="283"/>
        <v>0</v>
      </c>
      <c r="CS164">
        <f t="shared" si="283"/>
        <v>0</v>
      </c>
      <c r="CT164">
        <f t="shared" si="283"/>
        <v>0</v>
      </c>
      <c r="CU164">
        <f t="shared" si="283"/>
        <v>0</v>
      </c>
      <c r="CV164">
        <f t="shared" si="283"/>
        <v>0</v>
      </c>
      <c r="CW164">
        <f t="shared" si="283"/>
        <v>0</v>
      </c>
      <c r="CX164">
        <f t="shared" si="283"/>
        <v>0</v>
      </c>
      <c r="CY164">
        <f t="shared" si="283"/>
        <v>0</v>
      </c>
      <c r="CZ164">
        <f t="shared" si="283"/>
        <v>1.0690449676496976</v>
      </c>
      <c r="DA164">
        <f t="shared" si="283"/>
        <v>0</v>
      </c>
      <c r="DB164">
        <f t="shared" si="283"/>
        <v>1.3363062095621219</v>
      </c>
      <c r="DC164">
        <f t="shared" si="283"/>
        <v>3.72473171834246</v>
      </c>
      <c r="DD164">
        <f t="shared" si="283"/>
        <v>0</v>
      </c>
      <c r="DE164">
        <f t="shared" si="283"/>
        <v>2.7305757554120258</v>
      </c>
      <c r="DF164">
        <f t="shared" si="283"/>
        <v>0</v>
      </c>
      <c r="DG164">
        <f t="shared" si="283"/>
        <v>0</v>
      </c>
    </row>
    <row r="165" spans="3:120" x14ac:dyDescent="0.3">
      <c r="C165" s="65" t="s">
        <v>207</v>
      </c>
      <c r="D165">
        <f>COUNTIF(D148:D161,"&gt;0")</f>
        <v>0</v>
      </c>
      <c r="E165">
        <f t="shared" ref="E165:X165" si="284">COUNTIF(E148:E161,"&gt;0")</f>
        <v>0</v>
      </c>
      <c r="F165">
        <f t="shared" si="284"/>
        <v>0</v>
      </c>
      <c r="G165">
        <f t="shared" si="284"/>
        <v>0</v>
      </c>
      <c r="H165">
        <f t="shared" si="284"/>
        <v>1</v>
      </c>
      <c r="I165">
        <f t="shared" si="284"/>
        <v>1</v>
      </c>
      <c r="J165">
        <f t="shared" si="284"/>
        <v>0</v>
      </c>
      <c r="K165">
        <f t="shared" si="284"/>
        <v>2</v>
      </c>
      <c r="L165">
        <f t="shared" si="284"/>
        <v>1</v>
      </c>
      <c r="M165">
        <f t="shared" si="284"/>
        <v>1</v>
      </c>
      <c r="N165">
        <f t="shared" si="284"/>
        <v>1</v>
      </c>
      <c r="O165">
        <f t="shared" si="284"/>
        <v>1</v>
      </c>
      <c r="P165">
        <f t="shared" si="284"/>
        <v>1</v>
      </c>
      <c r="Q165">
        <f t="shared" si="284"/>
        <v>2</v>
      </c>
      <c r="R165">
        <f t="shared" si="284"/>
        <v>1</v>
      </c>
      <c r="S165">
        <f t="shared" si="284"/>
        <v>2</v>
      </c>
      <c r="T165">
        <f t="shared" si="284"/>
        <v>0</v>
      </c>
      <c r="U165">
        <f t="shared" si="284"/>
        <v>0</v>
      </c>
      <c r="V165">
        <f t="shared" si="284"/>
        <v>0</v>
      </c>
      <c r="W165">
        <f t="shared" si="284"/>
        <v>0</v>
      </c>
      <c r="X165">
        <f t="shared" si="284"/>
        <v>0</v>
      </c>
      <c r="AF165" s="65" t="s">
        <v>207</v>
      </c>
      <c r="AG165">
        <f>COUNTIF(AG148:AG161,"&gt;0")</f>
        <v>0</v>
      </c>
      <c r="AH165">
        <f t="shared" ref="AH165:BA165" si="285">COUNTIF(AH148:AH161,"&gt;0")</f>
        <v>0</v>
      </c>
      <c r="AI165">
        <f t="shared" si="285"/>
        <v>1</v>
      </c>
      <c r="AJ165">
        <f t="shared" si="285"/>
        <v>1</v>
      </c>
      <c r="AK165">
        <f t="shared" si="285"/>
        <v>0</v>
      </c>
      <c r="AL165">
        <f t="shared" si="285"/>
        <v>0</v>
      </c>
      <c r="AM165">
        <f t="shared" si="285"/>
        <v>0</v>
      </c>
      <c r="AN165">
        <f t="shared" si="285"/>
        <v>1</v>
      </c>
      <c r="AO165">
        <f t="shared" si="285"/>
        <v>0</v>
      </c>
      <c r="AP165">
        <f t="shared" si="285"/>
        <v>0</v>
      </c>
      <c r="AQ165">
        <f t="shared" si="285"/>
        <v>1</v>
      </c>
      <c r="AR165">
        <f t="shared" si="285"/>
        <v>1</v>
      </c>
      <c r="AS165">
        <f t="shared" si="285"/>
        <v>1</v>
      </c>
      <c r="AT165">
        <f t="shared" si="285"/>
        <v>0</v>
      </c>
      <c r="AU165">
        <f t="shared" si="285"/>
        <v>0</v>
      </c>
      <c r="AV165">
        <f t="shared" si="285"/>
        <v>2</v>
      </c>
      <c r="AW165">
        <f t="shared" si="285"/>
        <v>1</v>
      </c>
      <c r="AX165">
        <f t="shared" si="285"/>
        <v>1</v>
      </c>
      <c r="AY165">
        <f t="shared" si="285"/>
        <v>1</v>
      </c>
      <c r="AZ165">
        <f t="shared" si="285"/>
        <v>0</v>
      </c>
      <c r="BA165">
        <f t="shared" si="285"/>
        <v>1</v>
      </c>
      <c r="BJ165">
        <f>COUNTIF(BJ148:BJ161,"&gt;0")</f>
        <v>0</v>
      </c>
      <c r="BK165">
        <f t="shared" ref="BK165:CD165" si="286">COUNTIF(BK148:BK161,"&gt;0")</f>
        <v>0</v>
      </c>
      <c r="BL165">
        <f t="shared" si="286"/>
        <v>0</v>
      </c>
      <c r="BM165">
        <f t="shared" si="286"/>
        <v>0</v>
      </c>
      <c r="BN165">
        <f t="shared" si="286"/>
        <v>1</v>
      </c>
      <c r="BO165">
        <f t="shared" si="286"/>
        <v>0</v>
      </c>
      <c r="BP165">
        <f t="shared" si="286"/>
        <v>0</v>
      </c>
      <c r="BQ165">
        <f t="shared" si="286"/>
        <v>0</v>
      </c>
      <c r="BR165">
        <f t="shared" si="286"/>
        <v>0</v>
      </c>
      <c r="BS165">
        <f t="shared" si="286"/>
        <v>1</v>
      </c>
      <c r="BT165">
        <f t="shared" si="286"/>
        <v>0</v>
      </c>
      <c r="BU165">
        <f t="shared" si="286"/>
        <v>1</v>
      </c>
      <c r="BV165">
        <f t="shared" si="286"/>
        <v>1</v>
      </c>
      <c r="BW165">
        <f t="shared" si="286"/>
        <v>1</v>
      </c>
      <c r="BX165">
        <f t="shared" si="286"/>
        <v>0</v>
      </c>
      <c r="BY165">
        <f t="shared" si="286"/>
        <v>0</v>
      </c>
      <c r="BZ165">
        <f t="shared" si="286"/>
        <v>0</v>
      </c>
      <c r="CA165">
        <f t="shared" si="286"/>
        <v>0</v>
      </c>
      <c r="CB165">
        <f t="shared" si="286"/>
        <v>0</v>
      </c>
      <c r="CC165">
        <f t="shared" si="286"/>
        <v>0</v>
      </c>
      <c r="CD165">
        <f t="shared" si="286"/>
        <v>0</v>
      </c>
      <c r="CM165">
        <f>COUNTIF(CM148:CM161,"&gt;0")</f>
        <v>0</v>
      </c>
      <c r="CN165">
        <f t="shared" ref="CN165:DG165" si="287">COUNTIF(CN148:CN161,"&gt;0")</f>
        <v>0</v>
      </c>
      <c r="CO165">
        <f t="shared" si="287"/>
        <v>0</v>
      </c>
      <c r="CP165">
        <f t="shared" si="287"/>
        <v>0</v>
      </c>
      <c r="CQ165">
        <f t="shared" si="287"/>
        <v>0</v>
      </c>
      <c r="CR165">
        <f t="shared" si="287"/>
        <v>0</v>
      </c>
      <c r="CS165">
        <f t="shared" si="287"/>
        <v>0</v>
      </c>
      <c r="CT165">
        <f t="shared" si="287"/>
        <v>0</v>
      </c>
      <c r="CU165">
        <f t="shared" si="287"/>
        <v>0</v>
      </c>
      <c r="CV165">
        <f t="shared" si="287"/>
        <v>0</v>
      </c>
      <c r="CW165">
        <f t="shared" si="287"/>
        <v>0</v>
      </c>
      <c r="CX165">
        <f t="shared" si="287"/>
        <v>0</v>
      </c>
      <c r="CY165">
        <f t="shared" si="287"/>
        <v>0</v>
      </c>
      <c r="CZ165">
        <f t="shared" si="287"/>
        <v>1</v>
      </c>
      <c r="DA165">
        <f t="shared" si="287"/>
        <v>0</v>
      </c>
      <c r="DB165">
        <f t="shared" si="287"/>
        <v>1</v>
      </c>
      <c r="DC165">
        <f t="shared" si="287"/>
        <v>3</v>
      </c>
      <c r="DD165">
        <f t="shared" si="287"/>
        <v>0</v>
      </c>
      <c r="DE165">
        <f t="shared" si="287"/>
        <v>2</v>
      </c>
      <c r="DF165">
        <f t="shared" si="287"/>
        <v>0</v>
      </c>
      <c r="DG165">
        <f t="shared" si="287"/>
        <v>0</v>
      </c>
    </row>
    <row r="167" spans="3:120" x14ac:dyDescent="0.3">
      <c r="D167" t="s">
        <v>70</v>
      </c>
      <c r="AG167" t="s">
        <v>80</v>
      </c>
      <c r="BJ167" t="s">
        <v>105</v>
      </c>
      <c r="CM167" t="s">
        <v>120</v>
      </c>
    </row>
    <row r="168" spans="3:120" x14ac:dyDescent="0.3">
      <c r="C168" t="s">
        <v>0</v>
      </c>
      <c r="D168" s="1" t="s">
        <v>16</v>
      </c>
      <c r="E168" s="2" t="s">
        <v>17</v>
      </c>
      <c r="F168" s="2" t="s">
        <v>18</v>
      </c>
      <c r="G168" s="2" t="s">
        <v>19</v>
      </c>
      <c r="H168" s="2" t="s">
        <v>20</v>
      </c>
      <c r="I168" s="1" t="s">
        <v>21</v>
      </c>
      <c r="J168" s="2" t="s">
        <v>22</v>
      </c>
      <c r="K168" s="2" t="s">
        <v>23</v>
      </c>
      <c r="L168" s="1" t="s">
        <v>24</v>
      </c>
      <c r="M168" s="2" t="s">
        <v>25</v>
      </c>
      <c r="N168" s="2" t="s">
        <v>26</v>
      </c>
      <c r="O168" s="1" t="s">
        <v>27</v>
      </c>
      <c r="P168" s="2" t="s">
        <v>28</v>
      </c>
      <c r="Q168" s="2" t="s">
        <v>29</v>
      </c>
      <c r="R168" s="1" t="s">
        <v>30</v>
      </c>
      <c r="S168" s="2" t="s">
        <v>31</v>
      </c>
      <c r="T168" s="2" t="s">
        <v>32</v>
      </c>
      <c r="U168" s="1" t="s">
        <v>33</v>
      </c>
      <c r="V168" s="2" t="s">
        <v>34</v>
      </c>
      <c r="W168" s="1" t="s">
        <v>35</v>
      </c>
      <c r="X168" s="2" t="s">
        <v>36</v>
      </c>
      <c r="Y168" s="3" t="s">
        <v>37</v>
      </c>
      <c r="Z168" s="64" t="s">
        <v>124</v>
      </c>
      <c r="AA168" s="64" t="s">
        <v>125</v>
      </c>
      <c r="AB168" s="64" t="s">
        <v>126</v>
      </c>
      <c r="AC168" s="64" t="s">
        <v>127</v>
      </c>
      <c r="AF168" t="s">
        <v>0</v>
      </c>
      <c r="AG168" s="1" t="s">
        <v>16</v>
      </c>
      <c r="AH168" s="2" t="s">
        <v>17</v>
      </c>
      <c r="AI168" s="2" t="s">
        <v>18</v>
      </c>
      <c r="AJ168" s="2" t="s">
        <v>19</v>
      </c>
      <c r="AK168" s="2" t="s">
        <v>20</v>
      </c>
      <c r="AL168" s="1" t="s">
        <v>21</v>
      </c>
      <c r="AM168" s="2" t="s">
        <v>22</v>
      </c>
      <c r="AN168" s="2" t="s">
        <v>23</v>
      </c>
      <c r="AO168" s="1" t="s">
        <v>24</v>
      </c>
      <c r="AP168" s="2" t="s">
        <v>25</v>
      </c>
      <c r="AQ168" s="2" t="s">
        <v>26</v>
      </c>
      <c r="AR168" s="1" t="s">
        <v>27</v>
      </c>
      <c r="AS168" s="2" t="s">
        <v>28</v>
      </c>
      <c r="AT168" s="2" t="s">
        <v>29</v>
      </c>
      <c r="AU168" s="1" t="s">
        <v>30</v>
      </c>
      <c r="AV168" s="2" t="s">
        <v>31</v>
      </c>
      <c r="AW168" s="2" t="s">
        <v>32</v>
      </c>
      <c r="AX168" s="1" t="s">
        <v>33</v>
      </c>
      <c r="AY168" s="2" t="s">
        <v>34</v>
      </c>
      <c r="AZ168" s="1" t="s">
        <v>35</v>
      </c>
      <c r="BA168" s="2" t="s">
        <v>36</v>
      </c>
      <c r="BB168" s="3" t="s">
        <v>37</v>
      </c>
      <c r="BC168" s="64" t="s">
        <v>124</v>
      </c>
      <c r="BD168" s="64" t="s">
        <v>125</v>
      </c>
      <c r="BE168" s="64" t="s">
        <v>126</v>
      </c>
      <c r="BF168" s="64" t="s">
        <v>127</v>
      </c>
      <c r="BI168" t="s">
        <v>0</v>
      </c>
      <c r="BJ168" s="1" t="s">
        <v>16</v>
      </c>
      <c r="BK168" s="2" t="s">
        <v>17</v>
      </c>
      <c r="BL168" s="2" t="s">
        <v>18</v>
      </c>
      <c r="BM168" s="2" t="s">
        <v>19</v>
      </c>
      <c r="BN168" s="2" t="s">
        <v>20</v>
      </c>
      <c r="BO168" s="1" t="s">
        <v>21</v>
      </c>
      <c r="BP168" s="2" t="s">
        <v>22</v>
      </c>
      <c r="BQ168" s="2" t="s">
        <v>23</v>
      </c>
      <c r="BR168" s="1" t="s">
        <v>24</v>
      </c>
      <c r="BS168" s="2" t="s">
        <v>25</v>
      </c>
      <c r="BT168" s="2" t="s">
        <v>26</v>
      </c>
      <c r="BU168" s="1" t="s">
        <v>27</v>
      </c>
      <c r="BV168" s="2" t="s">
        <v>28</v>
      </c>
      <c r="BW168" s="2" t="s">
        <v>29</v>
      </c>
      <c r="BX168" s="1" t="s">
        <v>30</v>
      </c>
      <c r="BY168" s="2" t="s">
        <v>31</v>
      </c>
      <c r="BZ168" s="2" t="s">
        <v>32</v>
      </c>
      <c r="CA168" s="1" t="s">
        <v>33</v>
      </c>
      <c r="CB168" s="2" t="s">
        <v>34</v>
      </c>
      <c r="CC168" s="1" t="s">
        <v>35</v>
      </c>
      <c r="CD168" s="2" t="s">
        <v>36</v>
      </c>
      <c r="CE168" s="3" t="s">
        <v>37</v>
      </c>
      <c r="CF168" s="64" t="s">
        <v>124</v>
      </c>
      <c r="CG168" s="64" t="s">
        <v>125</v>
      </c>
      <c r="CH168" s="64" t="s">
        <v>126</v>
      </c>
      <c r="CI168" s="64" t="s">
        <v>127</v>
      </c>
      <c r="CL168" t="s">
        <v>0</v>
      </c>
      <c r="CM168" s="1" t="s">
        <v>16</v>
      </c>
      <c r="CN168" s="2" t="s">
        <v>17</v>
      </c>
      <c r="CO168" s="2" t="s">
        <v>18</v>
      </c>
      <c r="CP168" s="2" t="s">
        <v>19</v>
      </c>
      <c r="CQ168" s="2" t="s">
        <v>20</v>
      </c>
      <c r="CR168" s="1" t="s">
        <v>21</v>
      </c>
      <c r="CS168" s="2" t="s">
        <v>22</v>
      </c>
      <c r="CT168" s="2" t="s">
        <v>23</v>
      </c>
      <c r="CU168" s="1" t="s">
        <v>24</v>
      </c>
      <c r="CV168" s="2" t="s">
        <v>25</v>
      </c>
      <c r="CW168" s="2" t="s">
        <v>26</v>
      </c>
      <c r="CX168" s="1" t="s">
        <v>27</v>
      </c>
      <c r="CY168" s="2" t="s">
        <v>28</v>
      </c>
      <c r="CZ168" s="2" t="s">
        <v>29</v>
      </c>
      <c r="DA168" s="1" t="s">
        <v>30</v>
      </c>
      <c r="DB168" s="2" t="s">
        <v>31</v>
      </c>
      <c r="DC168" s="2" t="s">
        <v>32</v>
      </c>
      <c r="DD168" s="1" t="s">
        <v>33</v>
      </c>
      <c r="DE168" s="2" t="s">
        <v>34</v>
      </c>
      <c r="DF168" s="1" t="s">
        <v>35</v>
      </c>
      <c r="DG168" s="2" t="s">
        <v>36</v>
      </c>
      <c r="DH168" s="3" t="s">
        <v>37</v>
      </c>
      <c r="DI168" s="64" t="s">
        <v>124</v>
      </c>
      <c r="DJ168" s="64" t="s">
        <v>125</v>
      </c>
      <c r="DK168" s="64" t="s">
        <v>126</v>
      </c>
      <c r="DL168" s="64" t="s">
        <v>127</v>
      </c>
    </row>
    <row r="169" spans="3:120" x14ac:dyDescent="0.3">
      <c r="C169" t="s">
        <v>1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4">
        <v>3</v>
      </c>
      <c r="J169" s="5">
        <v>0</v>
      </c>
      <c r="K169" s="5">
        <v>0</v>
      </c>
      <c r="L169" s="54">
        <v>5</v>
      </c>
      <c r="M169" s="54">
        <v>5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3">
        <v>5</v>
      </c>
      <c r="Z169">
        <f t="shared" si="219"/>
        <v>4</v>
      </c>
      <c r="AA169">
        <f t="shared" si="220"/>
        <v>4.5</v>
      </c>
      <c r="AB169">
        <f t="shared" si="221"/>
        <v>5</v>
      </c>
      <c r="AC169">
        <f t="shared" si="222"/>
        <v>4.0909090909090908</v>
      </c>
      <c r="AD169" s="80">
        <f t="shared" si="268"/>
        <v>130</v>
      </c>
      <c r="AF169" t="s">
        <v>1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4">
        <v>5</v>
      </c>
      <c r="AP169" s="54">
        <v>5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6">
        <v>0</v>
      </c>
      <c r="BC169">
        <f t="shared" si="223"/>
        <v>2</v>
      </c>
      <c r="BD169">
        <f t="shared" si="224"/>
        <v>5</v>
      </c>
      <c r="BE169">
        <f t="shared" si="225"/>
        <v>5</v>
      </c>
      <c r="BF169">
        <f t="shared" si="226"/>
        <v>2.2727272727272729</v>
      </c>
      <c r="BG169" s="80">
        <f t="shared" si="269"/>
        <v>100</v>
      </c>
      <c r="BI169" t="s">
        <v>1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6">
        <v>0</v>
      </c>
      <c r="CF169">
        <f t="shared" si="227"/>
        <v>0</v>
      </c>
      <c r="CG169">
        <f t="shared" si="228"/>
        <v>0</v>
      </c>
      <c r="CH169">
        <f t="shared" si="229"/>
        <v>0</v>
      </c>
      <c r="CI169">
        <f t="shared" si="230"/>
        <v>0</v>
      </c>
      <c r="CJ169" s="80">
        <f t="shared" si="270"/>
        <v>0</v>
      </c>
      <c r="CL169" t="s">
        <v>1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6">
        <v>0</v>
      </c>
      <c r="DI169">
        <f t="shared" si="231"/>
        <v>0</v>
      </c>
      <c r="DJ169">
        <f t="shared" si="232"/>
        <v>0</v>
      </c>
      <c r="DK169">
        <f t="shared" si="233"/>
        <v>0</v>
      </c>
      <c r="DL169">
        <f t="shared" si="234"/>
        <v>0</v>
      </c>
      <c r="DM169" s="80">
        <f t="shared" si="271"/>
        <v>0</v>
      </c>
      <c r="DP169">
        <f t="shared" si="235"/>
        <v>1.5909090909090908</v>
      </c>
    </row>
    <row r="170" spans="3:120" x14ac:dyDescent="0.3">
      <c r="C170" t="s">
        <v>2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6">
        <v>0</v>
      </c>
      <c r="Z170">
        <f t="shared" si="219"/>
        <v>0</v>
      </c>
      <c r="AA170">
        <f t="shared" si="220"/>
        <v>0</v>
      </c>
      <c r="AB170">
        <f t="shared" si="221"/>
        <v>0</v>
      </c>
      <c r="AC170">
        <f t="shared" si="222"/>
        <v>0</v>
      </c>
      <c r="AD170" s="80">
        <f t="shared" si="268"/>
        <v>0</v>
      </c>
      <c r="AF170" t="s">
        <v>2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f t="shared" si="223"/>
        <v>0</v>
      </c>
      <c r="BD170">
        <f t="shared" si="224"/>
        <v>0</v>
      </c>
      <c r="BE170">
        <f t="shared" si="225"/>
        <v>0</v>
      </c>
      <c r="BF170">
        <f t="shared" si="226"/>
        <v>0</v>
      </c>
      <c r="BG170" s="80">
        <f t="shared" si="269"/>
        <v>0</v>
      </c>
      <c r="BI170" t="s">
        <v>2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f t="shared" si="227"/>
        <v>0</v>
      </c>
      <c r="CG170">
        <f t="shared" si="228"/>
        <v>0</v>
      </c>
      <c r="CH170">
        <f t="shared" si="229"/>
        <v>0</v>
      </c>
      <c r="CI170">
        <f t="shared" si="230"/>
        <v>0</v>
      </c>
      <c r="CJ170" s="80">
        <f t="shared" si="270"/>
        <v>0</v>
      </c>
      <c r="CL170" t="s">
        <v>2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3">
        <v>7</v>
      </c>
      <c r="DI170">
        <f t="shared" si="231"/>
        <v>1</v>
      </c>
      <c r="DJ170">
        <f t="shared" si="232"/>
        <v>7</v>
      </c>
      <c r="DK170">
        <f t="shared" si="233"/>
        <v>7</v>
      </c>
      <c r="DL170">
        <f t="shared" si="234"/>
        <v>2.2272727272727271</v>
      </c>
      <c r="DM170" s="80">
        <f t="shared" si="271"/>
        <v>0</v>
      </c>
      <c r="DP170">
        <f t="shared" si="235"/>
        <v>0.55681818181818177</v>
      </c>
    </row>
    <row r="171" spans="3:120" x14ac:dyDescent="0.3">
      <c r="C171" t="s">
        <v>3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6">
        <v>0</v>
      </c>
      <c r="Z171">
        <f t="shared" si="219"/>
        <v>0</v>
      </c>
      <c r="AA171">
        <f t="shared" si="220"/>
        <v>0</v>
      </c>
      <c r="AB171">
        <f t="shared" si="221"/>
        <v>0</v>
      </c>
      <c r="AC171">
        <f t="shared" si="222"/>
        <v>0</v>
      </c>
      <c r="AD171" s="80">
        <f t="shared" si="268"/>
        <v>0</v>
      </c>
      <c r="AF171" t="s">
        <v>3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f t="shared" si="223"/>
        <v>0</v>
      </c>
      <c r="BD171">
        <f t="shared" si="224"/>
        <v>0</v>
      </c>
      <c r="BE171">
        <f t="shared" si="225"/>
        <v>0</v>
      </c>
      <c r="BF171">
        <f t="shared" si="226"/>
        <v>0</v>
      </c>
      <c r="BG171" s="80">
        <f t="shared" si="269"/>
        <v>0</v>
      </c>
      <c r="BI171" t="s">
        <v>3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f t="shared" si="227"/>
        <v>0</v>
      </c>
      <c r="CG171">
        <f t="shared" si="228"/>
        <v>0</v>
      </c>
      <c r="CH171">
        <f t="shared" si="229"/>
        <v>0</v>
      </c>
      <c r="CI171">
        <f t="shared" si="230"/>
        <v>0</v>
      </c>
      <c r="CJ171" s="80">
        <f t="shared" si="270"/>
        <v>0</v>
      </c>
      <c r="CL171" t="s">
        <v>3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f t="shared" si="231"/>
        <v>0</v>
      </c>
      <c r="DJ171">
        <f t="shared" si="232"/>
        <v>0</v>
      </c>
      <c r="DK171">
        <f t="shared" si="233"/>
        <v>0</v>
      </c>
      <c r="DL171">
        <f t="shared" si="234"/>
        <v>0</v>
      </c>
      <c r="DM171" s="80">
        <f t="shared" si="271"/>
        <v>0</v>
      </c>
      <c r="DP171">
        <f t="shared" si="235"/>
        <v>0</v>
      </c>
    </row>
    <row r="172" spans="3:120" x14ac:dyDescent="0.3">
      <c r="C172" t="s">
        <v>4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6">
        <v>0</v>
      </c>
      <c r="Z172">
        <f t="shared" ref="Z172:Z203" si="288">COUNTIF(D172:Y172,"&lt;&gt;0")</f>
        <v>0</v>
      </c>
      <c r="AA172">
        <f t="shared" ref="AA172:AA203" si="289">IFERROR(AVERAGEIF(D172:Y172,"&lt;&gt;0"),0)</f>
        <v>0</v>
      </c>
      <c r="AB172">
        <f t="shared" ref="AB172:AB203" si="290">MAX(D172:Y172)</f>
        <v>0</v>
      </c>
      <c r="AC172">
        <f t="shared" ref="AC172:AC203" si="291">((Z172*AA172*AB172)*100)/2200</f>
        <v>0</v>
      </c>
      <c r="AD172" s="80">
        <f t="shared" si="268"/>
        <v>0</v>
      </c>
      <c r="AF172" t="s">
        <v>4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f t="shared" ref="BC172:BC203" si="292">COUNTIF(AG172:BB172,"&lt;&gt;0")</f>
        <v>0</v>
      </c>
      <c r="BD172">
        <f t="shared" ref="BD172:BD203" si="293">IFERROR(AVERAGEIF(AG172:BB172,"&lt;&gt;0"),0)</f>
        <v>0</v>
      </c>
      <c r="BE172">
        <f t="shared" ref="BE172:BE203" si="294">MAX(AG172:BB172)</f>
        <v>0</v>
      </c>
      <c r="BF172">
        <f t="shared" ref="BF172:BF203" si="295">((BC172*BD172*BE172)*100)/2200</f>
        <v>0</v>
      </c>
      <c r="BG172" s="80">
        <f t="shared" si="269"/>
        <v>0</v>
      </c>
      <c r="BI172" t="s">
        <v>4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f t="shared" ref="CF172:CF203" si="296">COUNTIF(BJ172:CE172,"&lt;&gt;0")</f>
        <v>0</v>
      </c>
      <c r="CG172">
        <f t="shared" ref="CG172:CG203" si="297">IFERROR(AVERAGEIF(BJ172:CE172,"&lt;&gt;0"),0)</f>
        <v>0</v>
      </c>
      <c r="CH172">
        <f t="shared" ref="CH172:CH203" si="298">MAX(BJ172:CE172)</f>
        <v>0</v>
      </c>
      <c r="CI172">
        <f t="shared" ref="CI172:CI203" si="299">((CF172*CG172*CH172)*100)/2200</f>
        <v>0</v>
      </c>
      <c r="CJ172" s="80">
        <f t="shared" si="270"/>
        <v>0</v>
      </c>
      <c r="CL172" t="s">
        <v>4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f t="shared" ref="DI172:DI203" si="300">COUNTIF(CM172:DH172,"&lt;&gt;0")</f>
        <v>0</v>
      </c>
      <c r="DJ172">
        <f t="shared" ref="DJ172:DJ203" si="301">IFERROR(AVERAGEIF(CM172:DH172,"&lt;&gt;0"),0)</f>
        <v>0</v>
      </c>
      <c r="DK172">
        <f t="shared" ref="DK172:DK203" si="302">MAX(CM172:DH172)</f>
        <v>0</v>
      </c>
      <c r="DL172">
        <f t="shared" ref="DL172:DL203" si="303">((DI172*DJ172*DK172)*100)/2200</f>
        <v>0</v>
      </c>
      <c r="DM172" s="80">
        <f t="shared" si="271"/>
        <v>0</v>
      </c>
      <c r="DP172">
        <f t="shared" ref="DP172:DP203" si="304">AVERAGE(DL172,CI172,BF172,AC172)</f>
        <v>0</v>
      </c>
    </row>
    <row r="173" spans="3:120" x14ac:dyDescent="0.3">
      <c r="C173" t="s">
        <v>5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6">
        <v>0</v>
      </c>
      <c r="Z173">
        <f t="shared" si="288"/>
        <v>0</v>
      </c>
      <c r="AA173">
        <f t="shared" si="289"/>
        <v>0</v>
      </c>
      <c r="AB173">
        <f t="shared" si="290"/>
        <v>0</v>
      </c>
      <c r="AC173">
        <f t="shared" si="291"/>
        <v>0</v>
      </c>
      <c r="AD173" s="80">
        <f t="shared" si="268"/>
        <v>0</v>
      </c>
      <c r="AF173" t="s">
        <v>5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6">
        <v>0</v>
      </c>
      <c r="BC173">
        <f t="shared" si="292"/>
        <v>0</v>
      </c>
      <c r="BD173">
        <f t="shared" si="293"/>
        <v>0</v>
      </c>
      <c r="BE173">
        <f t="shared" si="294"/>
        <v>0</v>
      </c>
      <c r="BF173">
        <f t="shared" si="295"/>
        <v>0</v>
      </c>
      <c r="BG173" s="80">
        <f t="shared" si="269"/>
        <v>0</v>
      </c>
      <c r="BI173" t="s">
        <v>5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6">
        <v>0</v>
      </c>
      <c r="CF173">
        <f t="shared" si="296"/>
        <v>0</v>
      </c>
      <c r="CG173">
        <f t="shared" si="297"/>
        <v>0</v>
      </c>
      <c r="CH173">
        <f t="shared" si="298"/>
        <v>0</v>
      </c>
      <c r="CI173">
        <f t="shared" si="299"/>
        <v>0</v>
      </c>
      <c r="CJ173" s="80">
        <f t="shared" si="270"/>
        <v>0</v>
      </c>
      <c r="CL173" t="s">
        <v>5</v>
      </c>
      <c r="CM173" s="29">
        <v>0</v>
      </c>
      <c r="CN173" s="29">
        <v>0</v>
      </c>
      <c r="CO173" s="29">
        <v>0</v>
      </c>
      <c r="CP173" s="29">
        <v>0</v>
      </c>
      <c r="CQ173" s="29">
        <v>0</v>
      </c>
      <c r="CR173" s="29">
        <v>0</v>
      </c>
      <c r="CS173" s="29">
        <v>0</v>
      </c>
      <c r="CT173" s="29">
        <v>0</v>
      </c>
      <c r="CU173" s="29">
        <v>0</v>
      </c>
      <c r="CV173" s="29">
        <v>0</v>
      </c>
      <c r="CW173" s="29">
        <v>0</v>
      </c>
      <c r="CX173" s="29">
        <v>0</v>
      </c>
      <c r="CY173" s="29">
        <v>0</v>
      </c>
      <c r="CZ173" s="29">
        <v>0</v>
      </c>
      <c r="DA173" s="29">
        <v>0</v>
      </c>
      <c r="DB173" s="29">
        <v>0</v>
      </c>
      <c r="DC173" s="29">
        <v>0</v>
      </c>
      <c r="DD173" s="29">
        <v>0</v>
      </c>
      <c r="DE173" s="29">
        <v>0</v>
      </c>
      <c r="DF173" s="29">
        <v>0</v>
      </c>
      <c r="DG173" s="29">
        <v>0</v>
      </c>
      <c r="DH173" s="29">
        <v>0</v>
      </c>
      <c r="DI173">
        <f t="shared" si="300"/>
        <v>0</v>
      </c>
      <c r="DJ173">
        <f t="shared" si="301"/>
        <v>0</v>
      </c>
      <c r="DK173">
        <f t="shared" si="302"/>
        <v>0</v>
      </c>
      <c r="DL173">
        <f t="shared" si="303"/>
        <v>0</v>
      </c>
      <c r="DM173" s="80">
        <f t="shared" si="271"/>
        <v>0</v>
      </c>
      <c r="DP173">
        <f t="shared" si="304"/>
        <v>0</v>
      </c>
    </row>
    <row r="174" spans="3:120" x14ac:dyDescent="0.3">
      <c r="C174" t="s">
        <v>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6">
        <v>0</v>
      </c>
      <c r="Z174">
        <f t="shared" si="288"/>
        <v>0</v>
      </c>
      <c r="AA174">
        <f t="shared" si="289"/>
        <v>0</v>
      </c>
      <c r="AB174">
        <f t="shared" si="290"/>
        <v>0</v>
      </c>
      <c r="AC174">
        <f t="shared" si="291"/>
        <v>0</v>
      </c>
      <c r="AD174" s="80">
        <f t="shared" si="268"/>
        <v>0</v>
      </c>
      <c r="AF174" t="s">
        <v>6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6">
        <v>0</v>
      </c>
      <c r="BC174">
        <f t="shared" si="292"/>
        <v>0</v>
      </c>
      <c r="BD174">
        <f t="shared" si="293"/>
        <v>0</v>
      </c>
      <c r="BE174">
        <f t="shared" si="294"/>
        <v>0</v>
      </c>
      <c r="BF174">
        <f t="shared" si="295"/>
        <v>0</v>
      </c>
      <c r="BG174" s="80">
        <f t="shared" si="269"/>
        <v>0</v>
      </c>
      <c r="BI174" t="s">
        <v>6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6">
        <v>0</v>
      </c>
      <c r="CF174">
        <f t="shared" si="296"/>
        <v>0</v>
      </c>
      <c r="CG174">
        <f t="shared" si="297"/>
        <v>0</v>
      </c>
      <c r="CH174">
        <f t="shared" si="298"/>
        <v>0</v>
      </c>
      <c r="CI174">
        <f t="shared" si="299"/>
        <v>0</v>
      </c>
      <c r="CJ174" s="80">
        <f t="shared" si="270"/>
        <v>0</v>
      </c>
      <c r="CL174" t="s">
        <v>6</v>
      </c>
      <c r="CM174" s="29">
        <v>0</v>
      </c>
      <c r="CN174" s="29">
        <v>0</v>
      </c>
      <c r="CO174" s="29">
        <v>0</v>
      </c>
      <c r="CP174" s="29">
        <v>0</v>
      </c>
      <c r="CQ174" s="29">
        <v>0</v>
      </c>
      <c r="CR174" s="29">
        <v>0</v>
      </c>
      <c r="CS174" s="29">
        <v>0</v>
      </c>
      <c r="CT174" s="29">
        <v>0</v>
      </c>
      <c r="CU174" s="29">
        <v>0</v>
      </c>
      <c r="CV174" s="29">
        <v>0</v>
      </c>
      <c r="CW174" s="29">
        <v>0</v>
      </c>
      <c r="CX174" s="29">
        <v>0</v>
      </c>
      <c r="CY174" s="29">
        <v>0</v>
      </c>
      <c r="CZ174" s="29">
        <v>0</v>
      </c>
      <c r="DA174" s="29">
        <v>0</v>
      </c>
      <c r="DB174" s="29">
        <v>0</v>
      </c>
      <c r="DC174" s="29">
        <v>0</v>
      </c>
      <c r="DD174" s="29">
        <v>0</v>
      </c>
      <c r="DE174" s="29">
        <v>0</v>
      </c>
      <c r="DF174" s="29">
        <v>0</v>
      </c>
      <c r="DG174" s="29">
        <v>0</v>
      </c>
      <c r="DH174" s="29">
        <v>0</v>
      </c>
      <c r="DI174">
        <f t="shared" si="300"/>
        <v>0</v>
      </c>
      <c r="DJ174">
        <f t="shared" si="301"/>
        <v>0</v>
      </c>
      <c r="DK174">
        <f t="shared" si="302"/>
        <v>0</v>
      </c>
      <c r="DL174">
        <f t="shared" si="303"/>
        <v>0</v>
      </c>
      <c r="DM174" s="80">
        <f t="shared" si="271"/>
        <v>0</v>
      </c>
      <c r="DP174">
        <f t="shared" si="304"/>
        <v>0</v>
      </c>
    </row>
    <row r="175" spans="3:120" x14ac:dyDescent="0.3">
      <c r="C175" t="s">
        <v>7</v>
      </c>
      <c r="D175" s="23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4">
        <v>0</v>
      </c>
      <c r="Z175">
        <f t="shared" si="288"/>
        <v>0</v>
      </c>
      <c r="AA175">
        <f t="shared" si="289"/>
        <v>0</v>
      </c>
      <c r="AB175">
        <f t="shared" si="290"/>
        <v>0</v>
      </c>
      <c r="AC175">
        <f t="shared" si="291"/>
        <v>0</v>
      </c>
      <c r="AD175" s="80">
        <f t="shared" si="268"/>
        <v>0</v>
      </c>
      <c r="AF175" t="s">
        <v>7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6">
        <v>0</v>
      </c>
      <c r="BC175">
        <f t="shared" si="292"/>
        <v>0</v>
      </c>
      <c r="BD175">
        <f t="shared" si="293"/>
        <v>0</v>
      </c>
      <c r="BE175">
        <f t="shared" si="294"/>
        <v>0</v>
      </c>
      <c r="BF175">
        <f t="shared" si="295"/>
        <v>0</v>
      </c>
      <c r="BG175" s="80">
        <f t="shared" si="269"/>
        <v>0</v>
      </c>
      <c r="BI175" t="s">
        <v>7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6">
        <v>0</v>
      </c>
      <c r="CF175">
        <f t="shared" si="296"/>
        <v>0</v>
      </c>
      <c r="CG175">
        <f t="shared" si="297"/>
        <v>0</v>
      </c>
      <c r="CH175">
        <f t="shared" si="298"/>
        <v>0</v>
      </c>
      <c r="CI175">
        <f t="shared" si="299"/>
        <v>0</v>
      </c>
      <c r="CJ175" s="80">
        <f t="shared" si="270"/>
        <v>0</v>
      </c>
      <c r="CL175" t="s">
        <v>7</v>
      </c>
      <c r="CM175" s="29">
        <v>0</v>
      </c>
      <c r="CN175" s="29">
        <v>0</v>
      </c>
      <c r="CO175" s="29">
        <v>0</v>
      </c>
      <c r="CP175" s="29">
        <v>0</v>
      </c>
      <c r="CQ175" s="29">
        <v>0</v>
      </c>
      <c r="CR175" s="29">
        <v>0</v>
      </c>
      <c r="CS175" s="29">
        <v>0</v>
      </c>
      <c r="CT175" s="29">
        <v>0</v>
      </c>
      <c r="CU175" s="29">
        <v>0</v>
      </c>
      <c r="CV175" s="29">
        <v>0</v>
      </c>
      <c r="CW175" s="29">
        <v>0</v>
      </c>
      <c r="CX175" s="29">
        <v>0</v>
      </c>
      <c r="CY175" s="29">
        <v>0</v>
      </c>
      <c r="CZ175" s="29">
        <v>0</v>
      </c>
      <c r="DA175" s="29">
        <v>0</v>
      </c>
      <c r="DB175" s="29">
        <v>0</v>
      </c>
      <c r="DC175" s="29">
        <v>0</v>
      </c>
      <c r="DD175" s="29">
        <v>0</v>
      </c>
      <c r="DE175" s="29">
        <v>0</v>
      </c>
      <c r="DF175" s="29">
        <v>0</v>
      </c>
      <c r="DG175" s="29">
        <v>0</v>
      </c>
      <c r="DH175" s="29">
        <v>0</v>
      </c>
      <c r="DI175">
        <f t="shared" si="300"/>
        <v>0</v>
      </c>
      <c r="DJ175">
        <f t="shared" si="301"/>
        <v>0</v>
      </c>
      <c r="DK175">
        <f t="shared" si="302"/>
        <v>0</v>
      </c>
      <c r="DL175">
        <f t="shared" si="303"/>
        <v>0</v>
      </c>
      <c r="DM175" s="80">
        <f t="shared" si="271"/>
        <v>0</v>
      </c>
      <c r="DP175">
        <f t="shared" si="304"/>
        <v>0</v>
      </c>
    </row>
    <row r="176" spans="3:120" x14ac:dyDescent="0.3">
      <c r="C176" t="s">
        <v>8</v>
      </c>
      <c r="D176" s="23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4">
        <v>0</v>
      </c>
      <c r="Z176">
        <f t="shared" si="288"/>
        <v>0</v>
      </c>
      <c r="AA176">
        <f t="shared" si="289"/>
        <v>0</v>
      </c>
      <c r="AB176">
        <f t="shared" si="290"/>
        <v>0</v>
      </c>
      <c r="AC176">
        <f t="shared" si="291"/>
        <v>0</v>
      </c>
      <c r="AD176" s="80">
        <f t="shared" si="268"/>
        <v>0</v>
      </c>
      <c r="AF176" t="s">
        <v>8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6">
        <v>0</v>
      </c>
      <c r="BC176">
        <f t="shared" si="292"/>
        <v>0</v>
      </c>
      <c r="BD176">
        <f t="shared" si="293"/>
        <v>0</v>
      </c>
      <c r="BE176">
        <f t="shared" si="294"/>
        <v>0</v>
      </c>
      <c r="BF176">
        <f t="shared" si="295"/>
        <v>0</v>
      </c>
      <c r="BG176" s="80">
        <f t="shared" si="269"/>
        <v>0</v>
      </c>
      <c r="BI176" t="s">
        <v>8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6">
        <v>0</v>
      </c>
      <c r="CF176">
        <f t="shared" si="296"/>
        <v>0</v>
      </c>
      <c r="CG176">
        <f t="shared" si="297"/>
        <v>0</v>
      </c>
      <c r="CH176">
        <f t="shared" si="298"/>
        <v>0</v>
      </c>
      <c r="CI176">
        <f t="shared" si="299"/>
        <v>0</v>
      </c>
      <c r="CJ176" s="80">
        <f t="shared" si="270"/>
        <v>0</v>
      </c>
      <c r="CL176" t="s">
        <v>8</v>
      </c>
      <c r="CM176" s="29">
        <v>0</v>
      </c>
      <c r="CN176" s="29">
        <v>0</v>
      </c>
      <c r="CO176" s="29">
        <v>0</v>
      </c>
      <c r="CP176" s="29">
        <v>0</v>
      </c>
      <c r="CQ176" s="29">
        <v>0</v>
      </c>
      <c r="CR176" s="29">
        <v>0</v>
      </c>
      <c r="CS176" s="29">
        <v>0</v>
      </c>
      <c r="CT176" s="29">
        <v>0</v>
      </c>
      <c r="CU176" s="29">
        <v>0</v>
      </c>
      <c r="CV176" s="29">
        <v>0</v>
      </c>
      <c r="CW176" s="29">
        <v>0</v>
      </c>
      <c r="CX176" s="29">
        <v>0</v>
      </c>
      <c r="CY176" s="29">
        <v>0</v>
      </c>
      <c r="CZ176" s="29">
        <v>0</v>
      </c>
      <c r="DA176" s="29">
        <v>0</v>
      </c>
      <c r="DB176" s="29">
        <v>0</v>
      </c>
      <c r="DC176" s="29">
        <v>0</v>
      </c>
      <c r="DD176" s="29">
        <v>0</v>
      </c>
      <c r="DE176" s="29">
        <v>0</v>
      </c>
      <c r="DF176" s="29">
        <v>0</v>
      </c>
      <c r="DG176" s="29">
        <v>0</v>
      </c>
      <c r="DH176" s="29">
        <v>0</v>
      </c>
      <c r="DI176">
        <f t="shared" si="300"/>
        <v>0</v>
      </c>
      <c r="DJ176">
        <f t="shared" si="301"/>
        <v>0</v>
      </c>
      <c r="DK176">
        <f t="shared" si="302"/>
        <v>0</v>
      </c>
      <c r="DL176">
        <f t="shared" si="303"/>
        <v>0</v>
      </c>
      <c r="DM176" s="80">
        <f t="shared" si="271"/>
        <v>0</v>
      </c>
      <c r="DP176">
        <f t="shared" si="304"/>
        <v>0</v>
      </c>
    </row>
    <row r="177" spans="3:120" x14ac:dyDescent="0.3">
      <c r="C177" t="s">
        <v>9</v>
      </c>
      <c r="D177" s="23">
        <v>0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23">
        <v>0</v>
      </c>
      <c r="U177" s="23">
        <v>0</v>
      </c>
      <c r="V177" s="23">
        <v>0</v>
      </c>
      <c r="W177" s="23">
        <v>0</v>
      </c>
      <c r="X177" s="23">
        <v>0</v>
      </c>
      <c r="Y177" s="24">
        <v>0</v>
      </c>
      <c r="Z177">
        <f t="shared" si="288"/>
        <v>0</v>
      </c>
      <c r="AA177">
        <f t="shared" si="289"/>
        <v>0</v>
      </c>
      <c r="AB177">
        <f t="shared" si="290"/>
        <v>0</v>
      </c>
      <c r="AC177">
        <f t="shared" si="291"/>
        <v>0</v>
      </c>
      <c r="AD177" s="80">
        <f t="shared" si="268"/>
        <v>0</v>
      </c>
      <c r="AF177" t="s">
        <v>9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f t="shared" si="292"/>
        <v>0</v>
      </c>
      <c r="BD177">
        <f t="shared" si="293"/>
        <v>0</v>
      </c>
      <c r="BE177">
        <f t="shared" si="294"/>
        <v>0</v>
      </c>
      <c r="BF177">
        <f t="shared" si="295"/>
        <v>0</v>
      </c>
      <c r="BG177" s="80">
        <f t="shared" si="269"/>
        <v>0</v>
      </c>
      <c r="BI177" t="s">
        <v>9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6">
        <v>0</v>
      </c>
      <c r="CF177">
        <f t="shared" si="296"/>
        <v>0</v>
      </c>
      <c r="CG177">
        <f t="shared" si="297"/>
        <v>0</v>
      </c>
      <c r="CH177">
        <f t="shared" si="298"/>
        <v>0</v>
      </c>
      <c r="CI177">
        <f t="shared" si="299"/>
        <v>0</v>
      </c>
      <c r="CJ177" s="80">
        <f t="shared" si="270"/>
        <v>0</v>
      </c>
      <c r="CL177" t="s">
        <v>9</v>
      </c>
      <c r="CM177" s="29">
        <v>0</v>
      </c>
      <c r="CN177" s="29">
        <v>0</v>
      </c>
      <c r="CO177" s="29">
        <v>0</v>
      </c>
      <c r="CP177" s="29">
        <v>0</v>
      </c>
      <c r="CQ177" s="29">
        <v>0</v>
      </c>
      <c r="CR177" s="29">
        <v>0</v>
      </c>
      <c r="CS177" s="29">
        <v>0</v>
      </c>
      <c r="CT177" s="29">
        <v>0</v>
      </c>
      <c r="CU177" s="29">
        <v>0</v>
      </c>
      <c r="CV177" s="29">
        <v>0</v>
      </c>
      <c r="CW177" s="29">
        <v>0</v>
      </c>
      <c r="CX177" s="29">
        <v>0</v>
      </c>
      <c r="CY177" s="29">
        <v>0</v>
      </c>
      <c r="CZ177" s="29">
        <v>0</v>
      </c>
      <c r="DA177" s="29">
        <v>0</v>
      </c>
      <c r="DB177" s="29">
        <v>0</v>
      </c>
      <c r="DC177" s="29">
        <v>0</v>
      </c>
      <c r="DD177" s="29">
        <v>0</v>
      </c>
      <c r="DE177" s="29">
        <v>0</v>
      </c>
      <c r="DF177" s="29">
        <v>0</v>
      </c>
      <c r="DG177" s="29">
        <v>0</v>
      </c>
      <c r="DH177" s="29">
        <v>0</v>
      </c>
      <c r="DI177">
        <f t="shared" si="300"/>
        <v>0</v>
      </c>
      <c r="DJ177">
        <f t="shared" si="301"/>
        <v>0</v>
      </c>
      <c r="DK177">
        <f t="shared" si="302"/>
        <v>0</v>
      </c>
      <c r="DL177">
        <f t="shared" si="303"/>
        <v>0</v>
      </c>
      <c r="DM177" s="80">
        <f t="shared" si="271"/>
        <v>0</v>
      </c>
      <c r="DP177">
        <f t="shared" si="304"/>
        <v>0</v>
      </c>
    </row>
    <row r="178" spans="3:120" x14ac:dyDescent="0.3">
      <c r="C178" t="s">
        <v>10</v>
      </c>
      <c r="D178" s="5">
        <v>0</v>
      </c>
      <c r="E178" s="5">
        <v>0</v>
      </c>
      <c r="F178" s="5">
        <v>0</v>
      </c>
      <c r="G178" s="54">
        <v>3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4">
        <v>3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6">
        <v>0</v>
      </c>
      <c r="Z178">
        <f t="shared" si="288"/>
        <v>2</v>
      </c>
      <c r="AA178">
        <f t="shared" si="289"/>
        <v>3</v>
      </c>
      <c r="AB178">
        <f t="shared" si="290"/>
        <v>3</v>
      </c>
      <c r="AC178">
        <f t="shared" si="291"/>
        <v>0.81818181818181823</v>
      </c>
      <c r="AD178" s="80">
        <f t="shared" si="268"/>
        <v>60</v>
      </c>
      <c r="AF178" t="s">
        <v>10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6">
        <v>0</v>
      </c>
      <c r="BC178">
        <f t="shared" si="292"/>
        <v>0</v>
      </c>
      <c r="BD178">
        <f t="shared" si="293"/>
        <v>0</v>
      </c>
      <c r="BE178">
        <f t="shared" si="294"/>
        <v>0</v>
      </c>
      <c r="BF178">
        <f t="shared" si="295"/>
        <v>0</v>
      </c>
      <c r="BG178" s="80">
        <f t="shared" si="269"/>
        <v>0</v>
      </c>
      <c r="BI178" t="s">
        <v>10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6">
        <v>0</v>
      </c>
      <c r="CF178">
        <f t="shared" si="296"/>
        <v>0</v>
      </c>
      <c r="CG178">
        <f t="shared" si="297"/>
        <v>0</v>
      </c>
      <c r="CH178">
        <f t="shared" si="298"/>
        <v>0</v>
      </c>
      <c r="CI178">
        <f t="shared" si="299"/>
        <v>0</v>
      </c>
      <c r="CJ178" s="80">
        <f t="shared" si="270"/>
        <v>0</v>
      </c>
      <c r="CL178" t="s">
        <v>10</v>
      </c>
      <c r="CM178" s="29">
        <v>0</v>
      </c>
      <c r="CN178" s="29">
        <v>0</v>
      </c>
      <c r="CO178" s="29">
        <v>0</v>
      </c>
      <c r="CP178" s="29">
        <v>0</v>
      </c>
      <c r="CQ178" s="29">
        <v>0</v>
      </c>
      <c r="CR178" s="29">
        <v>0</v>
      </c>
      <c r="CS178" s="29">
        <v>0</v>
      </c>
      <c r="CT178" s="29">
        <v>0</v>
      </c>
      <c r="CU178" s="29">
        <v>0</v>
      </c>
      <c r="CV178" s="29">
        <v>0</v>
      </c>
      <c r="CW178" s="29">
        <v>0</v>
      </c>
      <c r="CX178" s="29">
        <v>0</v>
      </c>
      <c r="CY178" s="29">
        <v>0</v>
      </c>
      <c r="CZ178" s="29">
        <v>0</v>
      </c>
      <c r="DA178" s="29">
        <v>0</v>
      </c>
      <c r="DB178" s="29">
        <v>0</v>
      </c>
      <c r="DC178" s="29">
        <v>0</v>
      </c>
      <c r="DD178" s="29">
        <v>0</v>
      </c>
      <c r="DE178" s="29">
        <v>0</v>
      </c>
      <c r="DF178" s="29">
        <v>0</v>
      </c>
      <c r="DG178" s="29">
        <v>0</v>
      </c>
      <c r="DH178" s="29">
        <v>0</v>
      </c>
      <c r="DI178">
        <f t="shared" si="300"/>
        <v>0</v>
      </c>
      <c r="DJ178">
        <f t="shared" si="301"/>
        <v>0</v>
      </c>
      <c r="DK178">
        <f t="shared" si="302"/>
        <v>0</v>
      </c>
      <c r="DL178">
        <f t="shared" si="303"/>
        <v>0</v>
      </c>
      <c r="DM178" s="80">
        <f t="shared" si="271"/>
        <v>0</v>
      </c>
      <c r="DP178">
        <f t="shared" si="304"/>
        <v>0.20454545454545456</v>
      </c>
    </row>
    <row r="179" spans="3:120" x14ac:dyDescent="0.3">
      <c r="C179" t="s">
        <v>11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4">
        <v>2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6">
        <v>0</v>
      </c>
      <c r="Z179">
        <f t="shared" si="288"/>
        <v>1</v>
      </c>
      <c r="AA179">
        <f t="shared" si="289"/>
        <v>2</v>
      </c>
      <c r="AB179">
        <f t="shared" si="290"/>
        <v>2</v>
      </c>
      <c r="AC179">
        <f t="shared" si="291"/>
        <v>0.18181818181818182</v>
      </c>
      <c r="AD179" s="80">
        <f t="shared" si="268"/>
        <v>20</v>
      </c>
      <c r="AF179" t="s">
        <v>11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 s="25">
        <v>0</v>
      </c>
      <c r="BC179">
        <f t="shared" si="292"/>
        <v>0</v>
      </c>
      <c r="BD179">
        <f t="shared" si="293"/>
        <v>0</v>
      </c>
      <c r="BE179">
        <f t="shared" si="294"/>
        <v>0</v>
      </c>
      <c r="BF179">
        <f t="shared" si="295"/>
        <v>0</v>
      </c>
      <c r="BG179" s="80">
        <f t="shared" si="269"/>
        <v>0</v>
      </c>
      <c r="BI179" t="s">
        <v>11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6">
        <v>0</v>
      </c>
      <c r="CF179">
        <f t="shared" si="296"/>
        <v>0</v>
      </c>
      <c r="CG179">
        <f t="shared" si="297"/>
        <v>0</v>
      </c>
      <c r="CH179">
        <f t="shared" si="298"/>
        <v>0</v>
      </c>
      <c r="CI179">
        <f t="shared" si="299"/>
        <v>0</v>
      </c>
      <c r="CJ179" s="80">
        <f t="shared" si="270"/>
        <v>0</v>
      </c>
      <c r="CL179" t="s">
        <v>11</v>
      </c>
      <c r="CM179" s="29">
        <v>0</v>
      </c>
      <c r="CN179" s="29">
        <v>0</v>
      </c>
      <c r="CO179" s="29">
        <v>0</v>
      </c>
      <c r="CP179" s="29">
        <v>0</v>
      </c>
      <c r="CQ179" s="29">
        <v>0</v>
      </c>
      <c r="CR179" s="29">
        <v>0</v>
      </c>
      <c r="CS179" s="29">
        <v>0</v>
      </c>
      <c r="CT179" s="29">
        <v>0</v>
      </c>
      <c r="CU179" s="29">
        <v>0</v>
      </c>
      <c r="CV179" s="29">
        <v>0</v>
      </c>
      <c r="CW179" s="29">
        <v>0</v>
      </c>
      <c r="CX179" s="29">
        <v>0</v>
      </c>
      <c r="CY179" s="29">
        <v>0</v>
      </c>
      <c r="CZ179" s="29">
        <v>0</v>
      </c>
      <c r="DA179" s="29">
        <v>0</v>
      </c>
      <c r="DB179" s="29">
        <v>0</v>
      </c>
      <c r="DC179" s="29">
        <v>0</v>
      </c>
      <c r="DD179" s="29">
        <v>0</v>
      </c>
      <c r="DE179" s="29">
        <v>0</v>
      </c>
      <c r="DF179" s="29">
        <v>0</v>
      </c>
      <c r="DG179" s="29">
        <v>0</v>
      </c>
      <c r="DH179" s="29">
        <v>0</v>
      </c>
      <c r="DI179">
        <f t="shared" si="300"/>
        <v>0</v>
      </c>
      <c r="DJ179">
        <f t="shared" si="301"/>
        <v>0</v>
      </c>
      <c r="DK179">
        <f t="shared" si="302"/>
        <v>0</v>
      </c>
      <c r="DL179">
        <f t="shared" si="303"/>
        <v>0</v>
      </c>
      <c r="DM179" s="80">
        <f t="shared" si="271"/>
        <v>0</v>
      </c>
      <c r="DP179">
        <f t="shared" si="304"/>
        <v>4.5454545454545456E-2</v>
      </c>
    </row>
    <row r="180" spans="3:120" x14ac:dyDescent="0.3">
      <c r="C180" t="s">
        <v>12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4">
        <v>1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3">
        <v>5</v>
      </c>
      <c r="Z180">
        <f t="shared" si="288"/>
        <v>2</v>
      </c>
      <c r="AA180">
        <f t="shared" si="289"/>
        <v>3</v>
      </c>
      <c r="AB180">
        <f t="shared" si="290"/>
        <v>5</v>
      </c>
      <c r="AC180">
        <f t="shared" si="291"/>
        <v>1.3636363636363635</v>
      </c>
      <c r="AD180" s="80">
        <f t="shared" si="268"/>
        <v>10</v>
      </c>
      <c r="AF180" t="s">
        <v>12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6">
        <v>0</v>
      </c>
      <c r="BC180">
        <f t="shared" si="292"/>
        <v>0</v>
      </c>
      <c r="BD180">
        <f t="shared" si="293"/>
        <v>0</v>
      </c>
      <c r="BE180">
        <f t="shared" si="294"/>
        <v>0</v>
      </c>
      <c r="BF180">
        <f t="shared" si="295"/>
        <v>0</v>
      </c>
      <c r="BG180" s="80">
        <f t="shared" si="269"/>
        <v>0</v>
      </c>
      <c r="BI180" t="s">
        <v>12</v>
      </c>
      <c r="BJ180" s="27">
        <v>0</v>
      </c>
      <c r="BK180" s="27">
        <v>0</v>
      </c>
      <c r="BL180" s="27">
        <v>0</v>
      </c>
      <c r="BM180" s="27">
        <v>0</v>
      </c>
      <c r="BN180" s="27">
        <v>0</v>
      </c>
      <c r="BO180" s="27">
        <v>0</v>
      </c>
      <c r="BP180" s="27">
        <v>0</v>
      </c>
      <c r="BQ180" s="27">
        <v>0</v>
      </c>
      <c r="BR180" s="27">
        <v>0</v>
      </c>
      <c r="BS180" s="27">
        <v>0</v>
      </c>
      <c r="BT180" s="27">
        <v>0</v>
      </c>
      <c r="BU180" s="27">
        <v>0</v>
      </c>
      <c r="BV180" s="27">
        <v>0</v>
      </c>
      <c r="BW180" s="27">
        <v>0</v>
      </c>
      <c r="BX180" s="27">
        <v>0</v>
      </c>
      <c r="BY180" s="27">
        <v>0</v>
      </c>
      <c r="BZ180" s="27">
        <v>0</v>
      </c>
      <c r="CA180" s="27">
        <v>0</v>
      </c>
      <c r="CB180" s="27">
        <v>0</v>
      </c>
      <c r="CC180" s="27">
        <v>0</v>
      </c>
      <c r="CD180" s="27">
        <v>0</v>
      </c>
      <c r="CE180" s="28">
        <v>0</v>
      </c>
      <c r="CF180">
        <f t="shared" si="296"/>
        <v>0</v>
      </c>
      <c r="CG180">
        <f t="shared" si="297"/>
        <v>0</v>
      </c>
      <c r="CH180">
        <f t="shared" si="298"/>
        <v>0</v>
      </c>
      <c r="CI180">
        <f t="shared" si="299"/>
        <v>0</v>
      </c>
      <c r="CJ180" s="80">
        <f t="shared" si="270"/>
        <v>0</v>
      </c>
      <c r="CL180" t="s">
        <v>12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6">
        <v>0</v>
      </c>
      <c r="DI180">
        <f t="shared" si="300"/>
        <v>0</v>
      </c>
      <c r="DJ180">
        <f t="shared" si="301"/>
        <v>0</v>
      </c>
      <c r="DK180">
        <f t="shared" si="302"/>
        <v>0</v>
      </c>
      <c r="DL180">
        <f t="shared" si="303"/>
        <v>0</v>
      </c>
      <c r="DM180" s="80">
        <f t="shared" si="271"/>
        <v>0</v>
      </c>
      <c r="DP180">
        <f t="shared" si="304"/>
        <v>0.34090909090909088</v>
      </c>
    </row>
    <row r="181" spans="3:120" x14ac:dyDescent="0.3">
      <c r="C181" t="s">
        <v>13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6">
        <v>0</v>
      </c>
      <c r="Z181">
        <f t="shared" si="288"/>
        <v>0</v>
      </c>
      <c r="AA181">
        <f t="shared" si="289"/>
        <v>0</v>
      </c>
      <c r="AB181">
        <f t="shared" si="290"/>
        <v>0</v>
      </c>
      <c r="AC181">
        <f t="shared" si="291"/>
        <v>0</v>
      </c>
      <c r="AD181" s="80">
        <f t="shared" si="268"/>
        <v>0</v>
      </c>
      <c r="AF181" t="s">
        <v>13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 s="25">
        <v>0</v>
      </c>
      <c r="BC181">
        <f t="shared" si="292"/>
        <v>0</v>
      </c>
      <c r="BD181">
        <f t="shared" si="293"/>
        <v>0</v>
      </c>
      <c r="BE181">
        <f t="shared" si="294"/>
        <v>0</v>
      </c>
      <c r="BF181">
        <f t="shared" si="295"/>
        <v>0</v>
      </c>
      <c r="BG181" s="80">
        <f t="shared" si="269"/>
        <v>0</v>
      </c>
      <c r="BI181" t="s">
        <v>13</v>
      </c>
      <c r="BJ181" s="27">
        <v>0</v>
      </c>
      <c r="BK181" s="27">
        <v>0</v>
      </c>
      <c r="BL181" s="27">
        <v>0</v>
      </c>
      <c r="BM181" s="27">
        <v>0</v>
      </c>
      <c r="BN181" s="27">
        <v>0</v>
      </c>
      <c r="BO181" s="27">
        <v>0</v>
      </c>
      <c r="BP181" s="27">
        <v>0</v>
      </c>
      <c r="BQ181" s="27">
        <v>0</v>
      </c>
      <c r="BR181" s="27">
        <v>0</v>
      </c>
      <c r="BS181" s="27">
        <v>0</v>
      </c>
      <c r="BT181" s="27">
        <v>0</v>
      </c>
      <c r="BU181" s="27">
        <v>0</v>
      </c>
      <c r="BV181" s="27">
        <v>0</v>
      </c>
      <c r="BW181" s="27">
        <v>0</v>
      </c>
      <c r="BX181" s="27">
        <v>0</v>
      </c>
      <c r="BY181" s="27">
        <v>0</v>
      </c>
      <c r="BZ181" s="27">
        <v>0</v>
      </c>
      <c r="CA181" s="27">
        <v>0</v>
      </c>
      <c r="CB181" s="27">
        <v>0</v>
      </c>
      <c r="CC181" s="27">
        <v>0</v>
      </c>
      <c r="CD181" s="27">
        <v>0</v>
      </c>
      <c r="CE181" s="28">
        <v>0</v>
      </c>
      <c r="CF181">
        <f t="shared" si="296"/>
        <v>0</v>
      </c>
      <c r="CG181">
        <f t="shared" si="297"/>
        <v>0</v>
      </c>
      <c r="CH181">
        <f t="shared" si="298"/>
        <v>0</v>
      </c>
      <c r="CI181">
        <f t="shared" si="299"/>
        <v>0</v>
      </c>
      <c r="CJ181" s="80">
        <f t="shared" si="270"/>
        <v>0</v>
      </c>
      <c r="CL181" t="s">
        <v>13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6">
        <v>0</v>
      </c>
      <c r="DI181">
        <f t="shared" si="300"/>
        <v>0</v>
      </c>
      <c r="DJ181">
        <f t="shared" si="301"/>
        <v>0</v>
      </c>
      <c r="DK181">
        <f t="shared" si="302"/>
        <v>0</v>
      </c>
      <c r="DL181">
        <f t="shared" si="303"/>
        <v>0</v>
      </c>
      <c r="DM181" s="80">
        <f t="shared" si="271"/>
        <v>0</v>
      </c>
      <c r="DP181">
        <f t="shared" si="304"/>
        <v>0</v>
      </c>
    </row>
    <row r="182" spans="3:120" x14ac:dyDescent="0.3">
      <c r="C182" t="s">
        <v>14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3">
        <v>7</v>
      </c>
      <c r="Z182">
        <f t="shared" si="288"/>
        <v>1</v>
      </c>
      <c r="AA182">
        <f t="shared" si="289"/>
        <v>7</v>
      </c>
      <c r="AB182">
        <f t="shared" si="290"/>
        <v>7</v>
      </c>
      <c r="AC182">
        <f t="shared" si="291"/>
        <v>2.2272727272727271</v>
      </c>
      <c r="AD182" s="80">
        <f t="shared" si="268"/>
        <v>0</v>
      </c>
      <c r="AF182" t="s">
        <v>14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 s="61">
        <v>8</v>
      </c>
      <c r="BC182">
        <f t="shared" si="292"/>
        <v>1</v>
      </c>
      <c r="BD182">
        <f t="shared" si="293"/>
        <v>8</v>
      </c>
      <c r="BE182">
        <f t="shared" si="294"/>
        <v>8</v>
      </c>
      <c r="BF182">
        <f t="shared" si="295"/>
        <v>2.9090909090909092</v>
      </c>
      <c r="BG182" s="80">
        <f t="shared" si="269"/>
        <v>0</v>
      </c>
      <c r="BI182" t="s">
        <v>14</v>
      </c>
      <c r="BJ182" s="27">
        <v>0</v>
      </c>
      <c r="BK182" s="27">
        <v>0</v>
      </c>
      <c r="BL182" s="27">
        <v>0</v>
      </c>
      <c r="BM182" s="27">
        <v>0</v>
      </c>
      <c r="BN182" s="27">
        <v>0</v>
      </c>
      <c r="BO182" s="27">
        <v>0</v>
      </c>
      <c r="BP182" s="27">
        <v>0</v>
      </c>
      <c r="BQ182" s="27">
        <v>0</v>
      </c>
      <c r="BR182" s="27">
        <v>0</v>
      </c>
      <c r="BS182" s="27">
        <v>0</v>
      </c>
      <c r="BT182" s="27">
        <v>0</v>
      </c>
      <c r="BU182" s="27">
        <v>0</v>
      </c>
      <c r="BV182" s="27">
        <v>0</v>
      </c>
      <c r="BW182" s="27">
        <v>0</v>
      </c>
      <c r="BX182" s="27">
        <v>0</v>
      </c>
      <c r="BY182" s="27">
        <v>0</v>
      </c>
      <c r="BZ182" s="27">
        <v>0</v>
      </c>
      <c r="CA182" s="27">
        <v>0</v>
      </c>
      <c r="CB182" s="27">
        <v>0</v>
      </c>
      <c r="CC182" s="27">
        <v>0</v>
      </c>
      <c r="CD182" s="27">
        <v>0</v>
      </c>
      <c r="CE182" s="28">
        <v>0</v>
      </c>
      <c r="CF182">
        <f t="shared" si="296"/>
        <v>0</v>
      </c>
      <c r="CG182">
        <f t="shared" si="297"/>
        <v>0</v>
      </c>
      <c r="CH182">
        <f t="shared" si="298"/>
        <v>0</v>
      </c>
      <c r="CI182">
        <f t="shared" si="299"/>
        <v>0</v>
      </c>
      <c r="CJ182" s="80">
        <f t="shared" si="270"/>
        <v>0</v>
      </c>
      <c r="CL182" t="s">
        <v>14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6">
        <v>0</v>
      </c>
      <c r="DI182">
        <f t="shared" si="300"/>
        <v>0</v>
      </c>
      <c r="DJ182">
        <f t="shared" si="301"/>
        <v>0</v>
      </c>
      <c r="DK182">
        <f t="shared" si="302"/>
        <v>0</v>
      </c>
      <c r="DL182">
        <f t="shared" si="303"/>
        <v>0</v>
      </c>
      <c r="DM182" s="80">
        <f t="shared" si="271"/>
        <v>0</v>
      </c>
      <c r="DP182">
        <f t="shared" si="304"/>
        <v>1.2840909090909092</v>
      </c>
    </row>
    <row r="183" spans="3:120" x14ac:dyDescent="0.3">
      <c r="C183" s="65" t="s">
        <v>205</v>
      </c>
      <c r="D183" s="65">
        <f t="shared" ref="D183:X183" si="305">SUM(D169:D182)</f>
        <v>0</v>
      </c>
      <c r="E183" s="65">
        <f t="shared" si="305"/>
        <v>0</v>
      </c>
      <c r="F183" s="65">
        <f t="shared" si="305"/>
        <v>0</v>
      </c>
      <c r="G183" s="65">
        <f t="shared" si="305"/>
        <v>3</v>
      </c>
      <c r="H183" s="65">
        <f t="shared" si="305"/>
        <v>0</v>
      </c>
      <c r="I183" s="65">
        <f t="shared" si="305"/>
        <v>3</v>
      </c>
      <c r="J183" s="65">
        <f t="shared" si="305"/>
        <v>0</v>
      </c>
      <c r="K183" s="65">
        <f t="shared" si="305"/>
        <v>0</v>
      </c>
      <c r="L183" s="65">
        <f t="shared" si="305"/>
        <v>6</v>
      </c>
      <c r="M183" s="65">
        <f t="shared" si="305"/>
        <v>5</v>
      </c>
      <c r="N183" s="65">
        <f t="shared" si="305"/>
        <v>0</v>
      </c>
      <c r="O183" s="65">
        <f t="shared" si="305"/>
        <v>3</v>
      </c>
      <c r="P183" s="65">
        <f t="shared" si="305"/>
        <v>0</v>
      </c>
      <c r="Q183" s="65">
        <f t="shared" si="305"/>
        <v>2</v>
      </c>
      <c r="R183" s="65">
        <f t="shared" si="305"/>
        <v>0</v>
      </c>
      <c r="S183" s="65">
        <f t="shared" si="305"/>
        <v>0</v>
      </c>
      <c r="T183" s="65">
        <f t="shared" si="305"/>
        <v>0</v>
      </c>
      <c r="U183" s="65">
        <f t="shared" si="305"/>
        <v>0</v>
      </c>
      <c r="V183" s="65">
        <f t="shared" si="305"/>
        <v>0</v>
      </c>
      <c r="W183" s="65">
        <f t="shared" si="305"/>
        <v>0</v>
      </c>
      <c r="X183" s="65">
        <f t="shared" si="305"/>
        <v>0</v>
      </c>
      <c r="AF183" s="65" t="s">
        <v>205</v>
      </c>
      <c r="AG183" s="65">
        <f t="shared" ref="AG183:BA183" si="306">SUM(AG169:AG182)</f>
        <v>0</v>
      </c>
      <c r="AH183" s="65">
        <f t="shared" si="306"/>
        <v>0</v>
      </c>
      <c r="AI183" s="65">
        <f t="shared" si="306"/>
        <v>0</v>
      </c>
      <c r="AJ183" s="65">
        <f t="shared" si="306"/>
        <v>0</v>
      </c>
      <c r="AK183" s="65">
        <f t="shared" si="306"/>
        <v>0</v>
      </c>
      <c r="AL183" s="65">
        <f t="shared" si="306"/>
        <v>0</v>
      </c>
      <c r="AM183" s="65">
        <f t="shared" si="306"/>
        <v>0</v>
      </c>
      <c r="AN183" s="65">
        <f t="shared" si="306"/>
        <v>0</v>
      </c>
      <c r="AO183" s="65">
        <f t="shared" si="306"/>
        <v>5</v>
      </c>
      <c r="AP183" s="65">
        <f t="shared" si="306"/>
        <v>5</v>
      </c>
      <c r="AQ183" s="65">
        <f t="shared" si="306"/>
        <v>0</v>
      </c>
      <c r="AR183" s="65">
        <f t="shared" si="306"/>
        <v>0</v>
      </c>
      <c r="AS183" s="65">
        <f t="shared" si="306"/>
        <v>0</v>
      </c>
      <c r="AT183" s="65">
        <f t="shared" si="306"/>
        <v>0</v>
      </c>
      <c r="AU183" s="65">
        <f t="shared" si="306"/>
        <v>0</v>
      </c>
      <c r="AV183" s="65">
        <f t="shared" si="306"/>
        <v>0</v>
      </c>
      <c r="AW183" s="65">
        <f t="shared" si="306"/>
        <v>0</v>
      </c>
      <c r="AX183" s="65">
        <f t="shared" si="306"/>
        <v>0</v>
      </c>
      <c r="AY183" s="65">
        <f t="shared" si="306"/>
        <v>0</v>
      </c>
      <c r="AZ183" s="65">
        <f t="shared" si="306"/>
        <v>0</v>
      </c>
      <c r="BA183" s="65">
        <f t="shared" si="306"/>
        <v>0</v>
      </c>
      <c r="BI183" s="65" t="s">
        <v>205</v>
      </c>
      <c r="BJ183" s="65">
        <f t="shared" ref="BJ183:CD183" si="307">SUM(BJ169:BJ182)</f>
        <v>0</v>
      </c>
      <c r="BK183" s="65">
        <f t="shared" si="307"/>
        <v>0</v>
      </c>
      <c r="BL183" s="65">
        <f t="shared" si="307"/>
        <v>0</v>
      </c>
      <c r="BM183" s="65">
        <f t="shared" si="307"/>
        <v>0</v>
      </c>
      <c r="BN183" s="65">
        <f t="shared" si="307"/>
        <v>0</v>
      </c>
      <c r="BO183" s="65">
        <f t="shared" si="307"/>
        <v>0</v>
      </c>
      <c r="BP183" s="65">
        <f t="shared" si="307"/>
        <v>0</v>
      </c>
      <c r="BQ183" s="65">
        <f t="shared" si="307"/>
        <v>0</v>
      </c>
      <c r="BR183" s="65">
        <f t="shared" si="307"/>
        <v>0</v>
      </c>
      <c r="BS183" s="65">
        <f t="shared" si="307"/>
        <v>0</v>
      </c>
      <c r="BT183" s="65">
        <f t="shared" si="307"/>
        <v>0</v>
      </c>
      <c r="BU183" s="65">
        <f t="shared" si="307"/>
        <v>0</v>
      </c>
      <c r="BV183" s="65">
        <f t="shared" si="307"/>
        <v>0</v>
      </c>
      <c r="BW183" s="65">
        <f t="shared" si="307"/>
        <v>0</v>
      </c>
      <c r="BX183" s="65">
        <f t="shared" si="307"/>
        <v>0</v>
      </c>
      <c r="BY183" s="65">
        <f t="shared" si="307"/>
        <v>0</v>
      </c>
      <c r="BZ183" s="65">
        <f t="shared" si="307"/>
        <v>0</v>
      </c>
      <c r="CA183" s="65">
        <f t="shared" si="307"/>
        <v>0</v>
      </c>
      <c r="CB183" s="65">
        <f t="shared" si="307"/>
        <v>0</v>
      </c>
      <c r="CC183" s="65">
        <f t="shared" si="307"/>
        <v>0</v>
      </c>
      <c r="CD183" s="65">
        <f t="shared" si="307"/>
        <v>0</v>
      </c>
      <c r="CL183" s="65" t="s">
        <v>205</v>
      </c>
      <c r="CM183" s="65">
        <f t="shared" ref="CM183:DG183" si="308">SUM(CM169:CM182)</f>
        <v>0</v>
      </c>
      <c r="CN183" s="65">
        <f t="shared" si="308"/>
        <v>0</v>
      </c>
      <c r="CO183" s="65">
        <f t="shared" si="308"/>
        <v>0</v>
      </c>
      <c r="CP183" s="65">
        <f t="shared" si="308"/>
        <v>0</v>
      </c>
      <c r="CQ183" s="65">
        <f t="shared" si="308"/>
        <v>0</v>
      </c>
      <c r="CR183" s="65">
        <f t="shared" si="308"/>
        <v>0</v>
      </c>
      <c r="CS183" s="65">
        <f t="shared" si="308"/>
        <v>0</v>
      </c>
      <c r="CT183" s="65">
        <f t="shared" si="308"/>
        <v>0</v>
      </c>
      <c r="CU183" s="65">
        <f t="shared" si="308"/>
        <v>0</v>
      </c>
      <c r="CV183" s="65">
        <f t="shared" si="308"/>
        <v>0</v>
      </c>
      <c r="CW183" s="65">
        <f t="shared" si="308"/>
        <v>0</v>
      </c>
      <c r="CX183" s="65">
        <f t="shared" si="308"/>
        <v>0</v>
      </c>
      <c r="CY183" s="65">
        <f t="shared" si="308"/>
        <v>0</v>
      </c>
      <c r="CZ183" s="65">
        <f t="shared" si="308"/>
        <v>0</v>
      </c>
      <c r="DA183" s="65">
        <f t="shared" si="308"/>
        <v>0</v>
      </c>
      <c r="DB183" s="65">
        <f t="shared" si="308"/>
        <v>0</v>
      </c>
      <c r="DC183" s="65">
        <f t="shared" si="308"/>
        <v>0</v>
      </c>
      <c r="DD183" s="65">
        <f t="shared" si="308"/>
        <v>0</v>
      </c>
      <c r="DE183" s="65">
        <f t="shared" si="308"/>
        <v>0</v>
      </c>
      <c r="DF183" s="65">
        <f t="shared" si="308"/>
        <v>0</v>
      </c>
      <c r="DG183" s="65">
        <f t="shared" si="308"/>
        <v>0</v>
      </c>
      <c r="DP183" s="65">
        <f>AVERAGE(DP169:DP182)</f>
        <v>0.28733766233766234</v>
      </c>
    </row>
    <row r="184" spans="3:120" x14ac:dyDescent="0.3">
      <c r="C184" s="65" t="s">
        <v>206</v>
      </c>
      <c r="D184" t="e">
        <f>AVERAGEIF(D169:D182,"&gt;0")</f>
        <v>#DIV/0!</v>
      </c>
      <c r="E184" t="e">
        <f t="shared" ref="E184:X184" si="309">AVERAGEIF(E169:E182,"&gt;0")</f>
        <v>#DIV/0!</v>
      </c>
      <c r="F184" t="e">
        <f t="shared" si="309"/>
        <v>#DIV/0!</v>
      </c>
      <c r="G184">
        <f t="shared" si="309"/>
        <v>3</v>
      </c>
      <c r="H184" t="e">
        <f t="shared" si="309"/>
        <v>#DIV/0!</v>
      </c>
      <c r="I184">
        <f t="shared" si="309"/>
        <v>3</v>
      </c>
      <c r="J184" t="e">
        <f t="shared" si="309"/>
        <v>#DIV/0!</v>
      </c>
      <c r="K184" t="e">
        <f t="shared" si="309"/>
        <v>#DIV/0!</v>
      </c>
      <c r="L184">
        <f t="shared" si="309"/>
        <v>3</v>
      </c>
      <c r="M184">
        <f t="shared" si="309"/>
        <v>5</v>
      </c>
      <c r="N184" t="e">
        <f t="shared" si="309"/>
        <v>#DIV/0!</v>
      </c>
      <c r="O184">
        <f t="shared" si="309"/>
        <v>3</v>
      </c>
      <c r="P184" t="e">
        <f t="shared" si="309"/>
        <v>#DIV/0!</v>
      </c>
      <c r="Q184">
        <f t="shared" si="309"/>
        <v>2</v>
      </c>
      <c r="R184" t="e">
        <f t="shared" si="309"/>
        <v>#DIV/0!</v>
      </c>
      <c r="S184" t="e">
        <f t="shared" si="309"/>
        <v>#DIV/0!</v>
      </c>
      <c r="T184" t="e">
        <f t="shared" si="309"/>
        <v>#DIV/0!</v>
      </c>
      <c r="U184" t="e">
        <f t="shared" si="309"/>
        <v>#DIV/0!</v>
      </c>
      <c r="V184" t="e">
        <f t="shared" si="309"/>
        <v>#DIV/0!</v>
      </c>
      <c r="W184" t="e">
        <f t="shared" si="309"/>
        <v>#DIV/0!</v>
      </c>
      <c r="X184" t="e">
        <f t="shared" si="309"/>
        <v>#DIV/0!</v>
      </c>
      <c r="AF184" s="65" t="s">
        <v>206</v>
      </c>
      <c r="AG184" t="e">
        <f>AVERAGEIF(AG169:AG182,"&gt;0")</f>
        <v>#DIV/0!</v>
      </c>
      <c r="AH184" t="e">
        <f t="shared" ref="AH184:BA184" si="310">AVERAGEIF(AH169:AH182,"&gt;0")</f>
        <v>#DIV/0!</v>
      </c>
      <c r="AI184" t="e">
        <f t="shared" si="310"/>
        <v>#DIV/0!</v>
      </c>
      <c r="AJ184" t="e">
        <f t="shared" si="310"/>
        <v>#DIV/0!</v>
      </c>
      <c r="AK184" t="e">
        <f t="shared" si="310"/>
        <v>#DIV/0!</v>
      </c>
      <c r="AL184" t="e">
        <f t="shared" si="310"/>
        <v>#DIV/0!</v>
      </c>
      <c r="AM184" t="e">
        <f t="shared" si="310"/>
        <v>#DIV/0!</v>
      </c>
      <c r="AN184" t="e">
        <f t="shared" si="310"/>
        <v>#DIV/0!</v>
      </c>
      <c r="AO184">
        <f t="shared" si="310"/>
        <v>5</v>
      </c>
      <c r="AP184">
        <f t="shared" si="310"/>
        <v>5</v>
      </c>
      <c r="AQ184" t="e">
        <f t="shared" si="310"/>
        <v>#DIV/0!</v>
      </c>
      <c r="AR184" t="e">
        <f t="shared" si="310"/>
        <v>#DIV/0!</v>
      </c>
      <c r="AS184" t="e">
        <f t="shared" si="310"/>
        <v>#DIV/0!</v>
      </c>
      <c r="AT184" t="e">
        <f t="shared" si="310"/>
        <v>#DIV/0!</v>
      </c>
      <c r="AU184" t="e">
        <f t="shared" si="310"/>
        <v>#DIV/0!</v>
      </c>
      <c r="AV184" t="e">
        <f t="shared" si="310"/>
        <v>#DIV/0!</v>
      </c>
      <c r="AW184" t="e">
        <f t="shared" si="310"/>
        <v>#DIV/0!</v>
      </c>
      <c r="AX184" t="e">
        <f t="shared" si="310"/>
        <v>#DIV/0!</v>
      </c>
      <c r="AY184" t="e">
        <f t="shared" si="310"/>
        <v>#DIV/0!</v>
      </c>
      <c r="AZ184" t="e">
        <f t="shared" si="310"/>
        <v>#DIV/0!</v>
      </c>
      <c r="BA184" t="e">
        <f t="shared" si="310"/>
        <v>#DIV/0!</v>
      </c>
      <c r="BI184" s="7"/>
      <c r="BJ184" t="e">
        <f>AVERAGEIF(BJ169:BJ182,"&gt;0")</f>
        <v>#DIV/0!</v>
      </c>
      <c r="BK184" t="e">
        <f t="shared" ref="BK184:CD184" si="311">AVERAGEIF(BK169:BK182,"&gt;0")</f>
        <v>#DIV/0!</v>
      </c>
      <c r="BL184" t="e">
        <f t="shared" si="311"/>
        <v>#DIV/0!</v>
      </c>
      <c r="BM184" t="e">
        <f t="shared" si="311"/>
        <v>#DIV/0!</v>
      </c>
      <c r="BN184" t="e">
        <f t="shared" si="311"/>
        <v>#DIV/0!</v>
      </c>
      <c r="BO184" t="e">
        <f t="shared" si="311"/>
        <v>#DIV/0!</v>
      </c>
      <c r="BP184" t="e">
        <f t="shared" si="311"/>
        <v>#DIV/0!</v>
      </c>
      <c r="BQ184" t="e">
        <f t="shared" si="311"/>
        <v>#DIV/0!</v>
      </c>
      <c r="BR184" t="e">
        <f t="shared" si="311"/>
        <v>#DIV/0!</v>
      </c>
      <c r="BS184" t="e">
        <f t="shared" si="311"/>
        <v>#DIV/0!</v>
      </c>
      <c r="BT184" t="e">
        <f t="shared" si="311"/>
        <v>#DIV/0!</v>
      </c>
      <c r="BU184" t="e">
        <f t="shared" si="311"/>
        <v>#DIV/0!</v>
      </c>
      <c r="BV184" t="e">
        <f t="shared" si="311"/>
        <v>#DIV/0!</v>
      </c>
      <c r="BW184" t="e">
        <f t="shared" si="311"/>
        <v>#DIV/0!</v>
      </c>
      <c r="BX184" t="e">
        <f t="shared" si="311"/>
        <v>#DIV/0!</v>
      </c>
      <c r="BY184" t="e">
        <f t="shared" si="311"/>
        <v>#DIV/0!</v>
      </c>
      <c r="BZ184" t="e">
        <f t="shared" si="311"/>
        <v>#DIV/0!</v>
      </c>
      <c r="CA184" t="e">
        <f t="shared" si="311"/>
        <v>#DIV/0!</v>
      </c>
      <c r="CB184" t="e">
        <f t="shared" si="311"/>
        <v>#DIV/0!</v>
      </c>
      <c r="CC184" t="e">
        <f t="shared" si="311"/>
        <v>#DIV/0!</v>
      </c>
      <c r="CD184" t="e">
        <f t="shared" si="311"/>
        <v>#DIV/0!</v>
      </c>
      <c r="CL184" s="7"/>
      <c r="CM184" t="e">
        <f>AVERAGEIF(CM169:CM182,"&gt;0")</f>
        <v>#DIV/0!</v>
      </c>
      <c r="CN184" t="e">
        <f t="shared" ref="CN184:DG184" si="312">AVERAGEIF(CN169:CN182,"&gt;0")</f>
        <v>#DIV/0!</v>
      </c>
      <c r="CO184" t="e">
        <f t="shared" si="312"/>
        <v>#DIV/0!</v>
      </c>
      <c r="CP184" t="e">
        <f t="shared" si="312"/>
        <v>#DIV/0!</v>
      </c>
      <c r="CQ184" t="e">
        <f t="shared" si="312"/>
        <v>#DIV/0!</v>
      </c>
      <c r="CR184" t="e">
        <f t="shared" si="312"/>
        <v>#DIV/0!</v>
      </c>
      <c r="CS184" t="e">
        <f t="shared" si="312"/>
        <v>#DIV/0!</v>
      </c>
      <c r="CT184" t="e">
        <f t="shared" si="312"/>
        <v>#DIV/0!</v>
      </c>
      <c r="CU184" t="e">
        <f t="shared" si="312"/>
        <v>#DIV/0!</v>
      </c>
      <c r="CV184" t="e">
        <f t="shared" si="312"/>
        <v>#DIV/0!</v>
      </c>
      <c r="CW184" t="e">
        <f t="shared" si="312"/>
        <v>#DIV/0!</v>
      </c>
      <c r="CX184" t="e">
        <f t="shared" si="312"/>
        <v>#DIV/0!</v>
      </c>
      <c r="CY184" t="e">
        <f t="shared" si="312"/>
        <v>#DIV/0!</v>
      </c>
      <c r="CZ184" t="e">
        <f t="shared" si="312"/>
        <v>#DIV/0!</v>
      </c>
      <c r="DA184" t="e">
        <f t="shared" si="312"/>
        <v>#DIV/0!</v>
      </c>
      <c r="DB184" t="e">
        <f t="shared" si="312"/>
        <v>#DIV/0!</v>
      </c>
      <c r="DC184" t="e">
        <f t="shared" si="312"/>
        <v>#DIV/0!</v>
      </c>
      <c r="DD184" t="e">
        <f t="shared" si="312"/>
        <v>#DIV/0!</v>
      </c>
      <c r="DE184" t="e">
        <f t="shared" si="312"/>
        <v>#DIV/0!</v>
      </c>
      <c r="DF184" t="e">
        <f t="shared" si="312"/>
        <v>#DIV/0!</v>
      </c>
      <c r="DG184" t="e">
        <f t="shared" si="312"/>
        <v>#DIV/0!</v>
      </c>
      <c r="DP184" s="65">
        <f>_xlfn.STDEV.S(DP169:DP182)</f>
        <v>0.51844223787190291</v>
      </c>
    </row>
    <row r="185" spans="3:120" x14ac:dyDescent="0.3">
      <c r="C185" s="65" t="s">
        <v>40</v>
      </c>
      <c r="D185">
        <f>_xlfn.STDEV.S(D169:D182)</f>
        <v>0</v>
      </c>
      <c r="E185">
        <f t="shared" ref="E185:X185" si="313">_xlfn.STDEV.S(E169:E182)</f>
        <v>0</v>
      </c>
      <c r="F185">
        <f t="shared" si="313"/>
        <v>0</v>
      </c>
      <c r="G185">
        <f t="shared" si="313"/>
        <v>0.80178372573727319</v>
      </c>
      <c r="H185">
        <f t="shared" si="313"/>
        <v>0</v>
      </c>
      <c r="I185">
        <f t="shared" si="313"/>
        <v>0.80178372573727319</v>
      </c>
      <c r="J185">
        <f t="shared" si="313"/>
        <v>0</v>
      </c>
      <c r="K185">
        <f t="shared" si="313"/>
        <v>0</v>
      </c>
      <c r="L185">
        <f t="shared" si="313"/>
        <v>1.3424596091494903</v>
      </c>
      <c r="M185">
        <f t="shared" si="313"/>
        <v>1.3363062095621219</v>
      </c>
      <c r="N185">
        <f t="shared" si="313"/>
        <v>0</v>
      </c>
      <c r="O185">
        <f t="shared" si="313"/>
        <v>0.80178372573727319</v>
      </c>
      <c r="P185">
        <f t="shared" si="313"/>
        <v>0</v>
      </c>
      <c r="Q185">
        <f t="shared" si="313"/>
        <v>0.53452248382484879</v>
      </c>
      <c r="R185">
        <f t="shared" si="313"/>
        <v>0</v>
      </c>
      <c r="S185">
        <f t="shared" si="313"/>
        <v>0</v>
      </c>
      <c r="T185">
        <f t="shared" si="313"/>
        <v>0</v>
      </c>
      <c r="U185">
        <f t="shared" si="313"/>
        <v>0</v>
      </c>
      <c r="V185">
        <f t="shared" si="313"/>
        <v>0</v>
      </c>
      <c r="W185">
        <f t="shared" si="313"/>
        <v>0</v>
      </c>
      <c r="X185">
        <f t="shared" si="313"/>
        <v>0</v>
      </c>
      <c r="AF185" s="65" t="s">
        <v>40</v>
      </c>
      <c r="AG185">
        <f>_xlfn.STDEV.S(AG169:AG182)</f>
        <v>0</v>
      </c>
      <c r="AH185">
        <f t="shared" ref="AH185:BA185" si="314">_xlfn.STDEV.S(AH169:AH182)</f>
        <v>0</v>
      </c>
      <c r="AI185">
        <f t="shared" si="314"/>
        <v>0</v>
      </c>
      <c r="AJ185">
        <f t="shared" si="314"/>
        <v>0</v>
      </c>
      <c r="AK185">
        <f t="shared" si="314"/>
        <v>0</v>
      </c>
      <c r="AL185">
        <f t="shared" si="314"/>
        <v>0</v>
      </c>
      <c r="AM185">
        <f t="shared" si="314"/>
        <v>0</v>
      </c>
      <c r="AN185">
        <f t="shared" si="314"/>
        <v>0</v>
      </c>
      <c r="AO185">
        <f t="shared" si="314"/>
        <v>1.3363062095621219</v>
      </c>
      <c r="AP185">
        <f t="shared" si="314"/>
        <v>1.3363062095621219</v>
      </c>
      <c r="AQ185">
        <f t="shared" si="314"/>
        <v>0</v>
      </c>
      <c r="AR185">
        <f t="shared" si="314"/>
        <v>0</v>
      </c>
      <c r="AS185">
        <f t="shared" si="314"/>
        <v>0</v>
      </c>
      <c r="AT185">
        <f t="shared" si="314"/>
        <v>0</v>
      </c>
      <c r="AU185">
        <f t="shared" si="314"/>
        <v>0</v>
      </c>
      <c r="AV185">
        <f t="shared" si="314"/>
        <v>0</v>
      </c>
      <c r="AW185">
        <f t="shared" si="314"/>
        <v>0</v>
      </c>
      <c r="AX185">
        <f t="shared" si="314"/>
        <v>0</v>
      </c>
      <c r="AY185">
        <f t="shared" si="314"/>
        <v>0</v>
      </c>
      <c r="AZ185">
        <f t="shared" si="314"/>
        <v>0</v>
      </c>
      <c r="BA185">
        <f t="shared" si="314"/>
        <v>0</v>
      </c>
      <c r="BJ185">
        <f>_xlfn.STDEV.S(BJ169:BJ182)</f>
        <v>0</v>
      </c>
      <c r="BK185">
        <f t="shared" ref="BK185:CD185" si="315">_xlfn.STDEV.S(BK169:BK182)</f>
        <v>0</v>
      </c>
      <c r="BL185">
        <f t="shared" si="315"/>
        <v>0</v>
      </c>
      <c r="BM185">
        <f t="shared" si="315"/>
        <v>0</v>
      </c>
      <c r="BN185">
        <f t="shared" si="315"/>
        <v>0</v>
      </c>
      <c r="BO185">
        <f t="shared" si="315"/>
        <v>0</v>
      </c>
      <c r="BP185">
        <f t="shared" si="315"/>
        <v>0</v>
      </c>
      <c r="BQ185">
        <f t="shared" si="315"/>
        <v>0</v>
      </c>
      <c r="BR185">
        <f t="shared" si="315"/>
        <v>0</v>
      </c>
      <c r="BS185">
        <f t="shared" si="315"/>
        <v>0</v>
      </c>
      <c r="BT185">
        <f t="shared" si="315"/>
        <v>0</v>
      </c>
      <c r="BU185">
        <f t="shared" si="315"/>
        <v>0</v>
      </c>
      <c r="BV185">
        <f t="shared" si="315"/>
        <v>0</v>
      </c>
      <c r="BW185">
        <f t="shared" si="315"/>
        <v>0</v>
      </c>
      <c r="BX185">
        <f t="shared" si="315"/>
        <v>0</v>
      </c>
      <c r="BY185">
        <f t="shared" si="315"/>
        <v>0</v>
      </c>
      <c r="BZ185">
        <f t="shared" si="315"/>
        <v>0</v>
      </c>
      <c r="CA185">
        <f t="shared" si="315"/>
        <v>0</v>
      </c>
      <c r="CB185">
        <f t="shared" si="315"/>
        <v>0</v>
      </c>
      <c r="CC185">
        <f t="shared" si="315"/>
        <v>0</v>
      </c>
      <c r="CD185">
        <f t="shared" si="315"/>
        <v>0</v>
      </c>
      <c r="CM185">
        <f>_xlfn.STDEV.S(CM169:CM182)</f>
        <v>0</v>
      </c>
      <c r="CN185">
        <f t="shared" ref="CN185:DG185" si="316">_xlfn.STDEV.S(CN169:CN182)</f>
        <v>0</v>
      </c>
      <c r="CO185">
        <f t="shared" si="316"/>
        <v>0</v>
      </c>
      <c r="CP185">
        <f t="shared" si="316"/>
        <v>0</v>
      </c>
      <c r="CQ185">
        <f t="shared" si="316"/>
        <v>0</v>
      </c>
      <c r="CR185">
        <f t="shared" si="316"/>
        <v>0</v>
      </c>
      <c r="CS185">
        <f t="shared" si="316"/>
        <v>0</v>
      </c>
      <c r="CT185">
        <f t="shared" si="316"/>
        <v>0</v>
      </c>
      <c r="CU185">
        <f t="shared" si="316"/>
        <v>0</v>
      </c>
      <c r="CV185">
        <f t="shared" si="316"/>
        <v>0</v>
      </c>
      <c r="CW185">
        <f t="shared" si="316"/>
        <v>0</v>
      </c>
      <c r="CX185">
        <f t="shared" si="316"/>
        <v>0</v>
      </c>
      <c r="CY185">
        <f t="shared" si="316"/>
        <v>0</v>
      </c>
      <c r="CZ185">
        <f t="shared" si="316"/>
        <v>0</v>
      </c>
      <c r="DA185">
        <f t="shared" si="316"/>
        <v>0</v>
      </c>
      <c r="DB185">
        <f t="shared" si="316"/>
        <v>0</v>
      </c>
      <c r="DC185">
        <f t="shared" si="316"/>
        <v>0</v>
      </c>
      <c r="DD185">
        <f t="shared" si="316"/>
        <v>0</v>
      </c>
      <c r="DE185">
        <f t="shared" si="316"/>
        <v>0</v>
      </c>
      <c r="DF185">
        <f t="shared" si="316"/>
        <v>0</v>
      </c>
      <c r="DG185">
        <f t="shared" si="316"/>
        <v>0</v>
      </c>
    </row>
    <row r="186" spans="3:120" x14ac:dyDescent="0.3">
      <c r="C186" s="65" t="s">
        <v>207</v>
      </c>
      <c r="D186">
        <f>COUNTIF(D169:D182,"&gt;0")</f>
        <v>0</v>
      </c>
      <c r="E186">
        <f t="shared" ref="E186:X186" si="317">COUNTIF(E169:E182,"&gt;0")</f>
        <v>0</v>
      </c>
      <c r="F186">
        <f t="shared" si="317"/>
        <v>0</v>
      </c>
      <c r="G186">
        <f t="shared" si="317"/>
        <v>1</v>
      </c>
      <c r="H186">
        <f t="shared" si="317"/>
        <v>0</v>
      </c>
      <c r="I186">
        <f t="shared" si="317"/>
        <v>1</v>
      </c>
      <c r="J186">
        <f t="shared" si="317"/>
        <v>0</v>
      </c>
      <c r="K186">
        <f t="shared" si="317"/>
        <v>0</v>
      </c>
      <c r="L186">
        <f t="shared" si="317"/>
        <v>2</v>
      </c>
      <c r="M186">
        <f t="shared" si="317"/>
        <v>1</v>
      </c>
      <c r="N186">
        <f t="shared" si="317"/>
        <v>0</v>
      </c>
      <c r="O186">
        <f t="shared" si="317"/>
        <v>1</v>
      </c>
      <c r="P186">
        <f t="shared" si="317"/>
        <v>0</v>
      </c>
      <c r="Q186">
        <f t="shared" si="317"/>
        <v>1</v>
      </c>
      <c r="R186">
        <f t="shared" si="317"/>
        <v>0</v>
      </c>
      <c r="S186">
        <f t="shared" si="317"/>
        <v>0</v>
      </c>
      <c r="T186">
        <f t="shared" si="317"/>
        <v>0</v>
      </c>
      <c r="U186">
        <f t="shared" si="317"/>
        <v>0</v>
      </c>
      <c r="V186">
        <f t="shared" si="317"/>
        <v>0</v>
      </c>
      <c r="W186">
        <f t="shared" si="317"/>
        <v>0</v>
      </c>
      <c r="X186">
        <f t="shared" si="317"/>
        <v>0</v>
      </c>
      <c r="AF186" s="65" t="s">
        <v>207</v>
      </c>
      <c r="AG186">
        <f>COUNTIF(AG169:AG182,"&gt;0")</f>
        <v>0</v>
      </c>
      <c r="AH186">
        <f t="shared" ref="AH186:BA186" si="318">COUNTIF(AH169:AH182,"&gt;0")</f>
        <v>0</v>
      </c>
      <c r="AI186">
        <f t="shared" si="318"/>
        <v>0</v>
      </c>
      <c r="AJ186">
        <f t="shared" si="318"/>
        <v>0</v>
      </c>
      <c r="AK186">
        <f t="shared" si="318"/>
        <v>0</v>
      </c>
      <c r="AL186">
        <f t="shared" si="318"/>
        <v>0</v>
      </c>
      <c r="AM186">
        <f t="shared" si="318"/>
        <v>0</v>
      </c>
      <c r="AN186">
        <f t="shared" si="318"/>
        <v>0</v>
      </c>
      <c r="AO186">
        <f t="shared" si="318"/>
        <v>1</v>
      </c>
      <c r="AP186">
        <f t="shared" si="318"/>
        <v>1</v>
      </c>
      <c r="AQ186">
        <f t="shared" si="318"/>
        <v>0</v>
      </c>
      <c r="AR186">
        <f t="shared" si="318"/>
        <v>0</v>
      </c>
      <c r="AS186">
        <f t="shared" si="318"/>
        <v>0</v>
      </c>
      <c r="AT186">
        <f t="shared" si="318"/>
        <v>0</v>
      </c>
      <c r="AU186">
        <f t="shared" si="318"/>
        <v>0</v>
      </c>
      <c r="AV186">
        <f t="shared" si="318"/>
        <v>0</v>
      </c>
      <c r="AW186">
        <f t="shared" si="318"/>
        <v>0</v>
      </c>
      <c r="AX186">
        <f t="shared" si="318"/>
        <v>0</v>
      </c>
      <c r="AY186">
        <f t="shared" si="318"/>
        <v>0</v>
      </c>
      <c r="AZ186">
        <f t="shared" si="318"/>
        <v>0</v>
      </c>
      <c r="BA186">
        <f t="shared" si="318"/>
        <v>0</v>
      </c>
      <c r="BJ186">
        <f>COUNTIF(BJ169:BJ182,"&gt;0")</f>
        <v>0</v>
      </c>
      <c r="BK186">
        <f t="shared" ref="BK186:CD186" si="319">COUNTIF(BK169:BK182,"&gt;0")</f>
        <v>0</v>
      </c>
      <c r="BL186">
        <f t="shared" si="319"/>
        <v>0</v>
      </c>
      <c r="BM186">
        <f t="shared" si="319"/>
        <v>0</v>
      </c>
      <c r="BN186">
        <f t="shared" si="319"/>
        <v>0</v>
      </c>
      <c r="BO186">
        <f t="shared" si="319"/>
        <v>0</v>
      </c>
      <c r="BP186">
        <f t="shared" si="319"/>
        <v>0</v>
      </c>
      <c r="BQ186">
        <f t="shared" si="319"/>
        <v>0</v>
      </c>
      <c r="BR186">
        <f t="shared" si="319"/>
        <v>0</v>
      </c>
      <c r="BS186">
        <f t="shared" si="319"/>
        <v>0</v>
      </c>
      <c r="BT186">
        <f t="shared" si="319"/>
        <v>0</v>
      </c>
      <c r="BU186">
        <f t="shared" si="319"/>
        <v>0</v>
      </c>
      <c r="BV186">
        <f t="shared" si="319"/>
        <v>0</v>
      </c>
      <c r="BW186">
        <f t="shared" si="319"/>
        <v>0</v>
      </c>
      <c r="BX186">
        <f t="shared" si="319"/>
        <v>0</v>
      </c>
      <c r="BY186">
        <f t="shared" si="319"/>
        <v>0</v>
      </c>
      <c r="BZ186">
        <f t="shared" si="319"/>
        <v>0</v>
      </c>
      <c r="CA186">
        <f t="shared" si="319"/>
        <v>0</v>
      </c>
      <c r="CB186">
        <f t="shared" si="319"/>
        <v>0</v>
      </c>
      <c r="CC186">
        <f t="shared" si="319"/>
        <v>0</v>
      </c>
      <c r="CD186">
        <f t="shared" si="319"/>
        <v>0</v>
      </c>
      <c r="CM186">
        <f>COUNTIF(CM169:CM182,"&gt;0")</f>
        <v>0</v>
      </c>
      <c r="CN186">
        <f t="shared" ref="CN186:DG186" si="320">COUNTIF(CN169:CN182,"&gt;0")</f>
        <v>0</v>
      </c>
      <c r="CO186">
        <f t="shared" si="320"/>
        <v>0</v>
      </c>
      <c r="CP186">
        <f t="shared" si="320"/>
        <v>0</v>
      </c>
      <c r="CQ186">
        <f t="shared" si="320"/>
        <v>0</v>
      </c>
      <c r="CR186">
        <f t="shared" si="320"/>
        <v>0</v>
      </c>
      <c r="CS186">
        <f t="shared" si="320"/>
        <v>0</v>
      </c>
      <c r="CT186">
        <f t="shared" si="320"/>
        <v>0</v>
      </c>
      <c r="CU186">
        <f t="shared" si="320"/>
        <v>0</v>
      </c>
      <c r="CV186">
        <f t="shared" si="320"/>
        <v>0</v>
      </c>
      <c r="CW186">
        <f t="shared" si="320"/>
        <v>0</v>
      </c>
      <c r="CX186">
        <f t="shared" si="320"/>
        <v>0</v>
      </c>
      <c r="CY186">
        <f t="shared" si="320"/>
        <v>0</v>
      </c>
      <c r="CZ186">
        <f t="shared" si="320"/>
        <v>0</v>
      </c>
      <c r="DA186">
        <f t="shared" si="320"/>
        <v>0</v>
      </c>
      <c r="DB186">
        <f t="shared" si="320"/>
        <v>0</v>
      </c>
      <c r="DC186">
        <f t="shared" si="320"/>
        <v>0</v>
      </c>
      <c r="DD186">
        <f t="shared" si="320"/>
        <v>0</v>
      </c>
      <c r="DE186">
        <f t="shared" si="320"/>
        <v>0</v>
      </c>
      <c r="DF186">
        <f t="shared" si="320"/>
        <v>0</v>
      </c>
      <c r="DG186">
        <f t="shared" si="320"/>
        <v>0</v>
      </c>
    </row>
    <row r="188" spans="3:120" x14ac:dyDescent="0.3">
      <c r="D188" t="s">
        <v>71</v>
      </c>
      <c r="AG188" t="s">
        <v>81</v>
      </c>
      <c r="BJ188" t="s">
        <v>106</v>
      </c>
      <c r="CM188" t="s">
        <v>121</v>
      </c>
    </row>
    <row r="189" spans="3:120" x14ac:dyDescent="0.3">
      <c r="C189" t="s">
        <v>0</v>
      </c>
      <c r="D189" s="1" t="s">
        <v>16</v>
      </c>
      <c r="E189" s="2" t="s">
        <v>17</v>
      </c>
      <c r="F189" s="2" t="s">
        <v>18</v>
      </c>
      <c r="G189" s="2" t="s">
        <v>19</v>
      </c>
      <c r="H189" s="2" t="s">
        <v>20</v>
      </c>
      <c r="I189" s="1" t="s">
        <v>21</v>
      </c>
      <c r="J189" s="2" t="s">
        <v>22</v>
      </c>
      <c r="K189" s="2" t="s">
        <v>23</v>
      </c>
      <c r="L189" s="1" t="s">
        <v>24</v>
      </c>
      <c r="M189" s="2" t="s">
        <v>25</v>
      </c>
      <c r="N189" s="2" t="s">
        <v>26</v>
      </c>
      <c r="O189" s="1" t="s">
        <v>27</v>
      </c>
      <c r="P189" s="2" t="s">
        <v>28</v>
      </c>
      <c r="Q189" s="2" t="s">
        <v>29</v>
      </c>
      <c r="R189" s="1" t="s">
        <v>30</v>
      </c>
      <c r="S189" s="2" t="s">
        <v>31</v>
      </c>
      <c r="T189" s="2" t="s">
        <v>32</v>
      </c>
      <c r="U189" s="1" t="s">
        <v>33</v>
      </c>
      <c r="V189" s="2" t="s">
        <v>34</v>
      </c>
      <c r="W189" s="1" t="s">
        <v>35</v>
      </c>
      <c r="X189" s="2" t="s">
        <v>36</v>
      </c>
      <c r="Y189" s="3" t="s">
        <v>37</v>
      </c>
      <c r="Z189" s="64" t="s">
        <v>124</v>
      </c>
      <c r="AA189" s="64" t="s">
        <v>125</v>
      </c>
      <c r="AB189" s="64" t="s">
        <v>126</v>
      </c>
      <c r="AC189" s="64" t="s">
        <v>127</v>
      </c>
      <c r="AF189" t="s">
        <v>0</v>
      </c>
      <c r="AG189" s="1" t="s">
        <v>16</v>
      </c>
      <c r="AH189" s="2" t="s">
        <v>17</v>
      </c>
      <c r="AI189" s="2" t="s">
        <v>18</v>
      </c>
      <c r="AJ189" s="2" t="s">
        <v>19</v>
      </c>
      <c r="AK189" s="2" t="s">
        <v>20</v>
      </c>
      <c r="AL189" s="1" t="s">
        <v>21</v>
      </c>
      <c r="AM189" s="2" t="s">
        <v>22</v>
      </c>
      <c r="AN189" s="2" t="s">
        <v>23</v>
      </c>
      <c r="AO189" s="1" t="s">
        <v>24</v>
      </c>
      <c r="AP189" s="2" t="s">
        <v>25</v>
      </c>
      <c r="AQ189" s="2" t="s">
        <v>26</v>
      </c>
      <c r="AR189" s="1" t="s">
        <v>27</v>
      </c>
      <c r="AS189" s="2" t="s">
        <v>28</v>
      </c>
      <c r="AT189" s="2" t="s">
        <v>29</v>
      </c>
      <c r="AU189" s="1" t="s">
        <v>30</v>
      </c>
      <c r="AV189" s="2" t="s">
        <v>31</v>
      </c>
      <c r="AW189" s="2" t="s">
        <v>32</v>
      </c>
      <c r="AX189" s="1" t="s">
        <v>33</v>
      </c>
      <c r="AY189" s="2" t="s">
        <v>34</v>
      </c>
      <c r="AZ189" s="1" t="s">
        <v>35</v>
      </c>
      <c r="BA189" s="2" t="s">
        <v>36</v>
      </c>
      <c r="BB189" s="3" t="s">
        <v>37</v>
      </c>
      <c r="BC189" s="64" t="s">
        <v>124</v>
      </c>
      <c r="BD189" s="64" t="s">
        <v>125</v>
      </c>
      <c r="BE189" s="64" t="s">
        <v>126</v>
      </c>
      <c r="BF189" s="64" t="s">
        <v>127</v>
      </c>
      <c r="BI189" t="s">
        <v>0</v>
      </c>
      <c r="BJ189" s="1" t="s">
        <v>16</v>
      </c>
      <c r="BK189" s="2" t="s">
        <v>17</v>
      </c>
      <c r="BL189" s="2" t="s">
        <v>18</v>
      </c>
      <c r="BM189" s="2" t="s">
        <v>19</v>
      </c>
      <c r="BN189" s="2" t="s">
        <v>20</v>
      </c>
      <c r="BO189" s="1" t="s">
        <v>21</v>
      </c>
      <c r="BP189" s="2" t="s">
        <v>22</v>
      </c>
      <c r="BQ189" s="2" t="s">
        <v>23</v>
      </c>
      <c r="BR189" s="1" t="s">
        <v>24</v>
      </c>
      <c r="BS189" s="2" t="s">
        <v>25</v>
      </c>
      <c r="BT189" s="2" t="s">
        <v>26</v>
      </c>
      <c r="BU189" s="1" t="s">
        <v>27</v>
      </c>
      <c r="BV189" s="2" t="s">
        <v>28</v>
      </c>
      <c r="BW189" s="2" t="s">
        <v>29</v>
      </c>
      <c r="BX189" s="1" t="s">
        <v>30</v>
      </c>
      <c r="BY189" s="2" t="s">
        <v>31</v>
      </c>
      <c r="BZ189" s="2" t="s">
        <v>32</v>
      </c>
      <c r="CA189" s="1" t="s">
        <v>33</v>
      </c>
      <c r="CB189" s="2" t="s">
        <v>34</v>
      </c>
      <c r="CC189" s="1" t="s">
        <v>35</v>
      </c>
      <c r="CD189" s="2" t="s">
        <v>36</v>
      </c>
      <c r="CE189" s="3" t="s">
        <v>37</v>
      </c>
      <c r="CF189" s="64" t="s">
        <v>124</v>
      </c>
      <c r="CG189" s="64" t="s">
        <v>125</v>
      </c>
      <c r="CH189" s="64" t="s">
        <v>126</v>
      </c>
      <c r="CI189" s="64" t="s">
        <v>127</v>
      </c>
      <c r="CL189" t="s">
        <v>0</v>
      </c>
      <c r="CM189" s="1" t="s">
        <v>16</v>
      </c>
      <c r="CN189" s="2" t="s">
        <v>17</v>
      </c>
      <c r="CO189" s="2" t="s">
        <v>18</v>
      </c>
      <c r="CP189" s="2" t="s">
        <v>19</v>
      </c>
      <c r="CQ189" s="2" t="s">
        <v>20</v>
      </c>
      <c r="CR189" s="1" t="s">
        <v>21</v>
      </c>
      <c r="CS189" s="2" t="s">
        <v>22</v>
      </c>
      <c r="CT189" s="2" t="s">
        <v>23</v>
      </c>
      <c r="CU189" s="1" t="s">
        <v>24</v>
      </c>
      <c r="CV189" s="2" t="s">
        <v>25</v>
      </c>
      <c r="CW189" s="2" t="s">
        <v>26</v>
      </c>
      <c r="CX189" s="1" t="s">
        <v>27</v>
      </c>
      <c r="CY189" s="2" t="s">
        <v>28</v>
      </c>
      <c r="CZ189" s="2" t="s">
        <v>29</v>
      </c>
      <c r="DA189" s="1" t="s">
        <v>30</v>
      </c>
      <c r="DB189" s="2" t="s">
        <v>31</v>
      </c>
      <c r="DC189" s="2" t="s">
        <v>32</v>
      </c>
      <c r="DD189" s="1" t="s">
        <v>33</v>
      </c>
      <c r="DE189" s="2" t="s">
        <v>34</v>
      </c>
      <c r="DF189" s="1" t="s">
        <v>35</v>
      </c>
      <c r="DG189" s="2" t="s">
        <v>36</v>
      </c>
      <c r="DH189" s="3" t="s">
        <v>37</v>
      </c>
      <c r="DI189" s="64" t="s">
        <v>124</v>
      </c>
      <c r="DJ189" s="64" t="s">
        <v>125</v>
      </c>
      <c r="DK189" s="64" t="s">
        <v>126</v>
      </c>
      <c r="DL189" s="64" t="s">
        <v>127</v>
      </c>
    </row>
    <row r="190" spans="3:120" x14ac:dyDescent="0.3">
      <c r="C190" t="s">
        <v>1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10">
        <v>0</v>
      </c>
      <c r="Z190">
        <f t="shared" si="288"/>
        <v>0</v>
      </c>
      <c r="AA190">
        <f t="shared" si="289"/>
        <v>0</v>
      </c>
      <c r="AB190">
        <f t="shared" si="290"/>
        <v>0</v>
      </c>
      <c r="AC190">
        <f t="shared" si="291"/>
        <v>0</v>
      </c>
      <c r="AD190" s="80">
        <f t="shared" si="268"/>
        <v>0</v>
      </c>
      <c r="AF190" t="s">
        <v>1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10">
        <v>0</v>
      </c>
      <c r="BC190">
        <f t="shared" si="292"/>
        <v>0</v>
      </c>
      <c r="BD190">
        <f t="shared" si="293"/>
        <v>0</v>
      </c>
      <c r="BE190">
        <f t="shared" si="294"/>
        <v>0</v>
      </c>
      <c r="BF190">
        <f t="shared" si="295"/>
        <v>0</v>
      </c>
      <c r="BG190" s="80">
        <f t="shared" si="269"/>
        <v>0</v>
      </c>
      <c r="BI190" t="s">
        <v>1</v>
      </c>
      <c r="BJ190" s="21">
        <v>0</v>
      </c>
      <c r="BK190" s="21">
        <v>0</v>
      </c>
      <c r="BL190" s="21">
        <v>0</v>
      </c>
      <c r="BM190" s="21">
        <v>0</v>
      </c>
      <c r="BN190" s="21">
        <v>0</v>
      </c>
      <c r="BO190" s="21">
        <v>0</v>
      </c>
      <c r="BP190" s="21">
        <v>0</v>
      </c>
      <c r="BQ190" s="21">
        <v>0</v>
      </c>
      <c r="BR190" s="21">
        <v>0</v>
      </c>
      <c r="BS190" s="21">
        <v>0</v>
      </c>
      <c r="BT190" s="21">
        <v>0</v>
      </c>
      <c r="BU190" s="21">
        <v>0</v>
      </c>
      <c r="BV190" s="21">
        <v>0</v>
      </c>
      <c r="BW190" s="21">
        <v>0</v>
      </c>
      <c r="BX190" s="21">
        <v>0</v>
      </c>
      <c r="BY190" s="21">
        <v>0</v>
      </c>
      <c r="BZ190" s="21">
        <v>0</v>
      </c>
      <c r="CA190" s="21">
        <v>0</v>
      </c>
      <c r="CB190" s="21">
        <v>0</v>
      </c>
      <c r="CC190" s="21">
        <v>0</v>
      </c>
      <c r="CD190" s="21">
        <v>0</v>
      </c>
      <c r="CE190" s="22">
        <v>0</v>
      </c>
      <c r="CF190">
        <f t="shared" si="296"/>
        <v>0</v>
      </c>
      <c r="CG190">
        <f t="shared" si="297"/>
        <v>0</v>
      </c>
      <c r="CH190">
        <f t="shared" si="298"/>
        <v>0</v>
      </c>
      <c r="CI190">
        <f t="shared" si="299"/>
        <v>0</v>
      </c>
      <c r="CJ190" s="80">
        <f t="shared" si="270"/>
        <v>0</v>
      </c>
      <c r="CL190" t="s">
        <v>1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6">
        <v>0</v>
      </c>
      <c r="DI190">
        <f t="shared" si="300"/>
        <v>0</v>
      </c>
      <c r="DJ190">
        <f t="shared" si="301"/>
        <v>0</v>
      </c>
      <c r="DK190">
        <f t="shared" si="302"/>
        <v>0</v>
      </c>
      <c r="DL190">
        <f t="shared" si="303"/>
        <v>0</v>
      </c>
      <c r="DM190" s="80">
        <f t="shared" si="271"/>
        <v>0</v>
      </c>
      <c r="DP190">
        <f t="shared" si="304"/>
        <v>0</v>
      </c>
    </row>
    <row r="191" spans="3:120" x14ac:dyDescent="0.3">
      <c r="C191" t="s">
        <v>2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10">
        <v>0</v>
      </c>
      <c r="Z191">
        <f t="shared" si="288"/>
        <v>0</v>
      </c>
      <c r="AA191">
        <f t="shared" si="289"/>
        <v>0</v>
      </c>
      <c r="AB191">
        <f t="shared" si="290"/>
        <v>0</v>
      </c>
      <c r="AC191">
        <f t="shared" si="291"/>
        <v>0</v>
      </c>
      <c r="AD191" s="80">
        <f t="shared" si="268"/>
        <v>0</v>
      </c>
      <c r="AF191" t="s">
        <v>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f t="shared" si="292"/>
        <v>0</v>
      </c>
      <c r="BD191">
        <f t="shared" si="293"/>
        <v>0</v>
      </c>
      <c r="BE191">
        <f t="shared" si="294"/>
        <v>0</v>
      </c>
      <c r="BF191">
        <f t="shared" si="295"/>
        <v>0</v>
      </c>
      <c r="BG191" s="80">
        <f t="shared" si="269"/>
        <v>0</v>
      </c>
      <c r="BI191" t="s">
        <v>2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f t="shared" si="296"/>
        <v>0</v>
      </c>
      <c r="CG191">
        <f t="shared" si="297"/>
        <v>0</v>
      </c>
      <c r="CH191">
        <f t="shared" si="298"/>
        <v>0</v>
      </c>
      <c r="CI191">
        <f t="shared" si="299"/>
        <v>0</v>
      </c>
      <c r="CJ191" s="80">
        <f t="shared" si="270"/>
        <v>0</v>
      </c>
      <c r="CL191" t="s">
        <v>2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6">
        <v>0</v>
      </c>
      <c r="DI191">
        <f t="shared" si="300"/>
        <v>0</v>
      </c>
      <c r="DJ191">
        <f t="shared" si="301"/>
        <v>0</v>
      </c>
      <c r="DK191">
        <f t="shared" si="302"/>
        <v>0</v>
      </c>
      <c r="DL191">
        <f t="shared" si="303"/>
        <v>0</v>
      </c>
      <c r="DM191" s="80">
        <f t="shared" si="271"/>
        <v>0</v>
      </c>
      <c r="DP191">
        <f t="shared" si="304"/>
        <v>0</v>
      </c>
    </row>
    <row r="192" spans="3:120" x14ac:dyDescent="0.3">
      <c r="C192" t="s">
        <v>3</v>
      </c>
      <c r="D192" s="21">
        <v>0</v>
      </c>
      <c r="E192" s="21">
        <v>0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  <c r="K192" s="21">
        <v>0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1">
        <v>0</v>
      </c>
      <c r="R192" s="21">
        <v>0</v>
      </c>
      <c r="S192" s="21">
        <v>0</v>
      </c>
      <c r="T192" s="21">
        <v>0</v>
      </c>
      <c r="U192" s="21">
        <v>0</v>
      </c>
      <c r="V192" s="21">
        <v>0</v>
      </c>
      <c r="W192" s="21">
        <v>0</v>
      </c>
      <c r="X192" s="21">
        <v>0</v>
      </c>
      <c r="Y192" s="22">
        <v>0</v>
      </c>
      <c r="Z192">
        <f t="shared" si="288"/>
        <v>0</v>
      </c>
      <c r="AA192">
        <f t="shared" si="289"/>
        <v>0</v>
      </c>
      <c r="AB192">
        <f t="shared" si="290"/>
        <v>0</v>
      </c>
      <c r="AC192">
        <f t="shared" si="291"/>
        <v>0</v>
      </c>
      <c r="AD192" s="80">
        <f t="shared" si="268"/>
        <v>0</v>
      </c>
      <c r="AF192" t="s">
        <v>3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f t="shared" si="292"/>
        <v>0</v>
      </c>
      <c r="BD192">
        <f t="shared" si="293"/>
        <v>0</v>
      </c>
      <c r="BE192">
        <f t="shared" si="294"/>
        <v>0</v>
      </c>
      <c r="BF192">
        <f t="shared" si="295"/>
        <v>0</v>
      </c>
      <c r="BG192" s="80">
        <f t="shared" si="269"/>
        <v>0</v>
      </c>
      <c r="BI192" t="s">
        <v>3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f t="shared" si="296"/>
        <v>0</v>
      </c>
      <c r="CG192">
        <f t="shared" si="297"/>
        <v>0</v>
      </c>
      <c r="CH192">
        <f t="shared" si="298"/>
        <v>0</v>
      </c>
      <c r="CI192">
        <f t="shared" si="299"/>
        <v>0</v>
      </c>
      <c r="CJ192" s="80">
        <f t="shared" si="270"/>
        <v>0</v>
      </c>
      <c r="CL192" t="s">
        <v>3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f t="shared" si="300"/>
        <v>0</v>
      </c>
      <c r="DJ192">
        <f t="shared" si="301"/>
        <v>0</v>
      </c>
      <c r="DK192">
        <f t="shared" si="302"/>
        <v>0</v>
      </c>
      <c r="DL192">
        <f t="shared" si="303"/>
        <v>0</v>
      </c>
      <c r="DM192" s="80">
        <f t="shared" si="271"/>
        <v>0</v>
      </c>
      <c r="DP192">
        <f t="shared" si="304"/>
        <v>0</v>
      </c>
    </row>
    <row r="193" spans="3:120" x14ac:dyDescent="0.3">
      <c r="C193" t="s">
        <v>4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10">
        <v>0</v>
      </c>
      <c r="Z193">
        <f t="shared" si="288"/>
        <v>0</v>
      </c>
      <c r="AA193">
        <f t="shared" si="289"/>
        <v>0</v>
      </c>
      <c r="AB193">
        <f t="shared" si="290"/>
        <v>0</v>
      </c>
      <c r="AC193">
        <f t="shared" si="291"/>
        <v>0</v>
      </c>
      <c r="AD193" s="80">
        <f t="shared" si="268"/>
        <v>0</v>
      </c>
      <c r="AF193" t="s">
        <v>4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f t="shared" si="292"/>
        <v>0</v>
      </c>
      <c r="BD193">
        <f t="shared" si="293"/>
        <v>0</v>
      </c>
      <c r="BE193">
        <f t="shared" si="294"/>
        <v>0</v>
      </c>
      <c r="BF193">
        <f t="shared" si="295"/>
        <v>0</v>
      </c>
      <c r="BG193" s="80">
        <f t="shared" si="269"/>
        <v>0</v>
      </c>
      <c r="BI193" t="s">
        <v>4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f t="shared" si="296"/>
        <v>0</v>
      </c>
      <c r="CG193">
        <f t="shared" si="297"/>
        <v>0</v>
      </c>
      <c r="CH193">
        <f t="shared" si="298"/>
        <v>0</v>
      </c>
      <c r="CI193">
        <f t="shared" si="299"/>
        <v>0</v>
      </c>
      <c r="CJ193" s="80">
        <f t="shared" si="270"/>
        <v>0</v>
      </c>
      <c r="CL193" t="s">
        <v>4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f t="shared" si="300"/>
        <v>0</v>
      </c>
      <c r="DJ193">
        <f t="shared" si="301"/>
        <v>0</v>
      </c>
      <c r="DK193">
        <f t="shared" si="302"/>
        <v>0</v>
      </c>
      <c r="DL193">
        <f t="shared" si="303"/>
        <v>0</v>
      </c>
      <c r="DM193" s="80">
        <f t="shared" si="271"/>
        <v>0</v>
      </c>
      <c r="DP193">
        <f t="shared" si="304"/>
        <v>0</v>
      </c>
    </row>
    <row r="194" spans="3:120" x14ac:dyDescent="0.3">
      <c r="C194" t="s">
        <v>5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6">
        <v>0</v>
      </c>
      <c r="Z194">
        <f t="shared" si="288"/>
        <v>0</v>
      </c>
      <c r="AA194">
        <f t="shared" si="289"/>
        <v>0</v>
      </c>
      <c r="AB194">
        <f t="shared" si="290"/>
        <v>0</v>
      </c>
      <c r="AC194">
        <f t="shared" si="291"/>
        <v>0</v>
      </c>
      <c r="AD194" s="80">
        <f t="shared" si="268"/>
        <v>0</v>
      </c>
      <c r="AF194" t="s">
        <v>5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10">
        <v>0</v>
      </c>
      <c r="BC194">
        <f t="shared" si="292"/>
        <v>0</v>
      </c>
      <c r="BD194">
        <f t="shared" si="293"/>
        <v>0</v>
      </c>
      <c r="BE194">
        <f t="shared" si="294"/>
        <v>0</v>
      </c>
      <c r="BF194">
        <f t="shared" si="295"/>
        <v>0</v>
      </c>
      <c r="BG194" s="80">
        <f t="shared" si="269"/>
        <v>0</v>
      </c>
      <c r="BI194" t="s">
        <v>5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6">
        <v>0</v>
      </c>
      <c r="CF194">
        <f t="shared" si="296"/>
        <v>0</v>
      </c>
      <c r="CG194">
        <f t="shared" si="297"/>
        <v>0</v>
      </c>
      <c r="CH194">
        <f t="shared" si="298"/>
        <v>0</v>
      </c>
      <c r="CI194">
        <f t="shared" si="299"/>
        <v>0</v>
      </c>
      <c r="CJ194" s="80">
        <f t="shared" si="270"/>
        <v>0</v>
      </c>
      <c r="CL194" t="s">
        <v>5</v>
      </c>
      <c r="CM194" s="29">
        <v>0</v>
      </c>
      <c r="CN194" s="29">
        <v>0</v>
      </c>
      <c r="CO194" s="29">
        <v>0</v>
      </c>
      <c r="CP194" s="29">
        <v>0</v>
      </c>
      <c r="CQ194" s="29">
        <v>0</v>
      </c>
      <c r="CR194" s="29">
        <v>0</v>
      </c>
      <c r="CS194" s="29">
        <v>0</v>
      </c>
      <c r="CT194" s="29">
        <v>0</v>
      </c>
      <c r="CU194" s="29">
        <v>0</v>
      </c>
      <c r="CV194" s="29">
        <v>0</v>
      </c>
      <c r="CW194" s="29">
        <v>0</v>
      </c>
      <c r="CX194" s="29">
        <v>0</v>
      </c>
      <c r="CY194" s="29">
        <v>0</v>
      </c>
      <c r="CZ194" s="29">
        <v>0</v>
      </c>
      <c r="DA194" s="29">
        <v>0</v>
      </c>
      <c r="DB194" s="29">
        <v>0</v>
      </c>
      <c r="DC194" s="29">
        <v>0</v>
      </c>
      <c r="DD194" s="29">
        <v>0</v>
      </c>
      <c r="DE194" s="29">
        <v>0</v>
      </c>
      <c r="DF194" s="29">
        <v>0</v>
      </c>
      <c r="DG194" s="29">
        <v>0</v>
      </c>
      <c r="DH194" s="29">
        <v>0</v>
      </c>
      <c r="DI194">
        <f t="shared" si="300"/>
        <v>0</v>
      </c>
      <c r="DJ194">
        <f t="shared" si="301"/>
        <v>0</v>
      </c>
      <c r="DK194">
        <f t="shared" si="302"/>
        <v>0</v>
      </c>
      <c r="DL194">
        <f t="shared" si="303"/>
        <v>0</v>
      </c>
      <c r="DM194" s="80">
        <f t="shared" si="271"/>
        <v>0</v>
      </c>
      <c r="DP194">
        <f t="shared" si="304"/>
        <v>0</v>
      </c>
    </row>
    <row r="195" spans="3:120" x14ac:dyDescent="0.3">
      <c r="C195" t="s">
        <v>6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10">
        <v>0</v>
      </c>
      <c r="Z195">
        <f t="shared" si="288"/>
        <v>0</v>
      </c>
      <c r="AA195">
        <f t="shared" si="289"/>
        <v>0</v>
      </c>
      <c r="AB195">
        <f t="shared" si="290"/>
        <v>0</v>
      </c>
      <c r="AC195">
        <f t="shared" si="291"/>
        <v>0</v>
      </c>
      <c r="AD195" s="80">
        <f t="shared" si="268"/>
        <v>0</v>
      </c>
      <c r="AF195" t="s">
        <v>6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6">
        <v>0</v>
      </c>
      <c r="BC195">
        <f t="shared" si="292"/>
        <v>0</v>
      </c>
      <c r="BD195">
        <f t="shared" si="293"/>
        <v>0</v>
      </c>
      <c r="BE195">
        <f t="shared" si="294"/>
        <v>0</v>
      </c>
      <c r="BF195">
        <f t="shared" si="295"/>
        <v>0</v>
      </c>
      <c r="BG195" s="80">
        <f t="shared" si="269"/>
        <v>0</v>
      </c>
      <c r="BI195" t="s">
        <v>6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6">
        <v>0</v>
      </c>
      <c r="CF195">
        <f t="shared" si="296"/>
        <v>0</v>
      </c>
      <c r="CG195">
        <f t="shared" si="297"/>
        <v>0</v>
      </c>
      <c r="CH195">
        <f t="shared" si="298"/>
        <v>0</v>
      </c>
      <c r="CI195">
        <f t="shared" si="299"/>
        <v>0</v>
      </c>
      <c r="CJ195" s="80">
        <f t="shared" si="270"/>
        <v>0</v>
      </c>
      <c r="CL195" t="s">
        <v>6</v>
      </c>
      <c r="CM195" s="29">
        <v>0</v>
      </c>
      <c r="CN195" s="29">
        <v>0</v>
      </c>
      <c r="CO195" s="29">
        <v>0</v>
      </c>
      <c r="CP195" s="29">
        <v>0</v>
      </c>
      <c r="CQ195" s="29">
        <v>0</v>
      </c>
      <c r="CR195" s="29">
        <v>0</v>
      </c>
      <c r="CS195" s="29">
        <v>0</v>
      </c>
      <c r="CT195" s="29">
        <v>0</v>
      </c>
      <c r="CU195" s="29">
        <v>0</v>
      </c>
      <c r="CV195" s="29">
        <v>0</v>
      </c>
      <c r="CW195" s="29">
        <v>0</v>
      </c>
      <c r="CX195" s="29">
        <v>0</v>
      </c>
      <c r="CY195" s="29">
        <v>0</v>
      </c>
      <c r="CZ195" s="29">
        <v>0</v>
      </c>
      <c r="DA195" s="29">
        <v>0</v>
      </c>
      <c r="DB195" s="29">
        <v>0</v>
      </c>
      <c r="DC195" s="29">
        <v>0</v>
      </c>
      <c r="DD195" s="29">
        <v>0</v>
      </c>
      <c r="DE195" s="29">
        <v>0</v>
      </c>
      <c r="DF195" s="29">
        <v>0</v>
      </c>
      <c r="DG195" s="29">
        <v>0</v>
      </c>
      <c r="DH195" s="29">
        <v>0</v>
      </c>
      <c r="DI195">
        <f t="shared" si="300"/>
        <v>0</v>
      </c>
      <c r="DJ195">
        <f t="shared" si="301"/>
        <v>0</v>
      </c>
      <c r="DK195">
        <f t="shared" si="302"/>
        <v>0</v>
      </c>
      <c r="DL195">
        <f t="shared" si="303"/>
        <v>0</v>
      </c>
      <c r="DM195" s="80">
        <f t="shared" si="271"/>
        <v>0</v>
      </c>
      <c r="DP195">
        <f t="shared" si="304"/>
        <v>0</v>
      </c>
    </row>
    <row r="196" spans="3:120" x14ac:dyDescent="0.3">
      <c r="C196" t="s">
        <v>7</v>
      </c>
      <c r="D196" s="23">
        <v>0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4">
        <v>0</v>
      </c>
      <c r="Z196">
        <f t="shared" si="288"/>
        <v>0</v>
      </c>
      <c r="AA196">
        <f t="shared" si="289"/>
        <v>0</v>
      </c>
      <c r="AB196">
        <f t="shared" si="290"/>
        <v>0</v>
      </c>
      <c r="AC196">
        <f t="shared" si="291"/>
        <v>0</v>
      </c>
      <c r="AD196" s="80">
        <f t="shared" si="268"/>
        <v>0</v>
      </c>
      <c r="AF196" t="s">
        <v>7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10">
        <v>0</v>
      </c>
      <c r="BC196">
        <f t="shared" si="292"/>
        <v>0</v>
      </c>
      <c r="BD196">
        <f t="shared" si="293"/>
        <v>0</v>
      </c>
      <c r="BE196">
        <f t="shared" si="294"/>
        <v>0</v>
      </c>
      <c r="BF196">
        <f t="shared" si="295"/>
        <v>0</v>
      </c>
      <c r="BG196" s="80">
        <f t="shared" si="269"/>
        <v>0</v>
      </c>
      <c r="BI196" t="s">
        <v>7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6">
        <v>0</v>
      </c>
      <c r="CF196">
        <f t="shared" si="296"/>
        <v>0</v>
      </c>
      <c r="CG196">
        <f t="shared" si="297"/>
        <v>0</v>
      </c>
      <c r="CH196">
        <f t="shared" si="298"/>
        <v>0</v>
      </c>
      <c r="CI196">
        <f t="shared" si="299"/>
        <v>0</v>
      </c>
      <c r="CJ196" s="80">
        <f t="shared" si="270"/>
        <v>0</v>
      </c>
      <c r="CL196" t="s">
        <v>7</v>
      </c>
      <c r="CM196" s="29">
        <v>0</v>
      </c>
      <c r="CN196" s="29">
        <v>0</v>
      </c>
      <c r="CO196" s="29">
        <v>0</v>
      </c>
      <c r="CP196" s="29">
        <v>0</v>
      </c>
      <c r="CQ196" s="29">
        <v>0</v>
      </c>
      <c r="CR196" s="29">
        <v>0</v>
      </c>
      <c r="CS196" s="29">
        <v>0</v>
      </c>
      <c r="CT196" s="29">
        <v>0</v>
      </c>
      <c r="CU196" s="29">
        <v>0</v>
      </c>
      <c r="CV196" s="29">
        <v>0</v>
      </c>
      <c r="CW196" s="29">
        <v>0</v>
      </c>
      <c r="CX196" s="29">
        <v>0</v>
      </c>
      <c r="CY196" s="29">
        <v>0</v>
      </c>
      <c r="CZ196" s="29">
        <v>0</v>
      </c>
      <c r="DA196" s="29">
        <v>0</v>
      </c>
      <c r="DB196" s="29">
        <v>0</v>
      </c>
      <c r="DC196" s="29">
        <v>0</v>
      </c>
      <c r="DD196" s="29">
        <v>0</v>
      </c>
      <c r="DE196" s="29">
        <v>0</v>
      </c>
      <c r="DF196" s="29">
        <v>0</v>
      </c>
      <c r="DG196" s="29">
        <v>0</v>
      </c>
      <c r="DH196" s="29">
        <v>0</v>
      </c>
      <c r="DI196">
        <f t="shared" si="300"/>
        <v>0</v>
      </c>
      <c r="DJ196">
        <f t="shared" si="301"/>
        <v>0</v>
      </c>
      <c r="DK196">
        <f t="shared" si="302"/>
        <v>0</v>
      </c>
      <c r="DL196">
        <f t="shared" si="303"/>
        <v>0</v>
      </c>
      <c r="DM196" s="80">
        <f t="shared" si="271"/>
        <v>0</v>
      </c>
      <c r="DP196">
        <f t="shared" si="304"/>
        <v>0</v>
      </c>
    </row>
    <row r="197" spans="3:120" x14ac:dyDescent="0.3">
      <c r="C197" t="s">
        <v>8</v>
      </c>
      <c r="D197" s="23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4">
        <v>0</v>
      </c>
      <c r="Z197">
        <f t="shared" si="288"/>
        <v>0</v>
      </c>
      <c r="AA197">
        <f t="shared" si="289"/>
        <v>0</v>
      </c>
      <c r="AB197">
        <f t="shared" si="290"/>
        <v>0</v>
      </c>
      <c r="AC197">
        <f t="shared" si="291"/>
        <v>0</v>
      </c>
      <c r="AD197" s="80">
        <f t="shared" si="268"/>
        <v>0</v>
      </c>
      <c r="AF197" t="s">
        <v>8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10">
        <v>0</v>
      </c>
      <c r="BC197">
        <f t="shared" si="292"/>
        <v>0</v>
      </c>
      <c r="BD197">
        <f t="shared" si="293"/>
        <v>0</v>
      </c>
      <c r="BE197">
        <f t="shared" si="294"/>
        <v>0</v>
      </c>
      <c r="BF197">
        <f t="shared" si="295"/>
        <v>0</v>
      </c>
      <c r="BG197" s="80">
        <f t="shared" si="269"/>
        <v>0</v>
      </c>
      <c r="BI197" t="s">
        <v>8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6">
        <v>0</v>
      </c>
      <c r="CF197">
        <f t="shared" si="296"/>
        <v>0</v>
      </c>
      <c r="CG197">
        <f t="shared" si="297"/>
        <v>0</v>
      </c>
      <c r="CH197">
        <f t="shared" si="298"/>
        <v>0</v>
      </c>
      <c r="CI197">
        <f t="shared" si="299"/>
        <v>0</v>
      </c>
      <c r="CJ197" s="80">
        <f t="shared" si="270"/>
        <v>0</v>
      </c>
      <c r="CL197" t="s">
        <v>8</v>
      </c>
      <c r="CM197" s="29">
        <v>0</v>
      </c>
      <c r="CN197" s="29">
        <v>0</v>
      </c>
      <c r="CO197" s="29">
        <v>0</v>
      </c>
      <c r="CP197" s="29">
        <v>0</v>
      </c>
      <c r="CQ197" s="29">
        <v>0</v>
      </c>
      <c r="CR197" s="29">
        <v>0</v>
      </c>
      <c r="CS197" s="29">
        <v>0</v>
      </c>
      <c r="CT197" s="29">
        <v>0</v>
      </c>
      <c r="CU197" s="29">
        <v>0</v>
      </c>
      <c r="CV197" s="29">
        <v>0</v>
      </c>
      <c r="CW197" s="29">
        <v>0</v>
      </c>
      <c r="CX197" s="29">
        <v>0</v>
      </c>
      <c r="CY197" s="29">
        <v>0</v>
      </c>
      <c r="CZ197" s="29">
        <v>0</v>
      </c>
      <c r="DA197" s="29">
        <v>0</v>
      </c>
      <c r="DB197" s="29">
        <v>0</v>
      </c>
      <c r="DC197" s="29">
        <v>0</v>
      </c>
      <c r="DD197" s="29">
        <v>0</v>
      </c>
      <c r="DE197" s="29">
        <v>0</v>
      </c>
      <c r="DF197" s="29">
        <v>0</v>
      </c>
      <c r="DG197" s="29">
        <v>0</v>
      </c>
      <c r="DH197" s="29">
        <v>0</v>
      </c>
      <c r="DI197">
        <f t="shared" si="300"/>
        <v>0</v>
      </c>
      <c r="DJ197">
        <f t="shared" si="301"/>
        <v>0</v>
      </c>
      <c r="DK197">
        <f t="shared" si="302"/>
        <v>0</v>
      </c>
      <c r="DL197">
        <f t="shared" si="303"/>
        <v>0</v>
      </c>
      <c r="DM197" s="80">
        <f t="shared" si="271"/>
        <v>0</v>
      </c>
      <c r="DP197">
        <f t="shared" si="304"/>
        <v>0</v>
      </c>
    </row>
    <row r="198" spans="3:120" x14ac:dyDescent="0.3">
      <c r="C198" t="s">
        <v>9</v>
      </c>
      <c r="D198" s="23">
        <v>0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23">
        <v>0</v>
      </c>
      <c r="U198" s="23">
        <v>0</v>
      </c>
      <c r="V198" s="23">
        <v>0</v>
      </c>
      <c r="W198" s="23">
        <v>0</v>
      </c>
      <c r="X198" s="23">
        <v>0</v>
      </c>
      <c r="Y198" s="24">
        <v>0</v>
      </c>
      <c r="Z198">
        <f t="shared" si="288"/>
        <v>0</v>
      </c>
      <c r="AA198">
        <f t="shared" si="289"/>
        <v>0</v>
      </c>
      <c r="AB198">
        <f t="shared" si="290"/>
        <v>0</v>
      </c>
      <c r="AC198">
        <f t="shared" si="291"/>
        <v>0</v>
      </c>
      <c r="AD198" s="80">
        <f t="shared" si="268"/>
        <v>0</v>
      </c>
      <c r="AF198" t="s">
        <v>9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f t="shared" si="292"/>
        <v>0</v>
      </c>
      <c r="BD198">
        <f t="shared" si="293"/>
        <v>0</v>
      </c>
      <c r="BE198">
        <f t="shared" si="294"/>
        <v>0</v>
      </c>
      <c r="BF198">
        <f t="shared" si="295"/>
        <v>0</v>
      </c>
      <c r="BG198" s="80">
        <f t="shared" si="269"/>
        <v>0</v>
      </c>
      <c r="BI198" t="s">
        <v>9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6">
        <v>0</v>
      </c>
      <c r="CF198">
        <f t="shared" si="296"/>
        <v>0</v>
      </c>
      <c r="CG198">
        <f t="shared" si="297"/>
        <v>0</v>
      </c>
      <c r="CH198">
        <f t="shared" si="298"/>
        <v>0</v>
      </c>
      <c r="CI198">
        <f t="shared" si="299"/>
        <v>0</v>
      </c>
      <c r="CJ198" s="80">
        <f t="shared" si="270"/>
        <v>0</v>
      </c>
      <c r="CL198" t="s">
        <v>9</v>
      </c>
      <c r="CM198" s="29">
        <v>0</v>
      </c>
      <c r="CN198" s="29">
        <v>0</v>
      </c>
      <c r="CO198" s="29">
        <v>0</v>
      </c>
      <c r="CP198" s="29">
        <v>0</v>
      </c>
      <c r="CQ198" s="29">
        <v>0</v>
      </c>
      <c r="CR198" s="29">
        <v>0</v>
      </c>
      <c r="CS198" s="29">
        <v>0</v>
      </c>
      <c r="CT198" s="29">
        <v>0</v>
      </c>
      <c r="CU198" s="29">
        <v>0</v>
      </c>
      <c r="CV198" s="29">
        <v>0</v>
      </c>
      <c r="CW198" s="29">
        <v>0</v>
      </c>
      <c r="CX198" s="29">
        <v>0</v>
      </c>
      <c r="CY198" s="29">
        <v>0</v>
      </c>
      <c r="CZ198" s="29">
        <v>0</v>
      </c>
      <c r="DA198" s="29">
        <v>0</v>
      </c>
      <c r="DB198" s="29">
        <v>0</v>
      </c>
      <c r="DC198" s="29">
        <v>0</v>
      </c>
      <c r="DD198" s="29">
        <v>0</v>
      </c>
      <c r="DE198" s="29">
        <v>0</v>
      </c>
      <c r="DF198" s="29">
        <v>0</v>
      </c>
      <c r="DG198" s="29">
        <v>0</v>
      </c>
      <c r="DH198" s="29">
        <v>0</v>
      </c>
      <c r="DI198">
        <f t="shared" si="300"/>
        <v>0</v>
      </c>
      <c r="DJ198">
        <f t="shared" si="301"/>
        <v>0</v>
      </c>
      <c r="DK198">
        <f t="shared" si="302"/>
        <v>0</v>
      </c>
      <c r="DL198">
        <f t="shared" si="303"/>
        <v>0</v>
      </c>
      <c r="DM198" s="80">
        <f t="shared" si="271"/>
        <v>0</v>
      </c>
      <c r="DP198">
        <f t="shared" si="304"/>
        <v>0</v>
      </c>
    </row>
    <row r="199" spans="3:120" x14ac:dyDescent="0.3">
      <c r="C199" t="s">
        <v>10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10">
        <v>0</v>
      </c>
      <c r="Z199">
        <f t="shared" si="288"/>
        <v>0</v>
      </c>
      <c r="AA199">
        <f t="shared" si="289"/>
        <v>0</v>
      </c>
      <c r="AB199">
        <f t="shared" si="290"/>
        <v>0</v>
      </c>
      <c r="AC199">
        <f t="shared" si="291"/>
        <v>0</v>
      </c>
      <c r="AD199" s="80">
        <f t="shared" si="268"/>
        <v>0</v>
      </c>
      <c r="AF199" t="s">
        <v>10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10">
        <v>0</v>
      </c>
      <c r="BC199">
        <f t="shared" si="292"/>
        <v>0</v>
      </c>
      <c r="BD199">
        <f t="shared" si="293"/>
        <v>0</v>
      </c>
      <c r="BE199">
        <f t="shared" si="294"/>
        <v>0</v>
      </c>
      <c r="BF199">
        <f t="shared" si="295"/>
        <v>0</v>
      </c>
      <c r="BG199" s="80">
        <f t="shared" si="269"/>
        <v>0</v>
      </c>
      <c r="BI199" t="s">
        <v>10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6">
        <v>0</v>
      </c>
      <c r="CF199">
        <f t="shared" si="296"/>
        <v>0</v>
      </c>
      <c r="CG199">
        <f t="shared" si="297"/>
        <v>0</v>
      </c>
      <c r="CH199">
        <f t="shared" si="298"/>
        <v>0</v>
      </c>
      <c r="CI199">
        <f t="shared" si="299"/>
        <v>0</v>
      </c>
      <c r="CJ199" s="80">
        <f t="shared" si="270"/>
        <v>0</v>
      </c>
      <c r="CL199" t="s">
        <v>10</v>
      </c>
      <c r="CM199" s="29">
        <v>0</v>
      </c>
      <c r="CN199" s="29">
        <v>0</v>
      </c>
      <c r="CO199" s="29">
        <v>0</v>
      </c>
      <c r="CP199" s="29">
        <v>0</v>
      </c>
      <c r="CQ199" s="29">
        <v>0</v>
      </c>
      <c r="CR199" s="29">
        <v>0</v>
      </c>
      <c r="CS199" s="29">
        <v>0</v>
      </c>
      <c r="CT199" s="29">
        <v>0</v>
      </c>
      <c r="CU199" s="29">
        <v>0</v>
      </c>
      <c r="CV199" s="29">
        <v>0</v>
      </c>
      <c r="CW199" s="29">
        <v>0</v>
      </c>
      <c r="CX199" s="29">
        <v>0</v>
      </c>
      <c r="CY199" s="29">
        <v>0</v>
      </c>
      <c r="CZ199" s="29">
        <v>0</v>
      </c>
      <c r="DA199" s="29">
        <v>0</v>
      </c>
      <c r="DB199" s="29">
        <v>0</v>
      </c>
      <c r="DC199" s="29">
        <v>0</v>
      </c>
      <c r="DD199" s="29">
        <v>0</v>
      </c>
      <c r="DE199" s="29">
        <v>0</v>
      </c>
      <c r="DF199" s="29">
        <v>0</v>
      </c>
      <c r="DG199" s="29">
        <v>0</v>
      </c>
      <c r="DH199" s="29">
        <v>0</v>
      </c>
      <c r="DI199">
        <f t="shared" si="300"/>
        <v>0</v>
      </c>
      <c r="DJ199">
        <f t="shared" si="301"/>
        <v>0</v>
      </c>
      <c r="DK199">
        <f t="shared" si="302"/>
        <v>0</v>
      </c>
      <c r="DL199">
        <f t="shared" si="303"/>
        <v>0</v>
      </c>
      <c r="DM199" s="80">
        <f t="shared" si="271"/>
        <v>0</v>
      </c>
      <c r="DP199">
        <f t="shared" si="304"/>
        <v>0</v>
      </c>
    </row>
    <row r="200" spans="3:120" x14ac:dyDescent="0.3">
      <c r="C200" t="s">
        <v>11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58">
        <v>3</v>
      </c>
      <c r="L200" s="58">
        <v>3</v>
      </c>
      <c r="M200" s="58">
        <v>4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58">
        <v>2</v>
      </c>
      <c r="U200" s="58">
        <v>3</v>
      </c>
      <c r="V200" s="9">
        <v>0</v>
      </c>
      <c r="W200" s="9">
        <v>0</v>
      </c>
      <c r="X200" s="9">
        <v>0</v>
      </c>
      <c r="Y200" s="59">
        <v>6</v>
      </c>
      <c r="Z200">
        <f t="shared" si="288"/>
        <v>6</v>
      </c>
      <c r="AA200">
        <f t="shared" si="289"/>
        <v>3.5</v>
      </c>
      <c r="AB200">
        <f t="shared" si="290"/>
        <v>6</v>
      </c>
      <c r="AC200">
        <f t="shared" si="291"/>
        <v>5.7272727272727275</v>
      </c>
      <c r="AD200" s="80">
        <f t="shared" si="268"/>
        <v>165</v>
      </c>
      <c r="AF200" t="s">
        <v>11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 s="25">
        <v>0</v>
      </c>
      <c r="BC200">
        <f t="shared" si="292"/>
        <v>0</v>
      </c>
      <c r="BD200">
        <f t="shared" si="293"/>
        <v>0</v>
      </c>
      <c r="BE200">
        <f t="shared" si="294"/>
        <v>0</v>
      </c>
      <c r="BF200">
        <f t="shared" si="295"/>
        <v>0</v>
      </c>
      <c r="BG200" s="80">
        <f t="shared" si="269"/>
        <v>0</v>
      </c>
      <c r="BI200" t="s">
        <v>11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6">
        <v>0</v>
      </c>
      <c r="CF200">
        <f t="shared" si="296"/>
        <v>0</v>
      </c>
      <c r="CG200">
        <f t="shared" si="297"/>
        <v>0</v>
      </c>
      <c r="CH200">
        <f t="shared" si="298"/>
        <v>0</v>
      </c>
      <c r="CI200">
        <f t="shared" si="299"/>
        <v>0</v>
      </c>
      <c r="CJ200" s="80">
        <f t="shared" si="270"/>
        <v>0</v>
      </c>
      <c r="CL200" t="s">
        <v>11</v>
      </c>
      <c r="CM200" s="29">
        <v>0</v>
      </c>
      <c r="CN200" s="29">
        <v>0</v>
      </c>
      <c r="CO200" s="29">
        <v>0</v>
      </c>
      <c r="CP200" s="29">
        <v>0</v>
      </c>
      <c r="CQ200" s="29">
        <v>0</v>
      </c>
      <c r="CR200" s="29">
        <v>0</v>
      </c>
      <c r="CS200" s="29">
        <v>0</v>
      </c>
      <c r="CT200" s="29">
        <v>0</v>
      </c>
      <c r="CU200" s="29">
        <v>0</v>
      </c>
      <c r="CV200" s="29">
        <v>0</v>
      </c>
      <c r="CW200" s="29">
        <v>0</v>
      </c>
      <c r="CX200" s="29">
        <v>0</v>
      </c>
      <c r="CY200" s="29">
        <v>0</v>
      </c>
      <c r="CZ200" s="29">
        <v>0</v>
      </c>
      <c r="DA200" s="29">
        <v>0</v>
      </c>
      <c r="DB200" s="29">
        <v>0</v>
      </c>
      <c r="DC200" s="29">
        <v>0</v>
      </c>
      <c r="DD200" s="29">
        <v>0</v>
      </c>
      <c r="DE200" s="29">
        <v>0</v>
      </c>
      <c r="DF200" s="29">
        <v>0</v>
      </c>
      <c r="DG200" s="29">
        <v>0</v>
      </c>
      <c r="DH200" s="29">
        <v>0</v>
      </c>
      <c r="DI200">
        <f t="shared" si="300"/>
        <v>0</v>
      </c>
      <c r="DJ200">
        <f t="shared" si="301"/>
        <v>0</v>
      </c>
      <c r="DK200">
        <f t="shared" si="302"/>
        <v>0</v>
      </c>
      <c r="DL200">
        <f t="shared" si="303"/>
        <v>0</v>
      </c>
      <c r="DM200" s="80">
        <f t="shared" si="271"/>
        <v>0</v>
      </c>
      <c r="DP200">
        <f t="shared" si="304"/>
        <v>1.4318181818181819</v>
      </c>
    </row>
    <row r="201" spans="3:120" x14ac:dyDescent="0.3">
      <c r="C201" t="s">
        <v>12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10">
        <v>0</v>
      </c>
      <c r="Z201">
        <f t="shared" si="288"/>
        <v>0</v>
      </c>
      <c r="AA201">
        <f t="shared" si="289"/>
        <v>0</v>
      </c>
      <c r="AB201">
        <f t="shared" si="290"/>
        <v>0</v>
      </c>
      <c r="AC201">
        <f t="shared" si="291"/>
        <v>0</v>
      </c>
      <c r="AD201" s="80">
        <f t="shared" si="268"/>
        <v>0</v>
      </c>
      <c r="AF201" t="s">
        <v>12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10">
        <v>0</v>
      </c>
      <c r="BC201">
        <f t="shared" si="292"/>
        <v>0</v>
      </c>
      <c r="BD201">
        <f t="shared" si="293"/>
        <v>0</v>
      </c>
      <c r="BE201">
        <f t="shared" si="294"/>
        <v>0</v>
      </c>
      <c r="BF201">
        <f t="shared" si="295"/>
        <v>0</v>
      </c>
      <c r="BG201" s="80">
        <f t="shared" si="269"/>
        <v>0</v>
      </c>
      <c r="BI201" t="s">
        <v>12</v>
      </c>
      <c r="BJ201" s="27">
        <v>0</v>
      </c>
      <c r="BK201" s="27">
        <v>0</v>
      </c>
      <c r="BL201" s="27">
        <v>0</v>
      </c>
      <c r="BM201" s="27">
        <v>0</v>
      </c>
      <c r="BN201" s="27">
        <v>0</v>
      </c>
      <c r="BO201" s="27">
        <v>0</v>
      </c>
      <c r="BP201" s="27">
        <v>0</v>
      </c>
      <c r="BQ201" s="27">
        <v>0</v>
      </c>
      <c r="BR201" s="27">
        <v>0</v>
      </c>
      <c r="BS201" s="27">
        <v>0</v>
      </c>
      <c r="BT201" s="27">
        <v>0</v>
      </c>
      <c r="BU201" s="27">
        <v>0</v>
      </c>
      <c r="BV201" s="27">
        <v>0</v>
      </c>
      <c r="BW201" s="27">
        <v>0</v>
      </c>
      <c r="BX201" s="27">
        <v>0</v>
      </c>
      <c r="BY201" s="27">
        <v>0</v>
      </c>
      <c r="BZ201" s="27">
        <v>0</v>
      </c>
      <c r="CA201" s="27">
        <v>0</v>
      </c>
      <c r="CB201" s="27">
        <v>0</v>
      </c>
      <c r="CC201" s="27">
        <v>0</v>
      </c>
      <c r="CD201" s="27">
        <v>0</v>
      </c>
      <c r="CE201" s="28">
        <v>0</v>
      </c>
      <c r="CF201">
        <f t="shared" si="296"/>
        <v>0</v>
      </c>
      <c r="CG201">
        <f t="shared" si="297"/>
        <v>0</v>
      </c>
      <c r="CH201">
        <f t="shared" si="298"/>
        <v>0</v>
      </c>
      <c r="CI201">
        <f t="shared" si="299"/>
        <v>0</v>
      </c>
      <c r="CJ201" s="80">
        <f t="shared" si="270"/>
        <v>0</v>
      </c>
      <c r="CL201" t="s">
        <v>12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6">
        <v>0</v>
      </c>
      <c r="DI201">
        <f t="shared" si="300"/>
        <v>0</v>
      </c>
      <c r="DJ201">
        <f t="shared" si="301"/>
        <v>0</v>
      </c>
      <c r="DK201">
        <f t="shared" si="302"/>
        <v>0</v>
      </c>
      <c r="DL201">
        <f t="shared" si="303"/>
        <v>0</v>
      </c>
      <c r="DM201" s="80">
        <f t="shared" si="271"/>
        <v>0</v>
      </c>
      <c r="DP201">
        <f t="shared" si="304"/>
        <v>0</v>
      </c>
    </row>
    <row r="202" spans="3:120" x14ac:dyDescent="0.3">
      <c r="C202" t="s">
        <v>13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6">
        <v>0</v>
      </c>
      <c r="Z202">
        <f t="shared" si="288"/>
        <v>0</v>
      </c>
      <c r="AA202">
        <f t="shared" si="289"/>
        <v>0</v>
      </c>
      <c r="AB202">
        <f t="shared" si="290"/>
        <v>0</v>
      </c>
      <c r="AC202">
        <f t="shared" si="291"/>
        <v>0</v>
      </c>
      <c r="AD202" s="80">
        <f t="shared" si="268"/>
        <v>0</v>
      </c>
      <c r="AF202" t="s">
        <v>13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 s="25">
        <v>0</v>
      </c>
      <c r="BC202">
        <f t="shared" si="292"/>
        <v>0</v>
      </c>
      <c r="BD202">
        <f t="shared" si="293"/>
        <v>0</v>
      </c>
      <c r="BE202">
        <f t="shared" si="294"/>
        <v>0</v>
      </c>
      <c r="BF202">
        <f t="shared" si="295"/>
        <v>0</v>
      </c>
      <c r="BG202" s="80">
        <f t="shared" si="269"/>
        <v>0</v>
      </c>
      <c r="BI202" t="s">
        <v>13</v>
      </c>
      <c r="BJ202" s="27">
        <v>0</v>
      </c>
      <c r="BK202" s="27">
        <v>0</v>
      </c>
      <c r="BL202" s="27">
        <v>0</v>
      </c>
      <c r="BM202" s="27">
        <v>0</v>
      </c>
      <c r="BN202" s="27">
        <v>0</v>
      </c>
      <c r="BO202" s="27">
        <v>0</v>
      </c>
      <c r="BP202" s="27">
        <v>0</v>
      </c>
      <c r="BQ202" s="27">
        <v>0</v>
      </c>
      <c r="BR202" s="27">
        <v>0</v>
      </c>
      <c r="BS202" s="27">
        <v>0</v>
      </c>
      <c r="BT202" s="27">
        <v>0</v>
      </c>
      <c r="BU202" s="27">
        <v>0</v>
      </c>
      <c r="BV202" s="27">
        <v>0</v>
      </c>
      <c r="BW202" s="27">
        <v>0</v>
      </c>
      <c r="BX202" s="27">
        <v>0</v>
      </c>
      <c r="BY202" s="27">
        <v>0</v>
      </c>
      <c r="BZ202" s="27">
        <v>0</v>
      </c>
      <c r="CA202" s="27">
        <v>0</v>
      </c>
      <c r="CB202" s="27">
        <v>0</v>
      </c>
      <c r="CC202" s="27">
        <v>0</v>
      </c>
      <c r="CD202" s="27">
        <v>0</v>
      </c>
      <c r="CE202" s="28">
        <v>0</v>
      </c>
      <c r="CF202">
        <f t="shared" si="296"/>
        <v>0</v>
      </c>
      <c r="CG202">
        <f t="shared" si="297"/>
        <v>0</v>
      </c>
      <c r="CH202">
        <f t="shared" si="298"/>
        <v>0</v>
      </c>
      <c r="CI202">
        <f t="shared" si="299"/>
        <v>0</v>
      </c>
      <c r="CJ202" s="80">
        <f t="shared" si="270"/>
        <v>0</v>
      </c>
      <c r="CL202" t="s">
        <v>13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6">
        <v>0</v>
      </c>
      <c r="DI202">
        <f t="shared" si="300"/>
        <v>0</v>
      </c>
      <c r="DJ202">
        <f t="shared" si="301"/>
        <v>0</v>
      </c>
      <c r="DK202">
        <f t="shared" si="302"/>
        <v>0</v>
      </c>
      <c r="DL202">
        <f t="shared" si="303"/>
        <v>0</v>
      </c>
      <c r="DM202" s="80">
        <f t="shared" si="271"/>
        <v>0</v>
      </c>
      <c r="DP202">
        <f t="shared" si="304"/>
        <v>0</v>
      </c>
    </row>
    <row r="203" spans="3:120" x14ac:dyDescent="0.3">
      <c r="C203" t="s">
        <v>14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10">
        <v>0</v>
      </c>
      <c r="Z203">
        <f t="shared" si="288"/>
        <v>0</v>
      </c>
      <c r="AA203">
        <f t="shared" si="289"/>
        <v>0</v>
      </c>
      <c r="AB203">
        <f t="shared" si="290"/>
        <v>0</v>
      </c>
      <c r="AC203">
        <f t="shared" si="291"/>
        <v>0</v>
      </c>
      <c r="AD203" s="80">
        <f t="shared" si="268"/>
        <v>0</v>
      </c>
      <c r="AF203" t="s">
        <v>14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 s="25">
        <v>0</v>
      </c>
      <c r="BC203">
        <f t="shared" si="292"/>
        <v>0</v>
      </c>
      <c r="BD203">
        <f t="shared" si="293"/>
        <v>0</v>
      </c>
      <c r="BE203">
        <f t="shared" si="294"/>
        <v>0</v>
      </c>
      <c r="BF203">
        <f t="shared" si="295"/>
        <v>0</v>
      </c>
      <c r="BG203" s="80">
        <f t="shared" si="269"/>
        <v>0</v>
      </c>
      <c r="BI203" t="s">
        <v>14</v>
      </c>
      <c r="BJ203" s="27">
        <v>0</v>
      </c>
      <c r="BK203" s="27">
        <v>0</v>
      </c>
      <c r="BL203" s="27">
        <v>0</v>
      </c>
      <c r="BM203" s="27">
        <v>0</v>
      </c>
      <c r="BN203" s="27">
        <v>0</v>
      </c>
      <c r="BO203" s="27">
        <v>0</v>
      </c>
      <c r="BP203" s="27">
        <v>0</v>
      </c>
      <c r="BQ203" s="27">
        <v>0</v>
      </c>
      <c r="BR203" s="27">
        <v>0</v>
      </c>
      <c r="BS203" s="27">
        <v>0</v>
      </c>
      <c r="BT203" s="27">
        <v>0</v>
      </c>
      <c r="BU203" s="27">
        <v>0</v>
      </c>
      <c r="BV203" s="27">
        <v>0</v>
      </c>
      <c r="BW203" s="27">
        <v>0</v>
      </c>
      <c r="BX203" s="27">
        <v>0</v>
      </c>
      <c r="BY203" s="27">
        <v>0</v>
      </c>
      <c r="BZ203" s="27">
        <v>0</v>
      </c>
      <c r="CA203" s="27">
        <v>0</v>
      </c>
      <c r="CB203" s="27">
        <v>0</v>
      </c>
      <c r="CC203" s="27">
        <v>0</v>
      </c>
      <c r="CD203" s="27">
        <v>0</v>
      </c>
      <c r="CE203" s="28">
        <v>0</v>
      </c>
      <c r="CF203">
        <f t="shared" si="296"/>
        <v>0</v>
      </c>
      <c r="CG203">
        <f t="shared" si="297"/>
        <v>0</v>
      </c>
      <c r="CH203">
        <f t="shared" si="298"/>
        <v>0</v>
      </c>
      <c r="CI203">
        <f t="shared" si="299"/>
        <v>0</v>
      </c>
      <c r="CJ203" s="80">
        <f t="shared" si="270"/>
        <v>0</v>
      </c>
      <c r="CL203" t="s">
        <v>14</v>
      </c>
      <c r="CM203" s="5">
        <v>0</v>
      </c>
      <c r="CN203" s="5">
        <v>0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6">
        <v>0</v>
      </c>
      <c r="DI203">
        <f t="shared" si="300"/>
        <v>0</v>
      </c>
      <c r="DJ203">
        <f t="shared" si="301"/>
        <v>0</v>
      </c>
      <c r="DK203">
        <f t="shared" si="302"/>
        <v>0</v>
      </c>
      <c r="DL203">
        <f t="shared" si="303"/>
        <v>0</v>
      </c>
      <c r="DM203" s="80">
        <f t="shared" si="271"/>
        <v>0</v>
      </c>
      <c r="DP203">
        <f t="shared" si="304"/>
        <v>0</v>
      </c>
    </row>
    <row r="204" spans="3:120" x14ac:dyDescent="0.3">
      <c r="C204" s="65" t="s">
        <v>205</v>
      </c>
      <c r="D204" s="65">
        <f t="shared" ref="D204:X204" si="321">SUM(D190:D203)</f>
        <v>0</v>
      </c>
      <c r="E204" s="65">
        <f t="shared" si="321"/>
        <v>0</v>
      </c>
      <c r="F204" s="65">
        <f t="shared" si="321"/>
        <v>0</v>
      </c>
      <c r="G204" s="65">
        <f t="shared" si="321"/>
        <v>0</v>
      </c>
      <c r="H204" s="65">
        <f t="shared" si="321"/>
        <v>0</v>
      </c>
      <c r="I204" s="65">
        <f t="shared" si="321"/>
        <v>0</v>
      </c>
      <c r="J204" s="65">
        <f t="shared" si="321"/>
        <v>0</v>
      </c>
      <c r="K204" s="65">
        <f t="shared" si="321"/>
        <v>3</v>
      </c>
      <c r="L204" s="65">
        <f t="shared" si="321"/>
        <v>3</v>
      </c>
      <c r="M204" s="65">
        <f t="shared" si="321"/>
        <v>4</v>
      </c>
      <c r="N204" s="65">
        <f t="shared" si="321"/>
        <v>0</v>
      </c>
      <c r="O204" s="65">
        <f t="shared" si="321"/>
        <v>0</v>
      </c>
      <c r="P204" s="65">
        <f t="shared" si="321"/>
        <v>0</v>
      </c>
      <c r="Q204" s="65">
        <f t="shared" si="321"/>
        <v>0</v>
      </c>
      <c r="R204" s="65">
        <f t="shared" si="321"/>
        <v>0</v>
      </c>
      <c r="S204" s="65">
        <f t="shared" si="321"/>
        <v>0</v>
      </c>
      <c r="T204" s="65">
        <f t="shared" si="321"/>
        <v>2</v>
      </c>
      <c r="U204" s="65">
        <f t="shared" si="321"/>
        <v>3</v>
      </c>
      <c r="V204" s="65">
        <f t="shared" si="321"/>
        <v>0</v>
      </c>
      <c r="W204" s="65">
        <f t="shared" si="321"/>
        <v>0</v>
      </c>
      <c r="X204" s="65">
        <f t="shared" si="321"/>
        <v>0</v>
      </c>
      <c r="AF204" s="65" t="s">
        <v>205</v>
      </c>
      <c r="AG204" s="65">
        <f t="shared" ref="AG204:BA204" si="322">SUM(AG190:AG203)</f>
        <v>0</v>
      </c>
      <c r="AH204" s="65">
        <f t="shared" si="322"/>
        <v>0</v>
      </c>
      <c r="AI204" s="65">
        <f t="shared" si="322"/>
        <v>0</v>
      </c>
      <c r="AJ204" s="65">
        <f t="shared" si="322"/>
        <v>0</v>
      </c>
      <c r="AK204" s="65">
        <f t="shared" si="322"/>
        <v>0</v>
      </c>
      <c r="AL204" s="65">
        <f t="shared" si="322"/>
        <v>0</v>
      </c>
      <c r="AM204" s="65">
        <f t="shared" si="322"/>
        <v>0</v>
      </c>
      <c r="AN204" s="65">
        <f t="shared" si="322"/>
        <v>0</v>
      </c>
      <c r="AO204" s="65">
        <f t="shared" si="322"/>
        <v>0</v>
      </c>
      <c r="AP204" s="65">
        <f t="shared" si="322"/>
        <v>0</v>
      </c>
      <c r="AQ204" s="65">
        <f t="shared" si="322"/>
        <v>0</v>
      </c>
      <c r="AR204" s="65">
        <f t="shared" si="322"/>
        <v>0</v>
      </c>
      <c r="AS204" s="65">
        <f t="shared" si="322"/>
        <v>0</v>
      </c>
      <c r="AT204" s="65">
        <f t="shared" si="322"/>
        <v>0</v>
      </c>
      <c r="AU204" s="65">
        <f t="shared" si="322"/>
        <v>0</v>
      </c>
      <c r="AV204" s="65">
        <f t="shared" si="322"/>
        <v>0</v>
      </c>
      <c r="AW204" s="65">
        <f t="shared" si="322"/>
        <v>0</v>
      </c>
      <c r="AX204" s="65">
        <f t="shared" si="322"/>
        <v>0</v>
      </c>
      <c r="AY204" s="65">
        <f t="shared" si="322"/>
        <v>0</v>
      </c>
      <c r="AZ204" s="65">
        <f t="shared" si="322"/>
        <v>0</v>
      </c>
      <c r="BA204" s="65">
        <f t="shared" si="322"/>
        <v>0</v>
      </c>
      <c r="BI204" s="65" t="s">
        <v>205</v>
      </c>
      <c r="BJ204" s="65">
        <f t="shared" ref="BJ204:CD204" si="323">SUM(BJ190:BJ203)</f>
        <v>0</v>
      </c>
      <c r="BK204" s="65">
        <f t="shared" si="323"/>
        <v>0</v>
      </c>
      <c r="BL204" s="65">
        <f t="shared" si="323"/>
        <v>0</v>
      </c>
      <c r="BM204" s="65">
        <f t="shared" si="323"/>
        <v>0</v>
      </c>
      <c r="BN204" s="65">
        <f t="shared" si="323"/>
        <v>0</v>
      </c>
      <c r="BO204" s="65">
        <f t="shared" si="323"/>
        <v>0</v>
      </c>
      <c r="BP204" s="65">
        <f t="shared" si="323"/>
        <v>0</v>
      </c>
      <c r="BQ204" s="65">
        <f t="shared" si="323"/>
        <v>0</v>
      </c>
      <c r="BR204" s="65">
        <f t="shared" si="323"/>
        <v>0</v>
      </c>
      <c r="BS204" s="65">
        <f t="shared" si="323"/>
        <v>0</v>
      </c>
      <c r="BT204" s="65">
        <f t="shared" si="323"/>
        <v>0</v>
      </c>
      <c r="BU204" s="65">
        <f t="shared" si="323"/>
        <v>0</v>
      </c>
      <c r="BV204" s="65">
        <f t="shared" si="323"/>
        <v>0</v>
      </c>
      <c r="BW204" s="65">
        <f t="shared" si="323"/>
        <v>0</v>
      </c>
      <c r="BX204" s="65">
        <f t="shared" si="323"/>
        <v>0</v>
      </c>
      <c r="BY204" s="65">
        <f t="shared" si="323"/>
        <v>0</v>
      </c>
      <c r="BZ204" s="65">
        <f t="shared" si="323"/>
        <v>0</v>
      </c>
      <c r="CA204" s="65">
        <f t="shared" si="323"/>
        <v>0</v>
      </c>
      <c r="CB204" s="65">
        <f t="shared" si="323"/>
        <v>0</v>
      </c>
      <c r="CC204" s="65">
        <f t="shared" si="323"/>
        <v>0</v>
      </c>
      <c r="CD204" s="65">
        <f t="shared" si="323"/>
        <v>0</v>
      </c>
      <c r="CL204" s="65" t="s">
        <v>205</v>
      </c>
      <c r="CM204" s="65">
        <f t="shared" ref="CM204:DG204" si="324">SUM(CM190:CM203)</f>
        <v>0</v>
      </c>
      <c r="CN204" s="65">
        <f t="shared" si="324"/>
        <v>0</v>
      </c>
      <c r="CO204" s="65">
        <f t="shared" si="324"/>
        <v>0</v>
      </c>
      <c r="CP204" s="65">
        <f t="shared" si="324"/>
        <v>0</v>
      </c>
      <c r="CQ204" s="65">
        <f t="shared" si="324"/>
        <v>0</v>
      </c>
      <c r="CR204" s="65">
        <f t="shared" si="324"/>
        <v>0</v>
      </c>
      <c r="CS204" s="65">
        <f t="shared" si="324"/>
        <v>0</v>
      </c>
      <c r="CT204" s="65">
        <f t="shared" si="324"/>
        <v>0</v>
      </c>
      <c r="CU204" s="65">
        <f t="shared" si="324"/>
        <v>0</v>
      </c>
      <c r="CV204" s="65">
        <f t="shared" si="324"/>
        <v>0</v>
      </c>
      <c r="CW204" s="65">
        <f t="shared" si="324"/>
        <v>0</v>
      </c>
      <c r="CX204" s="65">
        <f t="shared" si="324"/>
        <v>0</v>
      </c>
      <c r="CY204" s="65">
        <f t="shared" si="324"/>
        <v>0</v>
      </c>
      <c r="CZ204" s="65">
        <f t="shared" si="324"/>
        <v>0</v>
      </c>
      <c r="DA204" s="65">
        <f t="shared" si="324"/>
        <v>0</v>
      </c>
      <c r="DB204" s="65">
        <f t="shared" si="324"/>
        <v>0</v>
      </c>
      <c r="DC204" s="65">
        <f t="shared" si="324"/>
        <v>0</v>
      </c>
      <c r="DD204" s="65">
        <f t="shared" si="324"/>
        <v>0</v>
      </c>
      <c r="DE204" s="65">
        <f t="shared" si="324"/>
        <v>0</v>
      </c>
      <c r="DF204" s="65">
        <f t="shared" si="324"/>
        <v>0</v>
      </c>
      <c r="DG204" s="65">
        <f t="shared" si="324"/>
        <v>0</v>
      </c>
      <c r="DP204" s="65">
        <f>AVERAGE(DP190:DP203)</f>
        <v>0.10227272727272728</v>
      </c>
    </row>
    <row r="205" spans="3:120" x14ac:dyDescent="0.3">
      <c r="C205" s="65" t="s">
        <v>206</v>
      </c>
      <c r="D205" t="e">
        <f>AVERAGEIF(D190:D203,"&gt;0")</f>
        <v>#DIV/0!</v>
      </c>
      <c r="E205" t="e">
        <f t="shared" ref="E205:X205" si="325">AVERAGEIF(E190:E203,"&gt;0")</f>
        <v>#DIV/0!</v>
      </c>
      <c r="F205" t="e">
        <f t="shared" si="325"/>
        <v>#DIV/0!</v>
      </c>
      <c r="G205" t="e">
        <f t="shared" si="325"/>
        <v>#DIV/0!</v>
      </c>
      <c r="H205" t="e">
        <f t="shared" si="325"/>
        <v>#DIV/0!</v>
      </c>
      <c r="I205" t="e">
        <f t="shared" si="325"/>
        <v>#DIV/0!</v>
      </c>
      <c r="J205" t="e">
        <f t="shared" si="325"/>
        <v>#DIV/0!</v>
      </c>
      <c r="K205">
        <f t="shared" si="325"/>
        <v>3</v>
      </c>
      <c r="L205">
        <f t="shared" si="325"/>
        <v>3</v>
      </c>
      <c r="M205">
        <f t="shared" si="325"/>
        <v>4</v>
      </c>
      <c r="N205" t="e">
        <f t="shared" si="325"/>
        <v>#DIV/0!</v>
      </c>
      <c r="O205" t="e">
        <f t="shared" si="325"/>
        <v>#DIV/0!</v>
      </c>
      <c r="P205" t="e">
        <f t="shared" si="325"/>
        <v>#DIV/0!</v>
      </c>
      <c r="Q205" t="e">
        <f t="shared" si="325"/>
        <v>#DIV/0!</v>
      </c>
      <c r="R205" t="e">
        <f t="shared" si="325"/>
        <v>#DIV/0!</v>
      </c>
      <c r="S205" t="e">
        <f t="shared" si="325"/>
        <v>#DIV/0!</v>
      </c>
      <c r="T205">
        <f t="shared" si="325"/>
        <v>2</v>
      </c>
      <c r="U205">
        <f t="shared" si="325"/>
        <v>3</v>
      </c>
      <c r="V205" t="e">
        <f t="shared" si="325"/>
        <v>#DIV/0!</v>
      </c>
      <c r="W205" t="e">
        <f t="shared" si="325"/>
        <v>#DIV/0!</v>
      </c>
      <c r="X205" t="e">
        <f t="shared" si="325"/>
        <v>#DIV/0!</v>
      </c>
      <c r="AF205" s="65" t="s">
        <v>206</v>
      </c>
      <c r="AG205" t="e">
        <f>AVERAGEIF(AG190:AG203,"&gt;0")</f>
        <v>#DIV/0!</v>
      </c>
      <c r="AH205" t="e">
        <f t="shared" ref="AH205:BA205" si="326">AVERAGEIF(AH190:AH203,"&gt;0")</f>
        <v>#DIV/0!</v>
      </c>
      <c r="AI205" t="e">
        <f t="shared" si="326"/>
        <v>#DIV/0!</v>
      </c>
      <c r="AJ205" t="e">
        <f t="shared" si="326"/>
        <v>#DIV/0!</v>
      </c>
      <c r="AK205" t="e">
        <f t="shared" si="326"/>
        <v>#DIV/0!</v>
      </c>
      <c r="AL205" t="e">
        <f t="shared" si="326"/>
        <v>#DIV/0!</v>
      </c>
      <c r="AM205" t="e">
        <f t="shared" si="326"/>
        <v>#DIV/0!</v>
      </c>
      <c r="AN205" t="e">
        <f t="shared" si="326"/>
        <v>#DIV/0!</v>
      </c>
      <c r="AO205" t="e">
        <f t="shared" si="326"/>
        <v>#DIV/0!</v>
      </c>
      <c r="AP205" t="e">
        <f t="shared" si="326"/>
        <v>#DIV/0!</v>
      </c>
      <c r="AQ205" t="e">
        <f t="shared" si="326"/>
        <v>#DIV/0!</v>
      </c>
      <c r="AR205" t="e">
        <f t="shared" si="326"/>
        <v>#DIV/0!</v>
      </c>
      <c r="AS205" t="e">
        <f t="shared" si="326"/>
        <v>#DIV/0!</v>
      </c>
      <c r="AT205" t="e">
        <f t="shared" si="326"/>
        <v>#DIV/0!</v>
      </c>
      <c r="AU205" t="e">
        <f t="shared" si="326"/>
        <v>#DIV/0!</v>
      </c>
      <c r="AV205" t="e">
        <f t="shared" si="326"/>
        <v>#DIV/0!</v>
      </c>
      <c r="AW205" t="e">
        <f t="shared" si="326"/>
        <v>#DIV/0!</v>
      </c>
      <c r="AX205" t="e">
        <f t="shared" si="326"/>
        <v>#DIV/0!</v>
      </c>
      <c r="AY205" t="e">
        <f t="shared" si="326"/>
        <v>#DIV/0!</v>
      </c>
      <c r="AZ205" t="e">
        <f t="shared" si="326"/>
        <v>#DIV/0!</v>
      </c>
      <c r="BA205" t="e">
        <f t="shared" si="326"/>
        <v>#DIV/0!</v>
      </c>
      <c r="BI205" s="7"/>
      <c r="BJ205" t="e">
        <f>AVERAGEIF(BJ190:BJ203,"&gt;0")</f>
        <v>#DIV/0!</v>
      </c>
      <c r="BK205" t="e">
        <f t="shared" ref="BK205:CD205" si="327">AVERAGEIF(BK190:BK203,"&gt;0")</f>
        <v>#DIV/0!</v>
      </c>
      <c r="BL205" t="e">
        <f t="shared" si="327"/>
        <v>#DIV/0!</v>
      </c>
      <c r="BM205" t="e">
        <f t="shared" si="327"/>
        <v>#DIV/0!</v>
      </c>
      <c r="BN205" t="e">
        <f t="shared" si="327"/>
        <v>#DIV/0!</v>
      </c>
      <c r="BO205" t="e">
        <f t="shared" si="327"/>
        <v>#DIV/0!</v>
      </c>
      <c r="BP205" t="e">
        <f t="shared" si="327"/>
        <v>#DIV/0!</v>
      </c>
      <c r="BQ205" t="e">
        <f t="shared" si="327"/>
        <v>#DIV/0!</v>
      </c>
      <c r="BR205" t="e">
        <f t="shared" si="327"/>
        <v>#DIV/0!</v>
      </c>
      <c r="BS205" t="e">
        <f t="shared" si="327"/>
        <v>#DIV/0!</v>
      </c>
      <c r="BT205" t="e">
        <f t="shared" si="327"/>
        <v>#DIV/0!</v>
      </c>
      <c r="BU205" t="e">
        <f t="shared" si="327"/>
        <v>#DIV/0!</v>
      </c>
      <c r="BV205" t="e">
        <f t="shared" si="327"/>
        <v>#DIV/0!</v>
      </c>
      <c r="BW205" t="e">
        <f t="shared" si="327"/>
        <v>#DIV/0!</v>
      </c>
      <c r="BX205" t="e">
        <f t="shared" si="327"/>
        <v>#DIV/0!</v>
      </c>
      <c r="BY205" t="e">
        <f t="shared" si="327"/>
        <v>#DIV/0!</v>
      </c>
      <c r="BZ205" t="e">
        <f t="shared" si="327"/>
        <v>#DIV/0!</v>
      </c>
      <c r="CA205" t="e">
        <f t="shared" si="327"/>
        <v>#DIV/0!</v>
      </c>
      <c r="CB205" t="e">
        <f t="shared" si="327"/>
        <v>#DIV/0!</v>
      </c>
      <c r="CC205" t="e">
        <f t="shared" si="327"/>
        <v>#DIV/0!</v>
      </c>
      <c r="CD205" t="e">
        <f t="shared" si="327"/>
        <v>#DIV/0!</v>
      </c>
      <c r="CL205" s="7"/>
      <c r="CM205" t="e">
        <f>AVERAGEIF(CM190:CM203,"&gt;0")</f>
        <v>#DIV/0!</v>
      </c>
      <c r="CN205" t="e">
        <f t="shared" ref="CN205:DG205" si="328">AVERAGEIF(CN190:CN203,"&gt;0")</f>
        <v>#DIV/0!</v>
      </c>
      <c r="CO205" t="e">
        <f t="shared" si="328"/>
        <v>#DIV/0!</v>
      </c>
      <c r="CP205" t="e">
        <f t="shared" si="328"/>
        <v>#DIV/0!</v>
      </c>
      <c r="CQ205" t="e">
        <f t="shared" si="328"/>
        <v>#DIV/0!</v>
      </c>
      <c r="CR205" t="e">
        <f t="shared" si="328"/>
        <v>#DIV/0!</v>
      </c>
      <c r="CS205" t="e">
        <f t="shared" si="328"/>
        <v>#DIV/0!</v>
      </c>
      <c r="CT205" t="e">
        <f t="shared" si="328"/>
        <v>#DIV/0!</v>
      </c>
      <c r="CU205" t="e">
        <f t="shared" si="328"/>
        <v>#DIV/0!</v>
      </c>
      <c r="CV205" t="e">
        <f t="shared" si="328"/>
        <v>#DIV/0!</v>
      </c>
      <c r="CW205" t="e">
        <f t="shared" si="328"/>
        <v>#DIV/0!</v>
      </c>
      <c r="CX205" t="e">
        <f t="shared" si="328"/>
        <v>#DIV/0!</v>
      </c>
      <c r="CY205" t="e">
        <f t="shared" si="328"/>
        <v>#DIV/0!</v>
      </c>
      <c r="CZ205" t="e">
        <f t="shared" si="328"/>
        <v>#DIV/0!</v>
      </c>
      <c r="DA205" t="e">
        <f t="shared" si="328"/>
        <v>#DIV/0!</v>
      </c>
      <c r="DB205" t="e">
        <f t="shared" si="328"/>
        <v>#DIV/0!</v>
      </c>
      <c r="DC205" t="e">
        <f t="shared" si="328"/>
        <v>#DIV/0!</v>
      </c>
      <c r="DD205" t="e">
        <f t="shared" si="328"/>
        <v>#DIV/0!</v>
      </c>
      <c r="DE205" t="e">
        <f t="shared" si="328"/>
        <v>#DIV/0!</v>
      </c>
      <c r="DF205" t="e">
        <f t="shared" si="328"/>
        <v>#DIV/0!</v>
      </c>
      <c r="DG205" t="e">
        <f t="shared" si="328"/>
        <v>#DIV/0!</v>
      </c>
      <c r="DP205" s="65">
        <f>_xlfn.STDEV.S(DP190:DP203)</f>
        <v>0.38266950546551676</v>
      </c>
    </row>
    <row r="206" spans="3:120" x14ac:dyDescent="0.3">
      <c r="C206" s="65" t="s">
        <v>40</v>
      </c>
      <c r="D206">
        <f>_xlfn.STDEV.S(D190:D203)</f>
        <v>0</v>
      </c>
      <c r="E206">
        <f t="shared" ref="E206:X206" si="329">_xlfn.STDEV.S(E190:E203)</f>
        <v>0</v>
      </c>
      <c r="F206">
        <f t="shared" si="329"/>
        <v>0</v>
      </c>
      <c r="G206">
        <f t="shared" si="329"/>
        <v>0</v>
      </c>
      <c r="H206">
        <f t="shared" si="329"/>
        <v>0</v>
      </c>
      <c r="I206">
        <f t="shared" si="329"/>
        <v>0</v>
      </c>
      <c r="J206">
        <f t="shared" si="329"/>
        <v>0</v>
      </c>
      <c r="K206">
        <f t="shared" si="329"/>
        <v>0.80178372573727319</v>
      </c>
      <c r="L206">
        <f t="shared" si="329"/>
        <v>0.80178372573727319</v>
      </c>
      <c r="M206">
        <f t="shared" si="329"/>
        <v>1.0690449676496976</v>
      </c>
      <c r="N206">
        <f t="shared" si="329"/>
        <v>0</v>
      </c>
      <c r="O206">
        <f t="shared" si="329"/>
        <v>0</v>
      </c>
      <c r="P206">
        <f t="shared" si="329"/>
        <v>0</v>
      </c>
      <c r="Q206">
        <f t="shared" si="329"/>
        <v>0</v>
      </c>
      <c r="R206">
        <f t="shared" si="329"/>
        <v>0</v>
      </c>
      <c r="S206">
        <f t="shared" si="329"/>
        <v>0</v>
      </c>
      <c r="T206">
        <f t="shared" si="329"/>
        <v>0.53452248382484879</v>
      </c>
      <c r="U206">
        <f t="shared" si="329"/>
        <v>0.80178372573727319</v>
      </c>
      <c r="V206">
        <f t="shared" si="329"/>
        <v>0</v>
      </c>
      <c r="W206">
        <f t="shared" si="329"/>
        <v>0</v>
      </c>
      <c r="X206">
        <f t="shared" si="329"/>
        <v>0</v>
      </c>
      <c r="AF206" s="65" t="s">
        <v>40</v>
      </c>
      <c r="AG206">
        <f>_xlfn.STDEV.S(AG190:AG203)</f>
        <v>0</v>
      </c>
      <c r="AH206">
        <f t="shared" ref="AH206:BA206" si="330">_xlfn.STDEV.S(AH190:AH203)</f>
        <v>0</v>
      </c>
      <c r="AI206">
        <f t="shared" si="330"/>
        <v>0</v>
      </c>
      <c r="AJ206">
        <f t="shared" si="330"/>
        <v>0</v>
      </c>
      <c r="AK206">
        <f t="shared" si="330"/>
        <v>0</v>
      </c>
      <c r="AL206">
        <f t="shared" si="330"/>
        <v>0</v>
      </c>
      <c r="AM206">
        <f t="shared" si="330"/>
        <v>0</v>
      </c>
      <c r="AN206">
        <f t="shared" si="330"/>
        <v>0</v>
      </c>
      <c r="AO206">
        <f t="shared" si="330"/>
        <v>0</v>
      </c>
      <c r="AP206">
        <f t="shared" si="330"/>
        <v>0</v>
      </c>
      <c r="AQ206">
        <f t="shared" si="330"/>
        <v>0</v>
      </c>
      <c r="AR206">
        <f t="shared" si="330"/>
        <v>0</v>
      </c>
      <c r="AS206">
        <f t="shared" si="330"/>
        <v>0</v>
      </c>
      <c r="AT206">
        <f t="shared" si="330"/>
        <v>0</v>
      </c>
      <c r="AU206">
        <f t="shared" si="330"/>
        <v>0</v>
      </c>
      <c r="AV206">
        <f t="shared" si="330"/>
        <v>0</v>
      </c>
      <c r="AW206">
        <f t="shared" si="330"/>
        <v>0</v>
      </c>
      <c r="AX206">
        <f t="shared" si="330"/>
        <v>0</v>
      </c>
      <c r="AY206">
        <f t="shared" si="330"/>
        <v>0</v>
      </c>
      <c r="AZ206">
        <f t="shared" si="330"/>
        <v>0</v>
      </c>
      <c r="BA206">
        <f t="shared" si="330"/>
        <v>0</v>
      </c>
      <c r="BJ206">
        <f>_xlfn.STDEV.S(BJ190:BJ203)</f>
        <v>0</v>
      </c>
      <c r="BK206">
        <f t="shared" ref="BK206:CD206" si="331">_xlfn.STDEV.S(BK190:BK203)</f>
        <v>0</v>
      </c>
      <c r="BL206">
        <f t="shared" si="331"/>
        <v>0</v>
      </c>
      <c r="BM206">
        <f t="shared" si="331"/>
        <v>0</v>
      </c>
      <c r="BN206">
        <f t="shared" si="331"/>
        <v>0</v>
      </c>
      <c r="BO206">
        <f t="shared" si="331"/>
        <v>0</v>
      </c>
      <c r="BP206">
        <f t="shared" si="331"/>
        <v>0</v>
      </c>
      <c r="BQ206">
        <f t="shared" si="331"/>
        <v>0</v>
      </c>
      <c r="BR206">
        <f t="shared" si="331"/>
        <v>0</v>
      </c>
      <c r="BS206">
        <f t="shared" si="331"/>
        <v>0</v>
      </c>
      <c r="BT206">
        <f t="shared" si="331"/>
        <v>0</v>
      </c>
      <c r="BU206">
        <f t="shared" si="331"/>
        <v>0</v>
      </c>
      <c r="BV206">
        <f t="shared" si="331"/>
        <v>0</v>
      </c>
      <c r="BW206">
        <f t="shared" si="331"/>
        <v>0</v>
      </c>
      <c r="BX206">
        <f t="shared" si="331"/>
        <v>0</v>
      </c>
      <c r="BY206">
        <f t="shared" si="331"/>
        <v>0</v>
      </c>
      <c r="BZ206">
        <f t="shared" si="331"/>
        <v>0</v>
      </c>
      <c r="CA206">
        <f t="shared" si="331"/>
        <v>0</v>
      </c>
      <c r="CB206">
        <f t="shared" si="331"/>
        <v>0</v>
      </c>
      <c r="CC206">
        <f t="shared" si="331"/>
        <v>0</v>
      </c>
      <c r="CD206">
        <f t="shared" si="331"/>
        <v>0</v>
      </c>
      <c r="CM206">
        <f>_xlfn.STDEV.S(CM190:CM203)</f>
        <v>0</v>
      </c>
      <c r="CN206">
        <f t="shared" ref="CN206:DG206" si="332">_xlfn.STDEV.S(CN190:CN203)</f>
        <v>0</v>
      </c>
      <c r="CO206">
        <f t="shared" si="332"/>
        <v>0</v>
      </c>
      <c r="CP206">
        <f t="shared" si="332"/>
        <v>0</v>
      </c>
      <c r="CQ206">
        <f t="shared" si="332"/>
        <v>0</v>
      </c>
      <c r="CR206">
        <f t="shared" si="332"/>
        <v>0</v>
      </c>
      <c r="CS206">
        <f t="shared" si="332"/>
        <v>0</v>
      </c>
      <c r="CT206">
        <f t="shared" si="332"/>
        <v>0</v>
      </c>
      <c r="CU206">
        <f t="shared" si="332"/>
        <v>0</v>
      </c>
      <c r="CV206">
        <f t="shared" si="332"/>
        <v>0</v>
      </c>
      <c r="CW206">
        <f t="shared" si="332"/>
        <v>0</v>
      </c>
      <c r="CX206">
        <f t="shared" si="332"/>
        <v>0</v>
      </c>
      <c r="CY206">
        <f t="shared" si="332"/>
        <v>0</v>
      </c>
      <c r="CZ206">
        <f t="shared" si="332"/>
        <v>0</v>
      </c>
      <c r="DA206">
        <f t="shared" si="332"/>
        <v>0</v>
      </c>
      <c r="DB206">
        <f t="shared" si="332"/>
        <v>0</v>
      </c>
      <c r="DC206">
        <f t="shared" si="332"/>
        <v>0</v>
      </c>
      <c r="DD206">
        <f t="shared" si="332"/>
        <v>0</v>
      </c>
      <c r="DE206">
        <f t="shared" si="332"/>
        <v>0</v>
      </c>
      <c r="DF206">
        <f t="shared" si="332"/>
        <v>0</v>
      </c>
      <c r="DG206">
        <f t="shared" si="332"/>
        <v>0</v>
      </c>
    </row>
    <row r="207" spans="3:120" x14ac:dyDescent="0.3">
      <c r="C207" s="65" t="s">
        <v>207</v>
      </c>
      <c r="D207">
        <f>COUNTIF(D190:D203,"&gt;0")</f>
        <v>0</v>
      </c>
      <c r="E207">
        <f t="shared" ref="E207:X207" si="333">COUNTIF(E190:E203,"&gt;0")</f>
        <v>0</v>
      </c>
      <c r="F207">
        <f t="shared" si="333"/>
        <v>0</v>
      </c>
      <c r="G207">
        <f t="shared" si="333"/>
        <v>0</v>
      </c>
      <c r="H207">
        <f t="shared" si="333"/>
        <v>0</v>
      </c>
      <c r="I207">
        <f t="shared" si="333"/>
        <v>0</v>
      </c>
      <c r="J207">
        <f t="shared" si="333"/>
        <v>0</v>
      </c>
      <c r="K207">
        <f t="shared" si="333"/>
        <v>1</v>
      </c>
      <c r="L207">
        <f t="shared" si="333"/>
        <v>1</v>
      </c>
      <c r="M207">
        <f t="shared" si="333"/>
        <v>1</v>
      </c>
      <c r="N207">
        <f t="shared" si="333"/>
        <v>0</v>
      </c>
      <c r="O207">
        <f t="shared" si="333"/>
        <v>0</v>
      </c>
      <c r="P207">
        <f t="shared" si="333"/>
        <v>0</v>
      </c>
      <c r="Q207">
        <f t="shared" si="333"/>
        <v>0</v>
      </c>
      <c r="R207">
        <f t="shared" si="333"/>
        <v>0</v>
      </c>
      <c r="S207">
        <f t="shared" si="333"/>
        <v>0</v>
      </c>
      <c r="T207">
        <f t="shared" si="333"/>
        <v>1</v>
      </c>
      <c r="U207">
        <f t="shared" si="333"/>
        <v>1</v>
      </c>
      <c r="V207">
        <f t="shared" si="333"/>
        <v>0</v>
      </c>
      <c r="W207">
        <f t="shared" si="333"/>
        <v>0</v>
      </c>
      <c r="X207">
        <f t="shared" si="333"/>
        <v>0</v>
      </c>
      <c r="AF207" s="65" t="s">
        <v>207</v>
      </c>
      <c r="AG207">
        <f>COUNTIF(AG190:AG203,"&gt;0")</f>
        <v>0</v>
      </c>
      <c r="AH207">
        <f t="shared" ref="AH207:BA207" si="334">COUNTIF(AH190:AH203,"&gt;0")</f>
        <v>0</v>
      </c>
      <c r="AI207">
        <f t="shared" si="334"/>
        <v>0</v>
      </c>
      <c r="AJ207">
        <f t="shared" si="334"/>
        <v>0</v>
      </c>
      <c r="AK207">
        <f t="shared" si="334"/>
        <v>0</v>
      </c>
      <c r="AL207">
        <f t="shared" si="334"/>
        <v>0</v>
      </c>
      <c r="AM207">
        <f t="shared" si="334"/>
        <v>0</v>
      </c>
      <c r="AN207">
        <f t="shared" si="334"/>
        <v>0</v>
      </c>
      <c r="AO207">
        <f t="shared" si="334"/>
        <v>0</v>
      </c>
      <c r="AP207">
        <f t="shared" si="334"/>
        <v>0</v>
      </c>
      <c r="AQ207">
        <f t="shared" si="334"/>
        <v>0</v>
      </c>
      <c r="AR207">
        <f t="shared" si="334"/>
        <v>0</v>
      </c>
      <c r="AS207">
        <f t="shared" si="334"/>
        <v>0</v>
      </c>
      <c r="AT207">
        <f t="shared" si="334"/>
        <v>0</v>
      </c>
      <c r="AU207">
        <f t="shared" si="334"/>
        <v>0</v>
      </c>
      <c r="AV207">
        <f t="shared" si="334"/>
        <v>0</v>
      </c>
      <c r="AW207">
        <f t="shared" si="334"/>
        <v>0</v>
      </c>
      <c r="AX207">
        <f t="shared" si="334"/>
        <v>0</v>
      </c>
      <c r="AY207">
        <f t="shared" si="334"/>
        <v>0</v>
      </c>
      <c r="AZ207">
        <f t="shared" si="334"/>
        <v>0</v>
      </c>
      <c r="BA207">
        <f t="shared" si="334"/>
        <v>0</v>
      </c>
      <c r="BJ207">
        <f>COUNTIF(BJ190:BJ203,"&gt;0")</f>
        <v>0</v>
      </c>
      <c r="BK207">
        <f t="shared" ref="BK207:CD207" si="335">COUNTIF(BK190:BK203,"&gt;0")</f>
        <v>0</v>
      </c>
      <c r="BL207">
        <f t="shared" si="335"/>
        <v>0</v>
      </c>
      <c r="BM207">
        <f t="shared" si="335"/>
        <v>0</v>
      </c>
      <c r="BN207">
        <f t="shared" si="335"/>
        <v>0</v>
      </c>
      <c r="BO207">
        <f t="shared" si="335"/>
        <v>0</v>
      </c>
      <c r="BP207">
        <f t="shared" si="335"/>
        <v>0</v>
      </c>
      <c r="BQ207">
        <f t="shared" si="335"/>
        <v>0</v>
      </c>
      <c r="BR207">
        <f t="shared" si="335"/>
        <v>0</v>
      </c>
      <c r="BS207">
        <f t="shared" si="335"/>
        <v>0</v>
      </c>
      <c r="BT207">
        <f t="shared" si="335"/>
        <v>0</v>
      </c>
      <c r="BU207">
        <f t="shared" si="335"/>
        <v>0</v>
      </c>
      <c r="BV207">
        <f t="shared" si="335"/>
        <v>0</v>
      </c>
      <c r="BW207">
        <f t="shared" si="335"/>
        <v>0</v>
      </c>
      <c r="BX207">
        <f t="shared" si="335"/>
        <v>0</v>
      </c>
      <c r="BY207">
        <f t="shared" si="335"/>
        <v>0</v>
      </c>
      <c r="BZ207">
        <f t="shared" si="335"/>
        <v>0</v>
      </c>
      <c r="CA207">
        <f t="shared" si="335"/>
        <v>0</v>
      </c>
      <c r="CB207">
        <f t="shared" si="335"/>
        <v>0</v>
      </c>
      <c r="CC207">
        <f t="shared" si="335"/>
        <v>0</v>
      </c>
      <c r="CD207">
        <f t="shared" si="335"/>
        <v>0</v>
      </c>
      <c r="CM207">
        <f>COUNTIF(CM190:CM203,"&gt;0")</f>
        <v>0</v>
      </c>
      <c r="CN207">
        <f t="shared" ref="CN207:DG207" si="336">COUNTIF(CN190:CN203,"&gt;0")</f>
        <v>0</v>
      </c>
      <c r="CO207">
        <f t="shared" si="336"/>
        <v>0</v>
      </c>
      <c r="CP207">
        <f t="shared" si="336"/>
        <v>0</v>
      </c>
      <c r="CQ207">
        <f t="shared" si="336"/>
        <v>0</v>
      </c>
      <c r="CR207">
        <f t="shared" si="336"/>
        <v>0</v>
      </c>
      <c r="CS207">
        <f t="shared" si="336"/>
        <v>0</v>
      </c>
      <c r="CT207">
        <f t="shared" si="336"/>
        <v>0</v>
      </c>
      <c r="CU207">
        <f t="shared" si="336"/>
        <v>0</v>
      </c>
      <c r="CV207">
        <f t="shared" si="336"/>
        <v>0</v>
      </c>
      <c r="CW207">
        <f t="shared" si="336"/>
        <v>0</v>
      </c>
      <c r="CX207">
        <f t="shared" si="336"/>
        <v>0</v>
      </c>
      <c r="CY207">
        <f t="shared" si="336"/>
        <v>0</v>
      </c>
      <c r="CZ207">
        <f t="shared" si="336"/>
        <v>0</v>
      </c>
      <c r="DA207">
        <f t="shared" si="336"/>
        <v>0</v>
      </c>
      <c r="DB207">
        <f t="shared" si="336"/>
        <v>0</v>
      </c>
      <c r="DC207">
        <f t="shared" si="336"/>
        <v>0</v>
      </c>
      <c r="DD207">
        <f t="shared" si="336"/>
        <v>0</v>
      </c>
      <c r="DE207">
        <f t="shared" si="336"/>
        <v>0</v>
      </c>
      <c r="DF207">
        <f t="shared" si="336"/>
        <v>0</v>
      </c>
      <c r="DG207">
        <f t="shared" si="336"/>
        <v>0</v>
      </c>
    </row>
    <row r="210" spans="3:178" s="66" customFormat="1" ht="28.8" customHeight="1" x14ac:dyDescent="0.55000000000000004">
      <c r="D210" s="67" t="s">
        <v>132</v>
      </c>
      <c r="AD210" s="80"/>
      <c r="BG210" s="80"/>
      <c r="CJ210" s="83"/>
      <c r="DM210" s="83"/>
      <c r="EP210" s="83"/>
      <c r="EU210" s="82"/>
      <c r="EV210" s="82"/>
      <c r="EW210" s="82"/>
      <c r="EX210" s="82"/>
      <c r="EY210" s="82"/>
      <c r="FS210" s="82"/>
      <c r="FT210" s="82"/>
      <c r="FU210" s="82"/>
      <c r="FV210" s="82"/>
    </row>
    <row r="213" spans="3:178" x14ac:dyDescent="0.3">
      <c r="E213" t="s">
        <v>57</v>
      </c>
      <c r="AH213" t="s">
        <v>62</v>
      </c>
    </row>
    <row r="214" spans="3:178" ht="18" x14ac:dyDescent="0.35">
      <c r="C214" t="s">
        <v>0</v>
      </c>
      <c r="D214" s="1" t="s">
        <v>16</v>
      </c>
      <c r="E214" s="2" t="s">
        <v>17</v>
      </c>
      <c r="F214" s="2" t="s">
        <v>18</v>
      </c>
      <c r="G214" s="2" t="s">
        <v>19</v>
      </c>
      <c r="H214" s="2" t="s">
        <v>20</v>
      </c>
      <c r="I214" s="1" t="s">
        <v>21</v>
      </c>
      <c r="J214" s="2" t="s">
        <v>22</v>
      </c>
      <c r="K214" s="2" t="s">
        <v>23</v>
      </c>
      <c r="L214" s="1" t="s">
        <v>24</v>
      </c>
      <c r="M214" s="2" t="s">
        <v>25</v>
      </c>
      <c r="N214" s="2" t="s">
        <v>26</v>
      </c>
      <c r="O214" s="1" t="s">
        <v>27</v>
      </c>
      <c r="P214" s="2" t="s">
        <v>28</v>
      </c>
      <c r="Q214" s="2" t="s">
        <v>29</v>
      </c>
      <c r="R214" s="1" t="s">
        <v>30</v>
      </c>
      <c r="S214" s="2" t="s">
        <v>31</v>
      </c>
      <c r="T214" s="2" t="s">
        <v>32</v>
      </c>
      <c r="U214" s="1" t="s">
        <v>33</v>
      </c>
      <c r="V214" s="2" t="s">
        <v>34</v>
      </c>
      <c r="W214" s="1" t="s">
        <v>35</v>
      </c>
      <c r="X214" s="2" t="s">
        <v>36</v>
      </c>
      <c r="Y214" s="3" t="s">
        <v>37</v>
      </c>
      <c r="Z214" s="64" t="s">
        <v>124</v>
      </c>
      <c r="AA214" s="64" t="s">
        <v>125</v>
      </c>
      <c r="AB214" s="64" t="s">
        <v>126</v>
      </c>
      <c r="AC214" s="64" t="s">
        <v>127</v>
      </c>
      <c r="AF214" t="s">
        <v>0</v>
      </c>
      <c r="AG214" s="1" t="s">
        <v>16</v>
      </c>
      <c r="AH214" s="2" t="s">
        <v>17</v>
      </c>
      <c r="AI214" s="2" t="s">
        <v>18</v>
      </c>
      <c r="AJ214" s="2" t="s">
        <v>19</v>
      </c>
      <c r="AK214" s="2" t="s">
        <v>20</v>
      </c>
      <c r="AL214" s="1" t="s">
        <v>21</v>
      </c>
      <c r="AM214" s="2" t="s">
        <v>22</v>
      </c>
      <c r="AN214" s="2" t="s">
        <v>23</v>
      </c>
      <c r="AO214" s="1" t="s">
        <v>24</v>
      </c>
      <c r="AP214" s="2" t="s">
        <v>25</v>
      </c>
      <c r="AQ214" s="2" t="s">
        <v>26</v>
      </c>
      <c r="AR214" s="1" t="s">
        <v>27</v>
      </c>
      <c r="AS214" s="2" t="s">
        <v>28</v>
      </c>
      <c r="AT214" s="2" t="s">
        <v>29</v>
      </c>
      <c r="AU214" s="1" t="s">
        <v>30</v>
      </c>
      <c r="AV214" s="2" t="s">
        <v>31</v>
      </c>
      <c r="AW214" s="2" t="s">
        <v>32</v>
      </c>
      <c r="AX214" s="1" t="s">
        <v>33</v>
      </c>
      <c r="AY214" s="2" t="s">
        <v>34</v>
      </c>
      <c r="AZ214" s="1" t="s">
        <v>35</v>
      </c>
      <c r="BA214" s="2" t="s">
        <v>36</v>
      </c>
      <c r="BB214" s="3" t="s">
        <v>37</v>
      </c>
      <c r="BC214" s="64" t="s">
        <v>124</v>
      </c>
      <c r="BD214" s="64" t="s">
        <v>125</v>
      </c>
      <c r="BE214" s="64" t="s">
        <v>126</v>
      </c>
      <c r="BF214" s="64" t="s">
        <v>127</v>
      </c>
      <c r="BJ214" s="64" t="s">
        <v>133</v>
      </c>
      <c r="BO214" s="245" t="s">
        <v>134</v>
      </c>
      <c r="BP214" s="245"/>
      <c r="BQ214" s="245"/>
      <c r="BR214" s="245"/>
      <c r="BS214" s="245"/>
    </row>
    <row r="215" spans="3:178" x14ac:dyDescent="0.3">
      <c r="C215" t="s">
        <v>1</v>
      </c>
      <c r="D215" s="21">
        <v>0</v>
      </c>
      <c r="E215" s="21">
        <v>0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1">
        <v>0</v>
      </c>
      <c r="R215" s="21">
        <v>0</v>
      </c>
      <c r="S215" s="21">
        <v>0</v>
      </c>
      <c r="T215" s="21">
        <v>0</v>
      </c>
      <c r="U215" s="21">
        <v>0</v>
      </c>
      <c r="V215" s="21">
        <v>0</v>
      </c>
      <c r="W215" s="21">
        <v>0</v>
      </c>
      <c r="X215" s="21">
        <v>0</v>
      </c>
      <c r="Y215" s="22">
        <v>0</v>
      </c>
      <c r="Z215">
        <f t="shared" ref="Z215" si="337">COUNTIF(D215:Y215,"&lt;&gt;0")</f>
        <v>0</v>
      </c>
      <c r="AA215">
        <f t="shared" ref="AA215" si="338">IFERROR(AVERAGEIF(D215:Y215,"&lt;&gt;0"),0)</f>
        <v>0</v>
      </c>
      <c r="AB215">
        <f t="shared" ref="AB215" si="339">MAX(D215:Y215)</f>
        <v>0</v>
      </c>
      <c r="AC215">
        <f t="shared" ref="AC215" si="340">((Z215*AA215*AB215)*100)/2200</f>
        <v>0</v>
      </c>
      <c r="AD215" s="80">
        <f t="shared" ref="AD215:AD269" si="341">(((E215+F215)/2)*10)+(((F215+G215)/2)*10)+(((G215+H215)/2)*10)+(((H215+I215)/2)*10)+(((I215+J215)/2)*10)+(((J215+K215)/2)*10)+(((K215+L215)/2)*10)+(((L215+M215)/2)*10)+(((M215+N215)/2)*10)+(((N215+O215)/2)*10)+(((O215+P215)/2)*10)+(((P215+Q215)/2)*10)+(((Q215+R215)/2)*10)+(((R215+S215)/2)*10)+(((S215+T215)/2)*10)+(((T215+U215)/2)*10)+(((U215+V215)/2)*20)+(((V215+W215)/2)*20)+(((W215+X215)/2)*20)</f>
        <v>0</v>
      </c>
      <c r="AF215" t="s">
        <v>1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4">
        <v>2</v>
      </c>
      <c r="AO215" s="54">
        <v>1</v>
      </c>
      <c r="AP215" s="54">
        <v>1</v>
      </c>
      <c r="AQ215" s="54">
        <v>1</v>
      </c>
      <c r="AR215" s="54">
        <v>1</v>
      </c>
      <c r="AS215" s="54">
        <v>1</v>
      </c>
      <c r="AT215" s="54">
        <v>3</v>
      </c>
      <c r="AU215" s="54">
        <v>2</v>
      </c>
      <c r="AV215" s="54">
        <v>1</v>
      </c>
      <c r="AW215" s="54">
        <v>1</v>
      </c>
      <c r="AX215" s="54">
        <v>1</v>
      </c>
      <c r="AY215" s="54">
        <v>1</v>
      </c>
      <c r="AZ215" s="54">
        <v>1</v>
      </c>
      <c r="BA215" s="54">
        <v>1</v>
      </c>
      <c r="BB215" s="53">
        <v>2</v>
      </c>
      <c r="BC215">
        <f t="shared" ref="BC215" si="342">COUNTIF(AG215:BB215,"&lt;&gt;0")</f>
        <v>15</v>
      </c>
      <c r="BD215">
        <f t="shared" ref="BD215" si="343">IFERROR(AVERAGEIF(AG215:BB215,"&lt;&gt;0"),0)</f>
        <v>1.3333333333333333</v>
      </c>
      <c r="BE215">
        <f t="shared" ref="BE215" si="344">MAX(AG215:BB215)</f>
        <v>3</v>
      </c>
      <c r="BF215">
        <f t="shared" ref="BF215" si="345">((BC215*BD215*BE215)*100)/2200</f>
        <v>2.7272727272727271</v>
      </c>
      <c r="BG215" s="80">
        <f t="shared" ref="BG215:BG269" si="346">(((AH215+AI215)/2)*10)+(((AI215+AJ215)/2)*10)+(((AJ215+AK215)/2)*10)+(((AK215+AL215)/2)*10)+(((AL215+AM215)/2)*10)+(((AM215+AN215)/2)*10)+(((AN215+AO215)/2)*10)+(((AO215+AP215)/2)*10)+(((AP215+AQ215)/2)*10)+(((AQ215+AR215)/2)*10)+(((AR215+AS215)/2)*10)+(((AS215+AT215)/2)*10)+(((AT215+AU215)/2)*10)+(((AU215+AV215)/2)*10)+(((AV215+AW215)/2)*10)+(((AW215+AX215)/2)*10)+(((AX215+AY215)/2)*20)+(((AY215+AZ215)/2)*20)+(((AZ215+BA215)/2)*20)</f>
        <v>205</v>
      </c>
      <c r="BJ215">
        <f>AVERAGE(BF215,AC215)</f>
        <v>1.3636363636363635</v>
      </c>
      <c r="BQ215" s="78">
        <f t="shared" ref="BQ215:BQ228" si="347">AVERAGE(BJ215,DP107,ER5)</f>
        <v>2.9969696969696966</v>
      </c>
    </row>
    <row r="216" spans="3:178" x14ac:dyDescent="0.3">
      <c r="C216" t="s">
        <v>2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1">
        <v>0</v>
      </c>
      <c r="R216" s="21">
        <v>0</v>
      </c>
      <c r="S216" s="21">
        <v>0</v>
      </c>
      <c r="T216" s="21">
        <v>0</v>
      </c>
      <c r="U216" s="21">
        <v>0</v>
      </c>
      <c r="V216" s="21">
        <v>0</v>
      </c>
      <c r="W216" s="21">
        <v>0</v>
      </c>
      <c r="X216" s="21">
        <v>0</v>
      </c>
      <c r="Y216" s="22">
        <v>0</v>
      </c>
      <c r="Z216">
        <f t="shared" ref="Z216:Z279" si="348">COUNTIF(D216:Y216,"&lt;&gt;0")</f>
        <v>0</v>
      </c>
      <c r="AA216">
        <f t="shared" ref="AA216:AA279" si="349">IFERROR(AVERAGEIF(D216:Y216,"&lt;&gt;0"),0)</f>
        <v>0</v>
      </c>
      <c r="AB216">
        <f t="shared" ref="AB216:AB279" si="350">MAX(D216:Y216)</f>
        <v>0</v>
      </c>
      <c r="AC216">
        <f t="shared" ref="AC216:AC279" si="351">((Z216*AA216*AB216)*100)/2200</f>
        <v>0</v>
      </c>
      <c r="AD216" s="80">
        <f t="shared" si="341"/>
        <v>0</v>
      </c>
      <c r="AF216" t="s">
        <v>2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6">
        <v>0</v>
      </c>
      <c r="BC216">
        <f t="shared" ref="BC216:BC279" si="352">COUNTIF(AG216:BB216,"&lt;&gt;0")</f>
        <v>0</v>
      </c>
      <c r="BD216">
        <f t="shared" ref="BD216:BD279" si="353">IFERROR(AVERAGEIF(AG216:BB216,"&lt;&gt;0"),0)</f>
        <v>0</v>
      </c>
      <c r="BE216">
        <f t="shared" ref="BE216:BE279" si="354">MAX(AG216:BB216)</f>
        <v>0</v>
      </c>
      <c r="BF216">
        <f t="shared" ref="BF216:BF279" si="355">((BC216*BD216*BE216)*100)/2200</f>
        <v>0</v>
      </c>
      <c r="BG216" s="80">
        <f t="shared" si="346"/>
        <v>0</v>
      </c>
      <c r="BJ216">
        <f t="shared" ref="BJ216:BJ279" si="356">AVERAGE(BF216,AC216)</f>
        <v>0</v>
      </c>
      <c r="BQ216" s="78">
        <f t="shared" si="347"/>
        <v>9.0909090909090905E-3</v>
      </c>
    </row>
    <row r="217" spans="3:178" x14ac:dyDescent="0.3">
      <c r="C217" t="s">
        <v>3</v>
      </c>
      <c r="D217" s="21">
        <v>0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1">
        <v>0</v>
      </c>
      <c r="R217" s="21">
        <v>0</v>
      </c>
      <c r="S217" s="21">
        <v>0</v>
      </c>
      <c r="T217" s="21">
        <v>0</v>
      </c>
      <c r="U217" s="21">
        <v>0</v>
      </c>
      <c r="V217" s="21">
        <v>0</v>
      </c>
      <c r="W217" s="21">
        <v>0</v>
      </c>
      <c r="X217" s="21">
        <v>0</v>
      </c>
      <c r="Y217" s="57">
        <v>6</v>
      </c>
      <c r="Z217">
        <f t="shared" si="348"/>
        <v>1</v>
      </c>
      <c r="AA217">
        <f t="shared" si="349"/>
        <v>6</v>
      </c>
      <c r="AB217">
        <f t="shared" si="350"/>
        <v>6</v>
      </c>
      <c r="AC217">
        <f t="shared" si="351"/>
        <v>1.6363636363636365</v>
      </c>
      <c r="AD217" s="80">
        <f t="shared" si="341"/>
        <v>0</v>
      </c>
      <c r="AF217" t="s">
        <v>3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4">
        <v>7</v>
      </c>
      <c r="AZ217" s="54">
        <v>7</v>
      </c>
      <c r="BA217" s="54">
        <v>7</v>
      </c>
      <c r="BB217" s="53">
        <v>6</v>
      </c>
      <c r="BC217">
        <f t="shared" si="352"/>
        <v>4</v>
      </c>
      <c r="BD217">
        <f t="shared" si="353"/>
        <v>6.75</v>
      </c>
      <c r="BE217">
        <f t="shared" si="354"/>
        <v>7</v>
      </c>
      <c r="BF217">
        <f t="shared" si="355"/>
        <v>8.5909090909090917</v>
      </c>
      <c r="BG217" s="80">
        <f t="shared" si="346"/>
        <v>350</v>
      </c>
      <c r="BJ217">
        <f t="shared" si="356"/>
        <v>5.1136363636363642</v>
      </c>
      <c r="BQ217" s="78">
        <f t="shared" si="347"/>
        <v>3.7030303030303031</v>
      </c>
    </row>
    <row r="218" spans="3:178" x14ac:dyDescent="0.3">
      <c r="C218" t="s">
        <v>4</v>
      </c>
      <c r="D218" s="21">
        <v>0</v>
      </c>
      <c r="E218" s="21">
        <v>0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1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1">
        <v>0</v>
      </c>
      <c r="R218" s="21">
        <v>0</v>
      </c>
      <c r="S218" s="21">
        <v>0</v>
      </c>
      <c r="T218" s="21">
        <v>0</v>
      </c>
      <c r="U218" s="21">
        <v>0</v>
      </c>
      <c r="V218" s="21">
        <v>0</v>
      </c>
      <c r="W218" s="21">
        <v>0</v>
      </c>
      <c r="X218" s="21">
        <v>0</v>
      </c>
      <c r="Y218" s="22">
        <v>0</v>
      </c>
      <c r="Z218">
        <f t="shared" si="348"/>
        <v>0</v>
      </c>
      <c r="AA218">
        <f t="shared" si="349"/>
        <v>0</v>
      </c>
      <c r="AB218">
        <f t="shared" si="350"/>
        <v>0</v>
      </c>
      <c r="AC218">
        <f t="shared" si="351"/>
        <v>0</v>
      </c>
      <c r="AD218" s="80">
        <f t="shared" si="341"/>
        <v>0</v>
      </c>
      <c r="AF218" t="s">
        <v>4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6">
        <v>0</v>
      </c>
      <c r="BC218">
        <f t="shared" si="352"/>
        <v>0</v>
      </c>
      <c r="BD218">
        <f t="shared" si="353"/>
        <v>0</v>
      </c>
      <c r="BE218">
        <f t="shared" si="354"/>
        <v>0</v>
      </c>
      <c r="BF218">
        <f t="shared" si="355"/>
        <v>0</v>
      </c>
      <c r="BG218" s="80">
        <f t="shared" si="346"/>
        <v>0</v>
      </c>
      <c r="BJ218">
        <f t="shared" si="356"/>
        <v>0</v>
      </c>
      <c r="BQ218" s="78">
        <f t="shared" si="347"/>
        <v>0</v>
      </c>
    </row>
    <row r="219" spans="3:178" x14ac:dyDescent="0.3">
      <c r="C219" t="s">
        <v>5</v>
      </c>
      <c r="D219" s="21">
        <v>0</v>
      </c>
      <c r="E219" s="21">
        <v>0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1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1">
        <v>0</v>
      </c>
      <c r="R219" s="21">
        <v>0</v>
      </c>
      <c r="S219" s="21">
        <v>0</v>
      </c>
      <c r="T219" s="21">
        <v>0</v>
      </c>
      <c r="U219" s="21">
        <v>0</v>
      </c>
      <c r="V219" s="21">
        <v>0</v>
      </c>
      <c r="W219" s="21">
        <v>0</v>
      </c>
      <c r="X219" s="21">
        <v>0</v>
      </c>
      <c r="Y219" s="22">
        <v>0</v>
      </c>
      <c r="Z219">
        <f t="shared" si="348"/>
        <v>0</v>
      </c>
      <c r="AA219">
        <f t="shared" si="349"/>
        <v>0</v>
      </c>
      <c r="AB219">
        <f t="shared" si="350"/>
        <v>0</v>
      </c>
      <c r="AC219">
        <f t="shared" si="351"/>
        <v>0</v>
      </c>
      <c r="AD219" s="80">
        <f t="shared" si="341"/>
        <v>0</v>
      </c>
      <c r="AF219" t="s">
        <v>5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6">
        <v>0</v>
      </c>
      <c r="BC219">
        <f t="shared" si="352"/>
        <v>0</v>
      </c>
      <c r="BD219">
        <f t="shared" si="353"/>
        <v>0</v>
      </c>
      <c r="BE219">
        <f t="shared" si="354"/>
        <v>0</v>
      </c>
      <c r="BF219">
        <f t="shared" si="355"/>
        <v>0</v>
      </c>
      <c r="BG219" s="80">
        <f t="shared" si="346"/>
        <v>0</v>
      </c>
      <c r="BJ219">
        <f t="shared" si="356"/>
        <v>0</v>
      </c>
      <c r="BQ219" s="78">
        <f t="shared" si="347"/>
        <v>2.9583333333333335</v>
      </c>
    </row>
    <row r="220" spans="3:178" x14ac:dyDescent="0.3">
      <c r="C220" t="s">
        <v>6</v>
      </c>
      <c r="D220" s="21">
        <v>0</v>
      </c>
      <c r="E220" s="21">
        <v>0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1">
        <v>0</v>
      </c>
      <c r="R220" s="21">
        <v>0</v>
      </c>
      <c r="S220" s="21">
        <v>0</v>
      </c>
      <c r="T220" s="21">
        <v>0</v>
      </c>
      <c r="U220" s="21">
        <v>0</v>
      </c>
      <c r="V220" s="21">
        <v>0</v>
      </c>
      <c r="W220" s="21">
        <v>0</v>
      </c>
      <c r="X220" s="21">
        <v>0</v>
      </c>
      <c r="Y220" s="22">
        <v>0</v>
      </c>
      <c r="Z220">
        <f t="shared" si="348"/>
        <v>0</v>
      </c>
      <c r="AA220">
        <f t="shared" si="349"/>
        <v>0</v>
      </c>
      <c r="AB220">
        <f t="shared" si="350"/>
        <v>0</v>
      </c>
      <c r="AC220">
        <f t="shared" si="351"/>
        <v>0</v>
      </c>
      <c r="AD220" s="80">
        <f t="shared" si="341"/>
        <v>0</v>
      </c>
      <c r="AF220" t="s">
        <v>6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6">
        <v>0</v>
      </c>
      <c r="BC220">
        <f t="shared" si="352"/>
        <v>0</v>
      </c>
      <c r="BD220">
        <f t="shared" si="353"/>
        <v>0</v>
      </c>
      <c r="BE220">
        <f t="shared" si="354"/>
        <v>0</v>
      </c>
      <c r="BF220">
        <f t="shared" si="355"/>
        <v>0</v>
      </c>
      <c r="BG220" s="80">
        <f t="shared" si="346"/>
        <v>0</v>
      </c>
      <c r="BJ220">
        <f t="shared" si="356"/>
        <v>0</v>
      </c>
      <c r="BQ220" s="78">
        <f t="shared" si="347"/>
        <v>0.29545454545454547</v>
      </c>
    </row>
    <row r="221" spans="3:178" x14ac:dyDescent="0.3">
      <c r="C221" t="s">
        <v>7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0</v>
      </c>
      <c r="W221" s="21">
        <v>0</v>
      </c>
      <c r="X221" s="21">
        <v>0</v>
      </c>
      <c r="Y221" s="22">
        <v>0</v>
      </c>
      <c r="Z221">
        <f t="shared" si="348"/>
        <v>0</v>
      </c>
      <c r="AA221">
        <f t="shared" si="349"/>
        <v>0</v>
      </c>
      <c r="AB221">
        <f t="shared" si="350"/>
        <v>0</v>
      </c>
      <c r="AC221">
        <f t="shared" si="351"/>
        <v>0</v>
      </c>
      <c r="AD221" s="80">
        <f t="shared" si="341"/>
        <v>0</v>
      </c>
      <c r="AF221" t="s">
        <v>7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6">
        <v>0</v>
      </c>
      <c r="BC221">
        <f t="shared" si="352"/>
        <v>0</v>
      </c>
      <c r="BD221">
        <f t="shared" si="353"/>
        <v>0</v>
      </c>
      <c r="BE221">
        <f t="shared" si="354"/>
        <v>0</v>
      </c>
      <c r="BF221">
        <f t="shared" si="355"/>
        <v>0</v>
      </c>
      <c r="BG221" s="80">
        <f t="shared" si="346"/>
        <v>0</v>
      </c>
      <c r="BJ221">
        <f t="shared" si="356"/>
        <v>0</v>
      </c>
      <c r="BQ221" s="78">
        <f t="shared" si="347"/>
        <v>0.56439393939393945</v>
      </c>
    </row>
    <row r="222" spans="3:178" x14ac:dyDescent="0.3">
      <c r="C222" t="s">
        <v>8</v>
      </c>
      <c r="D222" s="21">
        <v>0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1">
        <v>0</v>
      </c>
      <c r="R222" s="21">
        <v>0</v>
      </c>
      <c r="S222" s="21">
        <v>0</v>
      </c>
      <c r="T222" s="21">
        <v>0</v>
      </c>
      <c r="U222" s="21">
        <v>0</v>
      </c>
      <c r="V222" s="21">
        <v>0</v>
      </c>
      <c r="W222" s="21">
        <v>0</v>
      </c>
      <c r="X222" s="21">
        <v>0</v>
      </c>
      <c r="Y222" s="22">
        <v>0</v>
      </c>
      <c r="Z222">
        <f t="shared" si="348"/>
        <v>0</v>
      </c>
      <c r="AA222">
        <f t="shared" si="349"/>
        <v>0</v>
      </c>
      <c r="AB222">
        <f t="shared" si="350"/>
        <v>0</v>
      </c>
      <c r="AC222">
        <f t="shared" si="351"/>
        <v>0</v>
      </c>
      <c r="AD222" s="80">
        <f t="shared" si="341"/>
        <v>0</v>
      </c>
      <c r="AF222" t="s">
        <v>8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6">
        <v>0</v>
      </c>
      <c r="BC222">
        <f t="shared" si="352"/>
        <v>0</v>
      </c>
      <c r="BD222">
        <f t="shared" si="353"/>
        <v>0</v>
      </c>
      <c r="BE222">
        <f t="shared" si="354"/>
        <v>0</v>
      </c>
      <c r="BF222">
        <f t="shared" si="355"/>
        <v>0</v>
      </c>
      <c r="BG222" s="80">
        <f t="shared" si="346"/>
        <v>0</v>
      </c>
      <c r="BJ222">
        <f t="shared" si="356"/>
        <v>0</v>
      </c>
      <c r="BQ222" s="78">
        <f t="shared" si="347"/>
        <v>0.43181818181818182</v>
      </c>
    </row>
    <row r="223" spans="3:178" x14ac:dyDescent="0.3">
      <c r="C223" t="s">
        <v>9</v>
      </c>
      <c r="D223" s="21">
        <v>0</v>
      </c>
      <c r="E223" s="21">
        <v>0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1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1">
        <v>0</v>
      </c>
      <c r="R223" s="21">
        <v>0</v>
      </c>
      <c r="S223" s="21">
        <v>0</v>
      </c>
      <c r="T223" s="21">
        <v>0</v>
      </c>
      <c r="U223" s="21">
        <v>0</v>
      </c>
      <c r="V223" s="21">
        <v>0</v>
      </c>
      <c r="W223" s="21">
        <v>0</v>
      </c>
      <c r="X223" s="21">
        <v>0</v>
      </c>
      <c r="Y223" s="22">
        <v>0</v>
      </c>
      <c r="Z223">
        <f t="shared" si="348"/>
        <v>0</v>
      </c>
      <c r="AA223">
        <f t="shared" si="349"/>
        <v>0</v>
      </c>
      <c r="AB223">
        <f t="shared" si="350"/>
        <v>0</v>
      </c>
      <c r="AC223">
        <f t="shared" si="351"/>
        <v>0</v>
      </c>
      <c r="AD223" s="80">
        <f t="shared" si="341"/>
        <v>0</v>
      </c>
      <c r="AF223" t="s">
        <v>9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6">
        <v>0</v>
      </c>
      <c r="BC223">
        <f t="shared" si="352"/>
        <v>0</v>
      </c>
      <c r="BD223">
        <f t="shared" si="353"/>
        <v>0</v>
      </c>
      <c r="BE223">
        <f t="shared" si="354"/>
        <v>0</v>
      </c>
      <c r="BF223">
        <f t="shared" si="355"/>
        <v>0</v>
      </c>
      <c r="BG223" s="80">
        <f t="shared" si="346"/>
        <v>0</v>
      </c>
      <c r="BJ223">
        <f t="shared" si="356"/>
        <v>0</v>
      </c>
      <c r="BQ223" s="78">
        <f t="shared" si="347"/>
        <v>1.2121212121212121E-2</v>
      </c>
    </row>
    <row r="224" spans="3:178" x14ac:dyDescent="0.3">
      <c r="C224" t="s">
        <v>10</v>
      </c>
      <c r="D224" s="21">
        <v>0</v>
      </c>
      <c r="E224" s="21">
        <v>0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1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1">
        <v>0</v>
      </c>
      <c r="R224" s="21">
        <v>0</v>
      </c>
      <c r="S224" s="21">
        <v>0</v>
      </c>
      <c r="T224" s="21">
        <v>0</v>
      </c>
      <c r="U224" s="21">
        <v>0</v>
      </c>
      <c r="V224" s="21">
        <v>0</v>
      </c>
      <c r="W224" s="21">
        <v>0</v>
      </c>
      <c r="X224" s="21">
        <v>0</v>
      </c>
      <c r="Y224" s="22">
        <v>0</v>
      </c>
      <c r="Z224">
        <f t="shared" si="348"/>
        <v>0</v>
      </c>
      <c r="AA224">
        <f t="shared" si="349"/>
        <v>0</v>
      </c>
      <c r="AB224">
        <f t="shared" si="350"/>
        <v>0</v>
      </c>
      <c r="AC224">
        <f t="shared" si="351"/>
        <v>0</v>
      </c>
      <c r="AD224" s="80">
        <f t="shared" si="341"/>
        <v>0</v>
      </c>
      <c r="AF224" t="s">
        <v>10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4">
        <v>6</v>
      </c>
      <c r="AQ224" s="54">
        <v>6</v>
      </c>
      <c r="AR224" s="5">
        <v>0</v>
      </c>
      <c r="AS224" s="5">
        <v>0</v>
      </c>
      <c r="AT224" s="5">
        <v>0</v>
      </c>
      <c r="AU224" s="54">
        <v>6</v>
      </c>
      <c r="AV224" s="5">
        <v>0</v>
      </c>
      <c r="AW224" s="54">
        <v>6</v>
      </c>
      <c r="AX224" s="54">
        <v>6</v>
      </c>
      <c r="AY224" s="54">
        <v>6</v>
      </c>
      <c r="AZ224" s="54">
        <v>6</v>
      </c>
      <c r="BA224" s="54">
        <v>6</v>
      </c>
      <c r="BB224" s="6">
        <v>0</v>
      </c>
      <c r="BC224">
        <f t="shared" si="352"/>
        <v>8</v>
      </c>
      <c r="BD224">
        <f t="shared" si="353"/>
        <v>6</v>
      </c>
      <c r="BE224">
        <f t="shared" si="354"/>
        <v>6</v>
      </c>
      <c r="BF224">
        <f t="shared" si="355"/>
        <v>13.090909090909092</v>
      </c>
      <c r="BG224" s="80">
        <f t="shared" si="346"/>
        <v>630</v>
      </c>
      <c r="BJ224">
        <f t="shared" si="356"/>
        <v>6.5454545454545459</v>
      </c>
      <c r="BQ224" s="78">
        <f t="shared" si="347"/>
        <v>2.5909090909090913</v>
      </c>
    </row>
    <row r="225" spans="3:69" x14ac:dyDescent="0.3">
      <c r="C225" t="s">
        <v>11</v>
      </c>
      <c r="D225" s="21">
        <v>0</v>
      </c>
      <c r="E225" s="21">
        <v>0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1">
        <v>0</v>
      </c>
      <c r="R225" s="21">
        <v>0</v>
      </c>
      <c r="S225" s="21">
        <v>0</v>
      </c>
      <c r="T225" s="21">
        <v>0</v>
      </c>
      <c r="U225" s="21">
        <v>0</v>
      </c>
      <c r="V225" s="21">
        <v>0</v>
      </c>
      <c r="W225" s="21">
        <v>0</v>
      </c>
      <c r="X225" s="21">
        <v>0</v>
      </c>
      <c r="Y225" s="22">
        <v>0</v>
      </c>
      <c r="Z225">
        <f t="shared" si="348"/>
        <v>0</v>
      </c>
      <c r="AA225">
        <f t="shared" si="349"/>
        <v>0</v>
      </c>
      <c r="AB225">
        <f t="shared" si="350"/>
        <v>0</v>
      </c>
      <c r="AC225">
        <f t="shared" si="351"/>
        <v>0</v>
      </c>
      <c r="AD225" s="80">
        <f t="shared" si="341"/>
        <v>0</v>
      </c>
      <c r="AF225" t="s">
        <v>11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6">
        <v>0</v>
      </c>
      <c r="BC225">
        <f t="shared" si="352"/>
        <v>0</v>
      </c>
      <c r="BD225">
        <f t="shared" si="353"/>
        <v>0</v>
      </c>
      <c r="BE225">
        <f t="shared" si="354"/>
        <v>0</v>
      </c>
      <c r="BF225">
        <f t="shared" si="355"/>
        <v>0</v>
      </c>
      <c r="BG225" s="80">
        <f t="shared" si="346"/>
        <v>0</v>
      </c>
      <c r="BJ225">
        <f t="shared" si="356"/>
        <v>0</v>
      </c>
      <c r="BQ225" s="78">
        <f t="shared" si="347"/>
        <v>0</v>
      </c>
    </row>
    <row r="226" spans="3:69" x14ac:dyDescent="0.3">
      <c r="C226" t="s">
        <v>12</v>
      </c>
      <c r="D226" s="5">
        <v>0</v>
      </c>
      <c r="E226" s="5">
        <v>0</v>
      </c>
      <c r="F226" s="54">
        <v>4</v>
      </c>
      <c r="G226" s="54">
        <v>4</v>
      </c>
      <c r="H226" s="54">
        <v>3</v>
      </c>
      <c r="I226" s="54">
        <v>3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6">
        <v>0</v>
      </c>
      <c r="Z226">
        <f t="shared" si="348"/>
        <v>4</v>
      </c>
      <c r="AA226">
        <f t="shared" si="349"/>
        <v>3.5</v>
      </c>
      <c r="AB226">
        <f t="shared" si="350"/>
        <v>4</v>
      </c>
      <c r="AC226">
        <f t="shared" si="351"/>
        <v>2.5454545454545454</v>
      </c>
      <c r="AD226" s="80">
        <f t="shared" si="341"/>
        <v>140</v>
      </c>
      <c r="AF226" t="s">
        <v>12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4">
        <v>2</v>
      </c>
      <c r="AQ226" s="54">
        <v>2</v>
      </c>
      <c r="AR226" s="54">
        <v>2</v>
      </c>
      <c r="AS226" s="54">
        <v>2</v>
      </c>
      <c r="AT226" s="54">
        <v>2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6">
        <v>0</v>
      </c>
      <c r="BC226">
        <f t="shared" si="352"/>
        <v>5</v>
      </c>
      <c r="BD226">
        <f t="shared" si="353"/>
        <v>2</v>
      </c>
      <c r="BE226">
        <f t="shared" si="354"/>
        <v>2</v>
      </c>
      <c r="BF226">
        <f t="shared" si="355"/>
        <v>0.90909090909090906</v>
      </c>
      <c r="BG226" s="80">
        <f t="shared" si="346"/>
        <v>100</v>
      </c>
      <c r="BJ226">
        <f t="shared" si="356"/>
        <v>1.7272727272727273</v>
      </c>
      <c r="BQ226" s="78">
        <f t="shared" si="347"/>
        <v>9.3560606060606073</v>
      </c>
    </row>
    <row r="227" spans="3:69" x14ac:dyDescent="0.3">
      <c r="C227" t="s">
        <v>13</v>
      </c>
      <c r="D227" s="21">
        <v>0</v>
      </c>
      <c r="E227" s="21">
        <v>0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1">
        <v>0</v>
      </c>
      <c r="R227" s="21">
        <v>0</v>
      </c>
      <c r="S227" s="21">
        <v>0</v>
      </c>
      <c r="T227" s="21">
        <v>0</v>
      </c>
      <c r="U227" s="21">
        <v>0</v>
      </c>
      <c r="V227" s="21">
        <v>0</v>
      </c>
      <c r="W227" s="21">
        <v>0</v>
      </c>
      <c r="X227" s="21">
        <v>0</v>
      </c>
      <c r="Y227" s="22">
        <v>0</v>
      </c>
      <c r="Z227">
        <f t="shared" si="348"/>
        <v>0</v>
      </c>
      <c r="AA227">
        <f t="shared" si="349"/>
        <v>0</v>
      </c>
      <c r="AB227">
        <f t="shared" si="350"/>
        <v>0</v>
      </c>
      <c r="AC227">
        <f t="shared" si="351"/>
        <v>0</v>
      </c>
      <c r="AD227" s="80">
        <f t="shared" si="341"/>
        <v>0</v>
      </c>
      <c r="AF227" t="s">
        <v>13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4">
        <v>2</v>
      </c>
      <c r="BB227" s="6">
        <v>0</v>
      </c>
      <c r="BC227">
        <f t="shared" si="352"/>
        <v>1</v>
      </c>
      <c r="BD227">
        <f t="shared" si="353"/>
        <v>2</v>
      </c>
      <c r="BE227">
        <f t="shared" si="354"/>
        <v>2</v>
      </c>
      <c r="BF227">
        <f t="shared" si="355"/>
        <v>0.18181818181818182</v>
      </c>
      <c r="BG227" s="80">
        <f t="shared" si="346"/>
        <v>20</v>
      </c>
      <c r="BJ227">
        <f t="shared" si="356"/>
        <v>9.0909090909090912E-2</v>
      </c>
      <c r="BQ227" s="78">
        <f t="shared" si="347"/>
        <v>0.1878787878787879</v>
      </c>
    </row>
    <row r="228" spans="3:69" x14ac:dyDescent="0.3">
      <c r="C228" t="s">
        <v>14</v>
      </c>
      <c r="D228" s="21">
        <v>0</v>
      </c>
      <c r="E228" s="21">
        <v>0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1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0</v>
      </c>
      <c r="W228" s="21">
        <v>0</v>
      </c>
      <c r="X228" s="21">
        <v>0</v>
      </c>
      <c r="Y228" s="22">
        <v>0</v>
      </c>
      <c r="Z228">
        <f t="shared" si="348"/>
        <v>0</v>
      </c>
      <c r="AA228">
        <f t="shared" si="349"/>
        <v>0</v>
      </c>
      <c r="AB228">
        <f t="shared" si="350"/>
        <v>0</v>
      </c>
      <c r="AC228">
        <f t="shared" si="351"/>
        <v>0</v>
      </c>
      <c r="AD228" s="80">
        <f t="shared" si="341"/>
        <v>0</v>
      </c>
      <c r="AF228" t="s">
        <v>14</v>
      </c>
      <c r="AG228" s="21">
        <v>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21">
        <v>0</v>
      </c>
      <c r="AY228" s="21">
        <v>0</v>
      </c>
      <c r="AZ228" s="21">
        <v>0</v>
      </c>
      <c r="BA228" s="21">
        <v>0</v>
      </c>
      <c r="BB228" s="22">
        <v>0</v>
      </c>
      <c r="BC228">
        <f t="shared" si="352"/>
        <v>0</v>
      </c>
      <c r="BD228">
        <f t="shared" si="353"/>
        <v>0</v>
      </c>
      <c r="BE228">
        <f t="shared" si="354"/>
        <v>0</v>
      </c>
      <c r="BF228">
        <f t="shared" si="355"/>
        <v>0</v>
      </c>
      <c r="BG228" s="80">
        <f t="shared" si="346"/>
        <v>0</v>
      </c>
      <c r="BJ228">
        <f t="shared" si="356"/>
        <v>0</v>
      </c>
      <c r="BQ228" s="78">
        <f t="shared" si="347"/>
        <v>0</v>
      </c>
    </row>
    <row r="229" spans="3:69" x14ac:dyDescent="0.3">
      <c r="C229" s="65" t="s">
        <v>205</v>
      </c>
      <c r="D229" s="65">
        <f t="shared" ref="D229:X229" si="357">SUM(D215:D228)</f>
        <v>0</v>
      </c>
      <c r="E229" s="65">
        <f t="shared" si="357"/>
        <v>0</v>
      </c>
      <c r="F229" s="65">
        <f t="shared" si="357"/>
        <v>4</v>
      </c>
      <c r="G229" s="65">
        <f t="shared" si="357"/>
        <v>4</v>
      </c>
      <c r="H229" s="65">
        <f t="shared" si="357"/>
        <v>3</v>
      </c>
      <c r="I229" s="65">
        <f t="shared" si="357"/>
        <v>3</v>
      </c>
      <c r="J229" s="65">
        <f t="shared" si="357"/>
        <v>0</v>
      </c>
      <c r="K229" s="65">
        <f t="shared" si="357"/>
        <v>0</v>
      </c>
      <c r="L229" s="65">
        <f t="shared" si="357"/>
        <v>0</v>
      </c>
      <c r="M229" s="65">
        <f t="shared" si="357"/>
        <v>0</v>
      </c>
      <c r="N229" s="65">
        <f t="shared" si="357"/>
        <v>0</v>
      </c>
      <c r="O229" s="65">
        <f t="shared" si="357"/>
        <v>0</v>
      </c>
      <c r="P229" s="65">
        <f t="shared" si="357"/>
        <v>0</v>
      </c>
      <c r="Q229" s="65">
        <f t="shared" si="357"/>
        <v>0</v>
      </c>
      <c r="R229" s="65">
        <f t="shared" si="357"/>
        <v>0</v>
      </c>
      <c r="S229" s="65">
        <f t="shared" si="357"/>
        <v>0</v>
      </c>
      <c r="T229" s="65">
        <f t="shared" si="357"/>
        <v>0</v>
      </c>
      <c r="U229" s="65">
        <f t="shared" si="357"/>
        <v>0</v>
      </c>
      <c r="V229" s="65">
        <f t="shared" si="357"/>
        <v>0</v>
      </c>
      <c r="W229" s="65">
        <f t="shared" si="357"/>
        <v>0</v>
      </c>
      <c r="X229" s="65">
        <f t="shared" si="357"/>
        <v>0</v>
      </c>
      <c r="AF229" s="65" t="s">
        <v>205</v>
      </c>
      <c r="AG229" s="65">
        <f t="shared" ref="AG229:BA229" si="358">SUM(AG215:AG228)</f>
        <v>0</v>
      </c>
      <c r="AH229" s="65">
        <f t="shared" si="358"/>
        <v>0</v>
      </c>
      <c r="AI229" s="65">
        <f t="shared" si="358"/>
        <v>0</v>
      </c>
      <c r="AJ229" s="65">
        <f t="shared" si="358"/>
        <v>0</v>
      </c>
      <c r="AK229" s="65">
        <f t="shared" si="358"/>
        <v>0</v>
      </c>
      <c r="AL229" s="65">
        <f t="shared" si="358"/>
        <v>0</v>
      </c>
      <c r="AM229" s="65">
        <f t="shared" si="358"/>
        <v>0</v>
      </c>
      <c r="AN229" s="65">
        <f t="shared" si="358"/>
        <v>2</v>
      </c>
      <c r="AO229" s="65">
        <f t="shared" si="358"/>
        <v>1</v>
      </c>
      <c r="AP229" s="65">
        <f t="shared" si="358"/>
        <v>9</v>
      </c>
      <c r="AQ229" s="65">
        <f t="shared" si="358"/>
        <v>9</v>
      </c>
      <c r="AR229" s="65">
        <f t="shared" si="358"/>
        <v>3</v>
      </c>
      <c r="AS229" s="65">
        <f t="shared" si="358"/>
        <v>3</v>
      </c>
      <c r="AT229" s="65">
        <f t="shared" si="358"/>
        <v>5</v>
      </c>
      <c r="AU229" s="65">
        <f t="shared" si="358"/>
        <v>8</v>
      </c>
      <c r="AV229" s="65">
        <f t="shared" si="358"/>
        <v>1</v>
      </c>
      <c r="AW229" s="65">
        <f t="shared" si="358"/>
        <v>7</v>
      </c>
      <c r="AX229" s="65">
        <f t="shared" si="358"/>
        <v>7</v>
      </c>
      <c r="AY229" s="65">
        <f t="shared" si="358"/>
        <v>14</v>
      </c>
      <c r="AZ229" s="65">
        <f t="shared" si="358"/>
        <v>14</v>
      </c>
      <c r="BA229" s="65">
        <f t="shared" si="358"/>
        <v>16</v>
      </c>
      <c r="BJ229" s="65">
        <f>AVERAGE(BJ215:BJ228)</f>
        <v>1.0600649350649352</v>
      </c>
      <c r="BK229" s="65"/>
      <c r="BL229" s="65"/>
      <c r="BM229" s="65"/>
      <c r="BN229" s="65"/>
      <c r="BO229" s="65"/>
      <c r="BP229" s="65"/>
      <c r="BQ229" s="79">
        <f t="shared" ref="BQ229" si="359">AVERAGE(BQ215:BQ228)</f>
        <v>1.6504329004329006</v>
      </c>
    </row>
    <row r="230" spans="3:69" x14ac:dyDescent="0.3">
      <c r="C230" s="65" t="s">
        <v>206</v>
      </c>
      <c r="D230" t="e">
        <f>AVERAGEIF(D215:D228,"&gt;0")</f>
        <v>#DIV/0!</v>
      </c>
      <c r="E230" t="e">
        <f t="shared" ref="E230:X230" si="360">AVERAGEIF(E215:E228,"&gt;0")</f>
        <v>#DIV/0!</v>
      </c>
      <c r="F230">
        <f t="shared" si="360"/>
        <v>4</v>
      </c>
      <c r="G230">
        <f t="shared" si="360"/>
        <v>4</v>
      </c>
      <c r="H230">
        <f t="shared" si="360"/>
        <v>3</v>
      </c>
      <c r="I230">
        <f t="shared" si="360"/>
        <v>3</v>
      </c>
      <c r="J230" t="e">
        <f t="shared" si="360"/>
        <v>#DIV/0!</v>
      </c>
      <c r="K230" t="e">
        <f t="shared" si="360"/>
        <v>#DIV/0!</v>
      </c>
      <c r="L230" t="e">
        <f t="shared" si="360"/>
        <v>#DIV/0!</v>
      </c>
      <c r="M230" t="e">
        <f t="shared" si="360"/>
        <v>#DIV/0!</v>
      </c>
      <c r="N230" t="e">
        <f t="shared" si="360"/>
        <v>#DIV/0!</v>
      </c>
      <c r="O230" t="e">
        <f t="shared" si="360"/>
        <v>#DIV/0!</v>
      </c>
      <c r="P230" t="e">
        <f t="shared" si="360"/>
        <v>#DIV/0!</v>
      </c>
      <c r="Q230" t="e">
        <f t="shared" si="360"/>
        <v>#DIV/0!</v>
      </c>
      <c r="R230" t="e">
        <f t="shared" si="360"/>
        <v>#DIV/0!</v>
      </c>
      <c r="S230" t="e">
        <f t="shared" si="360"/>
        <v>#DIV/0!</v>
      </c>
      <c r="T230" t="e">
        <f t="shared" si="360"/>
        <v>#DIV/0!</v>
      </c>
      <c r="U230" t="e">
        <f t="shared" si="360"/>
        <v>#DIV/0!</v>
      </c>
      <c r="V230" t="e">
        <f t="shared" si="360"/>
        <v>#DIV/0!</v>
      </c>
      <c r="W230" t="e">
        <f t="shared" si="360"/>
        <v>#DIV/0!</v>
      </c>
      <c r="X230" t="e">
        <f t="shared" si="360"/>
        <v>#DIV/0!</v>
      </c>
      <c r="AF230" s="65" t="s">
        <v>206</v>
      </c>
      <c r="AG230" t="e">
        <f>AVERAGEIF(AG215:AG228,"&gt;0")</f>
        <v>#DIV/0!</v>
      </c>
      <c r="AH230" t="e">
        <f t="shared" ref="AH230:BA230" si="361">AVERAGEIF(AH215:AH228,"&gt;0")</f>
        <v>#DIV/0!</v>
      </c>
      <c r="AI230" t="e">
        <f t="shared" si="361"/>
        <v>#DIV/0!</v>
      </c>
      <c r="AJ230" t="e">
        <f t="shared" si="361"/>
        <v>#DIV/0!</v>
      </c>
      <c r="AK230" t="e">
        <f t="shared" si="361"/>
        <v>#DIV/0!</v>
      </c>
      <c r="AL230" t="e">
        <f t="shared" si="361"/>
        <v>#DIV/0!</v>
      </c>
      <c r="AM230" t="e">
        <f t="shared" si="361"/>
        <v>#DIV/0!</v>
      </c>
      <c r="AN230">
        <f t="shared" si="361"/>
        <v>2</v>
      </c>
      <c r="AO230">
        <f t="shared" si="361"/>
        <v>1</v>
      </c>
      <c r="AP230">
        <f t="shared" si="361"/>
        <v>3</v>
      </c>
      <c r="AQ230">
        <f t="shared" si="361"/>
        <v>3</v>
      </c>
      <c r="AR230">
        <f t="shared" si="361"/>
        <v>1.5</v>
      </c>
      <c r="AS230">
        <f t="shared" si="361"/>
        <v>1.5</v>
      </c>
      <c r="AT230">
        <f t="shared" si="361"/>
        <v>2.5</v>
      </c>
      <c r="AU230">
        <f t="shared" si="361"/>
        <v>4</v>
      </c>
      <c r="AV230">
        <f t="shared" si="361"/>
        <v>1</v>
      </c>
      <c r="AW230">
        <f t="shared" si="361"/>
        <v>3.5</v>
      </c>
      <c r="AX230">
        <f t="shared" si="361"/>
        <v>3.5</v>
      </c>
      <c r="AY230">
        <f t="shared" si="361"/>
        <v>4.666666666666667</v>
      </c>
      <c r="AZ230">
        <f t="shared" si="361"/>
        <v>4.666666666666667</v>
      </c>
      <c r="BA230">
        <f t="shared" si="361"/>
        <v>4</v>
      </c>
      <c r="BJ230" s="65">
        <f>_xlfn.STDEV.S(BJ215:BJ228)</f>
        <v>2.1142586335454299</v>
      </c>
      <c r="BK230" s="65"/>
      <c r="BL230" s="65"/>
      <c r="BM230" s="65"/>
      <c r="BN230" s="65"/>
      <c r="BO230" s="65"/>
      <c r="BP230" s="65"/>
      <c r="BQ230" s="79">
        <f t="shared" ref="BQ230" si="362">_xlfn.STDEV.S(BQ215:BQ228)</f>
        <v>2.6045448903432589</v>
      </c>
    </row>
    <row r="231" spans="3:69" x14ac:dyDescent="0.3">
      <c r="C231" s="65" t="s">
        <v>40</v>
      </c>
      <c r="D231">
        <f>_xlfn.STDEV.S(D215:D228)</f>
        <v>0</v>
      </c>
      <c r="E231">
        <f t="shared" ref="E231:X231" si="363">_xlfn.STDEV.S(E215:E228)</f>
        <v>0</v>
      </c>
      <c r="F231">
        <f t="shared" si="363"/>
        <v>1.0690449676496976</v>
      </c>
      <c r="G231">
        <f t="shared" si="363"/>
        <v>1.0690449676496976</v>
      </c>
      <c r="H231">
        <f t="shared" si="363"/>
        <v>0.80178372573727319</v>
      </c>
      <c r="I231">
        <f t="shared" si="363"/>
        <v>0.80178372573727319</v>
      </c>
      <c r="J231">
        <f t="shared" si="363"/>
        <v>0</v>
      </c>
      <c r="K231">
        <f t="shared" si="363"/>
        <v>0</v>
      </c>
      <c r="L231">
        <f t="shared" si="363"/>
        <v>0</v>
      </c>
      <c r="M231">
        <f t="shared" si="363"/>
        <v>0</v>
      </c>
      <c r="N231">
        <f t="shared" si="363"/>
        <v>0</v>
      </c>
      <c r="O231">
        <f t="shared" si="363"/>
        <v>0</v>
      </c>
      <c r="P231">
        <f t="shared" si="363"/>
        <v>0</v>
      </c>
      <c r="Q231">
        <f t="shared" si="363"/>
        <v>0</v>
      </c>
      <c r="R231">
        <f t="shared" si="363"/>
        <v>0</v>
      </c>
      <c r="S231">
        <f t="shared" si="363"/>
        <v>0</v>
      </c>
      <c r="T231">
        <f t="shared" si="363"/>
        <v>0</v>
      </c>
      <c r="U231">
        <f t="shared" si="363"/>
        <v>0</v>
      </c>
      <c r="V231">
        <f t="shared" si="363"/>
        <v>0</v>
      </c>
      <c r="W231">
        <f t="shared" si="363"/>
        <v>0</v>
      </c>
      <c r="X231">
        <f t="shared" si="363"/>
        <v>0</v>
      </c>
      <c r="AF231" s="65" t="s">
        <v>40</v>
      </c>
      <c r="AG231">
        <f>_xlfn.STDEV.S(AG215:AG228)</f>
        <v>0</v>
      </c>
      <c r="AH231">
        <f t="shared" ref="AH231:BA231" si="364">_xlfn.STDEV.S(AH215:AH228)</f>
        <v>0</v>
      </c>
      <c r="AI231">
        <f t="shared" si="364"/>
        <v>0</v>
      </c>
      <c r="AJ231">
        <f t="shared" si="364"/>
        <v>0</v>
      </c>
      <c r="AK231">
        <f t="shared" si="364"/>
        <v>0</v>
      </c>
      <c r="AL231">
        <f t="shared" si="364"/>
        <v>0</v>
      </c>
      <c r="AM231">
        <f t="shared" si="364"/>
        <v>0</v>
      </c>
      <c r="AN231">
        <f t="shared" si="364"/>
        <v>0.53452248382484879</v>
      </c>
      <c r="AO231">
        <f t="shared" si="364"/>
        <v>0.2672612419124244</v>
      </c>
      <c r="AP231">
        <f t="shared" si="364"/>
        <v>1.6458405781822274</v>
      </c>
      <c r="AQ231">
        <f t="shared" si="364"/>
        <v>1.6458405781822274</v>
      </c>
      <c r="AR231">
        <f t="shared" si="364"/>
        <v>0.57893422352183943</v>
      </c>
      <c r="AS231">
        <f t="shared" si="364"/>
        <v>0.57893422352183943</v>
      </c>
      <c r="AT231">
        <f t="shared" si="364"/>
        <v>0.928782731664065</v>
      </c>
      <c r="AU231">
        <f t="shared" si="364"/>
        <v>1.6508406117111141</v>
      </c>
      <c r="AV231">
        <f t="shared" si="364"/>
        <v>0.2672612419124244</v>
      </c>
      <c r="AW231">
        <f t="shared" si="364"/>
        <v>1.6052797503622467</v>
      </c>
      <c r="AX231">
        <f t="shared" si="364"/>
        <v>1.6052797503622467</v>
      </c>
      <c r="AY231">
        <f t="shared" si="364"/>
        <v>2.3533936216582085</v>
      </c>
      <c r="AZ231">
        <f t="shared" si="364"/>
        <v>2.3533936216582085</v>
      </c>
      <c r="BA231">
        <f t="shared" si="364"/>
        <v>2.3487195482823227</v>
      </c>
      <c r="BQ231" s="78"/>
    </row>
    <row r="232" spans="3:69" x14ac:dyDescent="0.3">
      <c r="C232" s="65" t="s">
        <v>207</v>
      </c>
      <c r="D232">
        <f>COUNTIF(D215:D228,"&gt;0")</f>
        <v>0</v>
      </c>
      <c r="E232">
        <f t="shared" ref="E232:X232" si="365">COUNTIF(E215:E228,"&gt;0")</f>
        <v>0</v>
      </c>
      <c r="F232">
        <f t="shared" si="365"/>
        <v>1</v>
      </c>
      <c r="G232">
        <f t="shared" si="365"/>
        <v>1</v>
      </c>
      <c r="H232">
        <f t="shared" si="365"/>
        <v>1</v>
      </c>
      <c r="I232">
        <f t="shared" si="365"/>
        <v>1</v>
      </c>
      <c r="J232">
        <f t="shared" si="365"/>
        <v>0</v>
      </c>
      <c r="K232">
        <f t="shared" si="365"/>
        <v>0</v>
      </c>
      <c r="L232">
        <f t="shared" si="365"/>
        <v>0</v>
      </c>
      <c r="M232">
        <f t="shared" si="365"/>
        <v>0</v>
      </c>
      <c r="N232">
        <f t="shared" si="365"/>
        <v>0</v>
      </c>
      <c r="O232">
        <f t="shared" si="365"/>
        <v>0</v>
      </c>
      <c r="P232">
        <f t="shared" si="365"/>
        <v>0</v>
      </c>
      <c r="Q232">
        <f t="shared" si="365"/>
        <v>0</v>
      </c>
      <c r="R232">
        <f t="shared" si="365"/>
        <v>0</v>
      </c>
      <c r="S232">
        <f t="shared" si="365"/>
        <v>0</v>
      </c>
      <c r="T232">
        <f t="shared" si="365"/>
        <v>0</v>
      </c>
      <c r="U232">
        <f t="shared" si="365"/>
        <v>0</v>
      </c>
      <c r="V232">
        <f t="shared" si="365"/>
        <v>0</v>
      </c>
      <c r="W232">
        <f t="shared" si="365"/>
        <v>0</v>
      </c>
      <c r="X232">
        <f t="shared" si="365"/>
        <v>0</v>
      </c>
      <c r="AF232" s="65" t="s">
        <v>207</v>
      </c>
      <c r="AG232">
        <f>COUNTIF(AG215:AG228,"&gt;0")</f>
        <v>0</v>
      </c>
      <c r="AH232">
        <f t="shared" ref="AH232:BA232" si="366">COUNTIF(AH215:AH228,"&gt;0")</f>
        <v>0</v>
      </c>
      <c r="AI232">
        <f t="shared" si="366"/>
        <v>0</v>
      </c>
      <c r="AJ232">
        <f t="shared" si="366"/>
        <v>0</v>
      </c>
      <c r="AK232">
        <f t="shared" si="366"/>
        <v>0</v>
      </c>
      <c r="AL232">
        <f t="shared" si="366"/>
        <v>0</v>
      </c>
      <c r="AM232">
        <f t="shared" si="366"/>
        <v>0</v>
      </c>
      <c r="AN232">
        <f t="shared" si="366"/>
        <v>1</v>
      </c>
      <c r="AO232">
        <f t="shared" si="366"/>
        <v>1</v>
      </c>
      <c r="AP232">
        <f t="shared" si="366"/>
        <v>3</v>
      </c>
      <c r="AQ232">
        <f t="shared" si="366"/>
        <v>3</v>
      </c>
      <c r="AR232">
        <f t="shared" si="366"/>
        <v>2</v>
      </c>
      <c r="AS232">
        <f t="shared" si="366"/>
        <v>2</v>
      </c>
      <c r="AT232">
        <f t="shared" si="366"/>
        <v>2</v>
      </c>
      <c r="AU232">
        <f t="shared" si="366"/>
        <v>2</v>
      </c>
      <c r="AV232">
        <f t="shared" si="366"/>
        <v>1</v>
      </c>
      <c r="AW232">
        <f t="shared" si="366"/>
        <v>2</v>
      </c>
      <c r="AX232">
        <f t="shared" si="366"/>
        <v>2</v>
      </c>
      <c r="AY232">
        <f t="shared" si="366"/>
        <v>3</v>
      </c>
      <c r="AZ232">
        <f t="shared" si="366"/>
        <v>3</v>
      </c>
      <c r="BA232">
        <f t="shared" si="366"/>
        <v>4</v>
      </c>
      <c r="BQ232" s="78"/>
    </row>
    <row r="233" spans="3:69" x14ac:dyDescent="0.3">
      <c r="D233" t="s">
        <v>58</v>
      </c>
      <c r="AG233" t="s">
        <v>63</v>
      </c>
      <c r="BQ233" s="78"/>
    </row>
    <row r="234" spans="3:69" x14ac:dyDescent="0.3">
      <c r="C234" t="s">
        <v>0</v>
      </c>
      <c r="D234" s="1" t="s">
        <v>16</v>
      </c>
      <c r="E234" s="2" t="s">
        <v>17</v>
      </c>
      <c r="F234" s="2" t="s">
        <v>18</v>
      </c>
      <c r="G234" s="2" t="s">
        <v>19</v>
      </c>
      <c r="H234" s="2" t="s">
        <v>20</v>
      </c>
      <c r="I234" s="1" t="s">
        <v>21</v>
      </c>
      <c r="J234" s="2" t="s">
        <v>22</v>
      </c>
      <c r="K234" s="2" t="s">
        <v>23</v>
      </c>
      <c r="L234" s="1" t="s">
        <v>24</v>
      </c>
      <c r="M234" s="2" t="s">
        <v>25</v>
      </c>
      <c r="N234" s="2" t="s">
        <v>26</v>
      </c>
      <c r="O234" s="1" t="s">
        <v>27</v>
      </c>
      <c r="P234" s="2" t="s">
        <v>28</v>
      </c>
      <c r="Q234" s="2" t="s">
        <v>29</v>
      </c>
      <c r="R234" s="1" t="s">
        <v>30</v>
      </c>
      <c r="S234" s="2" t="s">
        <v>31</v>
      </c>
      <c r="T234" s="2" t="s">
        <v>32</v>
      </c>
      <c r="U234" s="1" t="s">
        <v>33</v>
      </c>
      <c r="V234" s="2" t="s">
        <v>34</v>
      </c>
      <c r="W234" s="1" t="s">
        <v>35</v>
      </c>
      <c r="X234" s="2" t="s">
        <v>36</v>
      </c>
      <c r="Y234" s="3" t="s">
        <v>37</v>
      </c>
      <c r="Z234" s="64" t="s">
        <v>124</v>
      </c>
      <c r="AA234" s="64" t="s">
        <v>125</v>
      </c>
      <c r="AB234" s="64" t="s">
        <v>126</v>
      </c>
      <c r="AC234" s="64" t="s">
        <v>127</v>
      </c>
      <c r="AF234" t="s">
        <v>0</v>
      </c>
      <c r="AG234" s="1" t="s">
        <v>16</v>
      </c>
      <c r="AH234" s="2" t="s">
        <v>17</v>
      </c>
      <c r="AI234" s="2" t="s">
        <v>18</v>
      </c>
      <c r="AJ234" s="2" t="s">
        <v>19</v>
      </c>
      <c r="AK234" s="2" t="s">
        <v>20</v>
      </c>
      <c r="AL234" s="1" t="s">
        <v>21</v>
      </c>
      <c r="AM234" s="2" t="s">
        <v>22</v>
      </c>
      <c r="AN234" s="2" t="s">
        <v>23</v>
      </c>
      <c r="AO234" s="1" t="s">
        <v>24</v>
      </c>
      <c r="AP234" s="2" t="s">
        <v>25</v>
      </c>
      <c r="AQ234" s="2" t="s">
        <v>26</v>
      </c>
      <c r="AR234" s="1" t="s">
        <v>27</v>
      </c>
      <c r="AS234" s="2" t="s">
        <v>28</v>
      </c>
      <c r="AT234" s="2" t="s">
        <v>29</v>
      </c>
      <c r="AU234" s="1" t="s">
        <v>30</v>
      </c>
      <c r="AV234" s="2" t="s">
        <v>31</v>
      </c>
      <c r="AW234" s="2" t="s">
        <v>32</v>
      </c>
      <c r="AX234" s="1" t="s">
        <v>33</v>
      </c>
      <c r="AY234" s="2" t="s">
        <v>34</v>
      </c>
      <c r="AZ234" s="1" t="s">
        <v>35</v>
      </c>
      <c r="BA234" s="2" t="s">
        <v>36</v>
      </c>
      <c r="BB234" s="3" t="s">
        <v>37</v>
      </c>
      <c r="BC234" s="64" t="s">
        <v>124</v>
      </c>
      <c r="BD234" s="64" t="s">
        <v>125</v>
      </c>
      <c r="BE234" s="64" t="s">
        <v>126</v>
      </c>
      <c r="BF234" s="64" t="s">
        <v>127</v>
      </c>
      <c r="BQ234" s="78"/>
    </row>
    <row r="235" spans="3:69" x14ac:dyDescent="0.3">
      <c r="C235" t="s">
        <v>1</v>
      </c>
      <c r="D235" s="21">
        <v>0</v>
      </c>
      <c r="E235" s="21">
        <v>0</v>
      </c>
      <c r="F235" s="21">
        <v>0</v>
      </c>
      <c r="G235" s="21">
        <v>0</v>
      </c>
      <c r="H235" s="21">
        <v>0</v>
      </c>
      <c r="I235" s="21">
        <v>0</v>
      </c>
      <c r="J235" s="21">
        <v>0</v>
      </c>
      <c r="K235" s="21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0</v>
      </c>
      <c r="W235" s="21">
        <v>0</v>
      </c>
      <c r="X235" s="21">
        <v>0</v>
      </c>
      <c r="Y235" s="22">
        <v>0</v>
      </c>
      <c r="Z235">
        <f t="shared" si="348"/>
        <v>0</v>
      </c>
      <c r="AA235">
        <f t="shared" si="349"/>
        <v>0</v>
      </c>
      <c r="AB235">
        <f t="shared" si="350"/>
        <v>0</v>
      </c>
      <c r="AC235">
        <f t="shared" si="351"/>
        <v>0</v>
      </c>
      <c r="AD235" s="80">
        <f t="shared" si="341"/>
        <v>0</v>
      </c>
      <c r="AF235" t="s">
        <v>1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3">
        <v>4</v>
      </c>
      <c r="BC235">
        <f t="shared" si="352"/>
        <v>1</v>
      </c>
      <c r="BD235">
        <f t="shared" si="353"/>
        <v>4</v>
      </c>
      <c r="BE235">
        <f t="shared" si="354"/>
        <v>4</v>
      </c>
      <c r="BF235">
        <f t="shared" si="355"/>
        <v>0.72727272727272729</v>
      </c>
      <c r="BG235" s="80">
        <f t="shared" si="346"/>
        <v>0</v>
      </c>
      <c r="BJ235">
        <f t="shared" si="356"/>
        <v>0.36363636363636365</v>
      </c>
      <c r="BQ235" s="78">
        <f t="shared" ref="BQ235:BQ248" si="367">AVERAGE(BJ235,DP127,ER25)</f>
        <v>0.53333333333333333</v>
      </c>
    </row>
    <row r="236" spans="3:69" x14ac:dyDescent="0.3">
      <c r="C236" t="s">
        <v>2</v>
      </c>
      <c r="D236" s="21">
        <v>0</v>
      </c>
      <c r="E236" s="21">
        <v>0</v>
      </c>
      <c r="F236" s="21">
        <v>0</v>
      </c>
      <c r="G236" s="21">
        <v>0</v>
      </c>
      <c r="H236" s="21">
        <v>0</v>
      </c>
      <c r="I236" s="21">
        <v>0</v>
      </c>
      <c r="J236" s="21">
        <v>0</v>
      </c>
      <c r="K236" s="21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0</v>
      </c>
      <c r="W236" s="21">
        <v>0</v>
      </c>
      <c r="X236" s="21">
        <v>0</v>
      </c>
      <c r="Y236" s="22">
        <v>0</v>
      </c>
      <c r="Z236">
        <f t="shared" si="348"/>
        <v>0</v>
      </c>
      <c r="AA236">
        <f t="shared" si="349"/>
        <v>0</v>
      </c>
      <c r="AB236">
        <f t="shared" si="350"/>
        <v>0</v>
      </c>
      <c r="AC236">
        <f t="shared" si="351"/>
        <v>0</v>
      </c>
      <c r="AD236" s="80">
        <f t="shared" si="341"/>
        <v>0</v>
      </c>
      <c r="AF236" t="s">
        <v>2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6">
        <v>0</v>
      </c>
      <c r="BC236">
        <f t="shared" si="352"/>
        <v>0</v>
      </c>
      <c r="BD236">
        <f t="shared" si="353"/>
        <v>0</v>
      </c>
      <c r="BE236">
        <f t="shared" si="354"/>
        <v>0</v>
      </c>
      <c r="BF236">
        <f t="shared" si="355"/>
        <v>0</v>
      </c>
      <c r="BG236" s="80">
        <f t="shared" si="346"/>
        <v>0</v>
      </c>
      <c r="BJ236">
        <f t="shared" si="356"/>
        <v>0</v>
      </c>
      <c r="BQ236" s="78">
        <f t="shared" si="367"/>
        <v>0</v>
      </c>
    </row>
    <row r="237" spans="3:69" x14ac:dyDescent="0.3">
      <c r="C237" t="s">
        <v>3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0</v>
      </c>
      <c r="W237" s="21">
        <v>0</v>
      </c>
      <c r="X237" s="21">
        <v>0</v>
      </c>
      <c r="Y237" s="22">
        <v>0</v>
      </c>
      <c r="Z237">
        <f t="shared" si="348"/>
        <v>0</v>
      </c>
      <c r="AA237">
        <f t="shared" si="349"/>
        <v>0</v>
      </c>
      <c r="AB237">
        <f t="shared" si="350"/>
        <v>0</v>
      </c>
      <c r="AC237">
        <f t="shared" si="351"/>
        <v>0</v>
      </c>
      <c r="AD237" s="80">
        <f t="shared" si="341"/>
        <v>0</v>
      </c>
      <c r="AF237" t="s">
        <v>3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6">
        <v>0</v>
      </c>
      <c r="BC237">
        <f t="shared" si="352"/>
        <v>0</v>
      </c>
      <c r="BD237">
        <f t="shared" si="353"/>
        <v>0</v>
      </c>
      <c r="BE237">
        <f t="shared" si="354"/>
        <v>0</v>
      </c>
      <c r="BF237">
        <f t="shared" si="355"/>
        <v>0</v>
      </c>
      <c r="BG237" s="80">
        <f t="shared" si="346"/>
        <v>0</v>
      </c>
      <c r="BJ237">
        <f t="shared" si="356"/>
        <v>0</v>
      </c>
      <c r="BQ237" s="78">
        <f t="shared" si="367"/>
        <v>5.4545454545454543E-2</v>
      </c>
    </row>
    <row r="238" spans="3:69" x14ac:dyDescent="0.3">
      <c r="C238" t="s">
        <v>4</v>
      </c>
      <c r="D238" s="21">
        <v>0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1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1">
        <v>0</v>
      </c>
      <c r="R238" s="21">
        <v>0</v>
      </c>
      <c r="S238" s="21">
        <v>0</v>
      </c>
      <c r="T238" s="21">
        <v>0</v>
      </c>
      <c r="U238" s="21">
        <v>0</v>
      </c>
      <c r="V238" s="21">
        <v>0</v>
      </c>
      <c r="W238" s="21">
        <v>0</v>
      </c>
      <c r="X238" s="21">
        <v>0</v>
      </c>
      <c r="Y238" s="22">
        <v>0</v>
      </c>
      <c r="Z238">
        <f t="shared" si="348"/>
        <v>0</v>
      </c>
      <c r="AA238">
        <f t="shared" si="349"/>
        <v>0</v>
      </c>
      <c r="AB238">
        <f t="shared" si="350"/>
        <v>0</v>
      </c>
      <c r="AC238">
        <f t="shared" si="351"/>
        <v>0</v>
      </c>
      <c r="AD238" s="80">
        <f t="shared" si="341"/>
        <v>0</v>
      </c>
      <c r="AF238" t="s">
        <v>4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6">
        <v>0</v>
      </c>
      <c r="BC238">
        <f t="shared" si="352"/>
        <v>0</v>
      </c>
      <c r="BD238">
        <f t="shared" si="353"/>
        <v>0</v>
      </c>
      <c r="BE238">
        <f t="shared" si="354"/>
        <v>0</v>
      </c>
      <c r="BF238">
        <f t="shared" si="355"/>
        <v>0</v>
      </c>
      <c r="BG238" s="80">
        <f t="shared" si="346"/>
        <v>0</v>
      </c>
      <c r="BJ238">
        <f t="shared" si="356"/>
        <v>0</v>
      </c>
      <c r="BQ238" s="78">
        <f t="shared" si="367"/>
        <v>2.7272727272727271E-2</v>
      </c>
    </row>
    <row r="239" spans="3:69" x14ac:dyDescent="0.3">
      <c r="C239" t="s">
        <v>5</v>
      </c>
      <c r="D239" s="21">
        <v>0</v>
      </c>
      <c r="E239" s="21">
        <v>0</v>
      </c>
      <c r="F239" s="21">
        <v>0</v>
      </c>
      <c r="G239" s="21">
        <v>0</v>
      </c>
      <c r="H239" s="21">
        <v>0</v>
      </c>
      <c r="I239" s="21">
        <v>0</v>
      </c>
      <c r="J239" s="21">
        <v>0</v>
      </c>
      <c r="K239" s="21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0</v>
      </c>
      <c r="W239" s="21">
        <v>0</v>
      </c>
      <c r="X239" s="21">
        <v>0</v>
      </c>
      <c r="Y239" s="22">
        <v>0</v>
      </c>
      <c r="Z239">
        <f t="shared" si="348"/>
        <v>0</v>
      </c>
      <c r="AA239">
        <f t="shared" si="349"/>
        <v>0</v>
      </c>
      <c r="AB239">
        <f t="shared" si="350"/>
        <v>0</v>
      </c>
      <c r="AC239">
        <f t="shared" si="351"/>
        <v>0</v>
      </c>
      <c r="AD239" s="80">
        <f t="shared" si="341"/>
        <v>0</v>
      </c>
      <c r="AF239" t="s">
        <v>5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6">
        <v>0</v>
      </c>
      <c r="BC239">
        <f t="shared" si="352"/>
        <v>0</v>
      </c>
      <c r="BD239">
        <f t="shared" si="353"/>
        <v>0</v>
      </c>
      <c r="BE239">
        <f t="shared" si="354"/>
        <v>0</v>
      </c>
      <c r="BF239">
        <f t="shared" si="355"/>
        <v>0</v>
      </c>
      <c r="BG239" s="80">
        <f t="shared" si="346"/>
        <v>0</v>
      </c>
      <c r="BJ239">
        <f t="shared" si="356"/>
        <v>0</v>
      </c>
      <c r="BQ239" s="78">
        <f t="shared" si="367"/>
        <v>0</v>
      </c>
    </row>
    <row r="240" spans="3:69" x14ac:dyDescent="0.3">
      <c r="C240" t="s">
        <v>6</v>
      </c>
      <c r="D240" s="21">
        <v>0</v>
      </c>
      <c r="E240" s="21">
        <v>0</v>
      </c>
      <c r="F240" s="21">
        <v>0</v>
      </c>
      <c r="G240" s="21">
        <v>0</v>
      </c>
      <c r="H240" s="21">
        <v>0</v>
      </c>
      <c r="I240" s="21">
        <v>0</v>
      </c>
      <c r="J240" s="21">
        <v>0</v>
      </c>
      <c r="K240" s="21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1">
        <v>0</v>
      </c>
      <c r="R240" s="21">
        <v>0</v>
      </c>
      <c r="S240" s="21">
        <v>0</v>
      </c>
      <c r="T240" s="21">
        <v>0</v>
      </c>
      <c r="U240" s="21">
        <v>0</v>
      </c>
      <c r="V240" s="21">
        <v>0</v>
      </c>
      <c r="W240" s="21">
        <v>0</v>
      </c>
      <c r="X240" s="21">
        <v>0</v>
      </c>
      <c r="Y240" s="22">
        <v>0</v>
      </c>
      <c r="Z240">
        <f t="shared" si="348"/>
        <v>0</v>
      </c>
      <c r="AA240">
        <f t="shared" si="349"/>
        <v>0</v>
      </c>
      <c r="AB240">
        <f t="shared" si="350"/>
        <v>0</v>
      </c>
      <c r="AC240">
        <f t="shared" si="351"/>
        <v>0</v>
      </c>
      <c r="AD240" s="80">
        <f t="shared" si="341"/>
        <v>0</v>
      </c>
      <c r="AF240" t="s">
        <v>6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6">
        <v>0</v>
      </c>
      <c r="BC240">
        <f t="shared" si="352"/>
        <v>0</v>
      </c>
      <c r="BD240">
        <f t="shared" si="353"/>
        <v>0</v>
      </c>
      <c r="BE240">
        <f t="shared" si="354"/>
        <v>0</v>
      </c>
      <c r="BF240">
        <f t="shared" si="355"/>
        <v>0</v>
      </c>
      <c r="BG240" s="80">
        <f t="shared" si="346"/>
        <v>0</v>
      </c>
      <c r="BJ240">
        <f t="shared" si="356"/>
        <v>0</v>
      </c>
      <c r="BQ240" s="78">
        <f t="shared" si="367"/>
        <v>0.14772727272727273</v>
      </c>
    </row>
    <row r="241" spans="3:69" x14ac:dyDescent="0.3">
      <c r="C241" t="s">
        <v>7</v>
      </c>
      <c r="D241" s="21">
        <v>0</v>
      </c>
      <c r="E241" s="21">
        <v>0</v>
      </c>
      <c r="F241" s="21">
        <v>0</v>
      </c>
      <c r="G241" s="21">
        <v>0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1">
        <v>0</v>
      </c>
      <c r="R241" s="21">
        <v>0</v>
      </c>
      <c r="S241" s="21">
        <v>0</v>
      </c>
      <c r="T241" s="21">
        <v>0</v>
      </c>
      <c r="U241" s="21">
        <v>0</v>
      </c>
      <c r="V241" s="21">
        <v>0</v>
      </c>
      <c r="W241" s="21">
        <v>0</v>
      </c>
      <c r="X241" s="21">
        <v>0</v>
      </c>
      <c r="Y241" s="22">
        <v>0</v>
      </c>
      <c r="Z241">
        <f t="shared" si="348"/>
        <v>0</v>
      </c>
      <c r="AA241">
        <f t="shared" si="349"/>
        <v>0</v>
      </c>
      <c r="AB241">
        <f t="shared" si="350"/>
        <v>0</v>
      </c>
      <c r="AC241">
        <f t="shared" si="351"/>
        <v>0</v>
      </c>
      <c r="AD241" s="80">
        <f t="shared" si="341"/>
        <v>0</v>
      </c>
      <c r="AF241" t="s">
        <v>7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6">
        <v>0</v>
      </c>
      <c r="BC241">
        <f t="shared" si="352"/>
        <v>0</v>
      </c>
      <c r="BD241">
        <f t="shared" si="353"/>
        <v>0</v>
      </c>
      <c r="BE241">
        <f t="shared" si="354"/>
        <v>0</v>
      </c>
      <c r="BF241">
        <f t="shared" si="355"/>
        <v>0</v>
      </c>
      <c r="BG241" s="80">
        <f t="shared" si="346"/>
        <v>0</v>
      </c>
      <c r="BJ241">
        <f t="shared" si="356"/>
        <v>0</v>
      </c>
      <c r="BQ241" s="78">
        <f t="shared" si="367"/>
        <v>0</v>
      </c>
    </row>
    <row r="242" spans="3:69" x14ac:dyDescent="0.3">
      <c r="C242" t="s">
        <v>8</v>
      </c>
      <c r="D242" s="21">
        <v>0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1">
        <v>0</v>
      </c>
      <c r="R242" s="21">
        <v>0</v>
      </c>
      <c r="S242" s="21">
        <v>0</v>
      </c>
      <c r="T242" s="21">
        <v>0</v>
      </c>
      <c r="U242" s="21">
        <v>0</v>
      </c>
      <c r="V242" s="21">
        <v>0</v>
      </c>
      <c r="W242" s="21">
        <v>0</v>
      </c>
      <c r="X242" s="21">
        <v>0</v>
      </c>
      <c r="Y242" s="22">
        <v>0</v>
      </c>
      <c r="Z242">
        <f t="shared" si="348"/>
        <v>0</v>
      </c>
      <c r="AA242">
        <f t="shared" si="349"/>
        <v>0</v>
      </c>
      <c r="AB242">
        <f t="shared" si="350"/>
        <v>0</v>
      </c>
      <c r="AC242">
        <f t="shared" si="351"/>
        <v>0</v>
      </c>
      <c r="AD242" s="80">
        <f t="shared" si="341"/>
        <v>0</v>
      </c>
      <c r="AF242" t="s">
        <v>8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6">
        <v>0</v>
      </c>
      <c r="BC242">
        <f t="shared" si="352"/>
        <v>0</v>
      </c>
      <c r="BD242">
        <f t="shared" si="353"/>
        <v>0</v>
      </c>
      <c r="BE242">
        <f t="shared" si="354"/>
        <v>0</v>
      </c>
      <c r="BF242">
        <f t="shared" si="355"/>
        <v>0</v>
      </c>
      <c r="BG242" s="80">
        <f t="shared" si="346"/>
        <v>0</v>
      </c>
      <c r="BJ242">
        <f t="shared" si="356"/>
        <v>0</v>
      </c>
      <c r="BQ242" s="78">
        <f t="shared" si="367"/>
        <v>3.4090909090909095E-2</v>
      </c>
    </row>
    <row r="243" spans="3:69" x14ac:dyDescent="0.3">
      <c r="C243" t="s">
        <v>9</v>
      </c>
      <c r="D243" s="21">
        <v>0</v>
      </c>
      <c r="E243" s="21">
        <v>0</v>
      </c>
      <c r="F243" s="21">
        <v>0</v>
      </c>
      <c r="G243" s="21">
        <v>0</v>
      </c>
      <c r="H243" s="21">
        <v>0</v>
      </c>
      <c r="I243" s="21">
        <v>0</v>
      </c>
      <c r="J243" s="21">
        <v>0</v>
      </c>
      <c r="K243" s="21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1">
        <v>0</v>
      </c>
      <c r="R243" s="21">
        <v>0</v>
      </c>
      <c r="S243" s="21">
        <v>0</v>
      </c>
      <c r="T243" s="21">
        <v>0</v>
      </c>
      <c r="U243" s="21">
        <v>0</v>
      </c>
      <c r="V243" s="21">
        <v>0</v>
      </c>
      <c r="W243" s="21">
        <v>0</v>
      </c>
      <c r="X243" s="21">
        <v>0</v>
      </c>
      <c r="Y243" s="22">
        <v>0</v>
      </c>
      <c r="Z243">
        <f t="shared" si="348"/>
        <v>0</v>
      </c>
      <c r="AA243">
        <f t="shared" si="349"/>
        <v>0</v>
      </c>
      <c r="AB243">
        <f t="shared" si="350"/>
        <v>0</v>
      </c>
      <c r="AC243">
        <f t="shared" si="351"/>
        <v>0</v>
      </c>
      <c r="AD243" s="80">
        <f t="shared" si="341"/>
        <v>0</v>
      </c>
      <c r="AF243" t="s">
        <v>9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6">
        <v>0</v>
      </c>
      <c r="BC243">
        <f t="shared" si="352"/>
        <v>0</v>
      </c>
      <c r="BD243">
        <f t="shared" si="353"/>
        <v>0</v>
      </c>
      <c r="BE243">
        <f t="shared" si="354"/>
        <v>0</v>
      </c>
      <c r="BF243">
        <f t="shared" si="355"/>
        <v>0</v>
      </c>
      <c r="BG243" s="80">
        <f t="shared" si="346"/>
        <v>0</v>
      </c>
      <c r="BJ243">
        <f t="shared" si="356"/>
        <v>0</v>
      </c>
      <c r="BQ243" s="78">
        <f t="shared" si="367"/>
        <v>2.7272727272727271E-2</v>
      </c>
    </row>
    <row r="244" spans="3:69" x14ac:dyDescent="0.3">
      <c r="C244" t="s">
        <v>10</v>
      </c>
      <c r="D244" s="21">
        <v>0</v>
      </c>
      <c r="E244" s="21">
        <v>0</v>
      </c>
      <c r="F244" s="21">
        <v>0</v>
      </c>
      <c r="G244" s="21">
        <v>0</v>
      </c>
      <c r="H244" s="21">
        <v>0</v>
      </c>
      <c r="I244" s="21">
        <v>0</v>
      </c>
      <c r="J244" s="21">
        <v>0</v>
      </c>
      <c r="K244" s="21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1">
        <v>0</v>
      </c>
      <c r="R244" s="21">
        <v>0</v>
      </c>
      <c r="S244" s="21">
        <v>0</v>
      </c>
      <c r="T244" s="21">
        <v>0</v>
      </c>
      <c r="U244" s="21">
        <v>0</v>
      </c>
      <c r="V244" s="21">
        <v>0</v>
      </c>
      <c r="W244" s="21">
        <v>0</v>
      </c>
      <c r="X244" s="21">
        <v>0</v>
      </c>
      <c r="Y244" s="22">
        <v>0</v>
      </c>
      <c r="Z244">
        <f t="shared" si="348"/>
        <v>0</v>
      </c>
      <c r="AA244">
        <f t="shared" si="349"/>
        <v>0</v>
      </c>
      <c r="AB244">
        <f t="shared" si="350"/>
        <v>0</v>
      </c>
      <c r="AC244">
        <f t="shared" si="351"/>
        <v>0</v>
      </c>
      <c r="AD244" s="80">
        <f t="shared" si="341"/>
        <v>0</v>
      </c>
      <c r="AF244" t="s">
        <v>10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6">
        <v>0</v>
      </c>
      <c r="BC244">
        <f t="shared" si="352"/>
        <v>0</v>
      </c>
      <c r="BD244">
        <f t="shared" si="353"/>
        <v>0</v>
      </c>
      <c r="BE244">
        <f t="shared" si="354"/>
        <v>0</v>
      </c>
      <c r="BF244">
        <f t="shared" si="355"/>
        <v>0</v>
      </c>
      <c r="BG244" s="80">
        <f t="shared" si="346"/>
        <v>0</v>
      </c>
      <c r="BJ244">
        <f t="shared" si="356"/>
        <v>0</v>
      </c>
      <c r="BQ244" s="78">
        <f t="shared" si="367"/>
        <v>0.43636363636363634</v>
      </c>
    </row>
    <row r="245" spans="3:69" x14ac:dyDescent="0.3">
      <c r="C245" t="s">
        <v>11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  <c r="R245" s="21">
        <v>0</v>
      </c>
      <c r="S245" s="21">
        <v>0</v>
      </c>
      <c r="T245" s="21">
        <v>0</v>
      </c>
      <c r="U245" s="21">
        <v>0</v>
      </c>
      <c r="V245" s="21">
        <v>0</v>
      </c>
      <c r="W245" s="21">
        <v>0</v>
      </c>
      <c r="X245" s="21">
        <v>0</v>
      </c>
      <c r="Y245" s="22">
        <v>0</v>
      </c>
      <c r="Z245">
        <f t="shared" si="348"/>
        <v>0</v>
      </c>
      <c r="AA245">
        <f t="shared" si="349"/>
        <v>0</v>
      </c>
      <c r="AB245">
        <f t="shared" si="350"/>
        <v>0</v>
      </c>
      <c r="AC245">
        <f t="shared" si="351"/>
        <v>0</v>
      </c>
      <c r="AD245" s="80">
        <f t="shared" si="341"/>
        <v>0</v>
      </c>
      <c r="AF245" t="s">
        <v>11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6">
        <v>0</v>
      </c>
      <c r="BC245">
        <f t="shared" si="352"/>
        <v>0</v>
      </c>
      <c r="BD245">
        <f t="shared" si="353"/>
        <v>0</v>
      </c>
      <c r="BE245">
        <f t="shared" si="354"/>
        <v>0</v>
      </c>
      <c r="BF245">
        <f t="shared" si="355"/>
        <v>0</v>
      </c>
      <c r="BG245" s="80">
        <f t="shared" si="346"/>
        <v>0</v>
      </c>
      <c r="BJ245">
        <f t="shared" si="356"/>
        <v>0</v>
      </c>
      <c r="BQ245" s="78">
        <f t="shared" si="367"/>
        <v>4.6212121212121211E-2</v>
      </c>
    </row>
    <row r="246" spans="3:69" x14ac:dyDescent="0.3">
      <c r="C246" t="s">
        <v>12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4">
        <v>2</v>
      </c>
      <c r="R246" s="54">
        <v>2</v>
      </c>
      <c r="S246" s="54">
        <v>2</v>
      </c>
      <c r="T246" s="54">
        <v>2</v>
      </c>
      <c r="U246" s="5">
        <v>0</v>
      </c>
      <c r="V246" s="5">
        <v>0</v>
      </c>
      <c r="W246" s="5">
        <v>0</v>
      </c>
      <c r="X246" s="5">
        <v>0</v>
      </c>
      <c r="Y246" s="6">
        <v>0</v>
      </c>
      <c r="Z246">
        <f t="shared" si="348"/>
        <v>4</v>
      </c>
      <c r="AA246">
        <f t="shared" si="349"/>
        <v>2</v>
      </c>
      <c r="AB246">
        <f t="shared" si="350"/>
        <v>2</v>
      </c>
      <c r="AC246">
        <f t="shared" si="351"/>
        <v>0.72727272727272729</v>
      </c>
      <c r="AD246" s="80">
        <f t="shared" si="341"/>
        <v>80</v>
      </c>
      <c r="AF246" t="s">
        <v>12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4">
        <v>2</v>
      </c>
      <c r="AU246" s="54">
        <v>2</v>
      </c>
      <c r="AV246" s="54">
        <v>2</v>
      </c>
      <c r="AW246" s="54">
        <v>2</v>
      </c>
      <c r="AX246" s="54">
        <v>3</v>
      </c>
      <c r="AY246" s="54">
        <v>3</v>
      </c>
      <c r="AZ246" s="54">
        <v>3</v>
      </c>
      <c r="BA246" s="54">
        <v>3</v>
      </c>
      <c r="BB246" s="53">
        <v>3</v>
      </c>
      <c r="BC246">
        <f t="shared" si="352"/>
        <v>9</v>
      </c>
      <c r="BD246">
        <f t="shared" si="353"/>
        <v>2.5555555555555554</v>
      </c>
      <c r="BE246">
        <f t="shared" si="354"/>
        <v>3</v>
      </c>
      <c r="BF246">
        <f t="shared" si="355"/>
        <v>3.1363636363636362</v>
      </c>
      <c r="BG246" s="80">
        <f t="shared" si="346"/>
        <v>275</v>
      </c>
      <c r="BJ246">
        <f t="shared" si="356"/>
        <v>1.9318181818181817</v>
      </c>
      <c r="BQ246" s="78">
        <f t="shared" si="367"/>
        <v>1.884090909090909</v>
      </c>
    </row>
    <row r="247" spans="3:69" x14ac:dyDescent="0.3">
      <c r="C247" t="s">
        <v>13</v>
      </c>
      <c r="D247" s="21">
        <v>0</v>
      </c>
      <c r="E247" s="21">
        <v>0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1">
        <v>0</v>
      </c>
      <c r="R247" s="21">
        <v>0</v>
      </c>
      <c r="S247" s="21">
        <v>0</v>
      </c>
      <c r="T247" s="21">
        <v>0</v>
      </c>
      <c r="U247" s="21">
        <v>0</v>
      </c>
      <c r="V247" s="21">
        <v>0</v>
      </c>
      <c r="W247" s="21">
        <v>0</v>
      </c>
      <c r="X247" s="21">
        <v>0</v>
      </c>
      <c r="Y247" s="22">
        <v>0</v>
      </c>
      <c r="Z247">
        <f t="shared" si="348"/>
        <v>0</v>
      </c>
      <c r="AA247">
        <f t="shared" si="349"/>
        <v>0</v>
      </c>
      <c r="AB247">
        <f t="shared" si="350"/>
        <v>0</v>
      </c>
      <c r="AC247">
        <f t="shared" si="351"/>
        <v>0</v>
      </c>
      <c r="AD247" s="80">
        <f t="shared" si="341"/>
        <v>0</v>
      </c>
      <c r="AF247" t="s">
        <v>13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6">
        <v>0</v>
      </c>
      <c r="BC247">
        <f t="shared" si="352"/>
        <v>0</v>
      </c>
      <c r="BD247">
        <f t="shared" si="353"/>
        <v>0</v>
      </c>
      <c r="BE247">
        <f t="shared" si="354"/>
        <v>0</v>
      </c>
      <c r="BF247">
        <f t="shared" si="355"/>
        <v>0</v>
      </c>
      <c r="BG247" s="80">
        <f t="shared" si="346"/>
        <v>0</v>
      </c>
      <c r="BJ247">
        <f t="shared" si="356"/>
        <v>0</v>
      </c>
      <c r="BQ247" s="78">
        <f t="shared" si="367"/>
        <v>0</v>
      </c>
    </row>
    <row r="248" spans="3:69" x14ac:dyDescent="0.3">
      <c r="C248" t="s">
        <v>14</v>
      </c>
      <c r="D248" s="21">
        <v>0</v>
      </c>
      <c r="E248" s="21">
        <v>0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1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1">
        <v>0</v>
      </c>
      <c r="R248" s="21">
        <v>0</v>
      </c>
      <c r="S248" s="21">
        <v>0</v>
      </c>
      <c r="T248" s="21">
        <v>0</v>
      </c>
      <c r="U248" s="21">
        <v>0</v>
      </c>
      <c r="V248" s="21">
        <v>0</v>
      </c>
      <c r="W248" s="21">
        <v>0</v>
      </c>
      <c r="X248" s="21">
        <v>0</v>
      </c>
      <c r="Y248" s="22">
        <v>0</v>
      </c>
      <c r="Z248">
        <f t="shared" si="348"/>
        <v>0</v>
      </c>
      <c r="AA248">
        <f t="shared" si="349"/>
        <v>0</v>
      </c>
      <c r="AB248">
        <f t="shared" si="350"/>
        <v>0</v>
      </c>
      <c r="AC248">
        <f t="shared" si="351"/>
        <v>0</v>
      </c>
      <c r="AD248" s="80">
        <f t="shared" si="341"/>
        <v>0</v>
      </c>
      <c r="AF248" t="s">
        <v>14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6">
        <v>0</v>
      </c>
      <c r="BC248">
        <f t="shared" si="352"/>
        <v>0</v>
      </c>
      <c r="BD248">
        <f t="shared" si="353"/>
        <v>0</v>
      </c>
      <c r="BE248">
        <f t="shared" si="354"/>
        <v>0</v>
      </c>
      <c r="BF248">
        <f t="shared" si="355"/>
        <v>0</v>
      </c>
      <c r="BG248" s="80">
        <f t="shared" si="346"/>
        <v>0</v>
      </c>
      <c r="BJ248">
        <f t="shared" si="356"/>
        <v>0</v>
      </c>
      <c r="BQ248" s="78">
        <f t="shared" si="367"/>
        <v>0.10909090909090909</v>
      </c>
    </row>
    <row r="249" spans="3:69" x14ac:dyDescent="0.3">
      <c r="C249" s="65" t="s">
        <v>205</v>
      </c>
      <c r="D249" s="65">
        <f t="shared" ref="D249:X249" si="368">SUM(D235:D248)</f>
        <v>0</v>
      </c>
      <c r="E249" s="65">
        <f t="shared" si="368"/>
        <v>0</v>
      </c>
      <c r="F249" s="65">
        <f t="shared" si="368"/>
        <v>0</v>
      </c>
      <c r="G249" s="65">
        <f t="shared" si="368"/>
        <v>0</v>
      </c>
      <c r="H249" s="65">
        <f t="shared" si="368"/>
        <v>0</v>
      </c>
      <c r="I249" s="65">
        <f t="shared" si="368"/>
        <v>0</v>
      </c>
      <c r="J249" s="65">
        <f t="shared" si="368"/>
        <v>0</v>
      </c>
      <c r="K249" s="65">
        <f t="shared" si="368"/>
        <v>0</v>
      </c>
      <c r="L249" s="65">
        <f t="shared" si="368"/>
        <v>0</v>
      </c>
      <c r="M249" s="65">
        <f t="shared" si="368"/>
        <v>0</v>
      </c>
      <c r="N249" s="65">
        <f t="shared" si="368"/>
        <v>0</v>
      </c>
      <c r="O249" s="65">
        <f t="shared" si="368"/>
        <v>0</v>
      </c>
      <c r="P249" s="65">
        <f t="shared" si="368"/>
        <v>0</v>
      </c>
      <c r="Q249" s="65">
        <f t="shared" si="368"/>
        <v>2</v>
      </c>
      <c r="R249" s="65">
        <f t="shared" si="368"/>
        <v>2</v>
      </c>
      <c r="S249" s="65">
        <f t="shared" si="368"/>
        <v>2</v>
      </c>
      <c r="T249" s="65">
        <f t="shared" si="368"/>
        <v>2</v>
      </c>
      <c r="U249" s="65">
        <f t="shared" si="368"/>
        <v>0</v>
      </c>
      <c r="V249" s="65">
        <f t="shared" si="368"/>
        <v>0</v>
      </c>
      <c r="W249" s="65">
        <f t="shared" si="368"/>
        <v>0</v>
      </c>
      <c r="X249" s="65">
        <f t="shared" si="368"/>
        <v>0</v>
      </c>
      <c r="AF249" s="65" t="s">
        <v>205</v>
      </c>
      <c r="AG249" s="65">
        <f t="shared" ref="AG249:BA249" si="369">SUM(AG235:AG248)</f>
        <v>0</v>
      </c>
      <c r="AH249" s="65">
        <f t="shared" si="369"/>
        <v>0</v>
      </c>
      <c r="AI249" s="65">
        <f t="shared" si="369"/>
        <v>0</v>
      </c>
      <c r="AJ249" s="65">
        <f t="shared" si="369"/>
        <v>0</v>
      </c>
      <c r="AK249" s="65">
        <f t="shared" si="369"/>
        <v>0</v>
      </c>
      <c r="AL249" s="65">
        <f t="shared" si="369"/>
        <v>0</v>
      </c>
      <c r="AM249" s="65">
        <f t="shared" si="369"/>
        <v>0</v>
      </c>
      <c r="AN249" s="65">
        <f t="shared" si="369"/>
        <v>0</v>
      </c>
      <c r="AO249" s="65">
        <f t="shared" si="369"/>
        <v>0</v>
      </c>
      <c r="AP249" s="65">
        <f t="shared" si="369"/>
        <v>0</v>
      </c>
      <c r="AQ249" s="65">
        <f t="shared" si="369"/>
        <v>0</v>
      </c>
      <c r="AR249" s="65">
        <f t="shared" si="369"/>
        <v>0</v>
      </c>
      <c r="AS249" s="65">
        <f t="shared" si="369"/>
        <v>0</v>
      </c>
      <c r="AT249" s="65">
        <f t="shared" si="369"/>
        <v>2</v>
      </c>
      <c r="AU249" s="65">
        <f t="shared" si="369"/>
        <v>2</v>
      </c>
      <c r="AV249" s="65">
        <f t="shared" si="369"/>
        <v>2</v>
      </c>
      <c r="AW249" s="65">
        <f t="shared" si="369"/>
        <v>2</v>
      </c>
      <c r="AX249" s="65">
        <f t="shared" si="369"/>
        <v>3</v>
      </c>
      <c r="AY249" s="65">
        <f t="shared" si="369"/>
        <v>3</v>
      </c>
      <c r="AZ249" s="65">
        <f t="shared" si="369"/>
        <v>3</v>
      </c>
      <c r="BA249" s="65">
        <f t="shared" si="369"/>
        <v>3</v>
      </c>
      <c r="BJ249" s="65">
        <f>AVERAGE(BJ235:BJ248)</f>
        <v>0.16396103896103895</v>
      </c>
      <c r="BK249" s="65"/>
      <c r="BL249" s="65"/>
      <c r="BM249" s="65"/>
      <c r="BN249" s="65"/>
      <c r="BO249" s="65"/>
      <c r="BP249" s="65"/>
      <c r="BQ249" s="79">
        <f t="shared" ref="BQ249" si="370">AVERAGE(BQ235:BQ248)</f>
        <v>0.23571428571428568</v>
      </c>
    </row>
    <row r="250" spans="3:69" x14ac:dyDescent="0.3">
      <c r="C250" s="65" t="s">
        <v>206</v>
      </c>
      <c r="D250" t="e">
        <f>AVERAGEIF(D235:D248,"&gt;0")</f>
        <v>#DIV/0!</v>
      </c>
      <c r="E250" t="e">
        <f t="shared" ref="E250:X250" si="371">AVERAGEIF(E235:E248,"&gt;0")</f>
        <v>#DIV/0!</v>
      </c>
      <c r="F250" t="e">
        <f t="shared" si="371"/>
        <v>#DIV/0!</v>
      </c>
      <c r="G250" t="e">
        <f t="shared" si="371"/>
        <v>#DIV/0!</v>
      </c>
      <c r="H250" t="e">
        <f t="shared" si="371"/>
        <v>#DIV/0!</v>
      </c>
      <c r="I250" t="e">
        <f t="shared" si="371"/>
        <v>#DIV/0!</v>
      </c>
      <c r="J250" t="e">
        <f t="shared" si="371"/>
        <v>#DIV/0!</v>
      </c>
      <c r="K250" t="e">
        <f t="shared" si="371"/>
        <v>#DIV/0!</v>
      </c>
      <c r="L250" t="e">
        <f t="shared" si="371"/>
        <v>#DIV/0!</v>
      </c>
      <c r="M250" t="e">
        <f t="shared" si="371"/>
        <v>#DIV/0!</v>
      </c>
      <c r="N250" t="e">
        <f t="shared" si="371"/>
        <v>#DIV/0!</v>
      </c>
      <c r="O250" t="e">
        <f t="shared" si="371"/>
        <v>#DIV/0!</v>
      </c>
      <c r="P250" t="e">
        <f t="shared" si="371"/>
        <v>#DIV/0!</v>
      </c>
      <c r="Q250">
        <f t="shared" si="371"/>
        <v>2</v>
      </c>
      <c r="R250">
        <f t="shared" si="371"/>
        <v>2</v>
      </c>
      <c r="S250">
        <f t="shared" si="371"/>
        <v>2</v>
      </c>
      <c r="T250">
        <f t="shared" si="371"/>
        <v>2</v>
      </c>
      <c r="U250" t="e">
        <f t="shared" si="371"/>
        <v>#DIV/0!</v>
      </c>
      <c r="V250" t="e">
        <f t="shared" si="371"/>
        <v>#DIV/0!</v>
      </c>
      <c r="W250" t="e">
        <f t="shared" si="371"/>
        <v>#DIV/0!</v>
      </c>
      <c r="X250" t="e">
        <f t="shared" si="371"/>
        <v>#DIV/0!</v>
      </c>
      <c r="AF250" s="65" t="s">
        <v>206</v>
      </c>
      <c r="AG250" t="e">
        <f>AVERAGEIF(AG235:AG248,"&gt;0")</f>
        <v>#DIV/0!</v>
      </c>
      <c r="AH250" t="e">
        <f t="shared" ref="AH250:BA250" si="372">AVERAGEIF(AH235:AH248,"&gt;0")</f>
        <v>#DIV/0!</v>
      </c>
      <c r="AI250" t="e">
        <f t="shared" si="372"/>
        <v>#DIV/0!</v>
      </c>
      <c r="AJ250" t="e">
        <f t="shared" si="372"/>
        <v>#DIV/0!</v>
      </c>
      <c r="AK250" t="e">
        <f t="shared" si="372"/>
        <v>#DIV/0!</v>
      </c>
      <c r="AL250" t="e">
        <f t="shared" si="372"/>
        <v>#DIV/0!</v>
      </c>
      <c r="AM250" t="e">
        <f t="shared" si="372"/>
        <v>#DIV/0!</v>
      </c>
      <c r="AN250" t="e">
        <f t="shared" si="372"/>
        <v>#DIV/0!</v>
      </c>
      <c r="AO250" t="e">
        <f t="shared" si="372"/>
        <v>#DIV/0!</v>
      </c>
      <c r="AP250" t="e">
        <f t="shared" si="372"/>
        <v>#DIV/0!</v>
      </c>
      <c r="AQ250" t="e">
        <f t="shared" si="372"/>
        <v>#DIV/0!</v>
      </c>
      <c r="AR250" t="e">
        <f t="shared" si="372"/>
        <v>#DIV/0!</v>
      </c>
      <c r="AS250" t="e">
        <f t="shared" si="372"/>
        <v>#DIV/0!</v>
      </c>
      <c r="AT250">
        <f t="shared" si="372"/>
        <v>2</v>
      </c>
      <c r="AU250">
        <f t="shared" si="372"/>
        <v>2</v>
      </c>
      <c r="AV250">
        <f t="shared" si="372"/>
        <v>2</v>
      </c>
      <c r="AW250">
        <f t="shared" si="372"/>
        <v>2</v>
      </c>
      <c r="AX250">
        <f t="shared" si="372"/>
        <v>3</v>
      </c>
      <c r="AY250">
        <f t="shared" si="372"/>
        <v>3</v>
      </c>
      <c r="AZ250">
        <f t="shared" si="372"/>
        <v>3</v>
      </c>
      <c r="BA250">
        <f t="shared" si="372"/>
        <v>3</v>
      </c>
      <c r="BJ250" s="65">
        <f>_xlfn.STDEV.S(BJ235:BJ248)</f>
        <v>0.51796850070557943</v>
      </c>
      <c r="BK250" s="65"/>
      <c r="BL250" s="65"/>
      <c r="BM250" s="65"/>
      <c r="BN250" s="65"/>
      <c r="BO250" s="65"/>
      <c r="BP250" s="65"/>
      <c r="BQ250" s="79">
        <f t="shared" ref="BQ250" si="373">_xlfn.STDEV.S(BQ235:BQ248)</f>
        <v>0.50293628684628311</v>
      </c>
    </row>
    <row r="251" spans="3:69" x14ac:dyDescent="0.3">
      <c r="C251" s="65" t="s">
        <v>40</v>
      </c>
      <c r="D251">
        <f>_xlfn.STDEV.S(D235:D248)</f>
        <v>0</v>
      </c>
      <c r="E251">
        <f t="shared" ref="E251:X251" si="374">_xlfn.STDEV.S(E235:E248)</f>
        <v>0</v>
      </c>
      <c r="F251">
        <f t="shared" si="374"/>
        <v>0</v>
      </c>
      <c r="G251">
        <f t="shared" si="374"/>
        <v>0</v>
      </c>
      <c r="H251">
        <f t="shared" si="374"/>
        <v>0</v>
      </c>
      <c r="I251">
        <f t="shared" si="374"/>
        <v>0</v>
      </c>
      <c r="J251">
        <f t="shared" si="374"/>
        <v>0</v>
      </c>
      <c r="K251">
        <f t="shared" si="374"/>
        <v>0</v>
      </c>
      <c r="L251">
        <f t="shared" si="374"/>
        <v>0</v>
      </c>
      <c r="M251">
        <f t="shared" si="374"/>
        <v>0</v>
      </c>
      <c r="N251">
        <f t="shared" si="374"/>
        <v>0</v>
      </c>
      <c r="O251">
        <f t="shared" si="374"/>
        <v>0</v>
      </c>
      <c r="P251">
        <f t="shared" si="374"/>
        <v>0</v>
      </c>
      <c r="Q251">
        <f t="shared" si="374"/>
        <v>0.53452248382484879</v>
      </c>
      <c r="R251">
        <f t="shared" si="374"/>
        <v>0.53452248382484879</v>
      </c>
      <c r="S251">
        <f t="shared" si="374"/>
        <v>0.53452248382484879</v>
      </c>
      <c r="T251">
        <f t="shared" si="374"/>
        <v>0.53452248382484879</v>
      </c>
      <c r="U251">
        <f t="shared" si="374"/>
        <v>0</v>
      </c>
      <c r="V251">
        <f t="shared" si="374"/>
        <v>0</v>
      </c>
      <c r="W251">
        <f t="shared" si="374"/>
        <v>0</v>
      </c>
      <c r="X251">
        <f t="shared" si="374"/>
        <v>0</v>
      </c>
      <c r="AF251" s="65" t="s">
        <v>40</v>
      </c>
      <c r="AG251">
        <f>_xlfn.STDEV.S(AG235:AG248)</f>
        <v>0</v>
      </c>
      <c r="AH251">
        <f t="shared" ref="AH251:BA251" si="375">_xlfn.STDEV.S(AH235:AH248)</f>
        <v>0</v>
      </c>
      <c r="AI251">
        <f t="shared" si="375"/>
        <v>0</v>
      </c>
      <c r="AJ251">
        <f t="shared" si="375"/>
        <v>0</v>
      </c>
      <c r="AK251">
        <f t="shared" si="375"/>
        <v>0</v>
      </c>
      <c r="AL251">
        <f t="shared" si="375"/>
        <v>0</v>
      </c>
      <c r="AM251">
        <f t="shared" si="375"/>
        <v>0</v>
      </c>
      <c r="AN251">
        <f t="shared" si="375"/>
        <v>0</v>
      </c>
      <c r="AO251">
        <f t="shared" si="375"/>
        <v>0</v>
      </c>
      <c r="AP251">
        <f t="shared" si="375"/>
        <v>0</v>
      </c>
      <c r="AQ251">
        <f t="shared" si="375"/>
        <v>0</v>
      </c>
      <c r="AR251">
        <f t="shared" si="375"/>
        <v>0</v>
      </c>
      <c r="AS251">
        <f t="shared" si="375"/>
        <v>0</v>
      </c>
      <c r="AT251">
        <f t="shared" si="375"/>
        <v>0.53452248382484879</v>
      </c>
      <c r="AU251">
        <f t="shared" si="375"/>
        <v>0.53452248382484879</v>
      </c>
      <c r="AV251">
        <f t="shared" si="375"/>
        <v>0.53452248382484879</v>
      </c>
      <c r="AW251">
        <f t="shared" si="375"/>
        <v>0.53452248382484879</v>
      </c>
      <c r="AX251">
        <f t="shared" si="375"/>
        <v>0.80178372573727319</v>
      </c>
      <c r="AY251">
        <f t="shared" si="375"/>
        <v>0.80178372573727319</v>
      </c>
      <c r="AZ251">
        <f t="shared" si="375"/>
        <v>0.80178372573727319</v>
      </c>
      <c r="BA251">
        <f t="shared" si="375"/>
        <v>0.80178372573727319</v>
      </c>
      <c r="BQ251" s="78"/>
    </row>
    <row r="252" spans="3:69" x14ac:dyDescent="0.3">
      <c r="C252" s="65" t="s">
        <v>207</v>
      </c>
      <c r="D252">
        <f>COUNTIF(D235:D248,"&gt;0")</f>
        <v>0</v>
      </c>
      <c r="E252">
        <f t="shared" ref="E252:X252" si="376">COUNTIF(E235:E248,"&gt;0")</f>
        <v>0</v>
      </c>
      <c r="F252">
        <f t="shared" si="376"/>
        <v>0</v>
      </c>
      <c r="G252">
        <f t="shared" si="376"/>
        <v>0</v>
      </c>
      <c r="H252">
        <f t="shared" si="376"/>
        <v>0</v>
      </c>
      <c r="I252">
        <f t="shared" si="376"/>
        <v>0</v>
      </c>
      <c r="J252">
        <f t="shared" si="376"/>
        <v>0</v>
      </c>
      <c r="K252">
        <f t="shared" si="376"/>
        <v>0</v>
      </c>
      <c r="L252">
        <f t="shared" si="376"/>
        <v>0</v>
      </c>
      <c r="M252">
        <f t="shared" si="376"/>
        <v>0</v>
      </c>
      <c r="N252">
        <f t="shared" si="376"/>
        <v>0</v>
      </c>
      <c r="O252">
        <f t="shared" si="376"/>
        <v>0</v>
      </c>
      <c r="P252">
        <f t="shared" si="376"/>
        <v>0</v>
      </c>
      <c r="Q252">
        <f t="shared" si="376"/>
        <v>1</v>
      </c>
      <c r="R252">
        <f t="shared" si="376"/>
        <v>1</v>
      </c>
      <c r="S252">
        <f t="shared" si="376"/>
        <v>1</v>
      </c>
      <c r="T252">
        <f t="shared" si="376"/>
        <v>1</v>
      </c>
      <c r="U252">
        <f t="shared" si="376"/>
        <v>0</v>
      </c>
      <c r="V252">
        <f t="shared" si="376"/>
        <v>0</v>
      </c>
      <c r="W252">
        <f t="shared" si="376"/>
        <v>0</v>
      </c>
      <c r="X252">
        <f t="shared" si="376"/>
        <v>0</v>
      </c>
      <c r="AF252" s="65" t="s">
        <v>207</v>
      </c>
      <c r="AG252">
        <f>COUNTIF(AG235:AG248,"&gt;0")</f>
        <v>0</v>
      </c>
      <c r="AH252">
        <f t="shared" ref="AH252:BA252" si="377">COUNTIF(AH235:AH248,"&gt;0")</f>
        <v>0</v>
      </c>
      <c r="AI252">
        <f t="shared" si="377"/>
        <v>0</v>
      </c>
      <c r="AJ252">
        <f t="shared" si="377"/>
        <v>0</v>
      </c>
      <c r="AK252">
        <f t="shared" si="377"/>
        <v>0</v>
      </c>
      <c r="AL252">
        <f t="shared" si="377"/>
        <v>0</v>
      </c>
      <c r="AM252">
        <f t="shared" si="377"/>
        <v>0</v>
      </c>
      <c r="AN252">
        <f t="shared" si="377"/>
        <v>0</v>
      </c>
      <c r="AO252">
        <f t="shared" si="377"/>
        <v>0</v>
      </c>
      <c r="AP252">
        <f t="shared" si="377"/>
        <v>0</v>
      </c>
      <c r="AQ252">
        <f t="shared" si="377"/>
        <v>0</v>
      </c>
      <c r="AR252">
        <f t="shared" si="377"/>
        <v>0</v>
      </c>
      <c r="AS252">
        <f t="shared" si="377"/>
        <v>0</v>
      </c>
      <c r="AT252">
        <f t="shared" si="377"/>
        <v>1</v>
      </c>
      <c r="AU252">
        <f t="shared" si="377"/>
        <v>1</v>
      </c>
      <c r="AV252">
        <f t="shared" si="377"/>
        <v>1</v>
      </c>
      <c r="AW252">
        <f t="shared" si="377"/>
        <v>1</v>
      </c>
      <c r="AX252">
        <f t="shared" si="377"/>
        <v>1</v>
      </c>
      <c r="AY252">
        <f t="shared" si="377"/>
        <v>1</v>
      </c>
      <c r="AZ252">
        <f t="shared" si="377"/>
        <v>1</v>
      </c>
      <c r="BA252">
        <f t="shared" si="377"/>
        <v>1</v>
      </c>
      <c r="BQ252" s="78"/>
    </row>
    <row r="253" spans="3:69" x14ac:dyDescent="0.3">
      <c r="BQ253" s="78"/>
    </row>
    <row r="254" spans="3:69" x14ac:dyDescent="0.3">
      <c r="D254" t="s">
        <v>59</v>
      </c>
      <c r="AG254" t="s">
        <v>64</v>
      </c>
      <c r="BQ254" s="78"/>
    </row>
    <row r="255" spans="3:69" x14ac:dyDescent="0.3">
      <c r="C255" t="s">
        <v>0</v>
      </c>
      <c r="D255" s="1" t="s">
        <v>16</v>
      </c>
      <c r="E255" s="2" t="s">
        <v>17</v>
      </c>
      <c r="F255" s="2" t="s">
        <v>18</v>
      </c>
      <c r="G255" s="2" t="s">
        <v>19</v>
      </c>
      <c r="H255" s="2" t="s">
        <v>20</v>
      </c>
      <c r="I255" s="1" t="s">
        <v>21</v>
      </c>
      <c r="J255" s="2" t="s">
        <v>22</v>
      </c>
      <c r="K255" s="2" t="s">
        <v>23</v>
      </c>
      <c r="L255" s="1" t="s">
        <v>24</v>
      </c>
      <c r="M255" s="2" t="s">
        <v>25</v>
      </c>
      <c r="N255" s="2" t="s">
        <v>26</v>
      </c>
      <c r="O255" s="1" t="s">
        <v>27</v>
      </c>
      <c r="P255" s="2" t="s">
        <v>28</v>
      </c>
      <c r="Q255" s="2" t="s">
        <v>29</v>
      </c>
      <c r="R255" s="1" t="s">
        <v>30</v>
      </c>
      <c r="S255" s="2" t="s">
        <v>31</v>
      </c>
      <c r="T255" s="2" t="s">
        <v>32</v>
      </c>
      <c r="U255" s="1" t="s">
        <v>33</v>
      </c>
      <c r="V255" s="2" t="s">
        <v>34</v>
      </c>
      <c r="W255" s="1" t="s">
        <v>35</v>
      </c>
      <c r="X255" s="2" t="s">
        <v>36</v>
      </c>
      <c r="Y255" s="3" t="s">
        <v>37</v>
      </c>
      <c r="Z255" s="64" t="s">
        <v>124</v>
      </c>
      <c r="AA255" s="64" t="s">
        <v>125</v>
      </c>
      <c r="AB255" s="64" t="s">
        <v>126</v>
      </c>
      <c r="AC255" s="64" t="s">
        <v>127</v>
      </c>
      <c r="AF255" t="s">
        <v>0</v>
      </c>
      <c r="AG255" s="1" t="s">
        <v>16</v>
      </c>
      <c r="AH255" s="2" t="s">
        <v>17</v>
      </c>
      <c r="AI255" s="2" t="s">
        <v>18</v>
      </c>
      <c r="AJ255" s="2" t="s">
        <v>19</v>
      </c>
      <c r="AK255" s="2" t="s">
        <v>20</v>
      </c>
      <c r="AL255" s="1" t="s">
        <v>21</v>
      </c>
      <c r="AM255" s="2" t="s">
        <v>22</v>
      </c>
      <c r="AN255" s="2" t="s">
        <v>23</v>
      </c>
      <c r="AO255" s="1" t="s">
        <v>24</v>
      </c>
      <c r="AP255" s="2" t="s">
        <v>25</v>
      </c>
      <c r="AQ255" s="2" t="s">
        <v>26</v>
      </c>
      <c r="AR255" s="1" t="s">
        <v>27</v>
      </c>
      <c r="AS255" s="2" t="s">
        <v>28</v>
      </c>
      <c r="AT255" s="2" t="s">
        <v>29</v>
      </c>
      <c r="AU255" s="1" t="s">
        <v>30</v>
      </c>
      <c r="AV255" s="2" t="s">
        <v>31</v>
      </c>
      <c r="AW255" s="2" t="s">
        <v>32</v>
      </c>
      <c r="AX255" s="1" t="s">
        <v>33</v>
      </c>
      <c r="AY255" s="2" t="s">
        <v>34</v>
      </c>
      <c r="AZ255" s="1" t="s">
        <v>35</v>
      </c>
      <c r="BA255" s="2" t="s">
        <v>36</v>
      </c>
      <c r="BB255" s="3" t="s">
        <v>37</v>
      </c>
      <c r="BC255" s="64" t="s">
        <v>124</v>
      </c>
      <c r="BD255" s="64" t="s">
        <v>125</v>
      </c>
      <c r="BE255" s="64" t="s">
        <v>126</v>
      </c>
      <c r="BF255" s="64" t="s">
        <v>127</v>
      </c>
      <c r="BQ255" s="78"/>
    </row>
    <row r="256" spans="3:69" x14ac:dyDescent="0.3">
      <c r="C256" t="s">
        <v>1</v>
      </c>
      <c r="D256" s="21">
        <v>0</v>
      </c>
      <c r="E256" s="21">
        <v>0</v>
      </c>
      <c r="F256" s="21">
        <v>0</v>
      </c>
      <c r="G256" s="21">
        <v>0</v>
      </c>
      <c r="H256" s="21">
        <v>0</v>
      </c>
      <c r="I256" s="21">
        <v>0</v>
      </c>
      <c r="J256" s="21">
        <v>0</v>
      </c>
      <c r="K256" s="21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1">
        <v>0</v>
      </c>
      <c r="R256" s="21">
        <v>0</v>
      </c>
      <c r="S256" s="21">
        <v>0</v>
      </c>
      <c r="T256" s="21">
        <v>0</v>
      </c>
      <c r="U256" s="21">
        <v>0</v>
      </c>
      <c r="V256" s="21">
        <v>0</v>
      </c>
      <c r="W256" s="21">
        <v>0</v>
      </c>
      <c r="X256" s="21">
        <v>0</v>
      </c>
      <c r="Y256" s="22">
        <v>0</v>
      </c>
      <c r="Z256">
        <f t="shared" si="348"/>
        <v>0</v>
      </c>
      <c r="AA256">
        <f t="shared" si="349"/>
        <v>0</v>
      </c>
      <c r="AB256">
        <f t="shared" si="350"/>
        <v>0</v>
      </c>
      <c r="AC256">
        <f t="shared" si="351"/>
        <v>0</v>
      </c>
      <c r="AD256" s="80">
        <f t="shared" si="341"/>
        <v>0</v>
      </c>
      <c r="AF256" t="s">
        <v>1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4">
        <v>1</v>
      </c>
      <c r="AT256" s="5">
        <v>0</v>
      </c>
      <c r="AU256" s="5">
        <v>0</v>
      </c>
      <c r="AV256" s="5">
        <v>0</v>
      </c>
      <c r="AW256" s="5">
        <v>0</v>
      </c>
      <c r="AX256" s="54">
        <v>2</v>
      </c>
      <c r="AY256" s="54">
        <v>2</v>
      </c>
      <c r="AZ256" s="54">
        <v>2</v>
      </c>
      <c r="BA256" s="54">
        <v>2</v>
      </c>
      <c r="BB256" s="53">
        <v>3</v>
      </c>
      <c r="BC256">
        <f t="shared" si="352"/>
        <v>6</v>
      </c>
      <c r="BD256">
        <f t="shared" si="353"/>
        <v>2</v>
      </c>
      <c r="BE256">
        <f t="shared" si="354"/>
        <v>3</v>
      </c>
      <c r="BF256">
        <f t="shared" si="355"/>
        <v>1.6363636363636365</v>
      </c>
      <c r="BG256" s="80">
        <f t="shared" si="346"/>
        <v>140</v>
      </c>
      <c r="BJ256">
        <f t="shared" si="356"/>
        <v>0.81818181818181823</v>
      </c>
      <c r="BQ256" s="78">
        <f t="shared" ref="BQ256:BQ269" si="378">AVERAGE(BJ256,DP148,ER45)</f>
        <v>1.7522727272727272</v>
      </c>
    </row>
    <row r="257" spans="3:69" x14ac:dyDescent="0.3">
      <c r="C257" t="s">
        <v>2</v>
      </c>
      <c r="D257" s="21">
        <v>0</v>
      </c>
      <c r="E257" s="21">
        <v>0</v>
      </c>
      <c r="F257" s="21">
        <v>0</v>
      </c>
      <c r="G257" s="21">
        <v>0</v>
      </c>
      <c r="H257" s="21">
        <v>0</v>
      </c>
      <c r="I257" s="21">
        <v>0</v>
      </c>
      <c r="J257" s="21">
        <v>0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1">
        <v>0</v>
      </c>
      <c r="R257" s="21">
        <v>0</v>
      </c>
      <c r="S257" s="21">
        <v>0</v>
      </c>
      <c r="T257" s="21">
        <v>0</v>
      </c>
      <c r="U257" s="21">
        <v>0</v>
      </c>
      <c r="V257" s="21">
        <v>0</v>
      </c>
      <c r="W257" s="21">
        <v>0</v>
      </c>
      <c r="X257" s="21">
        <v>0</v>
      </c>
      <c r="Y257" s="22">
        <v>0</v>
      </c>
      <c r="Z257">
        <f t="shared" si="348"/>
        <v>0</v>
      </c>
      <c r="AA257">
        <f t="shared" si="349"/>
        <v>0</v>
      </c>
      <c r="AB257">
        <f t="shared" si="350"/>
        <v>0</v>
      </c>
      <c r="AC257">
        <f t="shared" si="351"/>
        <v>0</v>
      </c>
      <c r="AD257" s="80">
        <f t="shared" si="341"/>
        <v>0</v>
      </c>
      <c r="AF257" t="s">
        <v>2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3">
        <v>4</v>
      </c>
      <c r="BC257">
        <f t="shared" si="352"/>
        <v>1</v>
      </c>
      <c r="BD257">
        <f t="shared" si="353"/>
        <v>4</v>
      </c>
      <c r="BE257">
        <f t="shared" si="354"/>
        <v>4</v>
      </c>
      <c r="BF257">
        <f t="shared" si="355"/>
        <v>0.72727272727272729</v>
      </c>
      <c r="BG257" s="80">
        <f t="shared" si="346"/>
        <v>0</v>
      </c>
      <c r="BJ257">
        <f t="shared" si="356"/>
        <v>0.36363636363636365</v>
      </c>
      <c r="BQ257" s="78">
        <f t="shared" si="378"/>
        <v>0.99090909090909107</v>
      </c>
    </row>
    <row r="258" spans="3:69" x14ac:dyDescent="0.3">
      <c r="C258" t="s">
        <v>3</v>
      </c>
      <c r="D258" s="21">
        <v>0</v>
      </c>
      <c r="E258" s="21">
        <v>0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1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1">
        <v>0</v>
      </c>
      <c r="R258" s="21">
        <v>0</v>
      </c>
      <c r="S258" s="21">
        <v>0</v>
      </c>
      <c r="T258" s="21">
        <v>0</v>
      </c>
      <c r="U258" s="21">
        <v>0</v>
      </c>
      <c r="V258" s="21">
        <v>0</v>
      </c>
      <c r="W258" s="21">
        <v>0</v>
      </c>
      <c r="X258" s="21">
        <v>0</v>
      </c>
      <c r="Y258" s="22">
        <v>0</v>
      </c>
      <c r="Z258">
        <f t="shared" si="348"/>
        <v>0</v>
      </c>
      <c r="AA258">
        <f t="shared" si="349"/>
        <v>0</v>
      </c>
      <c r="AB258">
        <f t="shared" si="350"/>
        <v>0</v>
      </c>
      <c r="AC258">
        <f t="shared" si="351"/>
        <v>0</v>
      </c>
      <c r="AD258" s="80">
        <f t="shared" si="341"/>
        <v>0</v>
      </c>
      <c r="AF258" t="s">
        <v>3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3">
        <v>7</v>
      </c>
      <c r="BC258">
        <f t="shared" si="352"/>
        <v>1</v>
      </c>
      <c r="BD258">
        <f t="shared" si="353"/>
        <v>7</v>
      </c>
      <c r="BE258">
        <f t="shared" si="354"/>
        <v>7</v>
      </c>
      <c r="BF258">
        <f t="shared" si="355"/>
        <v>2.2272727272727271</v>
      </c>
      <c r="BG258" s="80">
        <f t="shared" si="346"/>
        <v>0</v>
      </c>
      <c r="BJ258">
        <f t="shared" si="356"/>
        <v>1.1136363636363635</v>
      </c>
      <c r="BQ258" s="78">
        <f t="shared" si="378"/>
        <v>0.37121212121212116</v>
      </c>
    </row>
    <row r="259" spans="3:69" x14ac:dyDescent="0.3">
      <c r="C259" t="s">
        <v>4</v>
      </c>
      <c r="D259" s="21">
        <v>0</v>
      </c>
      <c r="E259" s="21">
        <v>0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  <c r="R259" s="21">
        <v>0</v>
      </c>
      <c r="S259" s="21">
        <v>0</v>
      </c>
      <c r="T259" s="21">
        <v>0</v>
      </c>
      <c r="U259" s="21">
        <v>0</v>
      </c>
      <c r="V259" s="21">
        <v>0</v>
      </c>
      <c r="W259" s="21">
        <v>0</v>
      </c>
      <c r="X259" s="21">
        <v>0</v>
      </c>
      <c r="Y259" s="22">
        <v>0</v>
      </c>
      <c r="Z259">
        <f t="shared" si="348"/>
        <v>0</v>
      </c>
      <c r="AA259">
        <f t="shared" si="349"/>
        <v>0</v>
      </c>
      <c r="AB259">
        <f t="shared" si="350"/>
        <v>0</v>
      </c>
      <c r="AC259">
        <f t="shared" si="351"/>
        <v>0</v>
      </c>
      <c r="AD259" s="80">
        <f t="shared" si="341"/>
        <v>0</v>
      </c>
      <c r="AF259" t="s">
        <v>4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6">
        <v>0</v>
      </c>
      <c r="BC259">
        <f t="shared" si="352"/>
        <v>0</v>
      </c>
      <c r="BD259">
        <f t="shared" si="353"/>
        <v>0</v>
      </c>
      <c r="BE259">
        <f t="shared" si="354"/>
        <v>0</v>
      </c>
      <c r="BF259">
        <f t="shared" si="355"/>
        <v>0</v>
      </c>
      <c r="BG259" s="80">
        <f t="shared" si="346"/>
        <v>0</v>
      </c>
      <c r="BJ259">
        <f t="shared" si="356"/>
        <v>0</v>
      </c>
      <c r="BQ259" s="78">
        <f t="shared" si="378"/>
        <v>0.10909090909090909</v>
      </c>
    </row>
    <row r="260" spans="3:69" x14ac:dyDescent="0.3">
      <c r="C260" t="s">
        <v>5</v>
      </c>
      <c r="D260" s="21">
        <v>0</v>
      </c>
      <c r="E260" s="21">
        <v>0</v>
      </c>
      <c r="F260" s="21">
        <v>0</v>
      </c>
      <c r="G260" s="21">
        <v>0</v>
      </c>
      <c r="H260" s="21">
        <v>0</v>
      </c>
      <c r="I260" s="21">
        <v>0</v>
      </c>
      <c r="J260" s="21">
        <v>0</v>
      </c>
      <c r="K260" s="21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1">
        <v>0</v>
      </c>
      <c r="R260" s="21">
        <v>0</v>
      </c>
      <c r="S260" s="21">
        <v>0</v>
      </c>
      <c r="T260" s="21">
        <v>0</v>
      </c>
      <c r="U260" s="21">
        <v>0</v>
      </c>
      <c r="V260" s="21">
        <v>0</v>
      </c>
      <c r="W260" s="21">
        <v>0</v>
      </c>
      <c r="X260" s="21">
        <v>0</v>
      </c>
      <c r="Y260" s="22">
        <v>0</v>
      </c>
      <c r="Z260">
        <f t="shared" si="348"/>
        <v>0</v>
      </c>
      <c r="AA260">
        <f t="shared" si="349"/>
        <v>0</v>
      </c>
      <c r="AB260">
        <f t="shared" si="350"/>
        <v>0</v>
      </c>
      <c r="AC260">
        <f t="shared" si="351"/>
        <v>0</v>
      </c>
      <c r="AD260" s="80">
        <f t="shared" si="341"/>
        <v>0</v>
      </c>
      <c r="AF260" t="s">
        <v>5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6">
        <v>0</v>
      </c>
      <c r="BC260">
        <f t="shared" si="352"/>
        <v>0</v>
      </c>
      <c r="BD260">
        <f t="shared" si="353"/>
        <v>0</v>
      </c>
      <c r="BE260">
        <f t="shared" si="354"/>
        <v>0</v>
      </c>
      <c r="BF260">
        <f t="shared" si="355"/>
        <v>0</v>
      </c>
      <c r="BG260" s="80">
        <f t="shared" si="346"/>
        <v>0</v>
      </c>
      <c r="BJ260">
        <f t="shared" si="356"/>
        <v>0</v>
      </c>
      <c r="BQ260" s="78">
        <f t="shared" si="378"/>
        <v>1.0568181818181819</v>
      </c>
    </row>
    <row r="261" spans="3:69" x14ac:dyDescent="0.3">
      <c r="C261" t="s">
        <v>6</v>
      </c>
      <c r="D261" s="21">
        <v>0</v>
      </c>
      <c r="E261" s="21">
        <v>0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  <c r="R261" s="21">
        <v>0</v>
      </c>
      <c r="S261" s="21">
        <v>0</v>
      </c>
      <c r="T261" s="21">
        <v>0</v>
      </c>
      <c r="U261" s="21">
        <v>0</v>
      </c>
      <c r="V261" s="21">
        <v>0</v>
      </c>
      <c r="W261" s="21">
        <v>0</v>
      </c>
      <c r="X261" s="21">
        <v>0</v>
      </c>
      <c r="Y261" s="22">
        <v>0</v>
      </c>
      <c r="Z261">
        <f t="shared" si="348"/>
        <v>0</v>
      </c>
      <c r="AA261">
        <f t="shared" si="349"/>
        <v>0</v>
      </c>
      <c r="AB261">
        <f t="shared" si="350"/>
        <v>0</v>
      </c>
      <c r="AC261">
        <f t="shared" si="351"/>
        <v>0</v>
      </c>
      <c r="AD261" s="80">
        <f t="shared" si="341"/>
        <v>0</v>
      </c>
      <c r="AF261" t="s">
        <v>6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6">
        <v>0</v>
      </c>
      <c r="BC261">
        <f t="shared" si="352"/>
        <v>0</v>
      </c>
      <c r="BD261">
        <f t="shared" si="353"/>
        <v>0</v>
      </c>
      <c r="BE261">
        <f t="shared" si="354"/>
        <v>0</v>
      </c>
      <c r="BF261">
        <f t="shared" si="355"/>
        <v>0</v>
      </c>
      <c r="BG261" s="80">
        <f t="shared" si="346"/>
        <v>0</v>
      </c>
      <c r="BJ261">
        <f t="shared" si="356"/>
        <v>0</v>
      </c>
      <c r="BQ261" s="78">
        <f t="shared" si="378"/>
        <v>1</v>
      </c>
    </row>
    <row r="262" spans="3:69" x14ac:dyDescent="0.3">
      <c r="C262" t="s">
        <v>7</v>
      </c>
      <c r="D262" s="21">
        <v>0</v>
      </c>
      <c r="E262" s="21">
        <v>0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1">
        <v>0</v>
      </c>
      <c r="R262" s="21">
        <v>0</v>
      </c>
      <c r="S262" s="21">
        <v>0</v>
      </c>
      <c r="T262" s="21">
        <v>0</v>
      </c>
      <c r="U262" s="21">
        <v>0</v>
      </c>
      <c r="V262" s="21">
        <v>0</v>
      </c>
      <c r="W262" s="21">
        <v>0</v>
      </c>
      <c r="X262" s="21">
        <v>0</v>
      </c>
      <c r="Y262" s="22">
        <v>0</v>
      </c>
      <c r="Z262">
        <f t="shared" si="348"/>
        <v>0</v>
      </c>
      <c r="AA262">
        <f t="shared" si="349"/>
        <v>0</v>
      </c>
      <c r="AB262">
        <f t="shared" si="350"/>
        <v>0</v>
      </c>
      <c r="AC262">
        <f t="shared" si="351"/>
        <v>0</v>
      </c>
      <c r="AD262" s="80">
        <f t="shared" si="341"/>
        <v>0</v>
      </c>
      <c r="AF262" t="s">
        <v>7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6">
        <v>0</v>
      </c>
      <c r="BC262">
        <f t="shared" si="352"/>
        <v>0</v>
      </c>
      <c r="BD262">
        <f t="shared" si="353"/>
        <v>0</v>
      </c>
      <c r="BE262">
        <f t="shared" si="354"/>
        <v>0</v>
      </c>
      <c r="BF262">
        <f t="shared" si="355"/>
        <v>0</v>
      </c>
      <c r="BG262" s="80">
        <f t="shared" si="346"/>
        <v>0</v>
      </c>
      <c r="BJ262">
        <f t="shared" si="356"/>
        <v>0</v>
      </c>
      <c r="BQ262" s="78">
        <f t="shared" si="378"/>
        <v>1.0393939393939393</v>
      </c>
    </row>
    <row r="263" spans="3:69" x14ac:dyDescent="0.3">
      <c r="C263" t="s">
        <v>8</v>
      </c>
      <c r="D263" s="21">
        <v>0</v>
      </c>
      <c r="E263" s="21">
        <v>0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1">
        <v>0</v>
      </c>
      <c r="R263" s="21">
        <v>0</v>
      </c>
      <c r="S263" s="21">
        <v>0</v>
      </c>
      <c r="T263" s="21">
        <v>0</v>
      </c>
      <c r="U263" s="21">
        <v>0</v>
      </c>
      <c r="V263" s="21">
        <v>0</v>
      </c>
      <c r="W263" s="21">
        <v>0</v>
      </c>
      <c r="X263" s="21">
        <v>0</v>
      </c>
      <c r="Y263" s="22">
        <v>0</v>
      </c>
      <c r="Z263">
        <f t="shared" si="348"/>
        <v>0</v>
      </c>
      <c r="AA263">
        <f t="shared" si="349"/>
        <v>0</v>
      </c>
      <c r="AB263">
        <f t="shared" si="350"/>
        <v>0</v>
      </c>
      <c r="AC263">
        <f t="shared" si="351"/>
        <v>0</v>
      </c>
      <c r="AD263" s="80">
        <f t="shared" si="341"/>
        <v>0</v>
      </c>
      <c r="AF263" t="s">
        <v>8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6">
        <v>0</v>
      </c>
      <c r="BC263">
        <f t="shared" si="352"/>
        <v>0</v>
      </c>
      <c r="BD263">
        <f t="shared" si="353"/>
        <v>0</v>
      </c>
      <c r="BE263">
        <f t="shared" si="354"/>
        <v>0</v>
      </c>
      <c r="BF263">
        <f t="shared" si="355"/>
        <v>0</v>
      </c>
      <c r="BG263" s="80">
        <f t="shared" si="346"/>
        <v>0</v>
      </c>
      <c r="BJ263">
        <f t="shared" si="356"/>
        <v>0</v>
      </c>
      <c r="BQ263" s="78">
        <f t="shared" si="378"/>
        <v>1.5151515151515152E-2</v>
      </c>
    </row>
    <row r="264" spans="3:69" x14ac:dyDescent="0.3">
      <c r="C264" t="s">
        <v>9</v>
      </c>
      <c r="D264" s="21">
        <v>0</v>
      </c>
      <c r="E264" s="21">
        <v>0</v>
      </c>
      <c r="F264" s="21">
        <v>0</v>
      </c>
      <c r="G264" s="21">
        <v>0</v>
      </c>
      <c r="H264" s="21">
        <v>0</v>
      </c>
      <c r="I264" s="21">
        <v>0</v>
      </c>
      <c r="J264" s="21">
        <v>0</v>
      </c>
      <c r="K264" s="21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  <c r="R264" s="21">
        <v>0</v>
      </c>
      <c r="S264" s="21">
        <v>0</v>
      </c>
      <c r="T264" s="21">
        <v>0</v>
      </c>
      <c r="U264" s="21">
        <v>0</v>
      </c>
      <c r="V264" s="21">
        <v>0</v>
      </c>
      <c r="W264" s="21">
        <v>0</v>
      </c>
      <c r="X264" s="21">
        <v>0</v>
      </c>
      <c r="Y264" s="22">
        <v>0</v>
      </c>
      <c r="Z264">
        <f t="shared" si="348"/>
        <v>0</v>
      </c>
      <c r="AA264">
        <f t="shared" si="349"/>
        <v>0</v>
      </c>
      <c r="AB264">
        <f t="shared" si="350"/>
        <v>0</v>
      </c>
      <c r="AC264">
        <f t="shared" si="351"/>
        <v>0</v>
      </c>
      <c r="AD264" s="80">
        <f t="shared" si="341"/>
        <v>0</v>
      </c>
      <c r="AF264" t="s">
        <v>9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6">
        <v>0</v>
      </c>
      <c r="BC264">
        <f t="shared" si="352"/>
        <v>0</v>
      </c>
      <c r="BD264">
        <f t="shared" si="353"/>
        <v>0</v>
      </c>
      <c r="BE264">
        <f t="shared" si="354"/>
        <v>0</v>
      </c>
      <c r="BF264">
        <f t="shared" si="355"/>
        <v>0</v>
      </c>
      <c r="BG264" s="80">
        <f t="shared" si="346"/>
        <v>0</v>
      </c>
      <c r="BJ264">
        <f t="shared" si="356"/>
        <v>0</v>
      </c>
      <c r="BQ264" s="78">
        <f t="shared" si="378"/>
        <v>0</v>
      </c>
    </row>
    <row r="265" spans="3:69" x14ac:dyDescent="0.3">
      <c r="C265" t="s">
        <v>10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4">
        <v>3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6">
        <v>0</v>
      </c>
      <c r="Z265">
        <f t="shared" si="348"/>
        <v>1</v>
      </c>
      <c r="AA265">
        <f t="shared" si="349"/>
        <v>3</v>
      </c>
      <c r="AB265">
        <f t="shared" si="350"/>
        <v>3</v>
      </c>
      <c r="AC265">
        <f t="shared" si="351"/>
        <v>0.40909090909090912</v>
      </c>
      <c r="AD265" s="80">
        <f t="shared" si="341"/>
        <v>30</v>
      </c>
      <c r="AF265" t="s">
        <v>10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6">
        <v>0</v>
      </c>
      <c r="BC265">
        <f t="shared" si="352"/>
        <v>0</v>
      </c>
      <c r="BD265">
        <f t="shared" si="353"/>
        <v>0</v>
      </c>
      <c r="BE265">
        <f t="shared" si="354"/>
        <v>0</v>
      </c>
      <c r="BF265">
        <f t="shared" si="355"/>
        <v>0</v>
      </c>
      <c r="BG265" s="80">
        <f t="shared" si="346"/>
        <v>0</v>
      </c>
      <c r="BJ265">
        <f t="shared" si="356"/>
        <v>0.20454545454545456</v>
      </c>
      <c r="BQ265" s="78">
        <f t="shared" si="378"/>
        <v>1.7848484848484849</v>
      </c>
    </row>
    <row r="266" spans="3:69" x14ac:dyDescent="0.3">
      <c r="C266" t="s">
        <v>11</v>
      </c>
      <c r="D266" s="21">
        <v>0</v>
      </c>
      <c r="E266" s="21">
        <v>0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21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1">
        <v>0</v>
      </c>
      <c r="R266" s="21">
        <v>0</v>
      </c>
      <c r="S266" s="21">
        <v>0</v>
      </c>
      <c r="T266" s="21">
        <v>0</v>
      </c>
      <c r="U266" s="21">
        <v>0</v>
      </c>
      <c r="V266" s="21">
        <v>0</v>
      </c>
      <c r="W266" s="21">
        <v>0</v>
      </c>
      <c r="X266" s="21">
        <v>0</v>
      </c>
      <c r="Y266" s="22">
        <v>0</v>
      </c>
      <c r="Z266">
        <f t="shared" si="348"/>
        <v>0</v>
      </c>
      <c r="AA266">
        <f t="shared" si="349"/>
        <v>0</v>
      </c>
      <c r="AB266">
        <f t="shared" si="350"/>
        <v>0</v>
      </c>
      <c r="AC266">
        <f t="shared" si="351"/>
        <v>0</v>
      </c>
      <c r="AD266" s="80">
        <f t="shared" si="341"/>
        <v>0</v>
      </c>
      <c r="AF266" t="s">
        <v>11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6">
        <v>0</v>
      </c>
      <c r="BC266">
        <f t="shared" si="352"/>
        <v>0</v>
      </c>
      <c r="BD266">
        <f t="shared" si="353"/>
        <v>0</v>
      </c>
      <c r="BE266">
        <f t="shared" si="354"/>
        <v>0</v>
      </c>
      <c r="BF266">
        <f t="shared" si="355"/>
        <v>0</v>
      </c>
      <c r="BG266" s="80">
        <f t="shared" si="346"/>
        <v>0</v>
      </c>
      <c r="BJ266">
        <f t="shared" si="356"/>
        <v>0</v>
      </c>
      <c r="BQ266" s="78">
        <f t="shared" si="378"/>
        <v>0.1553030303030303</v>
      </c>
    </row>
    <row r="267" spans="3:69" x14ac:dyDescent="0.3">
      <c r="C267" t="s">
        <v>12</v>
      </c>
      <c r="D267" s="5">
        <v>0</v>
      </c>
      <c r="E267" s="5">
        <v>0</v>
      </c>
      <c r="F267" s="54">
        <v>6</v>
      </c>
      <c r="G267" s="54">
        <v>6</v>
      </c>
      <c r="H267" s="54">
        <v>6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6">
        <v>0</v>
      </c>
      <c r="Z267">
        <f t="shared" si="348"/>
        <v>3</v>
      </c>
      <c r="AA267">
        <f t="shared" si="349"/>
        <v>6</v>
      </c>
      <c r="AB267">
        <f t="shared" si="350"/>
        <v>6</v>
      </c>
      <c r="AC267">
        <f t="shared" si="351"/>
        <v>4.9090909090909092</v>
      </c>
      <c r="AD267" s="80">
        <f t="shared" si="341"/>
        <v>180</v>
      </c>
      <c r="AF267" t="s">
        <v>12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6">
        <v>0</v>
      </c>
      <c r="BC267">
        <f t="shared" si="352"/>
        <v>0</v>
      </c>
      <c r="BD267">
        <f t="shared" si="353"/>
        <v>0</v>
      </c>
      <c r="BE267">
        <f t="shared" si="354"/>
        <v>0</v>
      </c>
      <c r="BF267">
        <f t="shared" si="355"/>
        <v>0</v>
      </c>
      <c r="BG267" s="80">
        <f t="shared" si="346"/>
        <v>0</v>
      </c>
      <c r="BJ267">
        <f t="shared" si="356"/>
        <v>2.4545454545454546</v>
      </c>
      <c r="BQ267" s="78">
        <f t="shared" si="378"/>
        <v>1.0363636363636364</v>
      </c>
    </row>
    <row r="268" spans="3:69" x14ac:dyDescent="0.3">
      <c r="C268" t="s">
        <v>13</v>
      </c>
      <c r="D268" s="21">
        <v>0</v>
      </c>
      <c r="E268" s="21">
        <v>0</v>
      </c>
      <c r="F268" s="21">
        <v>0</v>
      </c>
      <c r="G268" s="21">
        <v>0</v>
      </c>
      <c r="H268" s="21">
        <v>0</v>
      </c>
      <c r="I268" s="21">
        <v>0</v>
      </c>
      <c r="J268" s="21">
        <v>0</v>
      </c>
      <c r="K268" s="21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1">
        <v>0</v>
      </c>
      <c r="R268" s="21">
        <v>0</v>
      </c>
      <c r="S268" s="21">
        <v>0</v>
      </c>
      <c r="T268" s="21">
        <v>0</v>
      </c>
      <c r="U268" s="21">
        <v>0</v>
      </c>
      <c r="V268" s="21">
        <v>0</v>
      </c>
      <c r="W268" s="21">
        <v>0</v>
      </c>
      <c r="X268" s="21">
        <v>0</v>
      </c>
      <c r="Y268" s="22">
        <v>0</v>
      </c>
      <c r="Z268">
        <f t="shared" si="348"/>
        <v>0</v>
      </c>
      <c r="AA268">
        <f t="shared" si="349"/>
        <v>0</v>
      </c>
      <c r="AB268">
        <f t="shared" si="350"/>
        <v>0</v>
      </c>
      <c r="AC268">
        <f t="shared" si="351"/>
        <v>0</v>
      </c>
      <c r="AD268" s="80">
        <f t="shared" si="341"/>
        <v>0</v>
      </c>
      <c r="AF268" t="s">
        <v>13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6">
        <v>0</v>
      </c>
      <c r="BC268">
        <f t="shared" si="352"/>
        <v>0</v>
      </c>
      <c r="BD268">
        <f t="shared" si="353"/>
        <v>0</v>
      </c>
      <c r="BE268">
        <f t="shared" si="354"/>
        <v>0</v>
      </c>
      <c r="BF268">
        <f t="shared" si="355"/>
        <v>0</v>
      </c>
      <c r="BG268" s="80">
        <f t="shared" si="346"/>
        <v>0</v>
      </c>
      <c r="BJ268">
        <f t="shared" si="356"/>
        <v>0</v>
      </c>
      <c r="BQ268" s="78">
        <f t="shared" si="378"/>
        <v>0</v>
      </c>
    </row>
    <row r="269" spans="3:69" x14ac:dyDescent="0.3">
      <c r="C269" t="s">
        <v>14</v>
      </c>
      <c r="D269" s="21">
        <v>0</v>
      </c>
      <c r="E269" s="21">
        <v>0</v>
      </c>
      <c r="F269" s="21">
        <v>0</v>
      </c>
      <c r="G269" s="21">
        <v>0</v>
      </c>
      <c r="H269" s="21">
        <v>0</v>
      </c>
      <c r="I269" s="21">
        <v>0</v>
      </c>
      <c r="J269" s="21">
        <v>0</v>
      </c>
      <c r="K269" s="21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1">
        <v>0</v>
      </c>
      <c r="R269" s="21">
        <v>0</v>
      </c>
      <c r="S269" s="21">
        <v>0</v>
      </c>
      <c r="T269" s="21">
        <v>0</v>
      </c>
      <c r="U269" s="21">
        <v>0</v>
      </c>
      <c r="V269" s="21">
        <v>0</v>
      </c>
      <c r="W269" s="21">
        <v>0</v>
      </c>
      <c r="X269" s="21">
        <v>0</v>
      </c>
      <c r="Y269" s="22">
        <v>0</v>
      </c>
      <c r="Z269">
        <f t="shared" si="348"/>
        <v>0</v>
      </c>
      <c r="AA269">
        <f t="shared" si="349"/>
        <v>0</v>
      </c>
      <c r="AB269">
        <f t="shared" si="350"/>
        <v>0</v>
      </c>
      <c r="AC269">
        <f t="shared" si="351"/>
        <v>0</v>
      </c>
      <c r="AD269" s="80">
        <f t="shared" si="341"/>
        <v>0</v>
      </c>
      <c r="AF269" t="s">
        <v>14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6">
        <v>0</v>
      </c>
      <c r="BC269">
        <f t="shared" si="352"/>
        <v>0</v>
      </c>
      <c r="BD269">
        <f t="shared" si="353"/>
        <v>0</v>
      </c>
      <c r="BE269">
        <f t="shared" si="354"/>
        <v>0</v>
      </c>
      <c r="BF269">
        <f t="shared" si="355"/>
        <v>0</v>
      </c>
      <c r="BG269" s="80">
        <f t="shared" si="346"/>
        <v>0</v>
      </c>
      <c r="BJ269">
        <f t="shared" si="356"/>
        <v>0</v>
      </c>
      <c r="BQ269" s="78">
        <f t="shared" si="378"/>
        <v>0.24242424242424243</v>
      </c>
    </row>
    <row r="270" spans="3:69" x14ac:dyDescent="0.3">
      <c r="C270" s="65" t="s">
        <v>205</v>
      </c>
      <c r="D270" s="65">
        <f t="shared" ref="D270:X270" si="379">SUM(D256:D269)</f>
        <v>0</v>
      </c>
      <c r="E270" s="65">
        <f t="shared" si="379"/>
        <v>0</v>
      </c>
      <c r="F270" s="65">
        <f t="shared" si="379"/>
        <v>6</v>
      </c>
      <c r="G270" s="65">
        <f t="shared" si="379"/>
        <v>6</v>
      </c>
      <c r="H270" s="65">
        <f t="shared" si="379"/>
        <v>6</v>
      </c>
      <c r="I270" s="65">
        <f t="shared" si="379"/>
        <v>0</v>
      </c>
      <c r="J270" s="65">
        <f t="shared" si="379"/>
        <v>0</v>
      </c>
      <c r="K270" s="65">
        <f t="shared" si="379"/>
        <v>3</v>
      </c>
      <c r="L270" s="65">
        <f t="shared" si="379"/>
        <v>0</v>
      </c>
      <c r="M270" s="65">
        <f t="shared" si="379"/>
        <v>0</v>
      </c>
      <c r="N270" s="65">
        <f t="shared" si="379"/>
        <v>0</v>
      </c>
      <c r="O270" s="65">
        <f t="shared" si="379"/>
        <v>0</v>
      </c>
      <c r="P270" s="65">
        <f t="shared" si="379"/>
        <v>0</v>
      </c>
      <c r="Q270" s="65">
        <f t="shared" si="379"/>
        <v>0</v>
      </c>
      <c r="R270" s="65">
        <f t="shared" si="379"/>
        <v>0</v>
      </c>
      <c r="S270" s="65">
        <f t="shared" si="379"/>
        <v>0</v>
      </c>
      <c r="T270" s="65">
        <f t="shared" si="379"/>
        <v>0</v>
      </c>
      <c r="U270" s="65">
        <f t="shared" si="379"/>
        <v>0</v>
      </c>
      <c r="V270" s="65">
        <f t="shared" si="379"/>
        <v>0</v>
      </c>
      <c r="W270" s="65">
        <f t="shared" si="379"/>
        <v>0</v>
      </c>
      <c r="X270" s="65">
        <f t="shared" si="379"/>
        <v>0</v>
      </c>
      <c r="AF270" s="65" t="s">
        <v>205</v>
      </c>
      <c r="AG270" s="65">
        <f t="shared" ref="AG270:BA270" si="380">SUM(AG256:AG269)</f>
        <v>0</v>
      </c>
      <c r="AH270" s="65">
        <f t="shared" si="380"/>
        <v>0</v>
      </c>
      <c r="AI270" s="65">
        <f t="shared" si="380"/>
        <v>0</v>
      </c>
      <c r="AJ270" s="65">
        <f t="shared" si="380"/>
        <v>0</v>
      </c>
      <c r="AK270" s="65">
        <f t="shared" si="380"/>
        <v>0</v>
      </c>
      <c r="AL270" s="65">
        <f t="shared" si="380"/>
        <v>0</v>
      </c>
      <c r="AM270" s="65">
        <f t="shared" si="380"/>
        <v>0</v>
      </c>
      <c r="AN270" s="65">
        <f t="shared" si="380"/>
        <v>0</v>
      </c>
      <c r="AO270" s="65">
        <f t="shared" si="380"/>
        <v>0</v>
      </c>
      <c r="AP270" s="65">
        <f t="shared" si="380"/>
        <v>0</v>
      </c>
      <c r="AQ270" s="65">
        <f t="shared" si="380"/>
        <v>0</v>
      </c>
      <c r="AR270" s="65">
        <f t="shared" si="380"/>
        <v>0</v>
      </c>
      <c r="AS270" s="65">
        <f t="shared" si="380"/>
        <v>1</v>
      </c>
      <c r="AT270" s="65">
        <f t="shared" si="380"/>
        <v>0</v>
      </c>
      <c r="AU270" s="65">
        <f t="shared" si="380"/>
        <v>0</v>
      </c>
      <c r="AV270" s="65">
        <f t="shared" si="380"/>
        <v>0</v>
      </c>
      <c r="AW270" s="65">
        <f t="shared" si="380"/>
        <v>0</v>
      </c>
      <c r="AX270" s="65">
        <f t="shared" si="380"/>
        <v>2</v>
      </c>
      <c r="AY270" s="65">
        <f t="shared" si="380"/>
        <v>2</v>
      </c>
      <c r="AZ270" s="65">
        <f t="shared" si="380"/>
        <v>2</v>
      </c>
      <c r="BA270" s="65">
        <f t="shared" si="380"/>
        <v>2</v>
      </c>
      <c r="BJ270" s="65">
        <f>AVERAGE(BJ256:BJ269)</f>
        <v>0.35389610389610393</v>
      </c>
      <c r="BK270" s="65"/>
      <c r="BL270" s="65"/>
      <c r="BM270" s="65"/>
      <c r="BN270" s="65"/>
      <c r="BO270" s="65"/>
      <c r="BP270" s="65"/>
      <c r="BQ270" s="79">
        <f t="shared" ref="BQ270" si="381">AVERAGE(BQ256:BQ269)</f>
        <v>0.68241341991341997</v>
      </c>
    </row>
    <row r="271" spans="3:69" x14ac:dyDescent="0.3">
      <c r="C271" s="65" t="s">
        <v>206</v>
      </c>
      <c r="D271" t="e">
        <f>AVERAGEIF(D256:D269,"&gt;0")</f>
        <v>#DIV/0!</v>
      </c>
      <c r="E271" t="e">
        <f t="shared" ref="E271:X271" si="382">AVERAGEIF(E256:E269,"&gt;0")</f>
        <v>#DIV/0!</v>
      </c>
      <c r="F271">
        <f t="shared" si="382"/>
        <v>6</v>
      </c>
      <c r="G271">
        <f t="shared" si="382"/>
        <v>6</v>
      </c>
      <c r="H271">
        <f t="shared" si="382"/>
        <v>6</v>
      </c>
      <c r="I271" t="e">
        <f t="shared" si="382"/>
        <v>#DIV/0!</v>
      </c>
      <c r="J271" t="e">
        <f t="shared" si="382"/>
        <v>#DIV/0!</v>
      </c>
      <c r="K271">
        <f t="shared" si="382"/>
        <v>3</v>
      </c>
      <c r="L271" t="e">
        <f t="shared" si="382"/>
        <v>#DIV/0!</v>
      </c>
      <c r="M271" t="e">
        <f t="shared" si="382"/>
        <v>#DIV/0!</v>
      </c>
      <c r="N271" t="e">
        <f t="shared" si="382"/>
        <v>#DIV/0!</v>
      </c>
      <c r="O271" t="e">
        <f t="shared" si="382"/>
        <v>#DIV/0!</v>
      </c>
      <c r="P271" t="e">
        <f t="shared" si="382"/>
        <v>#DIV/0!</v>
      </c>
      <c r="Q271" t="e">
        <f t="shared" si="382"/>
        <v>#DIV/0!</v>
      </c>
      <c r="R271" t="e">
        <f t="shared" si="382"/>
        <v>#DIV/0!</v>
      </c>
      <c r="S271" t="e">
        <f t="shared" si="382"/>
        <v>#DIV/0!</v>
      </c>
      <c r="T271" t="e">
        <f t="shared" si="382"/>
        <v>#DIV/0!</v>
      </c>
      <c r="U271" t="e">
        <f t="shared" si="382"/>
        <v>#DIV/0!</v>
      </c>
      <c r="V271" t="e">
        <f t="shared" si="382"/>
        <v>#DIV/0!</v>
      </c>
      <c r="W271" t="e">
        <f t="shared" si="382"/>
        <v>#DIV/0!</v>
      </c>
      <c r="X271" t="e">
        <f t="shared" si="382"/>
        <v>#DIV/0!</v>
      </c>
      <c r="AF271" s="65" t="s">
        <v>206</v>
      </c>
      <c r="AG271" t="e">
        <f>AVERAGEIF(AG256:AG269,"&gt;0")</f>
        <v>#DIV/0!</v>
      </c>
      <c r="AH271" t="e">
        <f t="shared" ref="AH271:BA271" si="383">AVERAGEIF(AH256:AH269,"&gt;0")</f>
        <v>#DIV/0!</v>
      </c>
      <c r="AI271" t="e">
        <f t="shared" si="383"/>
        <v>#DIV/0!</v>
      </c>
      <c r="AJ271" t="e">
        <f t="shared" si="383"/>
        <v>#DIV/0!</v>
      </c>
      <c r="AK271" t="e">
        <f t="shared" si="383"/>
        <v>#DIV/0!</v>
      </c>
      <c r="AL271" t="e">
        <f t="shared" si="383"/>
        <v>#DIV/0!</v>
      </c>
      <c r="AM271" t="e">
        <f t="shared" si="383"/>
        <v>#DIV/0!</v>
      </c>
      <c r="AN271" t="e">
        <f t="shared" si="383"/>
        <v>#DIV/0!</v>
      </c>
      <c r="AO271" t="e">
        <f t="shared" si="383"/>
        <v>#DIV/0!</v>
      </c>
      <c r="AP271" t="e">
        <f t="shared" si="383"/>
        <v>#DIV/0!</v>
      </c>
      <c r="AQ271" t="e">
        <f t="shared" si="383"/>
        <v>#DIV/0!</v>
      </c>
      <c r="AR271" t="e">
        <f t="shared" si="383"/>
        <v>#DIV/0!</v>
      </c>
      <c r="AS271">
        <f t="shared" si="383"/>
        <v>1</v>
      </c>
      <c r="AT271" t="e">
        <f t="shared" si="383"/>
        <v>#DIV/0!</v>
      </c>
      <c r="AU271" t="e">
        <f t="shared" si="383"/>
        <v>#DIV/0!</v>
      </c>
      <c r="AV271" t="e">
        <f t="shared" si="383"/>
        <v>#DIV/0!</v>
      </c>
      <c r="AW271" t="e">
        <f t="shared" si="383"/>
        <v>#DIV/0!</v>
      </c>
      <c r="AX271">
        <f t="shared" si="383"/>
        <v>2</v>
      </c>
      <c r="AY271">
        <f t="shared" si="383"/>
        <v>2</v>
      </c>
      <c r="AZ271">
        <f t="shared" si="383"/>
        <v>2</v>
      </c>
      <c r="BA271">
        <f t="shared" si="383"/>
        <v>2</v>
      </c>
      <c r="BJ271" s="65">
        <f>_xlfn.STDEV.S(BJ256:BJ269)</f>
        <v>0.69917955993712744</v>
      </c>
      <c r="BK271" s="65"/>
      <c r="BL271" s="65"/>
      <c r="BM271" s="65"/>
      <c r="BN271" s="65"/>
      <c r="BO271" s="65"/>
      <c r="BP271" s="65"/>
      <c r="BQ271" s="79">
        <f t="shared" ref="BQ271" si="384">_xlfn.STDEV.S(BQ256:BQ269)</f>
        <v>0.63382131595954383</v>
      </c>
    </row>
    <row r="272" spans="3:69" x14ac:dyDescent="0.3">
      <c r="C272" s="65" t="s">
        <v>40</v>
      </c>
      <c r="D272">
        <f>_xlfn.STDEV.S(D256:D269)</f>
        <v>0</v>
      </c>
      <c r="E272">
        <f t="shared" ref="E272:X272" si="385">_xlfn.STDEV.S(E256:E269)</f>
        <v>0</v>
      </c>
      <c r="F272">
        <f t="shared" si="385"/>
        <v>1.6035674514745464</v>
      </c>
      <c r="G272">
        <f t="shared" si="385"/>
        <v>1.6035674514745464</v>
      </c>
      <c r="H272">
        <f t="shared" si="385"/>
        <v>1.6035674514745464</v>
      </c>
      <c r="I272">
        <f t="shared" si="385"/>
        <v>0</v>
      </c>
      <c r="J272">
        <f t="shared" si="385"/>
        <v>0</v>
      </c>
      <c r="K272">
        <f t="shared" si="385"/>
        <v>0.80178372573727319</v>
      </c>
      <c r="L272">
        <f t="shared" si="385"/>
        <v>0</v>
      </c>
      <c r="M272">
        <f t="shared" si="385"/>
        <v>0</v>
      </c>
      <c r="N272">
        <f t="shared" si="385"/>
        <v>0</v>
      </c>
      <c r="O272">
        <f t="shared" si="385"/>
        <v>0</v>
      </c>
      <c r="P272">
        <f t="shared" si="385"/>
        <v>0</v>
      </c>
      <c r="Q272">
        <f t="shared" si="385"/>
        <v>0</v>
      </c>
      <c r="R272">
        <f t="shared" si="385"/>
        <v>0</v>
      </c>
      <c r="S272">
        <f t="shared" si="385"/>
        <v>0</v>
      </c>
      <c r="T272">
        <f t="shared" si="385"/>
        <v>0</v>
      </c>
      <c r="U272">
        <f t="shared" si="385"/>
        <v>0</v>
      </c>
      <c r="V272">
        <f t="shared" si="385"/>
        <v>0</v>
      </c>
      <c r="W272">
        <f t="shared" si="385"/>
        <v>0</v>
      </c>
      <c r="X272">
        <f t="shared" si="385"/>
        <v>0</v>
      </c>
      <c r="AF272" s="65" t="s">
        <v>40</v>
      </c>
      <c r="AG272">
        <f>_xlfn.STDEV.S(AG256:AG269)</f>
        <v>0</v>
      </c>
      <c r="AH272">
        <f t="shared" ref="AH272:BA272" si="386">_xlfn.STDEV.S(AH256:AH269)</f>
        <v>0</v>
      </c>
      <c r="AI272">
        <f t="shared" si="386"/>
        <v>0</v>
      </c>
      <c r="AJ272">
        <f t="shared" si="386"/>
        <v>0</v>
      </c>
      <c r="AK272">
        <f t="shared" si="386"/>
        <v>0</v>
      </c>
      <c r="AL272">
        <f t="shared" si="386"/>
        <v>0</v>
      </c>
      <c r="AM272">
        <f t="shared" si="386"/>
        <v>0</v>
      </c>
      <c r="AN272">
        <f t="shared" si="386"/>
        <v>0</v>
      </c>
      <c r="AO272">
        <f t="shared" si="386"/>
        <v>0</v>
      </c>
      <c r="AP272">
        <f t="shared" si="386"/>
        <v>0</v>
      </c>
      <c r="AQ272">
        <f t="shared" si="386"/>
        <v>0</v>
      </c>
      <c r="AR272">
        <f t="shared" si="386"/>
        <v>0</v>
      </c>
      <c r="AS272">
        <f t="shared" si="386"/>
        <v>0.2672612419124244</v>
      </c>
      <c r="AT272">
        <f t="shared" si="386"/>
        <v>0</v>
      </c>
      <c r="AU272">
        <f t="shared" si="386"/>
        <v>0</v>
      </c>
      <c r="AV272">
        <f t="shared" si="386"/>
        <v>0</v>
      </c>
      <c r="AW272">
        <f t="shared" si="386"/>
        <v>0</v>
      </c>
      <c r="AX272">
        <f t="shared" si="386"/>
        <v>0.53452248382484879</v>
      </c>
      <c r="AY272">
        <f t="shared" si="386"/>
        <v>0.53452248382484879</v>
      </c>
      <c r="AZ272">
        <f t="shared" si="386"/>
        <v>0.53452248382484879</v>
      </c>
      <c r="BA272">
        <f t="shared" si="386"/>
        <v>0.53452248382484879</v>
      </c>
      <c r="BQ272" s="78"/>
    </row>
    <row r="273" spans="3:69" x14ac:dyDescent="0.3">
      <c r="C273" s="65" t="s">
        <v>207</v>
      </c>
      <c r="D273">
        <f>COUNTIF(D256:D269,"&gt;0")</f>
        <v>0</v>
      </c>
      <c r="E273">
        <f t="shared" ref="E273:X273" si="387">COUNTIF(E256:E269,"&gt;0")</f>
        <v>0</v>
      </c>
      <c r="F273">
        <f t="shared" si="387"/>
        <v>1</v>
      </c>
      <c r="G273">
        <f t="shared" si="387"/>
        <v>1</v>
      </c>
      <c r="H273">
        <f t="shared" si="387"/>
        <v>1</v>
      </c>
      <c r="I273">
        <f t="shared" si="387"/>
        <v>0</v>
      </c>
      <c r="J273">
        <f t="shared" si="387"/>
        <v>0</v>
      </c>
      <c r="K273">
        <f t="shared" si="387"/>
        <v>1</v>
      </c>
      <c r="L273">
        <f t="shared" si="387"/>
        <v>0</v>
      </c>
      <c r="M273">
        <f t="shared" si="387"/>
        <v>0</v>
      </c>
      <c r="N273">
        <f t="shared" si="387"/>
        <v>0</v>
      </c>
      <c r="O273">
        <f t="shared" si="387"/>
        <v>0</v>
      </c>
      <c r="P273">
        <f t="shared" si="387"/>
        <v>0</v>
      </c>
      <c r="Q273">
        <f t="shared" si="387"/>
        <v>0</v>
      </c>
      <c r="R273">
        <f t="shared" si="387"/>
        <v>0</v>
      </c>
      <c r="S273">
        <f t="shared" si="387"/>
        <v>0</v>
      </c>
      <c r="T273">
        <f t="shared" si="387"/>
        <v>0</v>
      </c>
      <c r="U273">
        <f t="shared" si="387"/>
        <v>0</v>
      </c>
      <c r="V273">
        <f t="shared" si="387"/>
        <v>0</v>
      </c>
      <c r="W273">
        <f t="shared" si="387"/>
        <v>0</v>
      </c>
      <c r="X273">
        <f t="shared" si="387"/>
        <v>0</v>
      </c>
      <c r="AF273" s="65" t="s">
        <v>207</v>
      </c>
      <c r="AG273">
        <f>COUNTIF(AG256:AG269,"&gt;0")</f>
        <v>0</v>
      </c>
      <c r="AH273">
        <f t="shared" ref="AH273:BA273" si="388">COUNTIF(AH256:AH269,"&gt;0")</f>
        <v>0</v>
      </c>
      <c r="AI273">
        <f t="shared" si="388"/>
        <v>0</v>
      </c>
      <c r="AJ273">
        <f t="shared" si="388"/>
        <v>0</v>
      </c>
      <c r="AK273">
        <f t="shared" si="388"/>
        <v>0</v>
      </c>
      <c r="AL273">
        <f t="shared" si="388"/>
        <v>0</v>
      </c>
      <c r="AM273">
        <f t="shared" si="388"/>
        <v>0</v>
      </c>
      <c r="AN273">
        <f t="shared" si="388"/>
        <v>0</v>
      </c>
      <c r="AO273">
        <f t="shared" si="388"/>
        <v>0</v>
      </c>
      <c r="AP273">
        <f t="shared" si="388"/>
        <v>0</v>
      </c>
      <c r="AQ273">
        <f t="shared" si="388"/>
        <v>0</v>
      </c>
      <c r="AR273">
        <f t="shared" si="388"/>
        <v>0</v>
      </c>
      <c r="AS273">
        <f t="shared" si="388"/>
        <v>1</v>
      </c>
      <c r="AT273">
        <f t="shared" si="388"/>
        <v>0</v>
      </c>
      <c r="AU273">
        <f t="shared" si="388"/>
        <v>0</v>
      </c>
      <c r="AV273">
        <f t="shared" si="388"/>
        <v>0</v>
      </c>
      <c r="AW273">
        <f t="shared" si="388"/>
        <v>0</v>
      </c>
      <c r="AX273">
        <f t="shared" si="388"/>
        <v>1</v>
      </c>
      <c r="AY273">
        <f t="shared" si="388"/>
        <v>1</v>
      </c>
      <c r="AZ273">
        <f t="shared" si="388"/>
        <v>1</v>
      </c>
      <c r="BA273">
        <f t="shared" si="388"/>
        <v>1</v>
      </c>
      <c r="BQ273" s="78"/>
    </row>
    <row r="274" spans="3:69" x14ac:dyDescent="0.3">
      <c r="BQ274" s="78"/>
    </row>
    <row r="275" spans="3:69" x14ac:dyDescent="0.3">
      <c r="D275" t="s">
        <v>60</v>
      </c>
      <c r="AG275" t="s">
        <v>65</v>
      </c>
      <c r="BQ275" s="78"/>
    </row>
    <row r="276" spans="3:69" x14ac:dyDescent="0.3">
      <c r="C276" t="s">
        <v>0</v>
      </c>
      <c r="D276" s="1" t="s">
        <v>16</v>
      </c>
      <c r="E276" s="2" t="s">
        <v>17</v>
      </c>
      <c r="F276" s="2" t="s">
        <v>18</v>
      </c>
      <c r="G276" s="2" t="s">
        <v>19</v>
      </c>
      <c r="H276" s="2" t="s">
        <v>20</v>
      </c>
      <c r="I276" s="1" t="s">
        <v>21</v>
      </c>
      <c r="J276" s="2" t="s">
        <v>22</v>
      </c>
      <c r="K276" s="2" t="s">
        <v>23</v>
      </c>
      <c r="L276" s="1" t="s">
        <v>24</v>
      </c>
      <c r="M276" s="2" t="s">
        <v>25</v>
      </c>
      <c r="N276" s="2" t="s">
        <v>26</v>
      </c>
      <c r="O276" s="1" t="s">
        <v>27</v>
      </c>
      <c r="P276" s="2" t="s">
        <v>28</v>
      </c>
      <c r="Q276" s="2" t="s">
        <v>29</v>
      </c>
      <c r="R276" s="1" t="s">
        <v>30</v>
      </c>
      <c r="S276" s="2" t="s">
        <v>31</v>
      </c>
      <c r="T276" s="2" t="s">
        <v>32</v>
      </c>
      <c r="U276" s="1" t="s">
        <v>33</v>
      </c>
      <c r="V276" s="2" t="s">
        <v>34</v>
      </c>
      <c r="W276" s="1" t="s">
        <v>35</v>
      </c>
      <c r="X276" s="2" t="s">
        <v>36</v>
      </c>
      <c r="Y276" s="3" t="s">
        <v>37</v>
      </c>
      <c r="Z276" s="64" t="s">
        <v>124</v>
      </c>
      <c r="AA276" s="64" t="s">
        <v>125</v>
      </c>
      <c r="AB276" s="64" t="s">
        <v>126</v>
      </c>
      <c r="AC276" s="64" t="s">
        <v>127</v>
      </c>
      <c r="AF276" t="s">
        <v>0</v>
      </c>
      <c r="AG276" s="1" t="s">
        <v>16</v>
      </c>
      <c r="AH276" s="2" t="s">
        <v>17</v>
      </c>
      <c r="AI276" s="2" t="s">
        <v>18</v>
      </c>
      <c r="AJ276" s="2" t="s">
        <v>19</v>
      </c>
      <c r="AK276" s="2" t="s">
        <v>20</v>
      </c>
      <c r="AL276" s="1" t="s">
        <v>21</v>
      </c>
      <c r="AM276" s="2" t="s">
        <v>22</v>
      </c>
      <c r="AN276" s="2" t="s">
        <v>23</v>
      </c>
      <c r="AO276" s="1" t="s">
        <v>24</v>
      </c>
      <c r="AP276" s="2" t="s">
        <v>25</v>
      </c>
      <c r="AQ276" s="2" t="s">
        <v>26</v>
      </c>
      <c r="AR276" s="1" t="s">
        <v>27</v>
      </c>
      <c r="AS276" s="2" t="s">
        <v>28</v>
      </c>
      <c r="AT276" s="2" t="s">
        <v>29</v>
      </c>
      <c r="AU276" s="1" t="s">
        <v>30</v>
      </c>
      <c r="AV276" s="2" t="s">
        <v>31</v>
      </c>
      <c r="AW276" s="2" t="s">
        <v>32</v>
      </c>
      <c r="AX276" s="1" t="s">
        <v>33</v>
      </c>
      <c r="AY276" s="2" t="s">
        <v>34</v>
      </c>
      <c r="AZ276" s="1" t="s">
        <v>35</v>
      </c>
      <c r="BA276" s="2" t="s">
        <v>36</v>
      </c>
      <c r="BB276" s="3" t="s">
        <v>37</v>
      </c>
      <c r="BC276" s="64" t="s">
        <v>124</v>
      </c>
      <c r="BD276" s="64" t="s">
        <v>125</v>
      </c>
      <c r="BE276" s="64" t="s">
        <v>126</v>
      </c>
      <c r="BF276" s="64" t="s">
        <v>127</v>
      </c>
      <c r="BQ276" s="78"/>
    </row>
    <row r="277" spans="3:69" x14ac:dyDescent="0.3">
      <c r="C277" t="s">
        <v>1</v>
      </c>
      <c r="D277" s="21">
        <v>0</v>
      </c>
      <c r="E277" s="21">
        <v>0</v>
      </c>
      <c r="F277" s="21">
        <v>0</v>
      </c>
      <c r="G277" s="21">
        <v>0</v>
      </c>
      <c r="H277" s="21">
        <v>0</v>
      </c>
      <c r="I277" s="21">
        <v>0</v>
      </c>
      <c r="J277" s="21">
        <v>0</v>
      </c>
      <c r="K277" s="21">
        <v>0</v>
      </c>
      <c r="L277" s="21">
        <v>0</v>
      </c>
      <c r="M277" s="21">
        <v>0</v>
      </c>
      <c r="N277" s="21">
        <v>0</v>
      </c>
      <c r="O277" s="21">
        <v>0</v>
      </c>
      <c r="P277" s="21">
        <v>0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0</v>
      </c>
      <c r="W277" s="21">
        <v>0</v>
      </c>
      <c r="X277" s="21">
        <v>0</v>
      </c>
      <c r="Y277" s="22">
        <v>0</v>
      </c>
      <c r="Z277">
        <f t="shared" si="348"/>
        <v>0</v>
      </c>
      <c r="AA277">
        <f t="shared" si="349"/>
        <v>0</v>
      </c>
      <c r="AB277">
        <f t="shared" si="350"/>
        <v>0</v>
      </c>
      <c r="AC277">
        <f t="shared" si="351"/>
        <v>0</v>
      </c>
      <c r="AD277" s="80">
        <f t="shared" ref="AD277:AD311" si="389">(((E277+F277)/2)*10)+(((F277+G277)/2)*10)+(((G277+H277)/2)*10)+(((H277+I277)/2)*10)+(((I277+J277)/2)*10)+(((J277+K277)/2)*10)+(((K277+L277)/2)*10)+(((L277+M277)/2)*10)+(((M277+N277)/2)*10)+(((N277+O277)/2)*10)+(((O277+P277)/2)*10)+(((P277+Q277)/2)*10)+(((Q277+R277)/2)*10)+(((R277+S277)/2)*10)+(((S277+T277)/2)*10)+(((T277+U277)/2)*10)+(((U277+V277)/2)*20)+(((V277+W277)/2)*20)+(((W277+X277)/2)*20)</f>
        <v>0</v>
      </c>
      <c r="AF277" t="s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f t="shared" si="352"/>
        <v>0</v>
      </c>
      <c r="BD277">
        <f t="shared" si="353"/>
        <v>0</v>
      </c>
      <c r="BE277">
        <f t="shared" si="354"/>
        <v>0</v>
      </c>
      <c r="BF277">
        <f t="shared" si="355"/>
        <v>0</v>
      </c>
      <c r="BG277" s="80">
        <f t="shared" ref="BG277:BG311" si="390">(((AH277+AI277)/2)*10)+(((AI277+AJ277)/2)*10)+(((AJ277+AK277)/2)*10)+(((AK277+AL277)/2)*10)+(((AL277+AM277)/2)*10)+(((AM277+AN277)/2)*10)+(((AN277+AO277)/2)*10)+(((AO277+AP277)/2)*10)+(((AP277+AQ277)/2)*10)+(((AQ277+AR277)/2)*10)+(((AR277+AS277)/2)*10)+(((AS277+AT277)/2)*10)+(((AT277+AU277)/2)*10)+(((AU277+AV277)/2)*10)+(((AV277+AW277)/2)*10)+(((AW277+AX277)/2)*10)+(((AX277+AY277)/2)*20)+(((AY277+AZ277)/2)*20)+(((AZ277+BA277)/2)*20)</f>
        <v>0</v>
      </c>
      <c r="BJ277">
        <f t="shared" si="356"/>
        <v>0</v>
      </c>
      <c r="BQ277" s="78">
        <f t="shared" ref="BQ277:BQ290" si="391">AVERAGE(BJ277,DP169,ER65)</f>
        <v>0.53030303030303028</v>
      </c>
    </row>
    <row r="278" spans="3:69" x14ac:dyDescent="0.3">
      <c r="C278" t="s">
        <v>2</v>
      </c>
      <c r="D278" s="21">
        <v>0</v>
      </c>
      <c r="E278" s="21">
        <v>0</v>
      </c>
      <c r="F278" s="21">
        <v>0</v>
      </c>
      <c r="G278" s="21">
        <v>0</v>
      </c>
      <c r="H278" s="21">
        <v>0</v>
      </c>
      <c r="I278" s="21">
        <v>0</v>
      </c>
      <c r="J278" s="21">
        <v>0</v>
      </c>
      <c r="K278" s="21">
        <v>0</v>
      </c>
      <c r="L278" s="21">
        <v>0</v>
      </c>
      <c r="M278" s="21">
        <v>0</v>
      </c>
      <c r="N278" s="21">
        <v>0</v>
      </c>
      <c r="O278" s="21">
        <v>0</v>
      </c>
      <c r="P278" s="21">
        <v>0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0</v>
      </c>
      <c r="W278" s="21">
        <v>0</v>
      </c>
      <c r="X278" s="21">
        <v>0</v>
      </c>
      <c r="Y278" s="22">
        <v>0</v>
      </c>
      <c r="Z278">
        <f t="shared" si="348"/>
        <v>0</v>
      </c>
      <c r="AA278">
        <f t="shared" si="349"/>
        <v>0</v>
      </c>
      <c r="AB278">
        <f t="shared" si="350"/>
        <v>0</v>
      </c>
      <c r="AC278">
        <f t="shared" si="351"/>
        <v>0</v>
      </c>
      <c r="AD278" s="80">
        <f t="shared" si="389"/>
        <v>0</v>
      </c>
      <c r="AF278" t="s">
        <v>2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3">
        <v>8</v>
      </c>
      <c r="BC278">
        <f t="shared" si="352"/>
        <v>1</v>
      </c>
      <c r="BD278">
        <f t="shared" si="353"/>
        <v>8</v>
      </c>
      <c r="BE278">
        <f t="shared" si="354"/>
        <v>8</v>
      </c>
      <c r="BF278">
        <f t="shared" si="355"/>
        <v>2.9090909090909092</v>
      </c>
      <c r="BG278" s="80">
        <f t="shared" si="390"/>
        <v>0</v>
      </c>
      <c r="BJ278">
        <f t="shared" si="356"/>
        <v>1.4545454545454546</v>
      </c>
      <c r="BQ278" s="78">
        <f t="shared" si="391"/>
        <v>0.67045454545454541</v>
      </c>
    </row>
    <row r="279" spans="3:69" x14ac:dyDescent="0.3">
      <c r="C279" t="s">
        <v>3</v>
      </c>
      <c r="D279" s="21">
        <v>0</v>
      </c>
      <c r="E279" s="21">
        <v>0</v>
      </c>
      <c r="F279" s="21">
        <v>0</v>
      </c>
      <c r="G279" s="21">
        <v>0</v>
      </c>
      <c r="H279" s="21">
        <v>0</v>
      </c>
      <c r="I279" s="21">
        <v>0</v>
      </c>
      <c r="J279" s="21">
        <v>0</v>
      </c>
      <c r="K279" s="21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1">
        <v>0</v>
      </c>
      <c r="R279" s="21">
        <v>0</v>
      </c>
      <c r="S279" s="21">
        <v>0</v>
      </c>
      <c r="T279" s="21">
        <v>0</v>
      </c>
      <c r="U279" s="21">
        <v>0</v>
      </c>
      <c r="V279" s="21">
        <v>0</v>
      </c>
      <c r="W279" s="21">
        <v>0</v>
      </c>
      <c r="X279" s="21">
        <v>0</v>
      </c>
      <c r="Y279" s="22">
        <v>0</v>
      </c>
      <c r="Z279">
        <f t="shared" si="348"/>
        <v>0</v>
      </c>
      <c r="AA279">
        <f t="shared" si="349"/>
        <v>0</v>
      </c>
      <c r="AB279">
        <f t="shared" si="350"/>
        <v>0</v>
      </c>
      <c r="AC279">
        <f t="shared" si="351"/>
        <v>0</v>
      </c>
      <c r="AD279" s="80">
        <f t="shared" si="389"/>
        <v>0</v>
      </c>
      <c r="AF279" t="s">
        <v>3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6">
        <v>0</v>
      </c>
      <c r="BC279">
        <f t="shared" si="352"/>
        <v>0</v>
      </c>
      <c r="BD279">
        <f t="shared" si="353"/>
        <v>0</v>
      </c>
      <c r="BE279">
        <f t="shared" si="354"/>
        <v>0</v>
      </c>
      <c r="BF279">
        <f t="shared" si="355"/>
        <v>0</v>
      </c>
      <c r="BG279" s="80">
        <f t="shared" si="390"/>
        <v>0</v>
      </c>
      <c r="BJ279">
        <f t="shared" si="356"/>
        <v>0</v>
      </c>
      <c r="BQ279" s="78">
        <f t="shared" si="391"/>
        <v>5.7575757575757565E-2</v>
      </c>
    </row>
    <row r="280" spans="3:69" x14ac:dyDescent="0.3">
      <c r="C280" t="s">
        <v>4</v>
      </c>
      <c r="D280" s="21">
        <v>0</v>
      </c>
      <c r="E280" s="21">
        <v>0</v>
      </c>
      <c r="F280" s="21">
        <v>0</v>
      </c>
      <c r="G280" s="21">
        <v>0</v>
      </c>
      <c r="H280" s="21">
        <v>0</v>
      </c>
      <c r="I280" s="21">
        <v>0</v>
      </c>
      <c r="J280" s="21">
        <v>0</v>
      </c>
      <c r="K280" s="21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1">
        <v>0</v>
      </c>
      <c r="R280" s="21">
        <v>0</v>
      </c>
      <c r="S280" s="21">
        <v>0</v>
      </c>
      <c r="T280" s="21">
        <v>0</v>
      </c>
      <c r="U280" s="21">
        <v>0</v>
      </c>
      <c r="V280" s="21">
        <v>0</v>
      </c>
      <c r="W280" s="21">
        <v>0</v>
      </c>
      <c r="X280" s="21">
        <v>0</v>
      </c>
      <c r="Y280" s="22">
        <v>0</v>
      </c>
      <c r="Z280">
        <f t="shared" ref="Z280:Z311" si="392">COUNTIF(D280:Y280,"&lt;&gt;0")</f>
        <v>0</v>
      </c>
      <c r="AA280">
        <f t="shared" ref="AA280:AA311" si="393">IFERROR(AVERAGEIF(D280:Y280,"&lt;&gt;0"),0)</f>
        <v>0</v>
      </c>
      <c r="AB280">
        <f t="shared" ref="AB280:AB311" si="394">MAX(D280:Y280)</f>
        <v>0</v>
      </c>
      <c r="AC280">
        <f t="shared" ref="AC280:AC311" si="395">((Z280*AA280*AB280)*100)/2200</f>
        <v>0</v>
      </c>
      <c r="AD280" s="80">
        <f t="shared" si="389"/>
        <v>0</v>
      </c>
      <c r="AF280" t="s">
        <v>4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6">
        <v>0</v>
      </c>
      <c r="BC280">
        <f t="shared" ref="BC280:BC311" si="396">COUNTIF(AG280:BB280,"&lt;&gt;0")</f>
        <v>0</v>
      </c>
      <c r="BD280">
        <f t="shared" ref="BD280:BD311" si="397">IFERROR(AVERAGEIF(AG280:BB280,"&lt;&gt;0"),0)</f>
        <v>0</v>
      </c>
      <c r="BE280">
        <f t="shared" ref="BE280:BE311" si="398">MAX(AG280:BB280)</f>
        <v>0</v>
      </c>
      <c r="BF280">
        <f t="shared" ref="BF280:BF311" si="399">((BC280*BD280*BE280)*100)/2200</f>
        <v>0</v>
      </c>
      <c r="BG280" s="80">
        <f t="shared" si="390"/>
        <v>0</v>
      </c>
      <c r="BJ280">
        <f t="shared" ref="BJ280:BJ311" si="400">AVERAGE(BF280,AC280)</f>
        <v>0</v>
      </c>
      <c r="BQ280" s="78">
        <f t="shared" si="391"/>
        <v>0</v>
      </c>
    </row>
    <row r="281" spans="3:69" x14ac:dyDescent="0.3">
      <c r="C281" t="s">
        <v>5</v>
      </c>
      <c r="D281" s="21">
        <v>0</v>
      </c>
      <c r="E281" s="21">
        <v>0</v>
      </c>
      <c r="F281" s="21">
        <v>0</v>
      </c>
      <c r="G281" s="21">
        <v>0</v>
      </c>
      <c r="H281" s="21">
        <v>0</v>
      </c>
      <c r="I281" s="21">
        <v>0</v>
      </c>
      <c r="J281" s="21">
        <v>0</v>
      </c>
      <c r="K281" s="21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1">
        <v>0</v>
      </c>
      <c r="R281" s="21">
        <v>0</v>
      </c>
      <c r="S281" s="21">
        <v>0</v>
      </c>
      <c r="T281" s="21">
        <v>0</v>
      </c>
      <c r="U281" s="21">
        <v>0</v>
      </c>
      <c r="V281" s="21">
        <v>0</v>
      </c>
      <c r="W281" s="21">
        <v>0</v>
      </c>
      <c r="X281" s="21">
        <v>0</v>
      </c>
      <c r="Y281" s="22">
        <v>0</v>
      </c>
      <c r="Z281">
        <f t="shared" si="392"/>
        <v>0</v>
      </c>
      <c r="AA281">
        <f t="shared" si="393"/>
        <v>0</v>
      </c>
      <c r="AB281">
        <f t="shared" si="394"/>
        <v>0</v>
      </c>
      <c r="AC281">
        <f t="shared" si="395"/>
        <v>0</v>
      </c>
      <c r="AD281" s="80">
        <f t="shared" si="389"/>
        <v>0</v>
      </c>
      <c r="AF281" t="s">
        <v>5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6">
        <v>0</v>
      </c>
      <c r="BC281">
        <f t="shared" si="396"/>
        <v>0</v>
      </c>
      <c r="BD281">
        <f t="shared" si="397"/>
        <v>0</v>
      </c>
      <c r="BE281">
        <f t="shared" si="398"/>
        <v>0</v>
      </c>
      <c r="BF281">
        <f t="shared" si="399"/>
        <v>0</v>
      </c>
      <c r="BG281" s="80">
        <f t="shared" si="390"/>
        <v>0</v>
      </c>
      <c r="BJ281">
        <f t="shared" si="400"/>
        <v>0</v>
      </c>
      <c r="BQ281" s="78">
        <f t="shared" si="391"/>
        <v>2.7272727272727271E-2</v>
      </c>
    </row>
    <row r="282" spans="3:69" x14ac:dyDescent="0.3">
      <c r="C282" t="s">
        <v>6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0</v>
      </c>
      <c r="J282" s="21">
        <v>0</v>
      </c>
      <c r="K282" s="21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1">
        <v>0</v>
      </c>
      <c r="R282" s="21">
        <v>0</v>
      </c>
      <c r="S282" s="21">
        <v>0</v>
      </c>
      <c r="T282" s="21">
        <v>0</v>
      </c>
      <c r="U282" s="21">
        <v>0</v>
      </c>
      <c r="V282" s="21">
        <v>0</v>
      </c>
      <c r="W282" s="21">
        <v>0</v>
      </c>
      <c r="X282" s="21">
        <v>0</v>
      </c>
      <c r="Y282" s="22">
        <v>0</v>
      </c>
      <c r="Z282">
        <f t="shared" si="392"/>
        <v>0</v>
      </c>
      <c r="AA282">
        <f t="shared" si="393"/>
        <v>0</v>
      </c>
      <c r="AB282">
        <f t="shared" si="394"/>
        <v>0</v>
      </c>
      <c r="AC282">
        <f t="shared" si="395"/>
        <v>0</v>
      </c>
      <c r="AD282" s="80">
        <f t="shared" si="389"/>
        <v>0</v>
      </c>
      <c r="AF282" t="s">
        <v>6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3">
        <v>3</v>
      </c>
      <c r="BC282">
        <f t="shared" si="396"/>
        <v>1</v>
      </c>
      <c r="BD282">
        <f t="shared" si="397"/>
        <v>3</v>
      </c>
      <c r="BE282">
        <f t="shared" si="398"/>
        <v>3</v>
      </c>
      <c r="BF282">
        <f t="shared" si="399"/>
        <v>0.40909090909090912</v>
      </c>
      <c r="BG282" s="80">
        <f t="shared" si="390"/>
        <v>0</v>
      </c>
      <c r="BJ282">
        <f t="shared" si="400"/>
        <v>0.20454545454545456</v>
      </c>
      <c r="BQ282" s="78">
        <f t="shared" si="391"/>
        <v>9.2424242424242423E-2</v>
      </c>
    </row>
    <row r="283" spans="3:69" x14ac:dyDescent="0.3">
      <c r="C283" t="s">
        <v>7</v>
      </c>
      <c r="D283" s="21">
        <v>0</v>
      </c>
      <c r="E283" s="21">
        <v>0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1">
        <v>0</v>
      </c>
      <c r="R283" s="21">
        <v>0</v>
      </c>
      <c r="S283" s="21">
        <v>0</v>
      </c>
      <c r="T283" s="21">
        <v>0</v>
      </c>
      <c r="U283" s="21">
        <v>0</v>
      </c>
      <c r="V283" s="21">
        <v>0</v>
      </c>
      <c r="W283" s="21">
        <v>0</v>
      </c>
      <c r="X283" s="21">
        <v>0</v>
      </c>
      <c r="Y283" s="22">
        <v>0</v>
      </c>
      <c r="Z283">
        <f t="shared" si="392"/>
        <v>0</v>
      </c>
      <c r="AA283">
        <f t="shared" si="393"/>
        <v>0</v>
      </c>
      <c r="AB283">
        <f t="shared" si="394"/>
        <v>0</v>
      </c>
      <c r="AC283">
        <f t="shared" si="395"/>
        <v>0</v>
      </c>
      <c r="AD283" s="80">
        <f t="shared" si="389"/>
        <v>0</v>
      </c>
      <c r="AF283" t="s">
        <v>7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6">
        <v>0</v>
      </c>
      <c r="BC283">
        <f t="shared" si="396"/>
        <v>0</v>
      </c>
      <c r="BD283">
        <f t="shared" si="397"/>
        <v>0</v>
      </c>
      <c r="BE283">
        <f t="shared" si="398"/>
        <v>0</v>
      </c>
      <c r="BF283">
        <f t="shared" si="399"/>
        <v>0</v>
      </c>
      <c r="BG283" s="80">
        <f t="shared" si="390"/>
        <v>0</v>
      </c>
      <c r="BJ283">
        <f t="shared" si="400"/>
        <v>0</v>
      </c>
      <c r="BQ283" s="78">
        <f t="shared" si="391"/>
        <v>0.1818181818181818</v>
      </c>
    </row>
    <row r="284" spans="3:69" x14ac:dyDescent="0.3">
      <c r="C284" t="s">
        <v>8</v>
      </c>
      <c r="D284" s="21">
        <v>0</v>
      </c>
      <c r="E284" s="21">
        <v>0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1">
        <v>0</v>
      </c>
      <c r="R284" s="21">
        <v>0</v>
      </c>
      <c r="S284" s="21">
        <v>0</v>
      </c>
      <c r="T284" s="21">
        <v>0</v>
      </c>
      <c r="U284" s="21">
        <v>0</v>
      </c>
      <c r="V284" s="21">
        <v>0</v>
      </c>
      <c r="W284" s="21">
        <v>0</v>
      </c>
      <c r="X284" s="21">
        <v>0</v>
      </c>
      <c r="Y284" s="22">
        <v>0</v>
      </c>
      <c r="Z284">
        <f t="shared" si="392"/>
        <v>0</v>
      </c>
      <c r="AA284">
        <f t="shared" si="393"/>
        <v>0</v>
      </c>
      <c r="AB284">
        <f t="shared" si="394"/>
        <v>0</v>
      </c>
      <c r="AC284">
        <f t="shared" si="395"/>
        <v>0</v>
      </c>
      <c r="AD284" s="80">
        <f t="shared" si="389"/>
        <v>0</v>
      </c>
      <c r="AF284" t="s">
        <v>8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6">
        <v>0</v>
      </c>
      <c r="BC284">
        <f t="shared" si="396"/>
        <v>0</v>
      </c>
      <c r="BD284">
        <f t="shared" si="397"/>
        <v>0</v>
      </c>
      <c r="BE284">
        <f t="shared" si="398"/>
        <v>0</v>
      </c>
      <c r="BF284">
        <f t="shared" si="399"/>
        <v>0</v>
      </c>
      <c r="BG284" s="80">
        <f t="shared" si="390"/>
        <v>0</v>
      </c>
      <c r="BJ284">
        <f t="shared" si="400"/>
        <v>0</v>
      </c>
      <c r="BQ284" s="78">
        <f t="shared" si="391"/>
        <v>0</v>
      </c>
    </row>
    <row r="285" spans="3:69" x14ac:dyDescent="0.3">
      <c r="C285" t="s">
        <v>9</v>
      </c>
      <c r="D285" s="21">
        <v>0</v>
      </c>
      <c r="E285" s="21">
        <v>0</v>
      </c>
      <c r="F285" s="21">
        <v>0</v>
      </c>
      <c r="G285" s="21">
        <v>0</v>
      </c>
      <c r="H285" s="21">
        <v>0</v>
      </c>
      <c r="I285" s="21">
        <v>0</v>
      </c>
      <c r="J285" s="21">
        <v>0</v>
      </c>
      <c r="K285" s="21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1">
        <v>0</v>
      </c>
      <c r="R285" s="21">
        <v>0</v>
      </c>
      <c r="S285" s="21">
        <v>0</v>
      </c>
      <c r="T285" s="21">
        <v>0</v>
      </c>
      <c r="U285" s="21">
        <v>0</v>
      </c>
      <c r="V285" s="21">
        <v>0</v>
      </c>
      <c r="W285" s="21">
        <v>0</v>
      </c>
      <c r="X285" s="21">
        <v>0</v>
      </c>
      <c r="Y285" s="22">
        <v>0</v>
      </c>
      <c r="Z285">
        <f t="shared" si="392"/>
        <v>0</v>
      </c>
      <c r="AA285">
        <f t="shared" si="393"/>
        <v>0</v>
      </c>
      <c r="AB285">
        <f t="shared" si="394"/>
        <v>0</v>
      </c>
      <c r="AC285">
        <f t="shared" si="395"/>
        <v>0</v>
      </c>
      <c r="AD285" s="80">
        <f t="shared" si="389"/>
        <v>0</v>
      </c>
      <c r="AF285" t="s">
        <v>9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6">
        <v>0</v>
      </c>
      <c r="BC285">
        <f t="shared" si="396"/>
        <v>0</v>
      </c>
      <c r="BD285">
        <f t="shared" si="397"/>
        <v>0</v>
      </c>
      <c r="BE285">
        <f t="shared" si="398"/>
        <v>0</v>
      </c>
      <c r="BF285">
        <f t="shared" si="399"/>
        <v>0</v>
      </c>
      <c r="BG285" s="80">
        <f t="shared" si="390"/>
        <v>0</v>
      </c>
      <c r="BJ285">
        <f t="shared" si="400"/>
        <v>0</v>
      </c>
      <c r="BQ285" s="78">
        <f t="shared" si="391"/>
        <v>0</v>
      </c>
    </row>
    <row r="286" spans="3:69" x14ac:dyDescent="0.3">
      <c r="C286" t="s">
        <v>10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6">
        <v>0</v>
      </c>
      <c r="Z286">
        <f t="shared" si="392"/>
        <v>0</v>
      </c>
      <c r="AA286">
        <f t="shared" si="393"/>
        <v>0</v>
      </c>
      <c r="AB286">
        <f t="shared" si="394"/>
        <v>0</v>
      </c>
      <c r="AC286">
        <f t="shared" si="395"/>
        <v>0</v>
      </c>
      <c r="AD286" s="80">
        <f t="shared" si="389"/>
        <v>0</v>
      </c>
      <c r="AF286" t="s">
        <v>10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6">
        <v>0</v>
      </c>
      <c r="BC286">
        <f t="shared" si="396"/>
        <v>0</v>
      </c>
      <c r="BD286">
        <f t="shared" si="397"/>
        <v>0</v>
      </c>
      <c r="BE286">
        <f t="shared" si="398"/>
        <v>0</v>
      </c>
      <c r="BF286">
        <f t="shared" si="399"/>
        <v>0</v>
      </c>
      <c r="BG286" s="80">
        <f t="shared" si="390"/>
        <v>0</v>
      </c>
      <c r="BJ286">
        <f t="shared" si="400"/>
        <v>0</v>
      </c>
      <c r="BQ286" s="78">
        <f t="shared" si="391"/>
        <v>6.8181818181818191E-2</v>
      </c>
    </row>
    <row r="287" spans="3:69" x14ac:dyDescent="0.3">
      <c r="C287" t="s">
        <v>11</v>
      </c>
      <c r="D287" s="21">
        <v>0</v>
      </c>
      <c r="E287" s="21">
        <v>0</v>
      </c>
      <c r="F287" s="21">
        <v>0</v>
      </c>
      <c r="G287" s="21">
        <v>0</v>
      </c>
      <c r="H287" s="21">
        <v>0</v>
      </c>
      <c r="I287" s="21">
        <v>0</v>
      </c>
      <c r="J287" s="21">
        <v>0</v>
      </c>
      <c r="K287" s="21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1">
        <v>0</v>
      </c>
      <c r="R287" s="21">
        <v>0</v>
      </c>
      <c r="S287" s="21">
        <v>0</v>
      </c>
      <c r="T287" s="21">
        <v>0</v>
      </c>
      <c r="U287" s="21">
        <v>0</v>
      </c>
      <c r="V287" s="21">
        <v>0</v>
      </c>
      <c r="W287" s="21">
        <v>0</v>
      </c>
      <c r="X287" s="21">
        <v>0</v>
      </c>
      <c r="Y287" s="22">
        <v>0</v>
      </c>
      <c r="Z287">
        <f t="shared" si="392"/>
        <v>0</v>
      </c>
      <c r="AA287">
        <f t="shared" si="393"/>
        <v>0</v>
      </c>
      <c r="AB287">
        <f t="shared" si="394"/>
        <v>0</v>
      </c>
      <c r="AC287">
        <f t="shared" si="395"/>
        <v>0</v>
      </c>
      <c r="AD287" s="80">
        <f t="shared" si="389"/>
        <v>0</v>
      </c>
      <c r="AF287" t="s">
        <v>11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6">
        <v>0</v>
      </c>
      <c r="BC287">
        <f t="shared" si="396"/>
        <v>0</v>
      </c>
      <c r="BD287">
        <f t="shared" si="397"/>
        <v>0</v>
      </c>
      <c r="BE287">
        <f t="shared" si="398"/>
        <v>0</v>
      </c>
      <c r="BF287">
        <f t="shared" si="399"/>
        <v>0</v>
      </c>
      <c r="BG287" s="80">
        <f t="shared" si="390"/>
        <v>0</v>
      </c>
      <c r="BJ287">
        <f t="shared" si="400"/>
        <v>0</v>
      </c>
      <c r="BQ287" s="78">
        <f t="shared" si="391"/>
        <v>4.242424242424242E-2</v>
      </c>
    </row>
    <row r="288" spans="3:69" x14ac:dyDescent="0.3">
      <c r="C288" t="s">
        <v>12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6">
        <v>0</v>
      </c>
      <c r="Z288">
        <f t="shared" si="392"/>
        <v>0</v>
      </c>
      <c r="AA288">
        <f t="shared" si="393"/>
        <v>0</v>
      </c>
      <c r="AB288">
        <f t="shared" si="394"/>
        <v>0</v>
      </c>
      <c r="AC288">
        <f t="shared" si="395"/>
        <v>0</v>
      </c>
      <c r="AD288" s="80">
        <f t="shared" si="389"/>
        <v>0</v>
      </c>
      <c r="AF288" t="s">
        <v>12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4">
        <v>2</v>
      </c>
      <c r="BA288" s="5">
        <v>0</v>
      </c>
      <c r="BB288" s="6">
        <v>0</v>
      </c>
      <c r="BC288">
        <f t="shared" si="396"/>
        <v>1</v>
      </c>
      <c r="BD288">
        <f t="shared" si="397"/>
        <v>2</v>
      </c>
      <c r="BE288">
        <f t="shared" si="398"/>
        <v>2</v>
      </c>
      <c r="BF288">
        <f t="shared" si="399"/>
        <v>0.18181818181818182</v>
      </c>
      <c r="BG288" s="80">
        <f t="shared" si="390"/>
        <v>40</v>
      </c>
      <c r="BJ288">
        <f t="shared" si="400"/>
        <v>9.0909090909090912E-2</v>
      </c>
      <c r="BQ288" s="78">
        <f t="shared" si="391"/>
        <v>1.0712121212121213</v>
      </c>
    </row>
    <row r="289" spans="3:69" x14ac:dyDescent="0.3">
      <c r="C289" t="s">
        <v>13</v>
      </c>
      <c r="D289" s="21">
        <v>0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1">
        <v>0</v>
      </c>
      <c r="R289" s="21">
        <v>0</v>
      </c>
      <c r="S289" s="21">
        <v>0</v>
      </c>
      <c r="T289" s="21">
        <v>0</v>
      </c>
      <c r="U289" s="21">
        <v>0</v>
      </c>
      <c r="V289" s="21">
        <v>0</v>
      </c>
      <c r="W289" s="21">
        <v>0</v>
      </c>
      <c r="X289" s="21">
        <v>0</v>
      </c>
      <c r="Y289" s="22">
        <v>0</v>
      </c>
      <c r="Z289">
        <f t="shared" si="392"/>
        <v>0</v>
      </c>
      <c r="AA289">
        <f t="shared" si="393"/>
        <v>0</v>
      </c>
      <c r="AB289">
        <f t="shared" si="394"/>
        <v>0</v>
      </c>
      <c r="AC289">
        <f t="shared" si="395"/>
        <v>0</v>
      </c>
      <c r="AD289" s="80">
        <f t="shared" si="389"/>
        <v>0</v>
      </c>
      <c r="AF289" t="s">
        <v>13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6">
        <v>0</v>
      </c>
      <c r="BC289">
        <f t="shared" si="396"/>
        <v>0</v>
      </c>
      <c r="BD289">
        <f t="shared" si="397"/>
        <v>0</v>
      </c>
      <c r="BE289">
        <f t="shared" si="398"/>
        <v>0</v>
      </c>
      <c r="BF289">
        <f t="shared" si="399"/>
        <v>0</v>
      </c>
      <c r="BG289" s="80">
        <f t="shared" si="390"/>
        <v>0</v>
      </c>
      <c r="BJ289">
        <f t="shared" si="400"/>
        <v>0</v>
      </c>
      <c r="BQ289" s="78">
        <f t="shared" si="391"/>
        <v>0</v>
      </c>
    </row>
    <row r="290" spans="3:69" x14ac:dyDescent="0.3">
      <c r="C290" t="s">
        <v>14</v>
      </c>
      <c r="D290" s="21">
        <v>0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1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1">
        <v>0</v>
      </c>
      <c r="R290" s="21">
        <v>0</v>
      </c>
      <c r="S290" s="21">
        <v>0</v>
      </c>
      <c r="T290" s="21">
        <v>0</v>
      </c>
      <c r="U290" s="21">
        <v>0</v>
      </c>
      <c r="V290" s="21">
        <v>0</v>
      </c>
      <c r="W290" s="21">
        <v>0</v>
      </c>
      <c r="X290" s="21">
        <v>0</v>
      </c>
      <c r="Y290" s="22">
        <v>0</v>
      </c>
      <c r="Z290">
        <f t="shared" si="392"/>
        <v>0</v>
      </c>
      <c r="AA290">
        <f t="shared" si="393"/>
        <v>0</v>
      </c>
      <c r="AB290">
        <f t="shared" si="394"/>
        <v>0</v>
      </c>
      <c r="AC290">
        <f t="shared" si="395"/>
        <v>0</v>
      </c>
      <c r="AD290" s="80">
        <f t="shared" si="389"/>
        <v>0</v>
      </c>
      <c r="AF290" t="s">
        <v>14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3">
        <v>1</v>
      </c>
      <c r="BC290">
        <f t="shared" si="396"/>
        <v>1</v>
      </c>
      <c r="BD290">
        <f t="shared" si="397"/>
        <v>1</v>
      </c>
      <c r="BE290">
        <f t="shared" si="398"/>
        <v>1</v>
      </c>
      <c r="BF290">
        <f t="shared" si="399"/>
        <v>4.5454545454545456E-2</v>
      </c>
      <c r="BG290" s="80">
        <f t="shared" si="390"/>
        <v>0</v>
      </c>
      <c r="BJ290">
        <f t="shared" si="400"/>
        <v>2.2727272727272728E-2</v>
      </c>
      <c r="BQ290" s="78">
        <f t="shared" si="391"/>
        <v>0.47196969696969698</v>
      </c>
    </row>
    <row r="291" spans="3:69" x14ac:dyDescent="0.3">
      <c r="C291" s="65" t="s">
        <v>205</v>
      </c>
      <c r="D291" s="65">
        <f t="shared" ref="D291:X291" si="401">SUM(D277:D290)</f>
        <v>0</v>
      </c>
      <c r="E291" s="65">
        <f t="shared" si="401"/>
        <v>0</v>
      </c>
      <c r="F291" s="65">
        <f t="shared" si="401"/>
        <v>0</v>
      </c>
      <c r="G291" s="65">
        <f t="shared" si="401"/>
        <v>0</v>
      </c>
      <c r="H291" s="65">
        <f t="shared" si="401"/>
        <v>0</v>
      </c>
      <c r="I291" s="65">
        <f t="shared" si="401"/>
        <v>0</v>
      </c>
      <c r="J291" s="65">
        <f t="shared" si="401"/>
        <v>0</v>
      </c>
      <c r="K291" s="65">
        <f t="shared" si="401"/>
        <v>0</v>
      </c>
      <c r="L291" s="65">
        <f t="shared" si="401"/>
        <v>0</v>
      </c>
      <c r="M291" s="65">
        <f t="shared" si="401"/>
        <v>0</v>
      </c>
      <c r="N291" s="65">
        <f t="shared" si="401"/>
        <v>0</v>
      </c>
      <c r="O291" s="65">
        <f t="shared" si="401"/>
        <v>0</v>
      </c>
      <c r="P291" s="65">
        <f t="shared" si="401"/>
        <v>0</v>
      </c>
      <c r="Q291" s="65">
        <f t="shared" si="401"/>
        <v>0</v>
      </c>
      <c r="R291" s="65">
        <f t="shared" si="401"/>
        <v>0</v>
      </c>
      <c r="S291" s="65">
        <f t="shared" si="401"/>
        <v>0</v>
      </c>
      <c r="T291" s="65">
        <f t="shared" si="401"/>
        <v>0</v>
      </c>
      <c r="U291" s="65">
        <f t="shared" si="401"/>
        <v>0</v>
      </c>
      <c r="V291" s="65">
        <f t="shared" si="401"/>
        <v>0</v>
      </c>
      <c r="W291" s="65">
        <f t="shared" si="401"/>
        <v>0</v>
      </c>
      <c r="X291" s="65">
        <f t="shared" si="401"/>
        <v>0</v>
      </c>
      <c r="AF291" s="65" t="s">
        <v>205</v>
      </c>
      <c r="AG291" s="65">
        <f t="shared" ref="AG291:BA291" si="402">SUM(AG277:AG290)</f>
        <v>0</v>
      </c>
      <c r="AH291" s="65">
        <f t="shared" si="402"/>
        <v>0</v>
      </c>
      <c r="AI291" s="65">
        <f t="shared" si="402"/>
        <v>0</v>
      </c>
      <c r="AJ291" s="65">
        <f t="shared" si="402"/>
        <v>0</v>
      </c>
      <c r="AK291" s="65">
        <f t="shared" si="402"/>
        <v>0</v>
      </c>
      <c r="AL291" s="65">
        <f t="shared" si="402"/>
        <v>0</v>
      </c>
      <c r="AM291" s="65">
        <f t="shared" si="402"/>
        <v>0</v>
      </c>
      <c r="AN291" s="65">
        <f t="shared" si="402"/>
        <v>0</v>
      </c>
      <c r="AO291" s="65">
        <f t="shared" si="402"/>
        <v>0</v>
      </c>
      <c r="AP291" s="65">
        <f t="shared" si="402"/>
        <v>0</v>
      </c>
      <c r="AQ291" s="65">
        <f t="shared" si="402"/>
        <v>0</v>
      </c>
      <c r="AR291" s="65">
        <f t="shared" si="402"/>
        <v>0</v>
      </c>
      <c r="AS291" s="65">
        <f t="shared" si="402"/>
        <v>0</v>
      </c>
      <c r="AT291" s="65">
        <f t="shared" si="402"/>
        <v>0</v>
      </c>
      <c r="AU291" s="65">
        <f t="shared" si="402"/>
        <v>0</v>
      </c>
      <c r="AV291" s="65">
        <f t="shared" si="402"/>
        <v>0</v>
      </c>
      <c r="AW291" s="65">
        <f t="shared" si="402"/>
        <v>0</v>
      </c>
      <c r="AX291" s="65">
        <f t="shared" si="402"/>
        <v>0</v>
      </c>
      <c r="AY291" s="65">
        <f t="shared" si="402"/>
        <v>0</v>
      </c>
      <c r="AZ291" s="65">
        <f t="shared" si="402"/>
        <v>2</v>
      </c>
      <c r="BA291" s="65">
        <f t="shared" si="402"/>
        <v>0</v>
      </c>
      <c r="BJ291" s="65">
        <f>AVERAGE(BJ277:BJ290)</f>
        <v>0.12662337662337661</v>
      </c>
      <c r="BK291" s="65"/>
      <c r="BL291" s="65"/>
      <c r="BM291" s="65"/>
      <c r="BN291" s="65"/>
      <c r="BO291" s="65"/>
      <c r="BP291" s="65"/>
      <c r="BQ291" s="79">
        <f t="shared" ref="BQ291" si="403">AVERAGE(BQ277:BQ290)</f>
        <v>0.22954545454545458</v>
      </c>
    </row>
    <row r="292" spans="3:69" x14ac:dyDescent="0.3">
      <c r="C292" s="65" t="s">
        <v>206</v>
      </c>
      <c r="D292" t="e">
        <f>AVERAGEIF(D277:D290,"&gt;0")</f>
        <v>#DIV/0!</v>
      </c>
      <c r="E292" t="e">
        <f t="shared" ref="E292:X292" si="404">AVERAGEIF(E277:E290,"&gt;0")</f>
        <v>#DIV/0!</v>
      </c>
      <c r="F292" t="e">
        <f t="shared" si="404"/>
        <v>#DIV/0!</v>
      </c>
      <c r="G292" t="e">
        <f t="shared" si="404"/>
        <v>#DIV/0!</v>
      </c>
      <c r="H292" t="e">
        <f t="shared" si="404"/>
        <v>#DIV/0!</v>
      </c>
      <c r="I292" t="e">
        <f t="shared" si="404"/>
        <v>#DIV/0!</v>
      </c>
      <c r="J292" t="e">
        <f t="shared" si="404"/>
        <v>#DIV/0!</v>
      </c>
      <c r="K292" t="e">
        <f t="shared" si="404"/>
        <v>#DIV/0!</v>
      </c>
      <c r="L292" t="e">
        <f t="shared" si="404"/>
        <v>#DIV/0!</v>
      </c>
      <c r="M292" t="e">
        <f t="shared" si="404"/>
        <v>#DIV/0!</v>
      </c>
      <c r="N292" t="e">
        <f t="shared" si="404"/>
        <v>#DIV/0!</v>
      </c>
      <c r="O292" t="e">
        <f t="shared" si="404"/>
        <v>#DIV/0!</v>
      </c>
      <c r="P292" t="e">
        <f t="shared" si="404"/>
        <v>#DIV/0!</v>
      </c>
      <c r="Q292" t="e">
        <f t="shared" si="404"/>
        <v>#DIV/0!</v>
      </c>
      <c r="R292" t="e">
        <f t="shared" si="404"/>
        <v>#DIV/0!</v>
      </c>
      <c r="S292" t="e">
        <f t="shared" si="404"/>
        <v>#DIV/0!</v>
      </c>
      <c r="T292" t="e">
        <f t="shared" si="404"/>
        <v>#DIV/0!</v>
      </c>
      <c r="U292" t="e">
        <f t="shared" si="404"/>
        <v>#DIV/0!</v>
      </c>
      <c r="V292" t="e">
        <f t="shared" si="404"/>
        <v>#DIV/0!</v>
      </c>
      <c r="W292" t="e">
        <f t="shared" si="404"/>
        <v>#DIV/0!</v>
      </c>
      <c r="X292" t="e">
        <f t="shared" si="404"/>
        <v>#DIV/0!</v>
      </c>
      <c r="AF292" s="65" t="s">
        <v>206</v>
      </c>
      <c r="AG292" t="e">
        <f>AVERAGEIF(AG277:AG290,"&gt;0")</f>
        <v>#DIV/0!</v>
      </c>
      <c r="AH292" t="e">
        <f t="shared" ref="AH292:BA292" si="405">AVERAGEIF(AH277:AH290,"&gt;0")</f>
        <v>#DIV/0!</v>
      </c>
      <c r="AI292" t="e">
        <f t="shared" si="405"/>
        <v>#DIV/0!</v>
      </c>
      <c r="AJ292" t="e">
        <f t="shared" si="405"/>
        <v>#DIV/0!</v>
      </c>
      <c r="AK292" t="e">
        <f t="shared" si="405"/>
        <v>#DIV/0!</v>
      </c>
      <c r="AL292" t="e">
        <f t="shared" si="405"/>
        <v>#DIV/0!</v>
      </c>
      <c r="AM292" t="e">
        <f t="shared" si="405"/>
        <v>#DIV/0!</v>
      </c>
      <c r="AN292" t="e">
        <f t="shared" si="405"/>
        <v>#DIV/0!</v>
      </c>
      <c r="AO292" t="e">
        <f t="shared" si="405"/>
        <v>#DIV/0!</v>
      </c>
      <c r="AP292" t="e">
        <f t="shared" si="405"/>
        <v>#DIV/0!</v>
      </c>
      <c r="AQ292" t="e">
        <f t="shared" si="405"/>
        <v>#DIV/0!</v>
      </c>
      <c r="AR292" t="e">
        <f t="shared" si="405"/>
        <v>#DIV/0!</v>
      </c>
      <c r="AS292" t="e">
        <f t="shared" si="405"/>
        <v>#DIV/0!</v>
      </c>
      <c r="AT292" t="e">
        <f t="shared" si="405"/>
        <v>#DIV/0!</v>
      </c>
      <c r="AU292" t="e">
        <f t="shared" si="405"/>
        <v>#DIV/0!</v>
      </c>
      <c r="AV292" t="e">
        <f t="shared" si="405"/>
        <v>#DIV/0!</v>
      </c>
      <c r="AW292" t="e">
        <f t="shared" si="405"/>
        <v>#DIV/0!</v>
      </c>
      <c r="AX292" t="e">
        <f t="shared" si="405"/>
        <v>#DIV/0!</v>
      </c>
      <c r="AY292" t="e">
        <f t="shared" si="405"/>
        <v>#DIV/0!</v>
      </c>
      <c r="AZ292">
        <f t="shared" si="405"/>
        <v>2</v>
      </c>
      <c r="BA292" t="e">
        <f t="shared" si="405"/>
        <v>#DIV/0!</v>
      </c>
      <c r="BJ292" s="65">
        <f>_xlfn.STDEV.S(BJ277:BJ290)</f>
        <v>0.38648849131482366</v>
      </c>
      <c r="BK292" s="65"/>
      <c r="BL292" s="65"/>
      <c r="BM292" s="65"/>
      <c r="BN292" s="65"/>
      <c r="BO292" s="65"/>
      <c r="BP292" s="65"/>
      <c r="BQ292" s="79">
        <f t="shared" ref="BQ292" si="406">_xlfn.STDEV.S(BQ277:BQ290)</f>
        <v>0.3299665744307696</v>
      </c>
    </row>
    <row r="293" spans="3:69" x14ac:dyDescent="0.3">
      <c r="C293" s="65" t="s">
        <v>40</v>
      </c>
      <c r="D293">
        <f>_xlfn.STDEV.S(D277:D290)</f>
        <v>0</v>
      </c>
      <c r="E293">
        <f t="shared" ref="E293:X293" si="407">_xlfn.STDEV.S(E277:E290)</f>
        <v>0</v>
      </c>
      <c r="F293">
        <f t="shared" si="407"/>
        <v>0</v>
      </c>
      <c r="G293">
        <f t="shared" si="407"/>
        <v>0</v>
      </c>
      <c r="H293">
        <f t="shared" si="407"/>
        <v>0</v>
      </c>
      <c r="I293">
        <f t="shared" si="407"/>
        <v>0</v>
      </c>
      <c r="J293">
        <f t="shared" si="407"/>
        <v>0</v>
      </c>
      <c r="K293">
        <f t="shared" si="407"/>
        <v>0</v>
      </c>
      <c r="L293">
        <f t="shared" si="407"/>
        <v>0</v>
      </c>
      <c r="M293">
        <f t="shared" si="407"/>
        <v>0</v>
      </c>
      <c r="N293">
        <f t="shared" si="407"/>
        <v>0</v>
      </c>
      <c r="O293">
        <f t="shared" si="407"/>
        <v>0</v>
      </c>
      <c r="P293">
        <f t="shared" si="407"/>
        <v>0</v>
      </c>
      <c r="Q293">
        <f t="shared" si="407"/>
        <v>0</v>
      </c>
      <c r="R293">
        <f t="shared" si="407"/>
        <v>0</v>
      </c>
      <c r="S293">
        <f t="shared" si="407"/>
        <v>0</v>
      </c>
      <c r="T293">
        <f t="shared" si="407"/>
        <v>0</v>
      </c>
      <c r="U293">
        <f t="shared" si="407"/>
        <v>0</v>
      </c>
      <c r="V293">
        <f t="shared" si="407"/>
        <v>0</v>
      </c>
      <c r="W293">
        <f t="shared" si="407"/>
        <v>0</v>
      </c>
      <c r="X293">
        <f t="shared" si="407"/>
        <v>0</v>
      </c>
      <c r="AF293" s="65" t="s">
        <v>40</v>
      </c>
      <c r="AG293">
        <f>_xlfn.STDEV.S(AG277:AG290)</f>
        <v>0</v>
      </c>
      <c r="AH293">
        <f t="shared" ref="AH293:BA293" si="408">_xlfn.STDEV.S(AH277:AH290)</f>
        <v>0</v>
      </c>
      <c r="AI293">
        <f t="shared" si="408"/>
        <v>0</v>
      </c>
      <c r="AJ293">
        <f t="shared" si="408"/>
        <v>0</v>
      </c>
      <c r="AK293">
        <f t="shared" si="408"/>
        <v>0</v>
      </c>
      <c r="AL293">
        <f t="shared" si="408"/>
        <v>0</v>
      </c>
      <c r="AM293">
        <f t="shared" si="408"/>
        <v>0</v>
      </c>
      <c r="AN293">
        <f t="shared" si="408"/>
        <v>0</v>
      </c>
      <c r="AO293">
        <f t="shared" si="408"/>
        <v>0</v>
      </c>
      <c r="AP293">
        <f t="shared" si="408"/>
        <v>0</v>
      </c>
      <c r="AQ293">
        <f t="shared" si="408"/>
        <v>0</v>
      </c>
      <c r="AR293">
        <f t="shared" si="408"/>
        <v>0</v>
      </c>
      <c r="AS293">
        <f t="shared" si="408"/>
        <v>0</v>
      </c>
      <c r="AT293">
        <f t="shared" si="408"/>
        <v>0</v>
      </c>
      <c r="AU293">
        <f t="shared" si="408"/>
        <v>0</v>
      </c>
      <c r="AV293">
        <f t="shared" si="408"/>
        <v>0</v>
      </c>
      <c r="AW293">
        <f t="shared" si="408"/>
        <v>0</v>
      </c>
      <c r="AX293">
        <f t="shared" si="408"/>
        <v>0</v>
      </c>
      <c r="AY293">
        <f t="shared" si="408"/>
        <v>0</v>
      </c>
      <c r="AZ293">
        <f t="shared" si="408"/>
        <v>0.53452248382484879</v>
      </c>
      <c r="BA293">
        <f t="shared" si="408"/>
        <v>0</v>
      </c>
      <c r="BQ293" s="78"/>
    </row>
    <row r="294" spans="3:69" x14ac:dyDescent="0.3">
      <c r="C294" s="65" t="s">
        <v>207</v>
      </c>
      <c r="D294">
        <f>COUNTIF(D277:D290,"&gt;0")</f>
        <v>0</v>
      </c>
      <c r="E294">
        <f t="shared" ref="E294:X294" si="409">COUNTIF(E277:E290,"&gt;0")</f>
        <v>0</v>
      </c>
      <c r="F294">
        <f t="shared" si="409"/>
        <v>0</v>
      </c>
      <c r="G294">
        <f t="shared" si="409"/>
        <v>0</v>
      </c>
      <c r="H294">
        <f t="shared" si="409"/>
        <v>0</v>
      </c>
      <c r="I294">
        <f t="shared" si="409"/>
        <v>0</v>
      </c>
      <c r="J294">
        <f t="shared" si="409"/>
        <v>0</v>
      </c>
      <c r="K294">
        <f t="shared" si="409"/>
        <v>0</v>
      </c>
      <c r="L294">
        <f t="shared" si="409"/>
        <v>0</v>
      </c>
      <c r="M294">
        <f t="shared" si="409"/>
        <v>0</v>
      </c>
      <c r="N294">
        <f t="shared" si="409"/>
        <v>0</v>
      </c>
      <c r="O294">
        <f t="shared" si="409"/>
        <v>0</v>
      </c>
      <c r="P294">
        <f t="shared" si="409"/>
        <v>0</v>
      </c>
      <c r="Q294">
        <f t="shared" si="409"/>
        <v>0</v>
      </c>
      <c r="R294">
        <f t="shared" si="409"/>
        <v>0</v>
      </c>
      <c r="S294">
        <f t="shared" si="409"/>
        <v>0</v>
      </c>
      <c r="T294">
        <f t="shared" si="409"/>
        <v>0</v>
      </c>
      <c r="U294">
        <f t="shared" si="409"/>
        <v>0</v>
      </c>
      <c r="V294">
        <f t="shared" si="409"/>
        <v>0</v>
      </c>
      <c r="W294">
        <f t="shared" si="409"/>
        <v>0</v>
      </c>
      <c r="X294">
        <f t="shared" si="409"/>
        <v>0</v>
      </c>
      <c r="AF294" s="65" t="s">
        <v>207</v>
      </c>
      <c r="AG294">
        <f>COUNTIF(AG277:AG290,"&gt;0")</f>
        <v>0</v>
      </c>
      <c r="AH294">
        <f t="shared" ref="AH294:BA294" si="410">COUNTIF(AH277:AH290,"&gt;0")</f>
        <v>0</v>
      </c>
      <c r="AI294">
        <f t="shared" si="410"/>
        <v>0</v>
      </c>
      <c r="AJ294">
        <f t="shared" si="410"/>
        <v>0</v>
      </c>
      <c r="AK294">
        <f t="shared" si="410"/>
        <v>0</v>
      </c>
      <c r="AL294">
        <f t="shared" si="410"/>
        <v>0</v>
      </c>
      <c r="AM294">
        <f t="shared" si="410"/>
        <v>0</v>
      </c>
      <c r="AN294">
        <f t="shared" si="410"/>
        <v>0</v>
      </c>
      <c r="AO294">
        <f t="shared" si="410"/>
        <v>0</v>
      </c>
      <c r="AP294">
        <f t="shared" si="410"/>
        <v>0</v>
      </c>
      <c r="AQ294">
        <f t="shared" si="410"/>
        <v>0</v>
      </c>
      <c r="AR294">
        <f t="shared" si="410"/>
        <v>0</v>
      </c>
      <c r="AS294">
        <f t="shared" si="410"/>
        <v>0</v>
      </c>
      <c r="AT294">
        <f t="shared" si="410"/>
        <v>0</v>
      </c>
      <c r="AU294">
        <f t="shared" si="410"/>
        <v>0</v>
      </c>
      <c r="AV294">
        <f t="shared" si="410"/>
        <v>0</v>
      </c>
      <c r="AW294">
        <f t="shared" si="410"/>
        <v>0</v>
      </c>
      <c r="AX294">
        <f t="shared" si="410"/>
        <v>0</v>
      </c>
      <c r="AY294">
        <f t="shared" si="410"/>
        <v>0</v>
      </c>
      <c r="AZ294">
        <f t="shared" si="410"/>
        <v>1</v>
      </c>
      <c r="BA294">
        <f t="shared" si="410"/>
        <v>0</v>
      </c>
      <c r="BQ294" s="78"/>
    </row>
    <row r="295" spans="3:69" x14ac:dyDescent="0.3">
      <c r="BQ295" s="78"/>
    </row>
    <row r="296" spans="3:69" x14ac:dyDescent="0.3">
      <c r="D296" t="s">
        <v>61</v>
      </c>
      <c r="AG296" t="s">
        <v>66</v>
      </c>
      <c r="BQ296" s="78"/>
    </row>
    <row r="297" spans="3:69" x14ac:dyDescent="0.3">
      <c r="C297" t="s">
        <v>0</v>
      </c>
      <c r="D297" s="1" t="s">
        <v>16</v>
      </c>
      <c r="E297" s="2" t="s">
        <v>17</v>
      </c>
      <c r="F297" s="2" t="s">
        <v>18</v>
      </c>
      <c r="G297" s="2" t="s">
        <v>19</v>
      </c>
      <c r="H297" s="2" t="s">
        <v>20</v>
      </c>
      <c r="I297" s="1" t="s">
        <v>21</v>
      </c>
      <c r="J297" s="2" t="s">
        <v>22</v>
      </c>
      <c r="K297" s="2" t="s">
        <v>23</v>
      </c>
      <c r="L297" s="1" t="s">
        <v>24</v>
      </c>
      <c r="M297" s="2" t="s">
        <v>25</v>
      </c>
      <c r="N297" s="2" t="s">
        <v>26</v>
      </c>
      <c r="O297" s="1" t="s">
        <v>27</v>
      </c>
      <c r="P297" s="2" t="s">
        <v>28</v>
      </c>
      <c r="Q297" s="2" t="s">
        <v>29</v>
      </c>
      <c r="R297" s="1" t="s">
        <v>30</v>
      </c>
      <c r="S297" s="2" t="s">
        <v>31</v>
      </c>
      <c r="T297" s="2" t="s">
        <v>32</v>
      </c>
      <c r="U297" s="1" t="s">
        <v>33</v>
      </c>
      <c r="V297" s="2" t="s">
        <v>34</v>
      </c>
      <c r="W297" s="1" t="s">
        <v>35</v>
      </c>
      <c r="X297" s="2" t="s">
        <v>36</v>
      </c>
      <c r="Y297" s="3" t="s">
        <v>37</v>
      </c>
      <c r="Z297" s="64" t="s">
        <v>124</v>
      </c>
      <c r="AA297" s="64" t="s">
        <v>125</v>
      </c>
      <c r="AB297" s="64" t="s">
        <v>126</v>
      </c>
      <c r="AC297" s="64" t="s">
        <v>127</v>
      </c>
      <c r="AF297" t="s">
        <v>0</v>
      </c>
      <c r="AG297" s="1" t="s">
        <v>16</v>
      </c>
      <c r="AH297" s="2" t="s">
        <v>17</v>
      </c>
      <c r="AI297" s="2" t="s">
        <v>18</v>
      </c>
      <c r="AJ297" s="2" t="s">
        <v>19</v>
      </c>
      <c r="AK297" s="2" t="s">
        <v>20</v>
      </c>
      <c r="AL297" s="1" t="s">
        <v>21</v>
      </c>
      <c r="AM297" s="2" t="s">
        <v>22</v>
      </c>
      <c r="AN297" s="2" t="s">
        <v>23</v>
      </c>
      <c r="AO297" s="1" t="s">
        <v>24</v>
      </c>
      <c r="AP297" s="2" t="s">
        <v>25</v>
      </c>
      <c r="AQ297" s="2" t="s">
        <v>26</v>
      </c>
      <c r="AR297" s="1" t="s">
        <v>27</v>
      </c>
      <c r="AS297" s="2" t="s">
        <v>28</v>
      </c>
      <c r="AT297" s="2" t="s">
        <v>29</v>
      </c>
      <c r="AU297" s="1" t="s">
        <v>30</v>
      </c>
      <c r="AV297" s="2" t="s">
        <v>31</v>
      </c>
      <c r="AW297" s="2" t="s">
        <v>32</v>
      </c>
      <c r="AX297" s="1" t="s">
        <v>33</v>
      </c>
      <c r="AY297" s="2" t="s">
        <v>34</v>
      </c>
      <c r="AZ297" s="1" t="s">
        <v>35</v>
      </c>
      <c r="BA297" s="2" t="s">
        <v>36</v>
      </c>
      <c r="BB297" s="3" t="s">
        <v>37</v>
      </c>
      <c r="BC297" s="64" t="s">
        <v>124</v>
      </c>
      <c r="BD297" s="64" t="s">
        <v>125</v>
      </c>
      <c r="BE297" s="64" t="s">
        <v>126</v>
      </c>
      <c r="BF297" s="64" t="s">
        <v>127</v>
      </c>
      <c r="BQ297" s="78"/>
    </row>
    <row r="298" spans="3:69" x14ac:dyDescent="0.3">
      <c r="C298" t="s">
        <v>1</v>
      </c>
      <c r="D298" s="21">
        <v>0</v>
      </c>
      <c r="E298" s="21">
        <v>0</v>
      </c>
      <c r="F298" s="21">
        <v>0</v>
      </c>
      <c r="G298" s="21">
        <v>0</v>
      </c>
      <c r="H298" s="21">
        <v>0</v>
      </c>
      <c r="I298" s="21">
        <v>0</v>
      </c>
      <c r="J298" s="21">
        <v>0</v>
      </c>
      <c r="K298" s="21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1">
        <v>0</v>
      </c>
      <c r="R298" s="21">
        <v>0</v>
      </c>
      <c r="S298" s="21">
        <v>0</v>
      </c>
      <c r="T298" s="21">
        <v>0</v>
      </c>
      <c r="U298" s="21">
        <v>0</v>
      </c>
      <c r="V298" s="21">
        <v>0</v>
      </c>
      <c r="W298" s="21">
        <v>0</v>
      </c>
      <c r="X298" s="21">
        <v>0</v>
      </c>
      <c r="Y298" s="22">
        <v>0</v>
      </c>
      <c r="Z298">
        <f t="shared" si="392"/>
        <v>0</v>
      </c>
      <c r="AA298">
        <f t="shared" si="393"/>
        <v>0</v>
      </c>
      <c r="AB298">
        <f t="shared" si="394"/>
        <v>0</v>
      </c>
      <c r="AC298">
        <f t="shared" si="395"/>
        <v>0</v>
      </c>
      <c r="AD298" s="80">
        <f t="shared" si="389"/>
        <v>0</v>
      </c>
      <c r="AF298" t="s">
        <v>1</v>
      </c>
      <c r="AG298" s="21">
        <v>0</v>
      </c>
      <c r="AH298" s="21">
        <v>0</v>
      </c>
      <c r="AI298" s="21">
        <v>0</v>
      </c>
      <c r="AJ298" s="21">
        <v>0</v>
      </c>
      <c r="AK298" s="21">
        <v>0</v>
      </c>
      <c r="AL298" s="56">
        <v>1</v>
      </c>
      <c r="AM298" s="56">
        <v>2</v>
      </c>
      <c r="AN298" s="21">
        <v>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56">
        <v>1</v>
      </c>
      <c r="AX298" s="56">
        <v>2</v>
      </c>
      <c r="AY298" s="56">
        <v>2</v>
      </c>
      <c r="AZ298" s="56">
        <v>2</v>
      </c>
      <c r="BA298" s="56">
        <v>3</v>
      </c>
      <c r="BB298" s="57">
        <v>4</v>
      </c>
      <c r="BC298">
        <f t="shared" si="396"/>
        <v>8</v>
      </c>
      <c r="BD298">
        <f t="shared" si="397"/>
        <v>2.125</v>
      </c>
      <c r="BE298">
        <f t="shared" si="398"/>
        <v>4</v>
      </c>
      <c r="BF298">
        <f t="shared" si="399"/>
        <v>3.0909090909090908</v>
      </c>
      <c r="BG298" s="80">
        <f t="shared" si="390"/>
        <v>180</v>
      </c>
      <c r="BJ298">
        <f t="shared" si="400"/>
        <v>1.5454545454545454</v>
      </c>
      <c r="BQ298" s="78">
        <f>AVERAGE(BJ298,DP190,ER85)</f>
        <v>0.5696969696969697</v>
      </c>
    </row>
    <row r="299" spans="3:69" x14ac:dyDescent="0.3">
      <c r="C299" t="s">
        <v>2</v>
      </c>
      <c r="D299" s="21">
        <v>0</v>
      </c>
      <c r="E299" s="21">
        <v>0</v>
      </c>
      <c r="F299" s="21">
        <v>0</v>
      </c>
      <c r="G299" s="21">
        <v>0</v>
      </c>
      <c r="H299" s="21">
        <v>0</v>
      </c>
      <c r="I299" s="21">
        <v>0</v>
      </c>
      <c r="J299" s="21">
        <v>0</v>
      </c>
      <c r="K299" s="21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1">
        <v>0</v>
      </c>
      <c r="R299" s="21">
        <v>0</v>
      </c>
      <c r="S299" s="21">
        <v>0</v>
      </c>
      <c r="T299" s="21">
        <v>0</v>
      </c>
      <c r="U299" s="21">
        <v>0</v>
      </c>
      <c r="V299" s="21">
        <v>0</v>
      </c>
      <c r="W299" s="21">
        <v>0</v>
      </c>
      <c r="X299" s="21">
        <v>0</v>
      </c>
      <c r="Y299" s="22">
        <v>0</v>
      </c>
      <c r="Z299">
        <f t="shared" si="392"/>
        <v>0</v>
      </c>
      <c r="AA299">
        <f t="shared" si="393"/>
        <v>0</v>
      </c>
      <c r="AB299">
        <f t="shared" si="394"/>
        <v>0</v>
      </c>
      <c r="AC299">
        <f t="shared" si="395"/>
        <v>0</v>
      </c>
      <c r="AD299" s="80">
        <f t="shared" si="389"/>
        <v>0</v>
      </c>
      <c r="AF299" t="s">
        <v>2</v>
      </c>
      <c r="AG299" s="21">
        <v>0</v>
      </c>
      <c r="AH299" s="21">
        <v>0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21">
        <v>0</v>
      </c>
      <c r="AO299" s="21">
        <v>0</v>
      </c>
      <c r="AP299" s="21">
        <v>0</v>
      </c>
      <c r="AQ299" s="21">
        <v>0</v>
      </c>
      <c r="AR299" s="21">
        <v>0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21">
        <v>0</v>
      </c>
      <c r="AY299" s="21">
        <v>0</v>
      </c>
      <c r="AZ299" s="21">
        <v>0</v>
      </c>
      <c r="BA299" s="21">
        <v>0</v>
      </c>
      <c r="BB299" s="22">
        <v>0</v>
      </c>
      <c r="BC299">
        <f t="shared" si="396"/>
        <v>0</v>
      </c>
      <c r="BD299">
        <f t="shared" si="397"/>
        <v>0</v>
      </c>
      <c r="BE299">
        <f t="shared" si="398"/>
        <v>0</v>
      </c>
      <c r="BF299">
        <f t="shared" si="399"/>
        <v>0</v>
      </c>
      <c r="BG299" s="80">
        <f t="shared" si="390"/>
        <v>0</v>
      </c>
      <c r="BJ299">
        <f t="shared" si="400"/>
        <v>0</v>
      </c>
      <c r="BQ299" s="78">
        <f t="shared" ref="BQ299:BQ311" si="411">AVERAGE(BJ299,DP191,ER86)</f>
        <v>0</v>
      </c>
    </row>
    <row r="300" spans="3:69" x14ac:dyDescent="0.3">
      <c r="C300" t="s">
        <v>3</v>
      </c>
      <c r="D300" s="21">
        <v>0</v>
      </c>
      <c r="E300" s="21">
        <v>0</v>
      </c>
      <c r="F300" s="21">
        <v>0</v>
      </c>
      <c r="G300" s="21">
        <v>0</v>
      </c>
      <c r="H300" s="21">
        <v>0</v>
      </c>
      <c r="I300" s="21">
        <v>0</v>
      </c>
      <c r="J300" s="21">
        <v>0</v>
      </c>
      <c r="K300" s="21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1">
        <v>0</v>
      </c>
      <c r="R300" s="21">
        <v>0</v>
      </c>
      <c r="S300" s="21">
        <v>0</v>
      </c>
      <c r="T300" s="21">
        <v>0</v>
      </c>
      <c r="U300" s="21">
        <v>0</v>
      </c>
      <c r="V300" s="21">
        <v>0</v>
      </c>
      <c r="W300" s="21">
        <v>0</v>
      </c>
      <c r="X300" s="21">
        <v>0</v>
      </c>
      <c r="Y300" s="22">
        <v>0</v>
      </c>
      <c r="Z300">
        <f t="shared" si="392"/>
        <v>0</v>
      </c>
      <c r="AA300">
        <f t="shared" si="393"/>
        <v>0</v>
      </c>
      <c r="AB300">
        <f t="shared" si="394"/>
        <v>0</v>
      </c>
      <c r="AC300">
        <f t="shared" si="395"/>
        <v>0</v>
      </c>
      <c r="AD300" s="80">
        <f t="shared" si="389"/>
        <v>0</v>
      </c>
      <c r="AF300" t="s">
        <v>3</v>
      </c>
      <c r="AG300" s="21">
        <v>0</v>
      </c>
      <c r="AH300" s="21">
        <v>0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21">
        <v>0</v>
      </c>
      <c r="AO300" s="21">
        <v>0</v>
      </c>
      <c r="AP300" s="21">
        <v>0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21">
        <v>0</v>
      </c>
      <c r="AY300" s="21">
        <v>0</v>
      </c>
      <c r="AZ300" s="21">
        <v>0</v>
      </c>
      <c r="BA300" s="21">
        <v>0</v>
      </c>
      <c r="BB300" s="22">
        <v>0</v>
      </c>
      <c r="BC300">
        <f t="shared" si="396"/>
        <v>0</v>
      </c>
      <c r="BD300">
        <f t="shared" si="397"/>
        <v>0</v>
      </c>
      <c r="BE300">
        <f t="shared" si="398"/>
        <v>0</v>
      </c>
      <c r="BF300">
        <f t="shared" si="399"/>
        <v>0</v>
      </c>
      <c r="BG300" s="80">
        <f t="shared" si="390"/>
        <v>0</v>
      </c>
      <c r="BJ300">
        <f t="shared" si="400"/>
        <v>0</v>
      </c>
      <c r="BQ300" s="78">
        <f t="shared" si="411"/>
        <v>0.10909090909090909</v>
      </c>
    </row>
    <row r="301" spans="3:69" x14ac:dyDescent="0.3">
      <c r="C301" t="s">
        <v>4</v>
      </c>
      <c r="D301" s="21">
        <v>0</v>
      </c>
      <c r="E301" s="21">
        <v>0</v>
      </c>
      <c r="F301" s="21">
        <v>0</v>
      </c>
      <c r="G301" s="21">
        <v>0</v>
      </c>
      <c r="H301" s="21">
        <v>0</v>
      </c>
      <c r="I301" s="21">
        <v>0</v>
      </c>
      <c r="J301" s="21">
        <v>0</v>
      </c>
      <c r="K301" s="21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1">
        <v>0</v>
      </c>
      <c r="R301" s="21">
        <v>0</v>
      </c>
      <c r="S301" s="21">
        <v>0</v>
      </c>
      <c r="T301" s="21">
        <v>0</v>
      </c>
      <c r="U301" s="21">
        <v>0</v>
      </c>
      <c r="V301" s="21">
        <v>0</v>
      </c>
      <c r="W301" s="21">
        <v>0</v>
      </c>
      <c r="X301" s="21">
        <v>0</v>
      </c>
      <c r="Y301" s="22">
        <v>0</v>
      </c>
      <c r="Z301">
        <f t="shared" si="392"/>
        <v>0</v>
      </c>
      <c r="AA301">
        <f t="shared" si="393"/>
        <v>0</v>
      </c>
      <c r="AB301">
        <f t="shared" si="394"/>
        <v>0</v>
      </c>
      <c r="AC301">
        <f t="shared" si="395"/>
        <v>0</v>
      </c>
      <c r="AD301" s="80">
        <f t="shared" si="389"/>
        <v>0</v>
      </c>
      <c r="AF301" t="s">
        <v>4</v>
      </c>
      <c r="AG301" s="21">
        <v>0</v>
      </c>
      <c r="AH301" s="21">
        <v>0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21">
        <v>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21">
        <v>0</v>
      </c>
      <c r="AY301" s="21">
        <v>0</v>
      </c>
      <c r="AZ301" s="21">
        <v>0</v>
      </c>
      <c r="BA301" s="21">
        <v>0</v>
      </c>
      <c r="BB301" s="22">
        <v>0</v>
      </c>
      <c r="BC301">
        <f t="shared" si="396"/>
        <v>0</v>
      </c>
      <c r="BD301">
        <f t="shared" si="397"/>
        <v>0</v>
      </c>
      <c r="BE301">
        <f t="shared" si="398"/>
        <v>0</v>
      </c>
      <c r="BF301">
        <f t="shared" si="399"/>
        <v>0</v>
      </c>
      <c r="BG301" s="80">
        <f t="shared" si="390"/>
        <v>0</v>
      </c>
      <c r="BJ301">
        <f t="shared" si="400"/>
        <v>0</v>
      </c>
      <c r="BQ301" s="78">
        <f t="shared" si="411"/>
        <v>0</v>
      </c>
    </row>
    <row r="302" spans="3:69" x14ac:dyDescent="0.3">
      <c r="C302" t="s">
        <v>5</v>
      </c>
      <c r="D302" s="21">
        <v>0</v>
      </c>
      <c r="E302" s="21">
        <v>0</v>
      </c>
      <c r="F302" s="21">
        <v>0</v>
      </c>
      <c r="G302" s="21">
        <v>0</v>
      </c>
      <c r="H302" s="21">
        <v>0</v>
      </c>
      <c r="I302" s="21">
        <v>0</v>
      </c>
      <c r="J302" s="21">
        <v>0</v>
      </c>
      <c r="K302" s="21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1">
        <v>0</v>
      </c>
      <c r="R302" s="21">
        <v>0</v>
      </c>
      <c r="S302" s="21">
        <v>0</v>
      </c>
      <c r="T302" s="21">
        <v>0</v>
      </c>
      <c r="U302" s="21">
        <v>0</v>
      </c>
      <c r="V302" s="21">
        <v>0</v>
      </c>
      <c r="W302" s="21">
        <v>0</v>
      </c>
      <c r="X302" s="21">
        <v>0</v>
      </c>
      <c r="Y302" s="22">
        <v>0</v>
      </c>
      <c r="Z302">
        <f t="shared" si="392"/>
        <v>0</v>
      </c>
      <c r="AA302">
        <f t="shared" si="393"/>
        <v>0</v>
      </c>
      <c r="AB302">
        <f t="shared" si="394"/>
        <v>0</v>
      </c>
      <c r="AC302">
        <f t="shared" si="395"/>
        <v>0</v>
      </c>
      <c r="AD302" s="80">
        <f t="shared" si="389"/>
        <v>0</v>
      </c>
      <c r="AF302" t="s">
        <v>5</v>
      </c>
      <c r="AG302" s="21">
        <v>0</v>
      </c>
      <c r="AH302" s="21">
        <v>0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21">
        <v>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21">
        <v>0</v>
      </c>
      <c r="AY302" s="21">
        <v>0</v>
      </c>
      <c r="AZ302" s="21">
        <v>0</v>
      </c>
      <c r="BA302" s="21">
        <v>0</v>
      </c>
      <c r="BB302" s="22">
        <v>0</v>
      </c>
      <c r="BC302">
        <f t="shared" si="396"/>
        <v>0</v>
      </c>
      <c r="BD302">
        <f t="shared" si="397"/>
        <v>0</v>
      </c>
      <c r="BE302">
        <f t="shared" si="398"/>
        <v>0</v>
      </c>
      <c r="BF302">
        <f t="shared" si="399"/>
        <v>0</v>
      </c>
      <c r="BG302" s="80">
        <f t="shared" si="390"/>
        <v>0</v>
      </c>
      <c r="BJ302">
        <f t="shared" si="400"/>
        <v>0</v>
      </c>
      <c r="BQ302" s="78">
        <f t="shared" si="411"/>
        <v>0</v>
      </c>
    </row>
    <row r="303" spans="3:69" x14ac:dyDescent="0.3">
      <c r="C303" t="s">
        <v>6</v>
      </c>
      <c r="D303" s="21">
        <v>0</v>
      </c>
      <c r="E303" s="21">
        <v>0</v>
      </c>
      <c r="F303" s="21">
        <v>0</v>
      </c>
      <c r="G303" s="21">
        <v>0</v>
      </c>
      <c r="H303" s="21">
        <v>0</v>
      </c>
      <c r="I303" s="21">
        <v>0</v>
      </c>
      <c r="J303" s="21">
        <v>0</v>
      </c>
      <c r="K303" s="21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1">
        <v>0</v>
      </c>
      <c r="R303" s="21">
        <v>0</v>
      </c>
      <c r="S303" s="21">
        <v>0</v>
      </c>
      <c r="T303" s="21">
        <v>0</v>
      </c>
      <c r="U303" s="21">
        <v>0</v>
      </c>
      <c r="V303" s="21">
        <v>0</v>
      </c>
      <c r="W303" s="21">
        <v>0</v>
      </c>
      <c r="X303" s="21">
        <v>0</v>
      </c>
      <c r="Y303" s="22">
        <v>0</v>
      </c>
      <c r="Z303">
        <f t="shared" si="392"/>
        <v>0</v>
      </c>
      <c r="AA303">
        <f t="shared" si="393"/>
        <v>0</v>
      </c>
      <c r="AB303">
        <f t="shared" si="394"/>
        <v>0</v>
      </c>
      <c r="AC303">
        <f t="shared" si="395"/>
        <v>0</v>
      </c>
      <c r="AD303" s="80">
        <f t="shared" si="389"/>
        <v>0</v>
      </c>
      <c r="AF303" t="s">
        <v>6</v>
      </c>
      <c r="AG303" s="21">
        <v>0</v>
      </c>
      <c r="AH303" s="21">
        <v>0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21">
        <v>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21">
        <v>0</v>
      </c>
      <c r="AY303" s="21">
        <v>0</v>
      </c>
      <c r="AZ303" s="21">
        <v>0</v>
      </c>
      <c r="BA303" s="21">
        <v>0</v>
      </c>
      <c r="BB303" s="57">
        <v>6</v>
      </c>
      <c r="BC303">
        <f t="shared" si="396"/>
        <v>1</v>
      </c>
      <c r="BD303">
        <f t="shared" si="397"/>
        <v>6</v>
      </c>
      <c r="BE303">
        <f t="shared" si="398"/>
        <v>6</v>
      </c>
      <c r="BF303">
        <f t="shared" si="399"/>
        <v>1.6363636363636365</v>
      </c>
      <c r="BG303" s="80">
        <f t="shared" si="390"/>
        <v>0</v>
      </c>
      <c r="BJ303">
        <f t="shared" si="400"/>
        <v>0.81818181818181823</v>
      </c>
      <c r="BQ303" s="78">
        <f t="shared" si="411"/>
        <v>0.27272727272727276</v>
      </c>
    </row>
    <row r="304" spans="3:69" x14ac:dyDescent="0.3">
      <c r="C304" t="s">
        <v>7</v>
      </c>
      <c r="D304" s="21">
        <v>0</v>
      </c>
      <c r="E304" s="21">
        <v>0</v>
      </c>
      <c r="F304" s="21">
        <v>0</v>
      </c>
      <c r="G304" s="21">
        <v>0</v>
      </c>
      <c r="H304" s="21">
        <v>0</v>
      </c>
      <c r="I304" s="21">
        <v>0</v>
      </c>
      <c r="J304" s="21">
        <v>0</v>
      </c>
      <c r="K304" s="21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1">
        <v>0</v>
      </c>
      <c r="R304" s="21">
        <v>0</v>
      </c>
      <c r="S304" s="21">
        <v>0</v>
      </c>
      <c r="T304" s="21">
        <v>0</v>
      </c>
      <c r="U304" s="21">
        <v>0</v>
      </c>
      <c r="V304" s="21">
        <v>0</v>
      </c>
      <c r="W304" s="21">
        <v>0</v>
      </c>
      <c r="X304" s="21">
        <v>0</v>
      </c>
      <c r="Y304" s="22">
        <v>0</v>
      </c>
      <c r="Z304">
        <f t="shared" si="392"/>
        <v>0</v>
      </c>
      <c r="AA304">
        <f t="shared" si="393"/>
        <v>0</v>
      </c>
      <c r="AB304">
        <f t="shared" si="394"/>
        <v>0</v>
      </c>
      <c r="AC304">
        <f t="shared" si="395"/>
        <v>0</v>
      </c>
      <c r="AD304" s="80">
        <f t="shared" si="389"/>
        <v>0</v>
      </c>
      <c r="AF304" t="s">
        <v>7</v>
      </c>
      <c r="AG304" s="21">
        <v>0</v>
      </c>
      <c r="AH304" s="21">
        <v>0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21">
        <v>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21">
        <v>0</v>
      </c>
      <c r="AY304" s="21">
        <v>0</v>
      </c>
      <c r="AZ304" s="21">
        <v>0</v>
      </c>
      <c r="BA304" s="21">
        <v>0</v>
      </c>
      <c r="BB304" s="22">
        <v>0</v>
      </c>
      <c r="BC304">
        <f t="shared" si="396"/>
        <v>0</v>
      </c>
      <c r="BD304">
        <f t="shared" si="397"/>
        <v>0</v>
      </c>
      <c r="BE304">
        <f t="shared" si="398"/>
        <v>0</v>
      </c>
      <c r="BF304">
        <f t="shared" si="399"/>
        <v>0</v>
      </c>
      <c r="BG304" s="80">
        <f t="shared" si="390"/>
        <v>0</v>
      </c>
      <c r="BJ304">
        <f t="shared" si="400"/>
        <v>0</v>
      </c>
      <c r="BQ304" s="78">
        <f t="shared" si="411"/>
        <v>2.7272727272727271E-2</v>
      </c>
    </row>
    <row r="305" spans="1:69" x14ac:dyDescent="0.3">
      <c r="C305" t="s">
        <v>8</v>
      </c>
      <c r="D305" s="21">
        <v>0</v>
      </c>
      <c r="E305" s="21">
        <v>0</v>
      </c>
      <c r="F305" s="21">
        <v>0</v>
      </c>
      <c r="G305" s="21">
        <v>0</v>
      </c>
      <c r="H305" s="21">
        <v>0</v>
      </c>
      <c r="I305" s="21">
        <v>0</v>
      </c>
      <c r="J305" s="21">
        <v>0</v>
      </c>
      <c r="K305" s="21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1">
        <v>0</v>
      </c>
      <c r="R305" s="21">
        <v>0</v>
      </c>
      <c r="S305" s="21">
        <v>0</v>
      </c>
      <c r="T305" s="21">
        <v>0</v>
      </c>
      <c r="U305" s="21">
        <v>0</v>
      </c>
      <c r="V305" s="21">
        <v>0</v>
      </c>
      <c r="W305" s="21">
        <v>0</v>
      </c>
      <c r="X305" s="21">
        <v>0</v>
      </c>
      <c r="Y305" s="22">
        <v>0</v>
      </c>
      <c r="Z305">
        <f t="shared" si="392"/>
        <v>0</v>
      </c>
      <c r="AA305">
        <f t="shared" si="393"/>
        <v>0</v>
      </c>
      <c r="AB305">
        <f t="shared" si="394"/>
        <v>0</v>
      </c>
      <c r="AC305">
        <f t="shared" si="395"/>
        <v>0</v>
      </c>
      <c r="AD305" s="80">
        <f t="shared" si="389"/>
        <v>0</v>
      </c>
      <c r="AF305" t="s">
        <v>8</v>
      </c>
      <c r="AG305" s="21">
        <v>0</v>
      </c>
      <c r="AH305" s="21">
        <v>0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21">
        <v>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21">
        <v>0</v>
      </c>
      <c r="AY305" s="21">
        <v>0</v>
      </c>
      <c r="AZ305" s="21">
        <v>0</v>
      </c>
      <c r="BA305" s="21">
        <v>0</v>
      </c>
      <c r="BB305" s="22">
        <v>0</v>
      </c>
      <c r="BC305">
        <f t="shared" si="396"/>
        <v>0</v>
      </c>
      <c r="BD305">
        <f t="shared" si="397"/>
        <v>0</v>
      </c>
      <c r="BE305">
        <f t="shared" si="398"/>
        <v>0</v>
      </c>
      <c r="BF305">
        <f t="shared" si="399"/>
        <v>0</v>
      </c>
      <c r="BG305" s="80">
        <f t="shared" si="390"/>
        <v>0</v>
      </c>
      <c r="BJ305">
        <f t="shared" si="400"/>
        <v>0</v>
      </c>
      <c r="BQ305" s="78">
        <f t="shared" si="411"/>
        <v>0</v>
      </c>
    </row>
    <row r="306" spans="1:69" x14ac:dyDescent="0.3">
      <c r="C306" t="s">
        <v>9</v>
      </c>
      <c r="D306" s="21">
        <v>0</v>
      </c>
      <c r="E306" s="21">
        <v>0</v>
      </c>
      <c r="F306" s="21">
        <v>0</v>
      </c>
      <c r="G306" s="21">
        <v>0</v>
      </c>
      <c r="H306" s="21">
        <v>0</v>
      </c>
      <c r="I306" s="21">
        <v>0</v>
      </c>
      <c r="J306" s="21">
        <v>0</v>
      </c>
      <c r="K306" s="21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1">
        <v>0</v>
      </c>
      <c r="R306" s="21">
        <v>0</v>
      </c>
      <c r="S306" s="21">
        <v>0</v>
      </c>
      <c r="T306" s="21">
        <v>0</v>
      </c>
      <c r="U306" s="21">
        <v>0</v>
      </c>
      <c r="V306" s="21">
        <v>0</v>
      </c>
      <c r="W306" s="21">
        <v>0</v>
      </c>
      <c r="X306" s="21">
        <v>0</v>
      </c>
      <c r="Y306" s="22">
        <v>0</v>
      </c>
      <c r="Z306">
        <f t="shared" si="392"/>
        <v>0</v>
      </c>
      <c r="AA306">
        <f t="shared" si="393"/>
        <v>0</v>
      </c>
      <c r="AB306">
        <f t="shared" si="394"/>
        <v>0</v>
      </c>
      <c r="AC306">
        <f t="shared" si="395"/>
        <v>0</v>
      </c>
      <c r="AD306" s="80">
        <f t="shared" si="389"/>
        <v>0</v>
      </c>
      <c r="AF306" t="s">
        <v>9</v>
      </c>
      <c r="AG306" s="21">
        <v>0</v>
      </c>
      <c r="AH306" s="21">
        <v>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21">
        <v>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21">
        <v>0</v>
      </c>
      <c r="AY306" s="21">
        <v>0</v>
      </c>
      <c r="AZ306" s="21">
        <v>0</v>
      </c>
      <c r="BA306" s="21">
        <v>0</v>
      </c>
      <c r="BB306" s="22">
        <v>0</v>
      </c>
      <c r="BC306">
        <f t="shared" si="396"/>
        <v>0</v>
      </c>
      <c r="BD306">
        <f t="shared" si="397"/>
        <v>0</v>
      </c>
      <c r="BE306">
        <f t="shared" si="398"/>
        <v>0</v>
      </c>
      <c r="BF306">
        <f t="shared" si="399"/>
        <v>0</v>
      </c>
      <c r="BG306" s="80">
        <f t="shared" si="390"/>
        <v>0</v>
      </c>
      <c r="BJ306">
        <f t="shared" si="400"/>
        <v>0</v>
      </c>
      <c r="BQ306" s="78">
        <f t="shared" si="411"/>
        <v>0</v>
      </c>
    </row>
    <row r="307" spans="1:69" x14ac:dyDescent="0.3">
      <c r="C307" t="s">
        <v>10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6">
        <v>0</v>
      </c>
      <c r="Z307">
        <f t="shared" si="392"/>
        <v>0</v>
      </c>
      <c r="AA307">
        <f t="shared" si="393"/>
        <v>0</v>
      </c>
      <c r="AB307">
        <f t="shared" si="394"/>
        <v>0</v>
      </c>
      <c r="AC307">
        <f t="shared" si="395"/>
        <v>0</v>
      </c>
      <c r="AD307" s="80">
        <f t="shared" si="389"/>
        <v>0</v>
      </c>
      <c r="AF307" t="s">
        <v>10</v>
      </c>
      <c r="AG307" s="21">
        <v>0</v>
      </c>
      <c r="AH307" s="21">
        <v>0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21">
        <v>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21">
        <v>0</v>
      </c>
      <c r="AY307" s="21">
        <v>0</v>
      </c>
      <c r="AZ307" s="21">
        <v>0</v>
      </c>
      <c r="BA307" s="21">
        <v>0</v>
      </c>
      <c r="BB307" s="22">
        <v>0</v>
      </c>
      <c r="BC307">
        <f t="shared" si="396"/>
        <v>0</v>
      </c>
      <c r="BD307">
        <f t="shared" si="397"/>
        <v>0</v>
      </c>
      <c r="BE307">
        <f t="shared" si="398"/>
        <v>0</v>
      </c>
      <c r="BF307">
        <f t="shared" si="399"/>
        <v>0</v>
      </c>
      <c r="BG307" s="80">
        <f t="shared" si="390"/>
        <v>0</v>
      </c>
      <c r="BJ307">
        <f t="shared" si="400"/>
        <v>0</v>
      </c>
      <c r="BQ307" s="78">
        <f t="shared" si="411"/>
        <v>0</v>
      </c>
    </row>
    <row r="308" spans="1:69" x14ac:dyDescent="0.3">
      <c r="C308" t="s">
        <v>11</v>
      </c>
      <c r="D308" s="21">
        <v>0</v>
      </c>
      <c r="E308" s="21">
        <v>0</v>
      </c>
      <c r="F308" s="21">
        <v>0</v>
      </c>
      <c r="G308" s="21">
        <v>0</v>
      </c>
      <c r="H308" s="21">
        <v>0</v>
      </c>
      <c r="I308" s="21">
        <v>0</v>
      </c>
      <c r="J308" s="21">
        <v>0</v>
      </c>
      <c r="K308" s="21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1">
        <v>0</v>
      </c>
      <c r="R308" s="21">
        <v>0</v>
      </c>
      <c r="S308" s="21">
        <v>0</v>
      </c>
      <c r="T308" s="21">
        <v>0</v>
      </c>
      <c r="U308" s="21">
        <v>0</v>
      </c>
      <c r="V308" s="21">
        <v>0</v>
      </c>
      <c r="W308" s="21">
        <v>0</v>
      </c>
      <c r="X308" s="21">
        <v>0</v>
      </c>
      <c r="Y308" s="22">
        <v>0</v>
      </c>
      <c r="Z308">
        <f t="shared" si="392"/>
        <v>0</v>
      </c>
      <c r="AA308">
        <f t="shared" si="393"/>
        <v>0</v>
      </c>
      <c r="AB308">
        <f t="shared" si="394"/>
        <v>0</v>
      </c>
      <c r="AC308">
        <f t="shared" si="395"/>
        <v>0</v>
      </c>
      <c r="AD308" s="80">
        <f t="shared" si="389"/>
        <v>0</v>
      </c>
      <c r="AF308" t="s">
        <v>11</v>
      </c>
      <c r="AG308" s="21">
        <v>0</v>
      </c>
      <c r="AH308" s="21"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21">
        <v>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21">
        <v>0</v>
      </c>
      <c r="AY308" s="21">
        <v>0</v>
      </c>
      <c r="AZ308" s="21">
        <v>0</v>
      </c>
      <c r="BA308" s="21">
        <v>0</v>
      </c>
      <c r="BB308" s="22">
        <v>0</v>
      </c>
      <c r="BC308">
        <f t="shared" si="396"/>
        <v>0</v>
      </c>
      <c r="BD308">
        <f t="shared" si="397"/>
        <v>0</v>
      </c>
      <c r="BE308">
        <f t="shared" si="398"/>
        <v>0</v>
      </c>
      <c r="BF308">
        <f t="shared" si="399"/>
        <v>0</v>
      </c>
      <c r="BG308" s="80">
        <f t="shared" si="390"/>
        <v>0</v>
      </c>
      <c r="BJ308">
        <f t="shared" si="400"/>
        <v>0</v>
      </c>
      <c r="BQ308" s="78">
        <f t="shared" si="411"/>
        <v>0.50454545454545452</v>
      </c>
    </row>
    <row r="309" spans="1:69" x14ac:dyDescent="0.3">
      <c r="C309" t="s">
        <v>12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0">
        <v>0</v>
      </c>
      <c r="Z309">
        <f t="shared" si="392"/>
        <v>0</v>
      </c>
      <c r="AA309">
        <f t="shared" si="393"/>
        <v>0</v>
      </c>
      <c r="AB309">
        <f t="shared" si="394"/>
        <v>0</v>
      </c>
      <c r="AC309">
        <f t="shared" si="395"/>
        <v>0</v>
      </c>
      <c r="AD309" s="80">
        <f t="shared" si="389"/>
        <v>0</v>
      </c>
      <c r="AF309" t="s">
        <v>12</v>
      </c>
      <c r="AG309" s="21">
        <v>0</v>
      </c>
      <c r="AH309" s="21"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21">
        <v>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21">
        <v>0</v>
      </c>
      <c r="AY309" s="21">
        <v>0</v>
      </c>
      <c r="AZ309" s="21">
        <v>0</v>
      </c>
      <c r="BA309" s="21">
        <v>0</v>
      </c>
      <c r="BB309" s="22">
        <v>0</v>
      </c>
      <c r="BC309">
        <f t="shared" si="396"/>
        <v>0</v>
      </c>
      <c r="BD309">
        <f t="shared" si="397"/>
        <v>0</v>
      </c>
      <c r="BE309">
        <f t="shared" si="398"/>
        <v>0</v>
      </c>
      <c r="BF309">
        <f t="shared" si="399"/>
        <v>0</v>
      </c>
      <c r="BG309" s="80">
        <f t="shared" si="390"/>
        <v>0</v>
      </c>
      <c r="BJ309">
        <f t="shared" si="400"/>
        <v>0</v>
      </c>
      <c r="BQ309" s="78">
        <f t="shared" si="411"/>
        <v>0.27575757575757581</v>
      </c>
    </row>
    <row r="310" spans="1:69" x14ac:dyDescent="0.3">
      <c r="C310" t="s">
        <v>13</v>
      </c>
      <c r="D310" s="21">
        <v>0</v>
      </c>
      <c r="E310" s="21">
        <v>0</v>
      </c>
      <c r="F310" s="21">
        <v>0</v>
      </c>
      <c r="G310" s="21">
        <v>0</v>
      </c>
      <c r="H310" s="21">
        <v>0</v>
      </c>
      <c r="I310" s="21">
        <v>0</v>
      </c>
      <c r="J310" s="21">
        <v>0</v>
      </c>
      <c r="K310" s="21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1">
        <v>0</v>
      </c>
      <c r="R310" s="21">
        <v>0</v>
      </c>
      <c r="S310" s="21">
        <v>0</v>
      </c>
      <c r="T310" s="21">
        <v>0</v>
      </c>
      <c r="U310" s="21">
        <v>0</v>
      </c>
      <c r="V310" s="21">
        <v>0</v>
      </c>
      <c r="W310" s="21">
        <v>0</v>
      </c>
      <c r="X310" s="21">
        <v>0</v>
      </c>
      <c r="Y310" s="22">
        <v>0</v>
      </c>
      <c r="Z310">
        <f t="shared" si="392"/>
        <v>0</v>
      </c>
      <c r="AA310">
        <f t="shared" si="393"/>
        <v>0</v>
      </c>
      <c r="AB310">
        <f t="shared" si="394"/>
        <v>0</v>
      </c>
      <c r="AC310">
        <f t="shared" si="395"/>
        <v>0</v>
      </c>
      <c r="AD310" s="80">
        <f t="shared" si="389"/>
        <v>0</v>
      </c>
      <c r="AF310" t="s">
        <v>13</v>
      </c>
      <c r="AG310" s="21">
        <v>0</v>
      </c>
      <c r="AH310" s="21"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21">
        <v>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21">
        <v>0</v>
      </c>
      <c r="AY310" s="21">
        <v>0</v>
      </c>
      <c r="AZ310" s="21">
        <v>0</v>
      </c>
      <c r="BA310" s="21">
        <v>0</v>
      </c>
      <c r="BB310" s="22">
        <v>0</v>
      </c>
      <c r="BC310">
        <f t="shared" si="396"/>
        <v>0</v>
      </c>
      <c r="BD310">
        <f t="shared" si="397"/>
        <v>0</v>
      </c>
      <c r="BE310">
        <f t="shared" si="398"/>
        <v>0</v>
      </c>
      <c r="BF310">
        <f t="shared" si="399"/>
        <v>0</v>
      </c>
      <c r="BG310" s="80">
        <f t="shared" si="390"/>
        <v>0</v>
      </c>
      <c r="BJ310">
        <f t="shared" si="400"/>
        <v>0</v>
      </c>
      <c r="BQ310" s="78">
        <f t="shared" si="411"/>
        <v>0</v>
      </c>
    </row>
    <row r="311" spans="1:69" x14ac:dyDescent="0.3">
      <c r="C311" t="s">
        <v>14</v>
      </c>
      <c r="D311" s="21">
        <v>0</v>
      </c>
      <c r="E311" s="21">
        <v>0</v>
      </c>
      <c r="F311" s="21">
        <v>0</v>
      </c>
      <c r="G311" s="21">
        <v>0</v>
      </c>
      <c r="H311" s="21">
        <v>0</v>
      </c>
      <c r="I311" s="21">
        <v>0</v>
      </c>
      <c r="J311" s="21">
        <v>0</v>
      </c>
      <c r="K311" s="21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1">
        <v>0</v>
      </c>
      <c r="R311" s="21">
        <v>0</v>
      </c>
      <c r="S311" s="21">
        <v>0</v>
      </c>
      <c r="T311" s="21">
        <v>0</v>
      </c>
      <c r="U311" s="21">
        <v>0</v>
      </c>
      <c r="V311" s="21">
        <v>0</v>
      </c>
      <c r="W311" s="21">
        <v>0</v>
      </c>
      <c r="X311" s="21">
        <v>0</v>
      </c>
      <c r="Y311" s="22">
        <v>0</v>
      </c>
      <c r="Z311">
        <f t="shared" si="392"/>
        <v>0</v>
      </c>
      <c r="AA311">
        <f t="shared" si="393"/>
        <v>0</v>
      </c>
      <c r="AB311">
        <f t="shared" si="394"/>
        <v>0</v>
      </c>
      <c r="AC311">
        <f t="shared" si="395"/>
        <v>0</v>
      </c>
      <c r="AD311" s="80">
        <f t="shared" si="389"/>
        <v>0</v>
      </c>
      <c r="AF311" t="s">
        <v>14</v>
      </c>
      <c r="AG311" s="21">
        <v>0</v>
      </c>
      <c r="AH311" s="21"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21">
        <v>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21">
        <v>0</v>
      </c>
      <c r="AY311" s="21">
        <v>0</v>
      </c>
      <c r="AZ311" s="21">
        <v>0</v>
      </c>
      <c r="BA311" s="21">
        <v>0</v>
      </c>
      <c r="BB311" s="22">
        <v>0</v>
      </c>
      <c r="BC311">
        <f t="shared" si="396"/>
        <v>0</v>
      </c>
      <c r="BD311">
        <f t="shared" si="397"/>
        <v>0</v>
      </c>
      <c r="BE311">
        <f t="shared" si="398"/>
        <v>0</v>
      </c>
      <c r="BF311">
        <f t="shared" si="399"/>
        <v>0</v>
      </c>
      <c r="BG311" s="80">
        <f t="shared" si="390"/>
        <v>0</v>
      </c>
      <c r="BJ311">
        <f t="shared" si="400"/>
        <v>0</v>
      </c>
      <c r="BQ311" s="78">
        <f t="shared" si="411"/>
        <v>0</v>
      </c>
    </row>
    <row r="312" spans="1:69" x14ac:dyDescent="0.3">
      <c r="C312" s="65" t="s">
        <v>205</v>
      </c>
      <c r="D312" s="65">
        <f t="shared" ref="D312:X312" si="412">SUM(D298:D311)</f>
        <v>0</v>
      </c>
      <c r="E312" s="65">
        <f t="shared" si="412"/>
        <v>0</v>
      </c>
      <c r="F312" s="65">
        <f t="shared" si="412"/>
        <v>0</v>
      </c>
      <c r="G312" s="65">
        <f t="shared" si="412"/>
        <v>0</v>
      </c>
      <c r="H312" s="65">
        <f t="shared" si="412"/>
        <v>0</v>
      </c>
      <c r="I312" s="65">
        <f t="shared" si="412"/>
        <v>0</v>
      </c>
      <c r="J312" s="65">
        <f t="shared" si="412"/>
        <v>0</v>
      </c>
      <c r="K312" s="65">
        <f t="shared" si="412"/>
        <v>0</v>
      </c>
      <c r="L312" s="65">
        <f t="shared" si="412"/>
        <v>0</v>
      </c>
      <c r="M312" s="65">
        <f t="shared" si="412"/>
        <v>0</v>
      </c>
      <c r="N312" s="65">
        <f t="shared" si="412"/>
        <v>0</v>
      </c>
      <c r="O312" s="65">
        <f t="shared" si="412"/>
        <v>0</v>
      </c>
      <c r="P312" s="65">
        <f t="shared" si="412"/>
        <v>0</v>
      </c>
      <c r="Q312" s="65">
        <f t="shared" si="412"/>
        <v>0</v>
      </c>
      <c r="R312" s="65">
        <f t="shared" si="412"/>
        <v>0</v>
      </c>
      <c r="S312" s="65">
        <f t="shared" si="412"/>
        <v>0</v>
      </c>
      <c r="T312" s="65">
        <f t="shared" si="412"/>
        <v>0</v>
      </c>
      <c r="U312" s="65">
        <f t="shared" si="412"/>
        <v>0</v>
      </c>
      <c r="V312" s="65">
        <f t="shared" si="412"/>
        <v>0</v>
      </c>
      <c r="W312" s="65">
        <f t="shared" si="412"/>
        <v>0</v>
      </c>
      <c r="X312" s="65">
        <f t="shared" si="412"/>
        <v>0</v>
      </c>
      <c r="AF312" s="65" t="s">
        <v>205</v>
      </c>
      <c r="AG312" s="65">
        <f t="shared" ref="AG312:BA312" si="413">SUM(AG298:AG311)</f>
        <v>0</v>
      </c>
      <c r="AH312" s="65">
        <f t="shared" si="413"/>
        <v>0</v>
      </c>
      <c r="AI312" s="65">
        <f t="shared" si="413"/>
        <v>0</v>
      </c>
      <c r="AJ312" s="65">
        <f t="shared" si="413"/>
        <v>0</v>
      </c>
      <c r="AK312" s="65">
        <f t="shared" si="413"/>
        <v>0</v>
      </c>
      <c r="AL312" s="65">
        <f t="shared" si="413"/>
        <v>1</v>
      </c>
      <c r="AM312" s="65">
        <f t="shared" si="413"/>
        <v>2</v>
      </c>
      <c r="AN312" s="65">
        <f t="shared" si="413"/>
        <v>0</v>
      </c>
      <c r="AO312" s="65">
        <f t="shared" si="413"/>
        <v>0</v>
      </c>
      <c r="AP312" s="65">
        <f t="shared" si="413"/>
        <v>0</v>
      </c>
      <c r="AQ312" s="65">
        <f t="shared" si="413"/>
        <v>0</v>
      </c>
      <c r="AR312" s="65">
        <f t="shared" si="413"/>
        <v>0</v>
      </c>
      <c r="AS312" s="65">
        <f t="shared" si="413"/>
        <v>0</v>
      </c>
      <c r="AT312" s="65">
        <f t="shared" si="413"/>
        <v>0</v>
      </c>
      <c r="AU312" s="65">
        <f t="shared" si="413"/>
        <v>0</v>
      </c>
      <c r="AV312" s="65">
        <f t="shared" si="413"/>
        <v>0</v>
      </c>
      <c r="AW312" s="65">
        <f t="shared" si="413"/>
        <v>1</v>
      </c>
      <c r="AX312" s="65">
        <f t="shared" si="413"/>
        <v>2</v>
      </c>
      <c r="AY312" s="65">
        <f t="shared" si="413"/>
        <v>2</v>
      </c>
      <c r="AZ312" s="65">
        <f t="shared" si="413"/>
        <v>2</v>
      </c>
      <c r="BA312" s="65">
        <f t="shared" si="413"/>
        <v>3</v>
      </c>
      <c r="BJ312" s="65">
        <f>AVERAGE(BJ298:BJ311)</f>
        <v>0.16883116883116883</v>
      </c>
      <c r="BK312" s="65"/>
      <c r="BL312" s="65"/>
      <c r="BM312" s="65"/>
      <c r="BN312" s="65"/>
      <c r="BO312" s="65"/>
      <c r="BP312" s="65"/>
      <c r="BQ312" s="79">
        <f t="shared" ref="BQ312" si="414">AVERAGE(BQ298:BQ311)</f>
        <v>0.12564935064935065</v>
      </c>
    </row>
    <row r="313" spans="1:69" x14ac:dyDescent="0.3">
      <c r="C313" s="65" t="s">
        <v>206</v>
      </c>
      <c r="D313" t="e">
        <f>AVERAGEIF(D298:D311,"&gt;0")</f>
        <v>#DIV/0!</v>
      </c>
      <c r="E313" t="e">
        <f t="shared" ref="E313:X313" si="415">AVERAGEIF(E298:E311,"&gt;0")</f>
        <v>#DIV/0!</v>
      </c>
      <c r="F313" t="e">
        <f t="shared" si="415"/>
        <v>#DIV/0!</v>
      </c>
      <c r="G313" t="e">
        <f t="shared" si="415"/>
        <v>#DIV/0!</v>
      </c>
      <c r="H313" t="e">
        <f t="shared" si="415"/>
        <v>#DIV/0!</v>
      </c>
      <c r="I313" t="e">
        <f t="shared" si="415"/>
        <v>#DIV/0!</v>
      </c>
      <c r="J313" t="e">
        <f t="shared" si="415"/>
        <v>#DIV/0!</v>
      </c>
      <c r="K313" t="e">
        <f t="shared" si="415"/>
        <v>#DIV/0!</v>
      </c>
      <c r="L313" t="e">
        <f t="shared" si="415"/>
        <v>#DIV/0!</v>
      </c>
      <c r="M313" t="e">
        <f t="shared" si="415"/>
        <v>#DIV/0!</v>
      </c>
      <c r="N313" t="e">
        <f t="shared" si="415"/>
        <v>#DIV/0!</v>
      </c>
      <c r="O313" t="e">
        <f t="shared" si="415"/>
        <v>#DIV/0!</v>
      </c>
      <c r="P313" t="e">
        <f t="shared" si="415"/>
        <v>#DIV/0!</v>
      </c>
      <c r="Q313" t="e">
        <f t="shared" si="415"/>
        <v>#DIV/0!</v>
      </c>
      <c r="R313" t="e">
        <f t="shared" si="415"/>
        <v>#DIV/0!</v>
      </c>
      <c r="S313" t="e">
        <f t="shared" si="415"/>
        <v>#DIV/0!</v>
      </c>
      <c r="T313" t="e">
        <f t="shared" si="415"/>
        <v>#DIV/0!</v>
      </c>
      <c r="U313" t="e">
        <f t="shared" si="415"/>
        <v>#DIV/0!</v>
      </c>
      <c r="V313" t="e">
        <f t="shared" si="415"/>
        <v>#DIV/0!</v>
      </c>
      <c r="W313" t="e">
        <f t="shared" si="415"/>
        <v>#DIV/0!</v>
      </c>
      <c r="X313" t="e">
        <f t="shared" si="415"/>
        <v>#DIV/0!</v>
      </c>
      <c r="AF313" s="65" t="s">
        <v>206</v>
      </c>
      <c r="AG313" t="e">
        <f>AVERAGEIF(AG298:AG311,"&gt;0")</f>
        <v>#DIV/0!</v>
      </c>
      <c r="AH313" t="e">
        <f t="shared" ref="AH313:BA313" si="416">AVERAGEIF(AH298:AH311,"&gt;0")</f>
        <v>#DIV/0!</v>
      </c>
      <c r="AI313" t="e">
        <f t="shared" si="416"/>
        <v>#DIV/0!</v>
      </c>
      <c r="AJ313" t="e">
        <f t="shared" si="416"/>
        <v>#DIV/0!</v>
      </c>
      <c r="AK313" t="e">
        <f t="shared" si="416"/>
        <v>#DIV/0!</v>
      </c>
      <c r="AL313">
        <f t="shared" si="416"/>
        <v>1</v>
      </c>
      <c r="AM313">
        <f t="shared" si="416"/>
        <v>2</v>
      </c>
      <c r="AN313" t="e">
        <f t="shared" si="416"/>
        <v>#DIV/0!</v>
      </c>
      <c r="AO313" t="e">
        <f t="shared" si="416"/>
        <v>#DIV/0!</v>
      </c>
      <c r="AP313" t="e">
        <f t="shared" si="416"/>
        <v>#DIV/0!</v>
      </c>
      <c r="AQ313" t="e">
        <f t="shared" si="416"/>
        <v>#DIV/0!</v>
      </c>
      <c r="AR313" t="e">
        <f t="shared" si="416"/>
        <v>#DIV/0!</v>
      </c>
      <c r="AS313" t="e">
        <f t="shared" si="416"/>
        <v>#DIV/0!</v>
      </c>
      <c r="AT313" t="e">
        <f t="shared" si="416"/>
        <v>#DIV/0!</v>
      </c>
      <c r="AU313" t="e">
        <f t="shared" si="416"/>
        <v>#DIV/0!</v>
      </c>
      <c r="AV313" t="e">
        <f t="shared" si="416"/>
        <v>#DIV/0!</v>
      </c>
      <c r="AW313">
        <f t="shared" si="416"/>
        <v>1</v>
      </c>
      <c r="AX313">
        <f t="shared" si="416"/>
        <v>2</v>
      </c>
      <c r="AY313">
        <f t="shared" si="416"/>
        <v>2</v>
      </c>
      <c r="AZ313">
        <f t="shared" si="416"/>
        <v>2</v>
      </c>
      <c r="BA313">
        <f t="shared" si="416"/>
        <v>3</v>
      </c>
      <c r="BJ313" s="65">
        <f>_xlfn.STDEV.S(BJ298:BJ311)</f>
        <v>0.45224191532552066</v>
      </c>
      <c r="BK313" s="65"/>
      <c r="BL313" s="65"/>
      <c r="BM313" s="65"/>
      <c r="BN313" s="65"/>
      <c r="BO313" s="65"/>
      <c r="BP313" s="65"/>
      <c r="BQ313" s="79">
        <f t="shared" ref="BQ313" si="417">_xlfn.STDEV.S(BQ298:BQ311)</f>
        <v>0.20022279062239753</v>
      </c>
    </row>
    <row r="314" spans="1:69" x14ac:dyDescent="0.3">
      <c r="C314" s="65" t="s">
        <v>40</v>
      </c>
      <c r="D314">
        <f>_xlfn.STDEV.S(D298:D311)</f>
        <v>0</v>
      </c>
      <c r="E314">
        <f t="shared" ref="E314:X314" si="418">_xlfn.STDEV.S(E298:E311)</f>
        <v>0</v>
      </c>
      <c r="F314">
        <f t="shared" si="418"/>
        <v>0</v>
      </c>
      <c r="G314">
        <f t="shared" si="418"/>
        <v>0</v>
      </c>
      <c r="H314">
        <f t="shared" si="418"/>
        <v>0</v>
      </c>
      <c r="I314">
        <f t="shared" si="418"/>
        <v>0</v>
      </c>
      <c r="J314">
        <f t="shared" si="418"/>
        <v>0</v>
      </c>
      <c r="K314">
        <f t="shared" si="418"/>
        <v>0</v>
      </c>
      <c r="L314">
        <f t="shared" si="418"/>
        <v>0</v>
      </c>
      <c r="M314">
        <f t="shared" si="418"/>
        <v>0</v>
      </c>
      <c r="N314">
        <f t="shared" si="418"/>
        <v>0</v>
      </c>
      <c r="O314">
        <f t="shared" si="418"/>
        <v>0</v>
      </c>
      <c r="P314">
        <f t="shared" si="418"/>
        <v>0</v>
      </c>
      <c r="Q314">
        <f t="shared" si="418"/>
        <v>0</v>
      </c>
      <c r="R314">
        <f t="shared" si="418"/>
        <v>0</v>
      </c>
      <c r="S314">
        <f t="shared" si="418"/>
        <v>0</v>
      </c>
      <c r="T314">
        <f t="shared" si="418"/>
        <v>0</v>
      </c>
      <c r="U314">
        <f t="shared" si="418"/>
        <v>0</v>
      </c>
      <c r="V314">
        <f t="shared" si="418"/>
        <v>0</v>
      </c>
      <c r="W314">
        <f t="shared" si="418"/>
        <v>0</v>
      </c>
      <c r="X314">
        <f t="shared" si="418"/>
        <v>0</v>
      </c>
      <c r="AF314" s="65" t="s">
        <v>40</v>
      </c>
      <c r="AG314">
        <f>_xlfn.STDEV.S(AG298:AG311)</f>
        <v>0</v>
      </c>
      <c r="AH314">
        <f t="shared" ref="AH314:BA314" si="419">_xlfn.STDEV.S(AH298:AH311)</f>
        <v>0</v>
      </c>
      <c r="AI314">
        <f t="shared" si="419"/>
        <v>0</v>
      </c>
      <c r="AJ314">
        <f t="shared" si="419"/>
        <v>0</v>
      </c>
      <c r="AK314">
        <f t="shared" si="419"/>
        <v>0</v>
      </c>
      <c r="AL314">
        <f t="shared" si="419"/>
        <v>0.2672612419124244</v>
      </c>
      <c r="AM314">
        <f t="shared" si="419"/>
        <v>0.53452248382484879</v>
      </c>
      <c r="AN314">
        <f t="shared" si="419"/>
        <v>0</v>
      </c>
      <c r="AO314">
        <f t="shared" si="419"/>
        <v>0</v>
      </c>
      <c r="AP314">
        <f t="shared" si="419"/>
        <v>0</v>
      </c>
      <c r="AQ314">
        <f t="shared" si="419"/>
        <v>0</v>
      </c>
      <c r="AR314">
        <f t="shared" si="419"/>
        <v>0</v>
      </c>
      <c r="AS314">
        <f t="shared" si="419"/>
        <v>0</v>
      </c>
      <c r="AT314">
        <f t="shared" si="419"/>
        <v>0</v>
      </c>
      <c r="AU314">
        <f t="shared" si="419"/>
        <v>0</v>
      </c>
      <c r="AV314">
        <f t="shared" si="419"/>
        <v>0</v>
      </c>
      <c r="AW314">
        <f t="shared" si="419"/>
        <v>0.2672612419124244</v>
      </c>
      <c r="AX314">
        <f t="shared" si="419"/>
        <v>0.53452248382484879</v>
      </c>
      <c r="AY314">
        <f t="shared" si="419"/>
        <v>0.53452248382484879</v>
      </c>
      <c r="AZ314">
        <f t="shared" si="419"/>
        <v>0.53452248382484879</v>
      </c>
      <c r="BA314">
        <f t="shared" si="419"/>
        <v>0.80178372573727319</v>
      </c>
    </row>
    <row r="315" spans="1:69" x14ac:dyDescent="0.3">
      <c r="C315" s="65" t="s">
        <v>207</v>
      </c>
      <c r="D315">
        <f>COUNTIF(D298:D311,"&gt;0")</f>
        <v>0</v>
      </c>
      <c r="E315">
        <f t="shared" ref="E315:X315" si="420">COUNTIF(E298:E311,"&gt;0")</f>
        <v>0</v>
      </c>
      <c r="F315">
        <f t="shared" si="420"/>
        <v>0</v>
      </c>
      <c r="G315">
        <f t="shared" si="420"/>
        <v>0</v>
      </c>
      <c r="H315">
        <f t="shared" si="420"/>
        <v>0</v>
      </c>
      <c r="I315">
        <f t="shared" si="420"/>
        <v>0</v>
      </c>
      <c r="J315">
        <f t="shared" si="420"/>
        <v>0</v>
      </c>
      <c r="K315">
        <f t="shared" si="420"/>
        <v>0</v>
      </c>
      <c r="L315">
        <f t="shared" si="420"/>
        <v>0</v>
      </c>
      <c r="M315">
        <f t="shared" si="420"/>
        <v>0</v>
      </c>
      <c r="N315">
        <f t="shared" si="420"/>
        <v>0</v>
      </c>
      <c r="O315">
        <f t="shared" si="420"/>
        <v>0</v>
      </c>
      <c r="P315">
        <f t="shared" si="420"/>
        <v>0</v>
      </c>
      <c r="Q315">
        <f t="shared" si="420"/>
        <v>0</v>
      </c>
      <c r="R315">
        <f t="shared" si="420"/>
        <v>0</v>
      </c>
      <c r="S315">
        <f t="shared" si="420"/>
        <v>0</v>
      </c>
      <c r="T315">
        <f t="shared" si="420"/>
        <v>0</v>
      </c>
      <c r="U315">
        <f t="shared" si="420"/>
        <v>0</v>
      </c>
      <c r="V315">
        <f t="shared" si="420"/>
        <v>0</v>
      </c>
      <c r="W315">
        <f t="shared" si="420"/>
        <v>0</v>
      </c>
      <c r="X315">
        <f t="shared" si="420"/>
        <v>0</v>
      </c>
      <c r="AF315" s="65" t="s">
        <v>207</v>
      </c>
      <c r="AG315">
        <f>COUNTIF(AG298:AG311,"&gt;0")</f>
        <v>0</v>
      </c>
      <c r="AH315">
        <f t="shared" ref="AH315:BA315" si="421">COUNTIF(AH298:AH311,"&gt;0")</f>
        <v>0</v>
      </c>
      <c r="AI315">
        <f t="shared" si="421"/>
        <v>0</v>
      </c>
      <c r="AJ315">
        <f t="shared" si="421"/>
        <v>0</v>
      </c>
      <c r="AK315">
        <f t="shared" si="421"/>
        <v>0</v>
      </c>
      <c r="AL315">
        <f t="shared" si="421"/>
        <v>1</v>
      </c>
      <c r="AM315">
        <f t="shared" si="421"/>
        <v>1</v>
      </c>
      <c r="AN315">
        <f t="shared" si="421"/>
        <v>0</v>
      </c>
      <c r="AO315">
        <f t="shared" si="421"/>
        <v>0</v>
      </c>
      <c r="AP315">
        <f t="shared" si="421"/>
        <v>0</v>
      </c>
      <c r="AQ315">
        <f t="shared" si="421"/>
        <v>0</v>
      </c>
      <c r="AR315">
        <f t="shared" si="421"/>
        <v>0</v>
      </c>
      <c r="AS315">
        <f t="shared" si="421"/>
        <v>0</v>
      </c>
      <c r="AT315">
        <f t="shared" si="421"/>
        <v>0</v>
      </c>
      <c r="AU315">
        <f t="shared" si="421"/>
        <v>0</v>
      </c>
      <c r="AV315">
        <f t="shared" si="421"/>
        <v>0</v>
      </c>
      <c r="AW315">
        <f t="shared" si="421"/>
        <v>1</v>
      </c>
      <c r="AX315">
        <f t="shared" si="421"/>
        <v>1</v>
      </c>
      <c r="AY315">
        <f t="shared" si="421"/>
        <v>1</v>
      </c>
      <c r="AZ315">
        <f t="shared" si="421"/>
        <v>1</v>
      </c>
      <c r="BA315">
        <f t="shared" si="421"/>
        <v>1</v>
      </c>
    </row>
    <row r="318" spans="1:69" x14ac:dyDescent="0.3">
      <c r="A318" s="92" t="s">
        <v>217</v>
      </c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</row>
    <row r="319" spans="1:69" x14ac:dyDescent="0.3">
      <c r="D319" t="s">
        <v>209</v>
      </c>
    </row>
    <row r="320" spans="1:69" x14ac:dyDescent="0.3">
      <c r="D320" s="1" t="s">
        <v>16</v>
      </c>
      <c r="E320" s="2" t="s">
        <v>17</v>
      </c>
      <c r="F320" s="2" t="s">
        <v>18</v>
      </c>
      <c r="G320" s="2" t="s">
        <v>19</v>
      </c>
      <c r="H320" s="2" t="s">
        <v>20</v>
      </c>
      <c r="I320" s="1" t="s">
        <v>21</v>
      </c>
      <c r="J320" s="2" t="s">
        <v>22</v>
      </c>
      <c r="K320" s="2" t="s">
        <v>23</v>
      </c>
      <c r="L320" s="1" t="s">
        <v>24</v>
      </c>
      <c r="M320" s="2" t="s">
        <v>25</v>
      </c>
      <c r="N320" s="2" t="s">
        <v>26</v>
      </c>
      <c r="O320" s="1" t="s">
        <v>27</v>
      </c>
      <c r="P320" s="2" t="s">
        <v>28</v>
      </c>
      <c r="Q320" s="2" t="s">
        <v>29</v>
      </c>
      <c r="R320" s="1" t="s">
        <v>30</v>
      </c>
      <c r="S320" s="2" t="s">
        <v>31</v>
      </c>
      <c r="T320" s="2" t="s">
        <v>32</v>
      </c>
      <c r="U320" s="1" t="s">
        <v>33</v>
      </c>
      <c r="V320" s="2" t="s">
        <v>34</v>
      </c>
      <c r="W320" s="1" t="s">
        <v>35</v>
      </c>
      <c r="X320" s="2" t="s">
        <v>36</v>
      </c>
    </row>
    <row r="321" spans="3:24" x14ac:dyDescent="0.3">
      <c r="C321" t="s">
        <v>45</v>
      </c>
      <c r="D321">
        <v>10</v>
      </c>
      <c r="E321">
        <v>10</v>
      </c>
      <c r="F321">
        <v>6</v>
      </c>
      <c r="G321">
        <v>9</v>
      </c>
      <c r="H321">
        <v>8</v>
      </c>
      <c r="I321">
        <v>7</v>
      </c>
      <c r="J321">
        <v>8</v>
      </c>
      <c r="K321">
        <v>6</v>
      </c>
      <c r="L321">
        <v>3.5</v>
      </c>
      <c r="M321">
        <v>3.3333333333333335</v>
      </c>
      <c r="N321">
        <v>2.3333333333333335</v>
      </c>
      <c r="O321">
        <v>2.5</v>
      </c>
      <c r="P321">
        <v>2.5</v>
      </c>
      <c r="Q321">
        <v>2</v>
      </c>
      <c r="R321">
        <v>2</v>
      </c>
      <c r="S321">
        <v>2</v>
      </c>
      <c r="T321">
        <v>2</v>
      </c>
      <c r="U321">
        <v>2</v>
      </c>
      <c r="V321">
        <v>6</v>
      </c>
      <c r="W321">
        <v>3</v>
      </c>
      <c r="X321">
        <v>4</v>
      </c>
    </row>
    <row r="322" spans="3:24" x14ac:dyDescent="0.3">
      <c r="C322" t="s">
        <v>210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R322">
        <v>2</v>
      </c>
      <c r="S322">
        <v>2</v>
      </c>
      <c r="T322">
        <v>3</v>
      </c>
      <c r="U322">
        <v>3</v>
      </c>
    </row>
    <row r="323" spans="3:24" x14ac:dyDescent="0.3">
      <c r="C323" t="s">
        <v>211</v>
      </c>
      <c r="D323">
        <v>6</v>
      </c>
      <c r="G323">
        <v>3</v>
      </c>
      <c r="H323">
        <v>3</v>
      </c>
      <c r="I323">
        <v>3</v>
      </c>
      <c r="J323">
        <v>3</v>
      </c>
      <c r="K323">
        <v>3</v>
      </c>
      <c r="L323">
        <v>3</v>
      </c>
      <c r="M323">
        <v>3</v>
      </c>
      <c r="N323">
        <v>3</v>
      </c>
      <c r="O323">
        <v>3</v>
      </c>
      <c r="P323">
        <v>3</v>
      </c>
      <c r="Q323">
        <v>2</v>
      </c>
      <c r="R323">
        <v>2</v>
      </c>
      <c r="S323">
        <v>2</v>
      </c>
      <c r="T323">
        <v>2</v>
      </c>
      <c r="U323">
        <v>2</v>
      </c>
      <c r="V323">
        <v>2</v>
      </c>
      <c r="W323">
        <v>2</v>
      </c>
      <c r="X323">
        <v>2</v>
      </c>
    </row>
    <row r="324" spans="3:24" x14ac:dyDescent="0.3">
      <c r="C324" t="s">
        <v>212</v>
      </c>
      <c r="G324">
        <v>2</v>
      </c>
    </row>
    <row r="325" spans="3:24" x14ac:dyDescent="0.3">
      <c r="C325" t="s">
        <v>213</v>
      </c>
      <c r="D325">
        <v>2</v>
      </c>
      <c r="E325">
        <v>1</v>
      </c>
      <c r="F325">
        <v>1</v>
      </c>
      <c r="J325">
        <v>1</v>
      </c>
    </row>
    <row r="328" spans="3:24" x14ac:dyDescent="0.3">
      <c r="D328" t="s">
        <v>214</v>
      </c>
    </row>
    <row r="329" spans="3:24" x14ac:dyDescent="0.3">
      <c r="D329" s="1" t="s">
        <v>16</v>
      </c>
      <c r="E329" s="2" t="s">
        <v>17</v>
      </c>
      <c r="F329" s="2" t="s">
        <v>18</v>
      </c>
      <c r="G329" s="2" t="s">
        <v>19</v>
      </c>
      <c r="H329" s="2" t="s">
        <v>20</v>
      </c>
      <c r="I329" s="1" t="s">
        <v>21</v>
      </c>
      <c r="J329" s="2" t="s">
        <v>22</v>
      </c>
      <c r="K329" s="2" t="s">
        <v>23</v>
      </c>
      <c r="L329" s="1" t="s">
        <v>24</v>
      </c>
      <c r="M329" s="2" t="s">
        <v>25</v>
      </c>
      <c r="N329" s="2" t="s">
        <v>26</v>
      </c>
      <c r="O329" s="1" t="s">
        <v>27</v>
      </c>
      <c r="P329" s="2" t="s">
        <v>28</v>
      </c>
      <c r="Q329" s="2" t="s">
        <v>29</v>
      </c>
      <c r="R329" s="1" t="s">
        <v>30</v>
      </c>
      <c r="S329" s="2" t="s">
        <v>31</v>
      </c>
      <c r="T329" s="2" t="s">
        <v>32</v>
      </c>
      <c r="U329" s="1" t="s">
        <v>33</v>
      </c>
      <c r="V329" s="2" t="s">
        <v>34</v>
      </c>
      <c r="W329" s="1" t="s">
        <v>35</v>
      </c>
      <c r="X329" s="2" t="s">
        <v>36</v>
      </c>
    </row>
    <row r="330" spans="3:24" x14ac:dyDescent="0.3">
      <c r="C330" t="s">
        <v>45</v>
      </c>
      <c r="D330">
        <v>1</v>
      </c>
      <c r="E330">
        <v>1</v>
      </c>
      <c r="F330">
        <v>2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2</v>
      </c>
      <c r="M330">
        <v>3</v>
      </c>
      <c r="N330">
        <v>3</v>
      </c>
      <c r="O330">
        <v>2</v>
      </c>
      <c r="P330">
        <v>2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2</v>
      </c>
      <c r="W330">
        <v>2</v>
      </c>
      <c r="X330">
        <v>3</v>
      </c>
    </row>
    <row r="331" spans="3:24" x14ac:dyDescent="0.3">
      <c r="C331" t="s">
        <v>210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1</v>
      </c>
      <c r="T331">
        <v>1</v>
      </c>
      <c r="U331">
        <v>1</v>
      </c>
      <c r="V331">
        <v>0</v>
      </c>
      <c r="W331">
        <v>0</v>
      </c>
      <c r="X331">
        <v>0</v>
      </c>
    </row>
    <row r="332" spans="3:24" x14ac:dyDescent="0.3">
      <c r="C332" t="s">
        <v>211</v>
      </c>
      <c r="D332">
        <v>1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</row>
    <row r="333" spans="3:24" x14ac:dyDescent="0.3">
      <c r="C333" t="s">
        <v>212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</row>
    <row r="334" spans="3:24" x14ac:dyDescent="0.3">
      <c r="C334" t="s">
        <v>213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8" spans="2:4" x14ac:dyDescent="0.3">
      <c r="B338" t="s">
        <v>215</v>
      </c>
      <c r="C338" t="s">
        <v>129</v>
      </c>
      <c r="D338" t="s">
        <v>216</v>
      </c>
    </row>
    <row r="339" spans="2:4" x14ac:dyDescent="0.3">
      <c r="B339" s="90">
        <v>10</v>
      </c>
      <c r="C339">
        <v>10</v>
      </c>
      <c r="D339">
        <v>1</v>
      </c>
    </row>
    <row r="340" spans="2:4" x14ac:dyDescent="0.3">
      <c r="B340" s="90">
        <v>20</v>
      </c>
      <c r="C340">
        <v>10</v>
      </c>
      <c r="D340">
        <v>1</v>
      </c>
    </row>
    <row r="341" spans="2:4" x14ac:dyDescent="0.3">
      <c r="B341" s="90">
        <v>30</v>
      </c>
      <c r="C341">
        <v>6</v>
      </c>
      <c r="D341">
        <v>2</v>
      </c>
    </row>
    <row r="342" spans="2:4" x14ac:dyDescent="0.3">
      <c r="B342" s="90">
        <v>40</v>
      </c>
      <c r="C342">
        <v>9</v>
      </c>
      <c r="D342">
        <v>1</v>
      </c>
    </row>
    <row r="343" spans="2:4" x14ac:dyDescent="0.3">
      <c r="B343" s="90">
        <v>50</v>
      </c>
      <c r="C343">
        <v>8</v>
      </c>
      <c r="D343">
        <v>1</v>
      </c>
    </row>
    <row r="344" spans="2:4" x14ac:dyDescent="0.3">
      <c r="B344" s="90">
        <v>60</v>
      </c>
      <c r="C344">
        <v>7</v>
      </c>
      <c r="D344">
        <v>1</v>
      </c>
    </row>
    <row r="345" spans="2:4" x14ac:dyDescent="0.3">
      <c r="B345" s="90">
        <v>70</v>
      </c>
      <c r="C345">
        <v>8</v>
      </c>
      <c r="D345">
        <v>1</v>
      </c>
    </row>
    <row r="346" spans="2:4" x14ac:dyDescent="0.3">
      <c r="B346" s="90">
        <v>80</v>
      </c>
      <c r="C346">
        <v>6</v>
      </c>
      <c r="D346">
        <v>1</v>
      </c>
    </row>
    <row r="347" spans="2:4" x14ac:dyDescent="0.3">
      <c r="B347" s="90">
        <v>90</v>
      </c>
      <c r="C347">
        <v>3.5</v>
      </c>
      <c r="D347">
        <v>2</v>
      </c>
    </row>
    <row r="348" spans="2:4" x14ac:dyDescent="0.3">
      <c r="B348" s="90">
        <v>100</v>
      </c>
      <c r="C348">
        <v>3.3333333333333335</v>
      </c>
      <c r="D348">
        <v>3</v>
      </c>
    </row>
    <row r="349" spans="2:4" x14ac:dyDescent="0.3">
      <c r="B349" s="90">
        <v>110</v>
      </c>
      <c r="C349">
        <v>2.3333333333333335</v>
      </c>
      <c r="D349">
        <v>3</v>
      </c>
    </row>
    <row r="350" spans="2:4" x14ac:dyDescent="0.3">
      <c r="B350" s="90">
        <v>120</v>
      </c>
      <c r="C350">
        <v>2.5</v>
      </c>
      <c r="D350">
        <v>2</v>
      </c>
    </row>
    <row r="351" spans="2:4" x14ac:dyDescent="0.3">
      <c r="B351" s="90">
        <v>130</v>
      </c>
      <c r="C351">
        <v>2.5</v>
      </c>
      <c r="D351">
        <v>2</v>
      </c>
    </row>
    <row r="352" spans="2:4" x14ac:dyDescent="0.3">
      <c r="B352" s="90">
        <v>140</v>
      </c>
      <c r="C352">
        <v>2</v>
      </c>
      <c r="D352">
        <v>1</v>
      </c>
    </row>
    <row r="353" spans="2:4" x14ac:dyDescent="0.3">
      <c r="B353" s="90">
        <v>150</v>
      </c>
      <c r="C353">
        <v>2</v>
      </c>
      <c r="D353">
        <v>1</v>
      </c>
    </row>
    <row r="354" spans="2:4" x14ac:dyDescent="0.3">
      <c r="B354" s="90">
        <v>160</v>
      </c>
      <c r="C354">
        <v>2</v>
      </c>
      <c r="D354">
        <v>1</v>
      </c>
    </row>
    <row r="355" spans="2:4" x14ac:dyDescent="0.3">
      <c r="B355" s="90">
        <v>170</v>
      </c>
      <c r="C355">
        <v>2</v>
      </c>
      <c r="D355">
        <v>1</v>
      </c>
    </row>
    <row r="356" spans="2:4" x14ac:dyDescent="0.3">
      <c r="B356" s="90">
        <v>180</v>
      </c>
      <c r="C356">
        <v>2</v>
      </c>
      <c r="D356">
        <v>1</v>
      </c>
    </row>
    <row r="357" spans="2:4" x14ac:dyDescent="0.3">
      <c r="B357" s="90">
        <v>200</v>
      </c>
      <c r="C357">
        <v>6</v>
      </c>
      <c r="D357">
        <v>2</v>
      </c>
    </row>
    <row r="358" spans="2:4" x14ac:dyDescent="0.3">
      <c r="B358" s="90">
        <v>220</v>
      </c>
      <c r="C358">
        <v>3</v>
      </c>
      <c r="D358">
        <v>2</v>
      </c>
    </row>
    <row r="359" spans="2:4" x14ac:dyDescent="0.3">
      <c r="B359" s="90">
        <v>240</v>
      </c>
      <c r="C359">
        <v>4</v>
      </c>
      <c r="D359">
        <v>3</v>
      </c>
    </row>
    <row r="360" spans="2:4" x14ac:dyDescent="0.3">
      <c r="B360" s="91"/>
    </row>
    <row r="361" spans="2:4" x14ac:dyDescent="0.3">
      <c r="B361" t="s">
        <v>215</v>
      </c>
      <c r="C361" t="s">
        <v>129</v>
      </c>
      <c r="D361" t="s">
        <v>216</v>
      </c>
    </row>
    <row r="362" spans="2:4" x14ac:dyDescent="0.3">
      <c r="B362" s="90">
        <v>10</v>
      </c>
      <c r="C362">
        <v>1</v>
      </c>
      <c r="D362">
        <v>1</v>
      </c>
    </row>
    <row r="363" spans="2:4" x14ac:dyDescent="0.3">
      <c r="B363" s="90">
        <v>20</v>
      </c>
      <c r="C363">
        <v>1</v>
      </c>
      <c r="D363">
        <v>1</v>
      </c>
    </row>
    <row r="364" spans="2:4" x14ac:dyDescent="0.3">
      <c r="B364" s="90">
        <v>30</v>
      </c>
      <c r="C364">
        <v>1</v>
      </c>
      <c r="D364">
        <v>1</v>
      </c>
    </row>
    <row r="365" spans="2:4" x14ac:dyDescent="0.3">
      <c r="B365" s="90">
        <v>40</v>
      </c>
      <c r="C365">
        <v>1</v>
      </c>
      <c r="D365">
        <v>1</v>
      </c>
    </row>
    <row r="366" spans="2:4" x14ac:dyDescent="0.3">
      <c r="B366" s="90">
        <v>50</v>
      </c>
      <c r="C366">
        <v>1</v>
      </c>
      <c r="D366">
        <v>1</v>
      </c>
    </row>
    <row r="367" spans="2:4" x14ac:dyDescent="0.3">
      <c r="B367" s="90">
        <v>60</v>
      </c>
      <c r="C367">
        <v>1</v>
      </c>
      <c r="D367">
        <v>1</v>
      </c>
    </row>
    <row r="368" spans="2:4" x14ac:dyDescent="0.3">
      <c r="B368" s="90">
        <v>70</v>
      </c>
      <c r="D368">
        <v>0</v>
      </c>
    </row>
    <row r="369" spans="2:4" x14ac:dyDescent="0.3">
      <c r="B369" s="90">
        <v>80</v>
      </c>
      <c r="D369">
        <v>0</v>
      </c>
    </row>
    <row r="370" spans="2:4" x14ac:dyDescent="0.3">
      <c r="B370" s="90">
        <v>90</v>
      </c>
      <c r="D370">
        <v>0</v>
      </c>
    </row>
    <row r="371" spans="2:4" x14ac:dyDescent="0.3">
      <c r="B371" s="90">
        <v>100</v>
      </c>
      <c r="D371">
        <v>0</v>
      </c>
    </row>
    <row r="372" spans="2:4" x14ac:dyDescent="0.3">
      <c r="B372" s="90">
        <v>110</v>
      </c>
      <c r="D372">
        <v>0</v>
      </c>
    </row>
    <row r="373" spans="2:4" x14ac:dyDescent="0.3">
      <c r="B373" s="90">
        <v>120</v>
      </c>
      <c r="D373">
        <v>0</v>
      </c>
    </row>
    <row r="374" spans="2:4" x14ac:dyDescent="0.3">
      <c r="B374" s="90">
        <v>130</v>
      </c>
      <c r="D374">
        <v>0</v>
      </c>
    </row>
    <row r="375" spans="2:4" x14ac:dyDescent="0.3">
      <c r="B375" s="90">
        <v>140</v>
      </c>
      <c r="D375">
        <v>0</v>
      </c>
    </row>
    <row r="376" spans="2:4" x14ac:dyDescent="0.3">
      <c r="B376" s="90">
        <v>150</v>
      </c>
      <c r="C376">
        <v>2</v>
      </c>
      <c r="D376">
        <v>1</v>
      </c>
    </row>
    <row r="377" spans="2:4" x14ac:dyDescent="0.3">
      <c r="B377" s="90">
        <v>160</v>
      </c>
      <c r="C377">
        <v>2</v>
      </c>
      <c r="D377">
        <v>1</v>
      </c>
    </row>
    <row r="378" spans="2:4" x14ac:dyDescent="0.3">
      <c r="B378" s="90">
        <v>170</v>
      </c>
      <c r="C378">
        <v>3</v>
      </c>
      <c r="D378">
        <v>1</v>
      </c>
    </row>
    <row r="379" spans="2:4" x14ac:dyDescent="0.3">
      <c r="B379" s="90">
        <v>180</v>
      </c>
      <c r="C379">
        <v>3</v>
      </c>
      <c r="D379">
        <v>1</v>
      </c>
    </row>
    <row r="380" spans="2:4" x14ac:dyDescent="0.3">
      <c r="B380" s="90">
        <v>200</v>
      </c>
      <c r="D380">
        <v>0</v>
      </c>
    </row>
    <row r="381" spans="2:4" x14ac:dyDescent="0.3">
      <c r="B381" s="90">
        <v>220</v>
      </c>
      <c r="D381">
        <v>0</v>
      </c>
    </row>
    <row r="382" spans="2:4" x14ac:dyDescent="0.3">
      <c r="B382" s="90">
        <v>240</v>
      </c>
      <c r="D382">
        <v>0</v>
      </c>
    </row>
  </sheetData>
  <mergeCells count="6">
    <mergeCell ref="C1:Y1"/>
    <mergeCell ref="BO214:BS214"/>
    <mergeCell ref="EU3:EY3"/>
    <mergeCell ref="EU26:EY26"/>
    <mergeCell ref="EU49:EY49"/>
    <mergeCell ref="EU72:EY72"/>
  </mergeCells>
  <phoneticPr fontId="19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A64B-9A31-4425-9701-1D733D1EAF71}">
  <dimension ref="A3:BO351"/>
  <sheetViews>
    <sheetView zoomScale="55" zoomScaleNormal="55" workbookViewId="0">
      <selection activeCell="AO77" sqref="AM7:AO77"/>
    </sheetView>
  </sheetViews>
  <sheetFormatPr defaultRowHeight="14.4" x14ac:dyDescent="0.3"/>
  <cols>
    <col min="3" max="3" width="8.88671875" customWidth="1"/>
    <col min="4" max="4" width="9.109375" customWidth="1"/>
    <col min="5" max="5" width="8.44140625" customWidth="1"/>
    <col min="6" max="6" width="7.77734375" bestFit="1" customWidth="1"/>
    <col min="37" max="37" width="11.109375" bestFit="1" customWidth="1"/>
    <col min="39" max="39" width="15.5546875" bestFit="1" customWidth="1"/>
    <col min="40" max="40" width="16" bestFit="1" customWidth="1"/>
    <col min="41" max="41" width="17.6640625" bestFit="1" customWidth="1"/>
    <col min="44" max="44" width="20.77734375" bestFit="1" customWidth="1"/>
    <col min="47" max="47" width="19.5546875" bestFit="1" customWidth="1"/>
    <col min="50" max="50" width="14.44140625" bestFit="1" customWidth="1"/>
    <col min="53" max="53" width="14.44140625" bestFit="1" customWidth="1"/>
  </cols>
  <sheetData>
    <row r="3" spans="2:67" ht="28.8" x14ac:dyDescent="0.55000000000000004">
      <c r="B3" s="255" t="s">
        <v>135</v>
      </c>
      <c r="C3" s="255"/>
      <c r="D3" s="255"/>
      <c r="E3" s="255"/>
      <c r="F3" s="255"/>
      <c r="H3" s="254" t="s">
        <v>141</v>
      </c>
      <c r="I3" s="254"/>
      <c r="J3" s="254"/>
      <c r="K3" s="254"/>
      <c r="L3" s="254"/>
      <c r="N3" s="254" t="s">
        <v>142</v>
      </c>
      <c r="O3" s="254"/>
      <c r="P3" s="254"/>
      <c r="Q3" s="254"/>
      <c r="R3" s="254"/>
      <c r="T3" s="254" t="s">
        <v>143</v>
      </c>
      <c r="U3" s="254"/>
      <c r="V3" s="254"/>
      <c r="W3" s="254"/>
      <c r="X3" s="254"/>
      <c r="Z3" s="254" t="s">
        <v>144</v>
      </c>
      <c r="AA3" s="254"/>
      <c r="AB3" s="254"/>
      <c r="AC3" s="254"/>
      <c r="AD3" s="254"/>
      <c r="AF3" s="254" t="s">
        <v>145</v>
      </c>
      <c r="AG3" s="254"/>
      <c r="AH3" s="254"/>
      <c r="AI3" s="254"/>
      <c r="AJ3" s="254"/>
    </row>
    <row r="6" spans="2:67" x14ac:dyDescent="0.3">
      <c r="B6" s="253" t="s">
        <v>136</v>
      </c>
      <c r="C6" s="253"/>
      <c r="D6" s="253"/>
      <c r="E6" s="253"/>
      <c r="F6" s="253"/>
      <c r="H6" s="253" t="s">
        <v>136</v>
      </c>
      <c r="I6" s="253"/>
      <c r="J6" s="253"/>
      <c r="K6" s="253"/>
      <c r="L6" s="253"/>
      <c r="N6" s="253" t="s">
        <v>136</v>
      </c>
      <c r="O6" s="253"/>
      <c r="P6" s="253"/>
      <c r="Q6" s="253"/>
      <c r="R6" s="253"/>
      <c r="T6" s="253" t="s">
        <v>136</v>
      </c>
      <c r="U6" s="253"/>
      <c r="V6" s="253"/>
      <c r="W6" s="253"/>
      <c r="X6" s="253"/>
      <c r="Z6" s="253" t="s">
        <v>136</v>
      </c>
      <c r="AA6" s="253"/>
      <c r="AB6" s="253"/>
      <c r="AC6" s="253"/>
      <c r="AD6" s="253"/>
      <c r="AF6" s="253" t="s">
        <v>127</v>
      </c>
      <c r="AG6" s="253"/>
      <c r="AH6" s="253"/>
      <c r="AI6" s="253"/>
      <c r="AJ6" s="253"/>
    </row>
    <row r="7" spans="2:67" x14ac:dyDescent="0.3">
      <c r="B7" t="s">
        <v>137</v>
      </c>
      <c r="C7" t="s">
        <v>46</v>
      </c>
      <c r="D7" t="s">
        <v>138</v>
      </c>
      <c r="E7" t="s">
        <v>139</v>
      </c>
      <c r="F7" t="s">
        <v>49</v>
      </c>
      <c r="H7" t="s">
        <v>137</v>
      </c>
      <c r="I7" t="s">
        <v>46</v>
      </c>
      <c r="J7" t="s">
        <v>138</v>
      </c>
      <c r="K7" t="s">
        <v>139</v>
      </c>
      <c r="L7" t="s">
        <v>49</v>
      </c>
      <c r="N7" t="s">
        <v>137</v>
      </c>
      <c r="O7" t="s">
        <v>46</v>
      </c>
      <c r="P7" t="s">
        <v>138</v>
      </c>
      <c r="Q7" t="s">
        <v>139</v>
      </c>
      <c r="R7" t="s">
        <v>49</v>
      </c>
      <c r="T7" t="s">
        <v>137</v>
      </c>
      <c r="U7" t="s">
        <v>46</v>
      </c>
      <c r="V7" t="s">
        <v>138</v>
      </c>
      <c r="W7" t="s">
        <v>139</v>
      </c>
      <c r="X7" t="s">
        <v>49</v>
      </c>
      <c r="Z7" t="s">
        <v>137</v>
      </c>
      <c r="AA7" t="s">
        <v>46</v>
      </c>
      <c r="AB7" t="s">
        <v>138</v>
      </c>
      <c r="AC7" t="s">
        <v>139</v>
      </c>
      <c r="AD7" t="s">
        <v>49</v>
      </c>
      <c r="AF7" t="s">
        <v>137</v>
      </c>
      <c r="AG7" t="s">
        <v>46</v>
      </c>
      <c r="AH7" t="s">
        <v>138</v>
      </c>
      <c r="AI7" t="s">
        <v>139</v>
      </c>
      <c r="AJ7" t="s">
        <v>49</v>
      </c>
      <c r="AM7" t="s">
        <v>149</v>
      </c>
      <c r="AN7" t="s">
        <v>150</v>
      </c>
      <c r="AO7" t="s">
        <v>151</v>
      </c>
      <c r="AQ7" t="s">
        <v>150</v>
      </c>
      <c r="AR7" t="s">
        <v>135</v>
      </c>
      <c r="AT7" t="s">
        <v>150</v>
      </c>
      <c r="AU7" t="s">
        <v>152</v>
      </c>
      <c r="AW7" t="s">
        <v>150</v>
      </c>
      <c r="AX7" t="s">
        <v>153</v>
      </c>
      <c r="AZ7" t="s">
        <v>150</v>
      </c>
      <c r="BA7" t="s">
        <v>143</v>
      </c>
      <c r="BC7" t="s">
        <v>150</v>
      </c>
      <c r="BD7" t="s">
        <v>144</v>
      </c>
      <c r="BG7" t="s">
        <v>137</v>
      </c>
      <c r="BH7" t="s">
        <v>46</v>
      </c>
      <c r="BI7" t="s">
        <v>138</v>
      </c>
      <c r="BJ7" t="s">
        <v>139</v>
      </c>
      <c r="BK7" t="s">
        <v>49</v>
      </c>
    </row>
    <row r="8" spans="2:67" x14ac:dyDescent="0.3">
      <c r="B8">
        <v>13</v>
      </c>
      <c r="C8">
        <v>6</v>
      </c>
      <c r="D8">
        <v>18</v>
      </c>
      <c r="E8">
        <v>0</v>
      </c>
      <c r="F8">
        <v>4</v>
      </c>
      <c r="H8">
        <v>0</v>
      </c>
      <c r="I8">
        <v>0</v>
      </c>
      <c r="J8">
        <v>1</v>
      </c>
      <c r="K8">
        <v>0</v>
      </c>
      <c r="L8">
        <v>0</v>
      </c>
      <c r="N8">
        <v>10</v>
      </c>
      <c r="O8">
        <v>0</v>
      </c>
      <c r="P8">
        <v>0</v>
      </c>
      <c r="Q8">
        <v>0</v>
      </c>
      <c r="R8">
        <v>2</v>
      </c>
      <c r="T8">
        <v>0</v>
      </c>
      <c r="U8">
        <v>0</v>
      </c>
      <c r="V8">
        <v>0</v>
      </c>
      <c r="W8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F8">
        <v>2.1272727272727274</v>
      </c>
      <c r="AG8">
        <v>5.4545454545454543E-2</v>
      </c>
      <c r="AH8">
        <v>1.2909090909090908</v>
      </c>
      <c r="AI8">
        <v>0</v>
      </c>
      <c r="AJ8">
        <v>0.16363636363636364</v>
      </c>
      <c r="AM8">
        <v>1</v>
      </c>
      <c r="AN8">
        <f t="shared" ref="AN8:AN21" ca="1" si="0">AM8+(RAND()-0.5/5)</f>
        <v>1.8007557450632983</v>
      </c>
      <c r="AO8">
        <v>2.1272727272727274</v>
      </c>
      <c r="AQ8">
        <v>1.6255099321587745</v>
      </c>
      <c r="AR8">
        <v>3.5454545454545454</v>
      </c>
      <c r="AT8">
        <v>1.6255099321587745</v>
      </c>
      <c r="AU8">
        <v>0</v>
      </c>
      <c r="AW8">
        <v>1.6255099321587745</v>
      </c>
      <c r="AX8">
        <v>7.0909090909090908</v>
      </c>
      <c r="AZ8">
        <v>1.6255099321587745</v>
      </c>
      <c r="BA8">
        <v>0</v>
      </c>
      <c r="BC8">
        <v>1.6255099321587745</v>
      </c>
      <c r="BD8">
        <v>0</v>
      </c>
      <c r="BG8">
        <v>1.6136363636363638</v>
      </c>
      <c r="BH8">
        <v>0.25584415584415587</v>
      </c>
      <c r="BI8">
        <v>0.29155844155844152</v>
      </c>
      <c r="BJ8">
        <v>0.27467532467532468</v>
      </c>
      <c r="BK8">
        <v>0.10584415584415585</v>
      </c>
      <c r="BL8" t="s">
        <v>146</v>
      </c>
    </row>
    <row r="9" spans="2:67" x14ac:dyDescent="0.3">
      <c r="B9">
        <v>0</v>
      </c>
      <c r="C9">
        <v>0</v>
      </c>
      <c r="D9">
        <v>0</v>
      </c>
      <c r="E9">
        <v>0</v>
      </c>
      <c r="F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3</v>
      </c>
      <c r="O9">
        <v>0</v>
      </c>
      <c r="P9">
        <v>3</v>
      </c>
      <c r="Q9">
        <v>0</v>
      </c>
      <c r="R9">
        <v>0</v>
      </c>
      <c r="T9">
        <v>0</v>
      </c>
      <c r="U9">
        <v>0</v>
      </c>
      <c r="V9">
        <v>1</v>
      </c>
      <c r="W9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F9">
        <v>2.7272727272727271E-2</v>
      </c>
      <c r="AG9">
        <v>0</v>
      </c>
      <c r="AH9">
        <v>0.33636363636363636</v>
      </c>
      <c r="AI9">
        <v>0</v>
      </c>
      <c r="AJ9">
        <v>0</v>
      </c>
      <c r="AM9">
        <v>1</v>
      </c>
      <c r="AN9">
        <f t="shared" ca="1" si="0"/>
        <v>1.7718382107525987</v>
      </c>
      <c r="AO9">
        <v>2.7272727272727271E-2</v>
      </c>
      <c r="AQ9">
        <v>0.92283755338821982</v>
      </c>
      <c r="AR9">
        <v>0</v>
      </c>
      <c r="AT9">
        <v>0.92283755338821982</v>
      </c>
      <c r="AU9">
        <v>0</v>
      </c>
      <c r="AW9">
        <v>0.92283755338821982</v>
      </c>
      <c r="AX9">
        <v>0.13636363636363635</v>
      </c>
      <c r="AZ9">
        <v>0.92283755338821982</v>
      </c>
      <c r="BA9">
        <v>0</v>
      </c>
      <c r="BC9">
        <v>0.92283755338821982</v>
      </c>
      <c r="BD9">
        <v>0</v>
      </c>
      <c r="BG9">
        <v>4.1589764591230542</v>
      </c>
      <c r="BH9">
        <v>0.72480224755830525</v>
      </c>
      <c r="BI9">
        <v>0.36990169456957811</v>
      </c>
      <c r="BJ9">
        <v>0.73590315025378616</v>
      </c>
      <c r="BK9">
        <v>0.22783447061288839</v>
      </c>
      <c r="BL9" t="s">
        <v>40</v>
      </c>
    </row>
    <row r="10" spans="2:67" x14ac:dyDescent="0.3">
      <c r="B10">
        <v>5</v>
      </c>
      <c r="C10">
        <v>0</v>
      </c>
      <c r="D10">
        <v>0</v>
      </c>
      <c r="E10">
        <v>1</v>
      </c>
      <c r="F10">
        <v>0</v>
      </c>
      <c r="H10">
        <v>1</v>
      </c>
      <c r="I10">
        <v>0</v>
      </c>
      <c r="J10">
        <v>0</v>
      </c>
      <c r="K10">
        <v>0</v>
      </c>
      <c r="L10">
        <v>0</v>
      </c>
      <c r="N10">
        <v>2</v>
      </c>
      <c r="O10">
        <v>2</v>
      </c>
      <c r="P10">
        <v>0</v>
      </c>
      <c r="Q10">
        <v>2</v>
      </c>
      <c r="R10">
        <v>5</v>
      </c>
      <c r="T10">
        <v>1</v>
      </c>
      <c r="U10">
        <v>0</v>
      </c>
      <c r="V10">
        <v>0</v>
      </c>
      <c r="W10">
        <v>0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>
        <v>3.8363636363636369</v>
      </c>
      <c r="AG10">
        <v>0.16363636363636364</v>
      </c>
      <c r="AH10">
        <v>0</v>
      </c>
      <c r="AI10">
        <v>0.1727272727272727</v>
      </c>
      <c r="AJ10">
        <v>0.32727272727272727</v>
      </c>
      <c r="AM10">
        <v>1</v>
      </c>
      <c r="AN10">
        <f t="shared" ca="1" si="0"/>
        <v>1.1728446298693223</v>
      </c>
      <c r="AO10">
        <v>3.8363636363636369</v>
      </c>
      <c r="AQ10">
        <v>1.1082012571152944</v>
      </c>
      <c r="AR10">
        <v>13.636363636363637</v>
      </c>
      <c r="AT10">
        <v>1.1082012571152944</v>
      </c>
      <c r="AU10">
        <v>4.5454545454545459</v>
      </c>
      <c r="AW10">
        <v>1.1082012571152944</v>
      </c>
      <c r="AX10">
        <v>0.81818181818181823</v>
      </c>
      <c r="AZ10">
        <v>1.1082012571152944</v>
      </c>
      <c r="BA10">
        <v>0.18181818181818182</v>
      </c>
      <c r="BC10">
        <v>1.1082012571152944</v>
      </c>
      <c r="BD10">
        <v>0</v>
      </c>
    </row>
    <row r="11" spans="2:67" ht="15" thickBot="1" x14ac:dyDescent="0.35">
      <c r="B11">
        <v>0</v>
      </c>
      <c r="C11">
        <v>0</v>
      </c>
      <c r="D11">
        <v>0</v>
      </c>
      <c r="E11">
        <v>0</v>
      </c>
      <c r="F11">
        <v>0</v>
      </c>
      <c r="H11">
        <v>0</v>
      </c>
      <c r="I11">
        <v>0</v>
      </c>
      <c r="J11">
        <v>1</v>
      </c>
      <c r="K11">
        <v>0</v>
      </c>
      <c r="L11">
        <v>0</v>
      </c>
      <c r="N11">
        <v>0</v>
      </c>
      <c r="O11">
        <v>1</v>
      </c>
      <c r="P11">
        <v>3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0</v>
      </c>
      <c r="AG11">
        <v>8.1818181818181818E-2</v>
      </c>
      <c r="AH11">
        <v>0.32727272727272727</v>
      </c>
      <c r="AI11">
        <v>0</v>
      </c>
      <c r="AJ11">
        <v>0</v>
      </c>
      <c r="AM11">
        <v>1</v>
      </c>
      <c r="AN11">
        <f t="shared" ca="1" si="0"/>
        <v>1.1567252713547229</v>
      </c>
      <c r="AO11">
        <v>0</v>
      </c>
      <c r="AQ11">
        <v>0.97006191606338954</v>
      </c>
      <c r="AR11">
        <v>0</v>
      </c>
      <c r="AT11">
        <v>0.97006191606338954</v>
      </c>
      <c r="AU11">
        <v>0</v>
      </c>
      <c r="AW11">
        <v>0.97006191606338954</v>
      </c>
      <c r="AX11">
        <v>0</v>
      </c>
      <c r="AZ11">
        <v>0.97006191606338954</v>
      </c>
      <c r="BA11">
        <v>0</v>
      </c>
      <c r="BC11">
        <v>0.97006191606338954</v>
      </c>
      <c r="BD11">
        <v>0</v>
      </c>
    </row>
    <row r="12" spans="2:67" ht="18" x14ac:dyDescent="0.35">
      <c r="B12">
        <v>2</v>
      </c>
      <c r="C12">
        <v>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v>0</v>
      </c>
      <c r="O12">
        <v>0</v>
      </c>
      <c r="P12">
        <v>0</v>
      </c>
      <c r="Q12">
        <v>1</v>
      </c>
      <c r="R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>
        <v>0.13636363636363635</v>
      </c>
      <c r="AG12">
        <v>0</v>
      </c>
      <c r="AH12">
        <v>0</v>
      </c>
      <c r="AI12">
        <v>8.1818181818181818E-2</v>
      </c>
      <c r="AJ12">
        <v>0</v>
      </c>
      <c r="AM12">
        <v>1</v>
      </c>
      <c r="AN12">
        <f t="shared" ca="1" si="0"/>
        <v>1.6806425361917372</v>
      </c>
      <c r="AO12">
        <v>0.13636363636363635</v>
      </c>
      <c r="AQ12">
        <v>1.1444278296331503</v>
      </c>
      <c r="AR12">
        <v>0.68181818181818177</v>
      </c>
      <c r="AT12">
        <v>1.1444278296331503</v>
      </c>
      <c r="AU12">
        <v>0</v>
      </c>
      <c r="AW12">
        <v>1.1444278296331503</v>
      </c>
      <c r="AX12">
        <v>0</v>
      </c>
      <c r="AZ12">
        <v>1.1444278296331503</v>
      </c>
      <c r="BA12">
        <v>0</v>
      </c>
      <c r="BC12">
        <v>1.1444278296331503</v>
      </c>
      <c r="BD12">
        <v>0</v>
      </c>
      <c r="BG12" s="250" t="s">
        <v>172</v>
      </c>
      <c r="BH12" s="251"/>
      <c r="BI12" s="251"/>
      <c r="BJ12" s="251"/>
      <c r="BK12" s="251"/>
      <c r="BL12" s="251"/>
      <c r="BM12" s="251"/>
      <c r="BN12" s="251"/>
      <c r="BO12" s="252"/>
    </row>
    <row r="13" spans="2:67" x14ac:dyDescent="0.3">
      <c r="B13">
        <v>0</v>
      </c>
      <c r="C13">
        <v>0</v>
      </c>
      <c r="D13">
        <v>1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v>0</v>
      </c>
      <c r="O13">
        <v>0</v>
      </c>
      <c r="P13">
        <v>0</v>
      </c>
      <c r="Q13">
        <v>2</v>
      </c>
      <c r="R13">
        <v>0</v>
      </c>
      <c r="T13">
        <v>0</v>
      </c>
      <c r="U13">
        <v>0</v>
      </c>
      <c r="V13">
        <v>1</v>
      </c>
      <c r="W13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>
        <v>0</v>
      </c>
      <c r="AG13">
        <v>0</v>
      </c>
      <c r="AH13">
        <v>0.22727272727272729</v>
      </c>
      <c r="AI13">
        <v>7.2727272727272724E-2</v>
      </c>
      <c r="AJ13">
        <v>0</v>
      </c>
      <c r="AM13">
        <v>1</v>
      </c>
      <c r="AN13">
        <f t="shared" ca="1" si="0"/>
        <v>1.5098445102379729</v>
      </c>
      <c r="AO13">
        <v>0</v>
      </c>
      <c r="AQ13">
        <v>0.9239902923215928</v>
      </c>
      <c r="AR13">
        <v>0</v>
      </c>
      <c r="AT13">
        <v>0.9239902923215928</v>
      </c>
      <c r="AU13">
        <v>0</v>
      </c>
      <c r="AW13">
        <v>0.9239902923215928</v>
      </c>
      <c r="AX13">
        <v>0</v>
      </c>
      <c r="AZ13">
        <v>0.9239902923215928</v>
      </c>
      <c r="BA13">
        <v>0</v>
      </c>
      <c r="BC13">
        <v>0.9239902923215928</v>
      </c>
      <c r="BD13">
        <v>0</v>
      </c>
      <c r="BG13" s="15"/>
      <c r="BO13" s="16"/>
    </row>
    <row r="14" spans="2:67" x14ac:dyDescent="0.3">
      <c r="B14">
        <v>0</v>
      </c>
      <c r="C14">
        <v>0</v>
      </c>
      <c r="D14">
        <v>1</v>
      </c>
      <c r="E14">
        <v>0</v>
      </c>
      <c r="F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v>2</v>
      </c>
      <c r="O14">
        <v>0</v>
      </c>
      <c r="P14">
        <v>3</v>
      </c>
      <c r="Q14">
        <v>3</v>
      </c>
      <c r="R14">
        <v>1</v>
      </c>
      <c r="T14">
        <v>0</v>
      </c>
      <c r="U14">
        <v>0</v>
      </c>
      <c r="V14">
        <v>0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>
        <v>0.40909090909090906</v>
      </c>
      <c r="AG14">
        <v>0</v>
      </c>
      <c r="AH14">
        <v>0.57272727272727275</v>
      </c>
      <c r="AI14">
        <v>0.54545454545454541</v>
      </c>
      <c r="AJ14">
        <v>8.1818181818181818E-2</v>
      </c>
      <c r="AM14">
        <v>1</v>
      </c>
      <c r="AN14">
        <f t="shared" ca="1" si="0"/>
        <v>1.3238967604121079</v>
      </c>
      <c r="AO14">
        <v>0.40909090909090906</v>
      </c>
      <c r="AQ14">
        <v>1.3398226634334145</v>
      </c>
      <c r="AR14">
        <v>0</v>
      </c>
      <c r="AT14">
        <v>1.3398226634334145</v>
      </c>
      <c r="AU14">
        <v>0</v>
      </c>
      <c r="AW14">
        <v>1.3398226634334145</v>
      </c>
      <c r="AX14">
        <v>2.0454545454545454</v>
      </c>
      <c r="AZ14">
        <v>1.3398226634334145</v>
      </c>
      <c r="BA14">
        <v>0</v>
      </c>
      <c r="BC14">
        <v>1.3398226634334145</v>
      </c>
      <c r="BD14">
        <v>0</v>
      </c>
      <c r="BG14" s="15"/>
      <c r="BO14" s="16"/>
    </row>
    <row r="15" spans="2:67" x14ac:dyDescent="0.3">
      <c r="B15">
        <v>0</v>
      </c>
      <c r="C15">
        <v>0</v>
      </c>
      <c r="D15">
        <v>0</v>
      </c>
      <c r="E15">
        <v>0</v>
      </c>
      <c r="F15">
        <v>0</v>
      </c>
      <c r="H15">
        <v>0</v>
      </c>
      <c r="I15">
        <v>0</v>
      </c>
      <c r="J15">
        <v>0</v>
      </c>
      <c r="K15">
        <v>0</v>
      </c>
      <c r="L15">
        <v>0</v>
      </c>
      <c r="N15">
        <v>0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M15">
        <v>1</v>
      </c>
      <c r="AN15">
        <f t="shared" ca="1" si="0"/>
        <v>1.577978067522434</v>
      </c>
      <c r="AO15">
        <v>0</v>
      </c>
      <c r="AQ15">
        <v>1.4619578430929816</v>
      </c>
      <c r="AR15">
        <v>0</v>
      </c>
      <c r="AT15">
        <v>1.4619578430929816</v>
      </c>
      <c r="AU15">
        <v>0</v>
      </c>
      <c r="AW15">
        <v>1.4619578430929816</v>
      </c>
      <c r="AX15">
        <v>0</v>
      </c>
      <c r="AZ15">
        <v>1.4619578430929816</v>
      </c>
      <c r="BA15">
        <v>0</v>
      </c>
      <c r="BC15">
        <v>1.4619578430929816</v>
      </c>
      <c r="BD15">
        <v>0</v>
      </c>
      <c r="BG15" s="15"/>
      <c r="BO15" s="16"/>
    </row>
    <row r="16" spans="2:67" x14ac:dyDescent="0.3">
      <c r="B16">
        <v>0</v>
      </c>
      <c r="C16">
        <v>0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v>1</v>
      </c>
      <c r="O16">
        <v>1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F16">
        <v>3.6363636363636362E-2</v>
      </c>
      <c r="AG16">
        <v>8.1818181818181818E-2</v>
      </c>
      <c r="AH16">
        <v>0</v>
      </c>
      <c r="AI16">
        <v>0</v>
      </c>
      <c r="AJ16">
        <v>0</v>
      </c>
      <c r="AM16">
        <v>1</v>
      </c>
      <c r="AN16">
        <f t="shared" ca="1" si="0"/>
        <v>1.6136174839317552</v>
      </c>
      <c r="AO16">
        <v>3.6363636363636362E-2</v>
      </c>
      <c r="AQ16">
        <v>1.2474702718399597</v>
      </c>
      <c r="AR16">
        <v>0</v>
      </c>
      <c r="AT16">
        <v>1.2474702718399597</v>
      </c>
      <c r="AU16">
        <v>0</v>
      </c>
      <c r="AW16">
        <v>1.2474702718399597</v>
      </c>
      <c r="AX16">
        <v>0.18181818181818182</v>
      </c>
      <c r="AZ16">
        <v>1.2474702718399597</v>
      </c>
      <c r="BA16">
        <v>0</v>
      </c>
      <c r="BC16">
        <v>1.2474702718399597</v>
      </c>
      <c r="BD16">
        <v>0</v>
      </c>
      <c r="BG16" s="15"/>
      <c r="BO16" s="16"/>
    </row>
    <row r="17" spans="1:67" x14ac:dyDescent="0.3">
      <c r="B17">
        <v>0</v>
      </c>
      <c r="C17">
        <v>0</v>
      </c>
      <c r="D17">
        <v>0</v>
      </c>
      <c r="E17">
        <v>0</v>
      </c>
      <c r="F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v>0</v>
      </c>
      <c r="O17">
        <v>1</v>
      </c>
      <c r="P17">
        <v>2</v>
      </c>
      <c r="Q17">
        <v>0</v>
      </c>
      <c r="R17">
        <v>0</v>
      </c>
      <c r="T17">
        <v>0</v>
      </c>
      <c r="U17">
        <v>0</v>
      </c>
      <c r="V17">
        <v>1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F17">
        <v>0</v>
      </c>
      <c r="AG17">
        <v>8.1818181818181818E-2</v>
      </c>
      <c r="AH17">
        <v>0.49090909090909091</v>
      </c>
      <c r="AI17">
        <v>0</v>
      </c>
      <c r="AJ17">
        <v>0</v>
      </c>
      <c r="AM17">
        <v>1</v>
      </c>
      <c r="AN17">
        <f t="shared" ca="1" si="0"/>
        <v>1.7277419940557681</v>
      </c>
      <c r="AO17">
        <v>0</v>
      </c>
      <c r="AQ17">
        <v>1.4952445598027679</v>
      </c>
      <c r="AR17">
        <v>0</v>
      </c>
      <c r="AT17">
        <v>1.4952445598027679</v>
      </c>
      <c r="AU17">
        <v>0</v>
      </c>
      <c r="AW17">
        <v>1.4952445598027679</v>
      </c>
      <c r="AX17">
        <v>0</v>
      </c>
      <c r="AZ17">
        <v>1.4952445598027679</v>
      </c>
      <c r="BA17">
        <v>0</v>
      </c>
      <c r="BC17">
        <v>1.4952445598027679</v>
      </c>
      <c r="BD17">
        <v>0</v>
      </c>
      <c r="BG17" s="15"/>
      <c r="BO17" s="16"/>
    </row>
    <row r="18" spans="1:67" x14ac:dyDescent="0.3">
      <c r="B18">
        <v>0</v>
      </c>
      <c r="C18">
        <v>0</v>
      </c>
      <c r="D18">
        <v>0</v>
      </c>
      <c r="E18">
        <v>0</v>
      </c>
      <c r="F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v>0</v>
      </c>
      <c r="O18">
        <v>1</v>
      </c>
      <c r="P18">
        <v>1</v>
      </c>
      <c r="Q18">
        <v>1</v>
      </c>
      <c r="R18">
        <v>1</v>
      </c>
      <c r="T18">
        <v>0</v>
      </c>
      <c r="U18">
        <v>0</v>
      </c>
      <c r="V18">
        <v>1</v>
      </c>
      <c r="W18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F18">
        <v>0</v>
      </c>
      <c r="AG18">
        <v>3.6363636363636362E-2</v>
      </c>
      <c r="AH18">
        <v>0.18181818181818182</v>
      </c>
      <c r="AI18">
        <v>8.1818181818181818E-2</v>
      </c>
      <c r="AJ18">
        <v>8.1818181818181818E-2</v>
      </c>
      <c r="AM18">
        <v>1</v>
      </c>
      <c r="AN18">
        <f t="shared" ca="1" si="0"/>
        <v>1.1192308091086318</v>
      </c>
      <c r="AO18">
        <v>0</v>
      </c>
      <c r="AQ18">
        <v>1.7506550102224949</v>
      </c>
      <c r="AR18">
        <v>0</v>
      </c>
      <c r="AT18">
        <v>1.7506550102224949</v>
      </c>
      <c r="AU18">
        <v>0</v>
      </c>
      <c r="AW18">
        <v>1.7506550102224949</v>
      </c>
      <c r="AX18">
        <v>0</v>
      </c>
      <c r="AZ18">
        <v>1.7506550102224949</v>
      </c>
      <c r="BA18">
        <v>0</v>
      </c>
      <c r="BC18">
        <v>1.7506550102224949</v>
      </c>
      <c r="BD18">
        <v>0</v>
      </c>
      <c r="BG18" s="15"/>
      <c r="BO18" s="16"/>
    </row>
    <row r="19" spans="1:67" x14ac:dyDescent="0.3">
      <c r="B19">
        <v>13</v>
      </c>
      <c r="C19">
        <v>4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N19">
        <v>6</v>
      </c>
      <c r="O19">
        <v>6</v>
      </c>
      <c r="P19">
        <v>2</v>
      </c>
      <c r="Q19">
        <v>6</v>
      </c>
      <c r="R19">
        <v>0</v>
      </c>
      <c r="T19">
        <v>0</v>
      </c>
      <c r="U19">
        <v>0</v>
      </c>
      <c r="V19">
        <v>0</v>
      </c>
      <c r="W19">
        <v>0</v>
      </c>
      <c r="X19">
        <v>0</v>
      </c>
      <c r="Z19">
        <v>14</v>
      </c>
      <c r="AA19">
        <v>2</v>
      </c>
      <c r="AB19">
        <v>0</v>
      </c>
      <c r="AC19">
        <v>6</v>
      </c>
      <c r="AD19">
        <v>2</v>
      </c>
      <c r="AF19">
        <v>15.545454545454547</v>
      </c>
      <c r="AG19">
        <v>2.7545454545454549</v>
      </c>
      <c r="AH19">
        <v>0.65454545454545454</v>
      </c>
      <c r="AI19">
        <v>2.7818181818181822</v>
      </c>
      <c r="AJ19">
        <v>0.82727272727272738</v>
      </c>
      <c r="AM19">
        <v>1</v>
      </c>
      <c r="AN19">
        <f t="shared" ca="1" si="0"/>
        <v>1.6192916041362011</v>
      </c>
      <c r="AO19">
        <v>15.545454545454547</v>
      </c>
      <c r="AQ19">
        <v>1.2850658603448912</v>
      </c>
      <c r="AR19">
        <v>39.545454545454547</v>
      </c>
      <c r="AT19">
        <v>1.2850658603448912</v>
      </c>
      <c r="AU19">
        <v>0</v>
      </c>
      <c r="AW19">
        <v>1.2850658603448912</v>
      </c>
      <c r="AX19">
        <v>3.8181818181818183</v>
      </c>
      <c r="AZ19">
        <v>1.2850658603448912</v>
      </c>
      <c r="BA19">
        <v>0</v>
      </c>
      <c r="BC19">
        <v>1.2850658603448912</v>
      </c>
      <c r="BD19">
        <v>34.363636363636367</v>
      </c>
      <c r="BG19" s="15"/>
      <c r="BO19" s="16"/>
    </row>
    <row r="20" spans="1:67" x14ac:dyDescent="0.3">
      <c r="B20">
        <v>1</v>
      </c>
      <c r="C20">
        <v>0</v>
      </c>
      <c r="D20">
        <v>0</v>
      </c>
      <c r="E20">
        <v>0</v>
      </c>
      <c r="F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v>0</v>
      </c>
      <c r="O20">
        <v>0</v>
      </c>
      <c r="P20">
        <v>0</v>
      </c>
      <c r="Q20">
        <v>0</v>
      </c>
      <c r="R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F20">
        <v>0.47272727272727277</v>
      </c>
      <c r="AG20">
        <v>0</v>
      </c>
      <c r="AH20">
        <v>0</v>
      </c>
      <c r="AI20">
        <v>0</v>
      </c>
      <c r="AJ20">
        <v>0</v>
      </c>
      <c r="AM20">
        <v>1</v>
      </c>
      <c r="AN20">
        <f t="shared" ca="1" si="0"/>
        <v>1.8721408883977904</v>
      </c>
      <c r="AO20">
        <v>0.47272727272727277</v>
      </c>
      <c r="AQ20">
        <v>1.6606004428089569</v>
      </c>
      <c r="AR20">
        <v>1.6363636363636365</v>
      </c>
      <c r="AT20">
        <v>1.6606004428089569</v>
      </c>
      <c r="AU20">
        <v>0</v>
      </c>
      <c r="AW20">
        <v>1.6606004428089569</v>
      </c>
      <c r="AX20">
        <v>0</v>
      </c>
      <c r="AZ20">
        <v>1.6606004428089569</v>
      </c>
      <c r="BA20">
        <v>0</v>
      </c>
      <c r="BC20">
        <v>1.6606004428089569</v>
      </c>
      <c r="BD20">
        <v>0.72727272727272729</v>
      </c>
      <c r="BG20" s="15"/>
      <c r="BO20" s="16"/>
    </row>
    <row r="21" spans="1:67" x14ac:dyDescent="0.3">
      <c r="B21">
        <v>0</v>
      </c>
      <c r="C21">
        <v>0</v>
      </c>
      <c r="D21">
        <v>0</v>
      </c>
      <c r="E21">
        <v>1</v>
      </c>
      <c r="F21">
        <v>0</v>
      </c>
      <c r="H21">
        <v>0</v>
      </c>
      <c r="I21">
        <v>0</v>
      </c>
      <c r="J21">
        <v>0</v>
      </c>
      <c r="K21">
        <v>1</v>
      </c>
      <c r="L21">
        <v>0</v>
      </c>
      <c r="N21">
        <v>0</v>
      </c>
      <c r="O21">
        <v>1</v>
      </c>
      <c r="P21">
        <v>0</v>
      </c>
      <c r="Q21">
        <v>0</v>
      </c>
      <c r="R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F21">
        <v>0</v>
      </c>
      <c r="AG21">
        <v>0.32727272727272727</v>
      </c>
      <c r="AH21">
        <v>0</v>
      </c>
      <c r="AI21">
        <v>0.10909090909090909</v>
      </c>
      <c r="AJ21">
        <v>0</v>
      </c>
      <c r="AM21">
        <v>1</v>
      </c>
      <c r="AN21">
        <f t="shared" ca="1" si="0"/>
        <v>1.29749779018753</v>
      </c>
      <c r="AO21">
        <v>0</v>
      </c>
      <c r="AQ21">
        <v>1.263961496294296</v>
      </c>
      <c r="AR21">
        <v>0</v>
      </c>
      <c r="AT21">
        <v>1.263961496294296</v>
      </c>
      <c r="AU21">
        <v>0</v>
      </c>
      <c r="AW21">
        <v>1.263961496294296</v>
      </c>
      <c r="AX21">
        <v>0</v>
      </c>
      <c r="AZ21">
        <v>1.263961496294296</v>
      </c>
      <c r="BA21">
        <v>0</v>
      </c>
      <c r="BC21">
        <v>1.263961496294296</v>
      </c>
      <c r="BD21">
        <v>0</v>
      </c>
      <c r="BG21" s="15"/>
      <c r="BO21" s="16"/>
    </row>
    <row r="22" spans="1:67" ht="15" thickBot="1" x14ac:dyDescent="0.35">
      <c r="A22" s="68" t="s">
        <v>129</v>
      </c>
      <c r="B22" s="68">
        <f>AVERAGE(B8:B21)</f>
        <v>2.4285714285714284</v>
      </c>
      <c r="C22" s="68">
        <f t="shared" ref="C22:F22" si="1">AVERAGE(C8:C21)</f>
        <v>0.7142857142857143</v>
      </c>
      <c r="D22" s="68">
        <f t="shared" si="1"/>
        <v>1.4285714285714286</v>
      </c>
      <c r="E22" s="68">
        <f t="shared" si="1"/>
        <v>0.14285714285714285</v>
      </c>
      <c r="F22" s="68">
        <f t="shared" si="1"/>
        <v>0.2857142857142857</v>
      </c>
      <c r="H22" s="68">
        <f>AVERAGE(H8:H21)</f>
        <v>7.1428571428571425E-2</v>
      </c>
      <c r="I22" s="68">
        <f t="shared" ref="I22:L22" si="2">AVERAGE(I8:I21)</f>
        <v>0</v>
      </c>
      <c r="J22" s="68">
        <f t="shared" si="2"/>
        <v>0.14285714285714285</v>
      </c>
      <c r="K22" s="68">
        <f t="shared" si="2"/>
        <v>7.1428571428571425E-2</v>
      </c>
      <c r="L22" s="68">
        <f t="shared" si="2"/>
        <v>0</v>
      </c>
      <c r="N22" s="68">
        <f>AVERAGE(N8:N21)</f>
        <v>1.7142857142857142</v>
      </c>
      <c r="O22" s="68">
        <f t="shared" ref="O22" si="3">AVERAGE(O8:O21)</f>
        <v>0.9285714285714286</v>
      </c>
      <c r="P22" s="68">
        <f t="shared" ref="P22" si="4">AVERAGE(P8:P21)</f>
        <v>1</v>
      </c>
      <c r="Q22" s="68">
        <f t="shared" ref="Q22" si="5">AVERAGE(Q8:Q21)</f>
        <v>1.0714285714285714</v>
      </c>
      <c r="R22" s="68">
        <f t="shared" ref="R22" si="6">AVERAGE(R8:R21)</f>
        <v>0.6428571428571429</v>
      </c>
      <c r="T22" s="68">
        <f>AVERAGE(T8:T21)</f>
        <v>7.1428571428571425E-2</v>
      </c>
      <c r="U22" s="68">
        <f t="shared" ref="U22" si="7">AVERAGE(U8:U21)</f>
        <v>0</v>
      </c>
      <c r="V22" s="68">
        <f t="shared" ref="V22" si="8">AVERAGE(V8:V21)</f>
        <v>0.2857142857142857</v>
      </c>
      <c r="W22" s="68">
        <f t="shared" ref="W22" si="9">AVERAGE(W8:W21)</f>
        <v>0</v>
      </c>
      <c r="X22" s="68">
        <f t="shared" ref="X22" si="10">AVERAGE(X8:X21)</f>
        <v>0</v>
      </c>
      <c r="Z22" s="68">
        <f>AVERAGE(Z8:Z21)</f>
        <v>1.0714285714285714</v>
      </c>
      <c r="AA22" s="68">
        <f t="shared" ref="AA22" si="11">AVERAGE(AA8:AA21)</f>
        <v>0.14285714285714285</v>
      </c>
      <c r="AB22" s="68">
        <f t="shared" ref="AB22" si="12">AVERAGE(AB8:AB21)</f>
        <v>0</v>
      </c>
      <c r="AC22" s="68">
        <f t="shared" ref="AC22" si="13">AVERAGE(AC8:AC21)</f>
        <v>0.5</v>
      </c>
      <c r="AD22" s="68">
        <f t="shared" ref="AD22" si="14">AVERAGE(AD8:AD21)</f>
        <v>0.14285714285714285</v>
      </c>
      <c r="AF22" s="68">
        <f>AVERAGE(AF8:AF21)</f>
        <v>1.6136363636363638</v>
      </c>
      <c r="AG22" s="68">
        <f t="shared" ref="AG22" si="15">AVERAGE(AG8:AG21)</f>
        <v>0.25584415584415587</v>
      </c>
      <c r="AH22" s="68">
        <f t="shared" ref="AH22" si="16">AVERAGE(AH8:AH21)</f>
        <v>0.29155844155844152</v>
      </c>
      <c r="AI22" s="68">
        <f t="shared" ref="AI22" si="17">AVERAGE(AI8:AI21)</f>
        <v>0.27467532467532468</v>
      </c>
      <c r="AJ22" s="68">
        <f t="shared" ref="AJ22" si="18">AVERAGE(AJ8:AJ21)</f>
        <v>0.10584415584415585</v>
      </c>
      <c r="AK22" s="69" t="s">
        <v>146</v>
      </c>
      <c r="AM22">
        <v>3</v>
      </c>
      <c r="AN22">
        <f t="shared" ref="AN22:AN77" ca="1" si="19">AM22+(RAND()-0.5/5)</f>
        <v>3.3805276403042912</v>
      </c>
      <c r="AO22">
        <v>5.4545454545454543E-2</v>
      </c>
      <c r="AQ22">
        <v>3.8987103138822201</v>
      </c>
      <c r="AR22">
        <v>0.27272727272727271</v>
      </c>
      <c r="AT22">
        <v>3.8987103138822201</v>
      </c>
      <c r="AU22">
        <v>0</v>
      </c>
      <c r="AW22">
        <v>3.8987103138822201</v>
      </c>
      <c r="AX22">
        <v>0</v>
      </c>
      <c r="AZ22">
        <v>3.8987103138822201</v>
      </c>
      <c r="BA22">
        <v>0</v>
      </c>
      <c r="BC22">
        <v>3.8987103138822201</v>
      </c>
      <c r="BD22">
        <v>0</v>
      </c>
      <c r="BG22" s="17"/>
      <c r="BH22" s="18"/>
      <c r="BI22" s="18"/>
      <c r="BJ22" s="18"/>
      <c r="BK22" s="18"/>
      <c r="BL22" s="18"/>
      <c r="BM22" s="18"/>
      <c r="BN22" s="18"/>
      <c r="BO22" s="19"/>
    </row>
    <row r="23" spans="1:67" x14ac:dyDescent="0.3">
      <c r="A23" s="68" t="s">
        <v>40</v>
      </c>
      <c r="B23" s="68">
        <f>_xlfn.STDEV.S(B8:B21)</f>
        <v>4.6857276869280353</v>
      </c>
      <c r="C23" s="68">
        <f t="shared" ref="C23:F23" si="20">_xlfn.STDEV.S(C8:C21)</f>
        <v>1.85756546332813</v>
      </c>
      <c r="D23" s="68">
        <f t="shared" si="20"/>
        <v>4.7832124016314479</v>
      </c>
      <c r="E23" s="68">
        <f t="shared" si="20"/>
        <v>0.36313651960128146</v>
      </c>
      <c r="F23" s="68">
        <f t="shared" si="20"/>
        <v>1.0690449676496976</v>
      </c>
      <c r="H23" s="68">
        <f>_xlfn.STDEV.S(H8:H21)</f>
        <v>0.2672612419124244</v>
      </c>
      <c r="I23" s="68">
        <f t="shared" ref="I23:L23" si="21">_xlfn.STDEV.S(I8:I21)</f>
        <v>0</v>
      </c>
      <c r="J23" s="68">
        <f t="shared" si="21"/>
        <v>0.36313651960128146</v>
      </c>
      <c r="K23" s="68">
        <f t="shared" si="21"/>
        <v>0.2672612419124244</v>
      </c>
      <c r="L23" s="68">
        <f t="shared" si="21"/>
        <v>0</v>
      </c>
      <c r="N23" s="68">
        <f>_xlfn.STDEV.S(N8:N21)</f>
        <v>2.9464077588342525</v>
      </c>
      <c r="O23" s="68">
        <f t="shared" ref="O23:R23" si="22">_xlfn.STDEV.S(O8:O21)</f>
        <v>1.5915297775935684</v>
      </c>
      <c r="P23" s="68">
        <f t="shared" si="22"/>
        <v>1.3008872711759818</v>
      </c>
      <c r="Q23" s="68">
        <f t="shared" si="22"/>
        <v>1.7304639535412156</v>
      </c>
      <c r="R23" s="68">
        <f t="shared" si="22"/>
        <v>1.3926810257774174</v>
      </c>
      <c r="T23" s="68">
        <f>_xlfn.STDEV.S(T8:T21)</f>
        <v>0.2672612419124244</v>
      </c>
      <c r="U23" s="68">
        <f t="shared" ref="U23:X23" si="23">_xlfn.STDEV.S(U8:U21)</f>
        <v>0</v>
      </c>
      <c r="V23" s="68">
        <f t="shared" si="23"/>
        <v>0.46880723093849541</v>
      </c>
      <c r="W23" s="68">
        <f t="shared" si="23"/>
        <v>0</v>
      </c>
      <c r="X23" s="68">
        <f t="shared" si="23"/>
        <v>0</v>
      </c>
      <c r="Z23" s="68">
        <f>_xlfn.STDEV.S(Z8:Z21)</f>
        <v>3.7306276171151707</v>
      </c>
      <c r="AA23" s="68">
        <f t="shared" ref="AA23:AD23" si="24">_xlfn.STDEV.S(AA8:AA21)</f>
        <v>0.53452248382484879</v>
      </c>
      <c r="AB23" s="68">
        <f t="shared" si="24"/>
        <v>0</v>
      </c>
      <c r="AC23" s="68">
        <f t="shared" si="24"/>
        <v>1.6052797503622467</v>
      </c>
      <c r="AD23" s="68">
        <f t="shared" si="24"/>
        <v>0.53452248382484879</v>
      </c>
      <c r="AF23" s="68">
        <f>_xlfn.STDEV.S(AF8:AF21)</f>
        <v>4.1589764591230542</v>
      </c>
      <c r="AG23" s="68">
        <f t="shared" ref="AG23:AJ23" si="25">_xlfn.STDEV.S(AG8:AG21)</f>
        <v>0.72480224755830525</v>
      </c>
      <c r="AH23" s="68">
        <f t="shared" si="25"/>
        <v>0.36990169456957811</v>
      </c>
      <c r="AI23" s="68">
        <f t="shared" si="25"/>
        <v>0.73590315025378616</v>
      </c>
      <c r="AJ23" s="68">
        <f t="shared" si="25"/>
        <v>0.22783447061288839</v>
      </c>
      <c r="AK23" s="69" t="s">
        <v>40</v>
      </c>
      <c r="AM23">
        <v>3</v>
      </c>
      <c r="AN23">
        <f t="shared" ca="1" si="19"/>
        <v>3.6353814208570339</v>
      </c>
      <c r="AO23">
        <v>0</v>
      </c>
      <c r="AQ23">
        <v>3.7297385777415357</v>
      </c>
      <c r="AR23">
        <v>0</v>
      </c>
      <c r="AT23">
        <v>3.7297385777415357</v>
      </c>
      <c r="AU23">
        <v>0</v>
      </c>
      <c r="AW23">
        <v>3.7297385777415357</v>
      </c>
      <c r="AX23">
        <v>0</v>
      </c>
      <c r="AZ23">
        <v>3.7297385777415357</v>
      </c>
      <c r="BA23">
        <v>0</v>
      </c>
      <c r="BC23">
        <v>3.7297385777415357</v>
      </c>
      <c r="BD23">
        <v>0</v>
      </c>
    </row>
    <row r="24" spans="1:67" x14ac:dyDescent="0.3">
      <c r="AF24">
        <v>8</v>
      </c>
      <c r="AG24">
        <v>8</v>
      </c>
      <c r="AH24">
        <v>8</v>
      </c>
      <c r="AI24">
        <v>7</v>
      </c>
      <c r="AJ24">
        <v>5</v>
      </c>
      <c r="AK24" s="69" t="s">
        <v>147</v>
      </c>
      <c r="AM24">
        <v>3</v>
      </c>
      <c r="AN24">
        <f t="shared" ca="1" si="19"/>
        <v>3.2489030428175312</v>
      </c>
      <c r="AO24">
        <v>0.16363636363636364</v>
      </c>
      <c r="AQ24">
        <v>3.2421598902890367</v>
      </c>
      <c r="AR24">
        <v>0</v>
      </c>
      <c r="AT24">
        <v>3.2421598902890367</v>
      </c>
      <c r="AU24">
        <v>0</v>
      </c>
      <c r="AW24">
        <v>3.2421598902890367</v>
      </c>
      <c r="AX24">
        <v>0.81818181818181823</v>
      </c>
      <c r="AZ24">
        <v>3.2421598902890367</v>
      </c>
      <c r="BA24">
        <v>0</v>
      </c>
      <c r="BC24">
        <v>3.2421598902890367</v>
      </c>
      <c r="BD24">
        <v>0</v>
      </c>
    </row>
    <row r="25" spans="1:67" x14ac:dyDescent="0.3">
      <c r="AF25">
        <f>(AF24*100)/14</f>
        <v>57.142857142857146</v>
      </c>
      <c r="AG25">
        <f t="shared" ref="AG25:AJ25" si="26">(AG24*100)/14</f>
        <v>57.142857142857146</v>
      </c>
      <c r="AH25">
        <f t="shared" si="26"/>
        <v>57.142857142857146</v>
      </c>
      <c r="AI25">
        <f t="shared" si="26"/>
        <v>50</v>
      </c>
      <c r="AJ25">
        <f t="shared" si="26"/>
        <v>35.714285714285715</v>
      </c>
      <c r="AK25" s="69" t="s">
        <v>148</v>
      </c>
      <c r="AM25">
        <v>3</v>
      </c>
      <c r="AN25">
        <f t="shared" ca="1" si="19"/>
        <v>3.3108152853765667</v>
      </c>
      <c r="AO25">
        <v>8.1818181818181818E-2</v>
      </c>
      <c r="AQ25">
        <v>3.4220703088525126</v>
      </c>
      <c r="AR25">
        <v>0</v>
      </c>
      <c r="AT25">
        <v>3.4220703088525126</v>
      </c>
      <c r="AU25">
        <v>0</v>
      </c>
      <c r="AW25">
        <v>3.4220703088525126</v>
      </c>
      <c r="AX25">
        <v>0.40909090909090912</v>
      </c>
      <c r="AZ25">
        <v>3.4220703088525126</v>
      </c>
      <c r="BA25">
        <v>0</v>
      </c>
      <c r="BC25">
        <v>3.4220703088525126</v>
      </c>
      <c r="BD25">
        <v>0</v>
      </c>
    </row>
    <row r="26" spans="1:67" x14ac:dyDescent="0.3">
      <c r="B26" s="253" t="s">
        <v>140</v>
      </c>
      <c r="C26" s="253"/>
      <c r="D26" s="253"/>
      <c r="E26" s="253"/>
      <c r="F26" s="253"/>
      <c r="H26" s="253" t="s">
        <v>140</v>
      </c>
      <c r="I26" s="253"/>
      <c r="J26" s="253"/>
      <c r="K26" s="253"/>
      <c r="L26" s="253"/>
      <c r="N26" s="253" t="s">
        <v>140</v>
      </c>
      <c r="O26" s="253"/>
      <c r="P26" s="253"/>
      <c r="Q26" s="253"/>
      <c r="R26" s="253"/>
      <c r="T26" s="253" t="s">
        <v>140</v>
      </c>
      <c r="U26" s="253"/>
      <c r="V26" s="253"/>
      <c r="W26" s="253"/>
      <c r="X26" s="253"/>
      <c r="Z26" s="253" t="s">
        <v>140</v>
      </c>
      <c r="AA26" s="253"/>
      <c r="AB26" s="253"/>
      <c r="AC26" s="253"/>
      <c r="AD26" s="253"/>
      <c r="AM26">
        <v>3</v>
      </c>
      <c r="AN26">
        <f t="shared" ca="1" si="19"/>
        <v>2.9864172434520655</v>
      </c>
      <c r="AO26">
        <v>0</v>
      </c>
      <c r="AQ26">
        <v>3.7507378159448956</v>
      </c>
      <c r="AR26">
        <v>0</v>
      </c>
      <c r="AT26">
        <v>3.7507378159448956</v>
      </c>
      <c r="AU26">
        <v>0</v>
      </c>
      <c r="AW26">
        <v>3.7507378159448956</v>
      </c>
      <c r="AX26">
        <v>0</v>
      </c>
      <c r="AZ26">
        <v>3.7507378159448956</v>
      </c>
      <c r="BA26">
        <v>0</v>
      </c>
      <c r="BC26">
        <v>3.7507378159448956</v>
      </c>
      <c r="BD26">
        <v>0</v>
      </c>
    </row>
    <row r="27" spans="1:67" x14ac:dyDescent="0.3">
      <c r="B27" t="s">
        <v>137</v>
      </c>
      <c r="C27" t="s">
        <v>46</v>
      </c>
      <c r="D27" t="s">
        <v>138</v>
      </c>
      <c r="E27" t="s">
        <v>139</v>
      </c>
      <c r="F27" t="s">
        <v>49</v>
      </c>
      <c r="H27" t="s">
        <v>137</v>
      </c>
      <c r="I27" t="s">
        <v>46</v>
      </c>
      <c r="J27" t="s">
        <v>138</v>
      </c>
      <c r="K27" t="s">
        <v>139</v>
      </c>
      <c r="L27" t="s">
        <v>49</v>
      </c>
      <c r="N27" t="s">
        <v>137</v>
      </c>
      <c r="O27" t="s">
        <v>46</v>
      </c>
      <c r="P27" t="s">
        <v>138</v>
      </c>
      <c r="Q27" t="s">
        <v>139</v>
      </c>
      <c r="R27" t="s">
        <v>49</v>
      </c>
      <c r="T27" t="s">
        <v>137</v>
      </c>
      <c r="U27" t="s">
        <v>46</v>
      </c>
      <c r="V27" t="s">
        <v>138</v>
      </c>
      <c r="W27" t="s">
        <v>139</v>
      </c>
      <c r="X27" t="s">
        <v>49</v>
      </c>
      <c r="Z27" t="s">
        <v>137</v>
      </c>
      <c r="AA27" t="s">
        <v>46</v>
      </c>
      <c r="AB27" t="s">
        <v>138</v>
      </c>
      <c r="AC27" t="s">
        <v>139</v>
      </c>
      <c r="AD27" t="s">
        <v>49</v>
      </c>
      <c r="AM27">
        <v>3</v>
      </c>
      <c r="AN27">
        <f t="shared" ca="1" si="19"/>
        <v>3.3941448495922213</v>
      </c>
      <c r="AO27">
        <v>0</v>
      </c>
      <c r="AQ27">
        <v>3.3070901211676684</v>
      </c>
      <c r="AR27">
        <v>0</v>
      </c>
      <c r="AT27">
        <v>3.3070901211676684</v>
      </c>
      <c r="AU27">
        <v>0</v>
      </c>
      <c r="AW27">
        <v>3.3070901211676684</v>
      </c>
      <c r="AX27">
        <v>0</v>
      </c>
      <c r="AZ27">
        <v>3.3070901211676684</v>
      </c>
      <c r="BA27">
        <v>0</v>
      </c>
      <c r="BC27">
        <v>3.3070901211676684</v>
      </c>
      <c r="BD27">
        <v>0</v>
      </c>
    </row>
    <row r="28" spans="1:67" x14ac:dyDescent="0.3">
      <c r="B28">
        <v>2</v>
      </c>
      <c r="C28">
        <v>1</v>
      </c>
      <c r="D28">
        <v>2.5555555555555554</v>
      </c>
      <c r="E28">
        <v>0</v>
      </c>
      <c r="F28">
        <v>1.25</v>
      </c>
      <c r="H28">
        <v>0</v>
      </c>
      <c r="I28">
        <v>0</v>
      </c>
      <c r="J28">
        <v>2</v>
      </c>
      <c r="K28">
        <v>0</v>
      </c>
      <c r="L28">
        <v>0</v>
      </c>
      <c r="N28">
        <v>3.9</v>
      </c>
      <c r="O28">
        <v>0</v>
      </c>
      <c r="P28">
        <v>0</v>
      </c>
      <c r="Q28">
        <v>0</v>
      </c>
      <c r="R28">
        <v>2</v>
      </c>
      <c r="T28">
        <v>0</v>
      </c>
      <c r="U28">
        <v>0</v>
      </c>
      <c r="V28">
        <v>0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M28">
        <v>3</v>
      </c>
      <c r="AN28">
        <f t="shared" ca="1" si="19"/>
        <v>3.4696990114670423</v>
      </c>
      <c r="AO28">
        <v>0</v>
      </c>
      <c r="AQ28">
        <v>2.9301244901916559</v>
      </c>
      <c r="AR28">
        <v>0</v>
      </c>
      <c r="AT28">
        <v>2.9301244901916559</v>
      </c>
      <c r="AU28">
        <v>0</v>
      </c>
      <c r="AW28">
        <v>2.9301244901916559</v>
      </c>
      <c r="AX28">
        <v>0</v>
      </c>
      <c r="AZ28">
        <v>2.9301244901916559</v>
      </c>
      <c r="BA28">
        <v>0</v>
      </c>
      <c r="BC28">
        <v>2.9301244901916559</v>
      </c>
      <c r="BD28">
        <v>0</v>
      </c>
    </row>
    <row r="29" spans="1:67" x14ac:dyDescent="0.3">
      <c r="B29">
        <v>0</v>
      </c>
      <c r="C29">
        <v>0</v>
      </c>
      <c r="D29">
        <v>0</v>
      </c>
      <c r="E29">
        <v>0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v>1</v>
      </c>
      <c r="O29">
        <v>0</v>
      </c>
      <c r="P29">
        <v>2.3333333333333335</v>
      </c>
      <c r="Q29">
        <v>0</v>
      </c>
      <c r="R29">
        <v>0</v>
      </c>
      <c r="T29">
        <v>0</v>
      </c>
      <c r="U29">
        <v>0</v>
      </c>
      <c r="V29">
        <v>3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M29">
        <v>3</v>
      </c>
      <c r="AN29">
        <f t="shared" ca="1" si="19"/>
        <v>3.723435947082506</v>
      </c>
      <c r="AO29">
        <v>0</v>
      </c>
      <c r="AQ29">
        <v>3.2226697026036408</v>
      </c>
      <c r="AR29">
        <v>0</v>
      </c>
      <c r="AT29">
        <v>3.2226697026036408</v>
      </c>
      <c r="AU29">
        <v>0</v>
      </c>
      <c r="AW29">
        <v>3.2226697026036408</v>
      </c>
      <c r="AX29">
        <v>0</v>
      </c>
      <c r="AZ29">
        <v>3.2226697026036408</v>
      </c>
      <c r="BA29">
        <v>0</v>
      </c>
      <c r="BC29">
        <v>3.2226697026036408</v>
      </c>
      <c r="BD29">
        <v>0</v>
      </c>
    </row>
    <row r="30" spans="1:67" x14ac:dyDescent="0.3">
      <c r="B30">
        <v>6</v>
      </c>
      <c r="C30">
        <v>0</v>
      </c>
      <c r="D30">
        <v>0</v>
      </c>
      <c r="E30">
        <v>2</v>
      </c>
      <c r="F30">
        <v>0</v>
      </c>
      <c r="H30">
        <v>10</v>
      </c>
      <c r="I30">
        <v>0</v>
      </c>
      <c r="J30">
        <v>0</v>
      </c>
      <c r="K30">
        <v>0</v>
      </c>
      <c r="L30">
        <v>0</v>
      </c>
      <c r="N30">
        <v>3</v>
      </c>
      <c r="O30">
        <v>3</v>
      </c>
      <c r="P30">
        <v>0</v>
      </c>
      <c r="Q30">
        <v>2.5</v>
      </c>
      <c r="R30">
        <v>2.4</v>
      </c>
      <c r="T30">
        <v>2</v>
      </c>
      <c r="U30">
        <v>0</v>
      </c>
      <c r="V30">
        <v>0</v>
      </c>
      <c r="W30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M30">
        <v>3</v>
      </c>
      <c r="AN30">
        <f t="shared" ca="1" si="19"/>
        <v>3.7052697363643055</v>
      </c>
      <c r="AO30">
        <v>8.1818181818181818E-2</v>
      </c>
      <c r="AQ30">
        <v>2.9316641989557874</v>
      </c>
      <c r="AR30">
        <v>0</v>
      </c>
      <c r="AT30">
        <v>2.9316641989557874</v>
      </c>
      <c r="AU30">
        <v>0</v>
      </c>
      <c r="AW30">
        <v>2.9316641989557874</v>
      </c>
      <c r="AX30">
        <v>0.40909090909090912</v>
      </c>
      <c r="AZ30">
        <v>2.9316641989557874</v>
      </c>
      <c r="BA30">
        <v>0</v>
      </c>
      <c r="BC30">
        <v>2.9316641989557874</v>
      </c>
      <c r="BD30">
        <v>0</v>
      </c>
    </row>
    <row r="31" spans="1:67" x14ac:dyDescent="0.3">
      <c r="B31">
        <v>0</v>
      </c>
      <c r="C31">
        <v>0</v>
      </c>
      <c r="D31">
        <v>0</v>
      </c>
      <c r="E31">
        <v>0</v>
      </c>
      <c r="F31">
        <v>0</v>
      </c>
      <c r="H31">
        <v>0</v>
      </c>
      <c r="I31">
        <v>0</v>
      </c>
      <c r="J31">
        <v>3</v>
      </c>
      <c r="K31">
        <v>0</v>
      </c>
      <c r="L31">
        <v>0</v>
      </c>
      <c r="N31">
        <v>0</v>
      </c>
      <c r="O31">
        <v>3</v>
      </c>
      <c r="P31">
        <v>3</v>
      </c>
      <c r="Q31">
        <v>0</v>
      </c>
      <c r="R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M31">
        <v>3</v>
      </c>
      <c r="AN31">
        <f t="shared" ca="1" si="19"/>
        <v>3.457197597734095</v>
      </c>
      <c r="AO31">
        <v>8.1818181818181818E-2</v>
      </c>
      <c r="AQ31">
        <v>3.8389134799689395</v>
      </c>
      <c r="AR31">
        <v>0</v>
      </c>
      <c r="AT31">
        <v>3.8389134799689395</v>
      </c>
      <c r="AU31">
        <v>0</v>
      </c>
      <c r="AW31">
        <v>3.8389134799689395</v>
      </c>
      <c r="AX31">
        <v>0.40909090909090912</v>
      </c>
      <c r="AZ31">
        <v>3.8389134799689395</v>
      </c>
      <c r="BA31">
        <v>0</v>
      </c>
      <c r="BC31">
        <v>3.8389134799689395</v>
      </c>
      <c r="BD31">
        <v>0</v>
      </c>
    </row>
    <row r="32" spans="1:67" x14ac:dyDescent="0.3">
      <c r="B32">
        <v>2.5</v>
      </c>
      <c r="C32">
        <v>0</v>
      </c>
      <c r="D32">
        <v>0</v>
      </c>
      <c r="E32">
        <v>0</v>
      </c>
      <c r="F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v>0</v>
      </c>
      <c r="O32">
        <v>0</v>
      </c>
      <c r="P32">
        <v>0</v>
      </c>
      <c r="Q32">
        <v>3</v>
      </c>
      <c r="R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M32">
        <v>3</v>
      </c>
      <c r="AN32">
        <f t="shared" ca="1" si="19"/>
        <v>3.8338902397095653</v>
      </c>
      <c r="AO32">
        <v>3.6363636363636362E-2</v>
      </c>
      <c r="AQ32">
        <v>3.3956259156599855</v>
      </c>
      <c r="AR32">
        <v>0</v>
      </c>
      <c r="AT32">
        <v>3.3956259156599855</v>
      </c>
      <c r="AU32">
        <v>0</v>
      </c>
      <c r="AW32">
        <v>3.3956259156599855</v>
      </c>
      <c r="AX32">
        <v>0.18181818181818182</v>
      </c>
      <c r="AZ32">
        <v>3.3956259156599855</v>
      </c>
      <c r="BA32">
        <v>0</v>
      </c>
      <c r="BC32">
        <v>3.3956259156599855</v>
      </c>
      <c r="BD32">
        <v>0</v>
      </c>
    </row>
    <row r="33" spans="1:56" x14ac:dyDescent="0.3">
      <c r="B33">
        <v>0</v>
      </c>
      <c r="C33">
        <v>0</v>
      </c>
      <c r="D33">
        <v>3</v>
      </c>
      <c r="E33">
        <v>0</v>
      </c>
      <c r="F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v>0</v>
      </c>
      <c r="O33">
        <v>0</v>
      </c>
      <c r="P33">
        <v>0</v>
      </c>
      <c r="Q33">
        <v>2</v>
      </c>
      <c r="R33">
        <v>0</v>
      </c>
      <c r="T33">
        <v>0</v>
      </c>
      <c r="U33">
        <v>0</v>
      </c>
      <c r="V33">
        <v>4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M33">
        <v>3</v>
      </c>
      <c r="AN33">
        <f t="shared" ca="1" si="19"/>
        <v>2.9180879506240833</v>
      </c>
      <c r="AO33">
        <v>2.7545454545454549</v>
      </c>
      <c r="AQ33">
        <v>3.401524695355906</v>
      </c>
      <c r="AR33">
        <v>1.3636363636363635</v>
      </c>
      <c r="AT33">
        <v>3.401524695355906</v>
      </c>
      <c r="AU33">
        <v>0</v>
      </c>
      <c r="AW33">
        <v>3.401524695355906</v>
      </c>
      <c r="AX33">
        <v>7.3181818181818183</v>
      </c>
      <c r="AZ33">
        <v>3.401524695355906</v>
      </c>
      <c r="BA33">
        <v>0</v>
      </c>
      <c r="BC33">
        <v>3.401524695355906</v>
      </c>
      <c r="BD33">
        <v>5.0909090909090908</v>
      </c>
    </row>
    <row r="34" spans="1:56" x14ac:dyDescent="0.3">
      <c r="B34">
        <v>0</v>
      </c>
      <c r="C34">
        <v>0</v>
      </c>
      <c r="D34">
        <v>6</v>
      </c>
      <c r="E34">
        <v>0</v>
      </c>
      <c r="F34">
        <v>0</v>
      </c>
      <c r="H34">
        <v>0</v>
      </c>
      <c r="I34">
        <v>0</v>
      </c>
      <c r="J34">
        <v>0</v>
      </c>
      <c r="K34">
        <v>0</v>
      </c>
      <c r="L34">
        <v>0</v>
      </c>
      <c r="N34">
        <v>4.5</v>
      </c>
      <c r="O34">
        <v>0</v>
      </c>
      <c r="P34">
        <v>3</v>
      </c>
      <c r="Q34">
        <v>4</v>
      </c>
      <c r="R34">
        <v>3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M34">
        <v>3</v>
      </c>
      <c r="AN34">
        <f t="shared" ca="1" si="19"/>
        <v>3.6018266345521233</v>
      </c>
      <c r="AO34">
        <v>0</v>
      </c>
      <c r="AQ34">
        <v>3.5458715089699471</v>
      </c>
      <c r="AR34">
        <v>0</v>
      </c>
      <c r="AT34">
        <v>3.5458715089699471</v>
      </c>
      <c r="AU34">
        <v>0</v>
      </c>
      <c r="AW34">
        <v>3.5458715089699471</v>
      </c>
      <c r="AX34">
        <v>0</v>
      </c>
      <c r="AZ34">
        <v>3.5458715089699471</v>
      </c>
      <c r="BA34">
        <v>0</v>
      </c>
      <c r="BC34">
        <v>3.5458715089699471</v>
      </c>
      <c r="BD34">
        <v>0</v>
      </c>
    </row>
    <row r="35" spans="1:56" x14ac:dyDescent="0.3">
      <c r="B35">
        <v>0</v>
      </c>
      <c r="C35">
        <v>0</v>
      </c>
      <c r="D35">
        <v>0</v>
      </c>
      <c r="E35">
        <v>0</v>
      </c>
      <c r="F35">
        <v>0</v>
      </c>
      <c r="H35">
        <v>0</v>
      </c>
      <c r="I35">
        <v>0</v>
      </c>
      <c r="J35">
        <v>0</v>
      </c>
      <c r="K35">
        <v>0</v>
      </c>
      <c r="L35">
        <v>0</v>
      </c>
      <c r="N35">
        <v>0</v>
      </c>
      <c r="O35">
        <v>0</v>
      </c>
      <c r="P35">
        <v>0</v>
      </c>
      <c r="Q35">
        <v>0</v>
      </c>
      <c r="R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M35">
        <v>3</v>
      </c>
      <c r="AN35">
        <f t="shared" ca="1" si="19"/>
        <v>3.8101841665925127</v>
      </c>
      <c r="AO35">
        <v>0.32727272727272727</v>
      </c>
      <c r="AQ35">
        <v>3.2013431803864867</v>
      </c>
      <c r="AR35">
        <v>0</v>
      </c>
      <c r="AT35">
        <v>3.2013431803864867</v>
      </c>
      <c r="AU35">
        <v>0</v>
      </c>
      <c r="AW35">
        <v>3.2013431803864867</v>
      </c>
      <c r="AX35">
        <v>1.6363636363636365</v>
      </c>
      <c r="AZ35">
        <v>3.2013431803864867</v>
      </c>
      <c r="BA35">
        <v>0</v>
      </c>
      <c r="BC35">
        <v>3.2013431803864867</v>
      </c>
      <c r="BD35">
        <v>0</v>
      </c>
    </row>
    <row r="36" spans="1:56" x14ac:dyDescent="0.3">
      <c r="B36">
        <v>0</v>
      </c>
      <c r="C36">
        <v>0</v>
      </c>
      <c r="D36">
        <v>0</v>
      </c>
      <c r="E36">
        <v>0</v>
      </c>
      <c r="F36">
        <v>0</v>
      </c>
      <c r="H36">
        <v>0</v>
      </c>
      <c r="I36">
        <v>0</v>
      </c>
      <c r="J36">
        <v>0</v>
      </c>
      <c r="K36">
        <v>0</v>
      </c>
      <c r="L36">
        <v>0</v>
      </c>
      <c r="N36">
        <v>2</v>
      </c>
      <c r="O36">
        <v>3</v>
      </c>
      <c r="P36">
        <v>0</v>
      </c>
      <c r="Q36">
        <v>0</v>
      </c>
      <c r="R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M36">
        <v>5</v>
      </c>
      <c r="AN36">
        <f t="shared" ca="1" si="19"/>
        <v>5.4596508666003549</v>
      </c>
      <c r="AO36">
        <v>1.2909090909090908</v>
      </c>
      <c r="AQ36">
        <v>5.6673313271109969</v>
      </c>
      <c r="AR36">
        <v>6.2727272727272725</v>
      </c>
      <c r="AT36">
        <v>5.6673313271109969</v>
      </c>
      <c r="AU36">
        <v>0.18181818181818182</v>
      </c>
      <c r="AW36">
        <v>5.6673313271109969</v>
      </c>
      <c r="AX36">
        <v>0</v>
      </c>
      <c r="AZ36">
        <v>5.6673313271109969</v>
      </c>
      <c r="BA36">
        <v>0</v>
      </c>
      <c r="BC36">
        <v>5.6673313271109969</v>
      </c>
      <c r="BD36">
        <v>0</v>
      </c>
    </row>
    <row r="37" spans="1:56" x14ac:dyDescent="0.3">
      <c r="B37">
        <v>0</v>
      </c>
      <c r="C37">
        <v>0</v>
      </c>
      <c r="D37">
        <v>0</v>
      </c>
      <c r="E37">
        <v>0</v>
      </c>
      <c r="F37">
        <v>0</v>
      </c>
      <c r="H37">
        <v>0</v>
      </c>
      <c r="I37">
        <v>0</v>
      </c>
      <c r="J37">
        <v>0</v>
      </c>
      <c r="K37">
        <v>0</v>
      </c>
      <c r="L37">
        <v>0</v>
      </c>
      <c r="N37">
        <v>0</v>
      </c>
      <c r="O37">
        <v>3</v>
      </c>
      <c r="P37">
        <v>3</v>
      </c>
      <c r="Q37">
        <v>0</v>
      </c>
      <c r="R37">
        <v>0</v>
      </c>
      <c r="T37">
        <v>0</v>
      </c>
      <c r="U37">
        <v>0</v>
      </c>
      <c r="V37">
        <v>6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M37">
        <v>5</v>
      </c>
      <c r="AN37">
        <f t="shared" ca="1" si="19"/>
        <v>4.9956385961550911</v>
      </c>
      <c r="AO37">
        <v>0.33636363636363636</v>
      </c>
      <c r="AQ37">
        <v>5.7755436077420832</v>
      </c>
      <c r="AR37">
        <v>0</v>
      </c>
      <c r="AT37">
        <v>5.7755436077420832</v>
      </c>
      <c r="AU37">
        <v>0</v>
      </c>
      <c r="AW37">
        <v>5.7755436077420832</v>
      </c>
      <c r="AX37">
        <v>1.2727272727272727</v>
      </c>
      <c r="AZ37">
        <v>5.7755436077420832</v>
      </c>
      <c r="BA37">
        <v>0.40909090909090912</v>
      </c>
      <c r="BC37">
        <v>5.7755436077420832</v>
      </c>
      <c r="BD37">
        <v>0</v>
      </c>
    </row>
    <row r="38" spans="1:56" x14ac:dyDescent="0.3">
      <c r="B38">
        <v>0</v>
      </c>
      <c r="C38">
        <v>0</v>
      </c>
      <c r="D38">
        <v>0</v>
      </c>
      <c r="E38">
        <v>0</v>
      </c>
      <c r="F38">
        <v>0</v>
      </c>
      <c r="H38">
        <v>0</v>
      </c>
      <c r="I38">
        <v>0</v>
      </c>
      <c r="J38">
        <v>0</v>
      </c>
      <c r="K38">
        <v>0</v>
      </c>
      <c r="L38">
        <v>0</v>
      </c>
      <c r="N38">
        <v>0</v>
      </c>
      <c r="O38">
        <v>2</v>
      </c>
      <c r="P38">
        <v>4</v>
      </c>
      <c r="Q38">
        <v>3</v>
      </c>
      <c r="R38">
        <v>3</v>
      </c>
      <c r="T38">
        <v>0</v>
      </c>
      <c r="U38">
        <v>0</v>
      </c>
      <c r="V38">
        <v>2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M38">
        <v>5</v>
      </c>
      <c r="AN38">
        <f t="shared" ca="1" si="19"/>
        <v>5.1752907370394352</v>
      </c>
      <c r="AO38">
        <v>0</v>
      </c>
      <c r="AQ38">
        <v>5.6866491382378737</v>
      </c>
      <c r="AR38">
        <v>0</v>
      </c>
      <c r="AT38">
        <v>5.6866491382378737</v>
      </c>
      <c r="AU38">
        <v>0</v>
      </c>
      <c r="AW38">
        <v>5.6866491382378737</v>
      </c>
      <c r="AX38">
        <v>0</v>
      </c>
      <c r="AZ38">
        <v>5.6866491382378737</v>
      </c>
      <c r="BA38">
        <v>0</v>
      </c>
      <c r="BC38">
        <v>5.6866491382378737</v>
      </c>
      <c r="BD38">
        <v>0</v>
      </c>
    </row>
    <row r="39" spans="1:56" x14ac:dyDescent="0.3">
      <c r="B39">
        <v>6.6923076923076925</v>
      </c>
      <c r="C39">
        <v>2.5</v>
      </c>
      <c r="D39">
        <v>0</v>
      </c>
      <c r="E39">
        <v>0</v>
      </c>
      <c r="F39">
        <v>0</v>
      </c>
      <c r="H39">
        <v>0</v>
      </c>
      <c r="I39">
        <v>0</v>
      </c>
      <c r="J39">
        <v>0</v>
      </c>
      <c r="K39">
        <v>0</v>
      </c>
      <c r="L39">
        <v>0</v>
      </c>
      <c r="N39">
        <v>3.5</v>
      </c>
      <c r="O39">
        <v>3.8333333333333335</v>
      </c>
      <c r="P39">
        <v>6</v>
      </c>
      <c r="Q39">
        <v>2.3333333333333335</v>
      </c>
      <c r="R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6</v>
      </c>
      <c r="AA39">
        <v>7</v>
      </c>
      <c r="AB39">
        <v>0</v>
      </c>
      <c r="AC39">
        <v>5.5</v>
      </c>
      <c r="AD39">
        <v>6.5</v>
      </c>
      <c r="AM39">
        <v>5</v>
      </c>
      <c r="AN39">
        <f t="shared" ca="1" si="19"/>
        <v>5.8360055420401613</v>
      </c>
      <c r="AO39">
        <v>0.32727272727272727</v>
      </c>
      <c r="AQ39">
        <v>5.1811536449181004</v>
      </c>
      <c r="AR39">
        <v>0</v>
      </c>
      <c r="AT39">
        <v>5.1811536449181004</v>
      </c>
      <c r="AU39">
        <v>0.40909090909090912</v>
      </c>
      <c r="AW39">
        <v>5.1811536449181004</v>
      </c>
      <c r="AX39">
        <v>1.2272727272727273</v>
      </c>
      <c r="AZ39">
        <v>5.1811536449181004</v>
      </c>
      <c r="BA39">
        <v>0</v>
      </c>
      <c r="BC39">
        <v>5.1811536449181004</v>
      </c>
      <c r="BD39">
        <v>0</v>
      </c>
    </row>
    <row r="40" spans="1:56" x14ac:dyDescent="0.3">
      <c r="B40">
        <v>6</v>
      </c>
      <c r="C40">
        <v>0</v>
      </c>
      <c r="D40">
        <v>0</v>
      </c>
      <c r="E40">
        <v>0</v>
      </c>
      <c r="F40">
        <v>0</v>
      </c>
      <c r="H40">
        <v>0</v>
      </c>
      <c r="I40">
        <v>0</v>
      </c>
      <c r="J40">
        <v>0</v>
      </c>
      <c r="K40">
        <v>0</v>
      </c>
      <c r="L40">
        <v>0</v>
      </c>
      <c r="N40">
        <v>0</v>
      </c>
      <c r="O40">
        <v>0</v>
      </c>
      <c r="P40">
        <v>0</v>
      </c>
      <c r="Q40">
        <v>0</v>
      </c>
      <c r="R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4</v>
      </c>
      <c r="AA40">
        <v>0</v>
      </c>
      <c r="AB40">
        <v>0</v>
      </c>
      <c r="AC40">
        <v>0</v>
      </c>
      <c r="AD40">
        <v>0</v>
      </c>
      <c r="AM40">
        <v>5</v>
      </c>
      <c r="AN40">
        <f t="shared" ca="1" si="19"/>
        <v>5.6894909469770258</v>
      </c>
      <c r="AO40">
        <v>0</v>
      </c>
      <c r="AQ40">
        <v>4.9571153217558379</v>
      </c>
      <c r="AR40">
        <v>0</v>
      </c>
      <c r="AT40">
        <v>4.9571153217558379</v>
      </c>
      <c r="AU40">
        <v>0</v>
      </c>
      <c r="AW40">
        <v>4.9571153217558379</v>
      </c>
      <c r="AX40">
        <v>0</v>
      </c>
      <c r="AZ40">
        <v>4.9571153217558379</v>
      </c>
      <c r="BA40">
        <v>0</v>
      </c>
      <c r="BC40">
        <v>4.9571153217558379</v>
      </c>
      <c r="BD40">
        <v>0</v>
      </c>
    </row>
    <row r="41" spans="1:56" x14ac:dyDescent="0.3">
      <c r="B41">
        <v>0</v>
      </c>
      <c r="C41">
        <v>0</v>
      </c>
      <c r="D41">
        <v>0</v>
      </c>
      <c r="E41">
        <v>2</v>
      </c>
      <c r="F41">
        <v>0</v>
      </c>
      <c r="H41">
        <v>0</v>
      </c>
      <c r="I41">
        <v>0</v>
      </c>
      <c r="J41">
        <v>0</v>
      </c>
      <c r="K41">
        <v>2</v>
      </c>
      <c r="L41">
        <v>0</v>
      </c>
      <c r="N41">
        <v>0</v>
      </c>
      <c r="O41">
        <v>6</v>
      </c>
      <c r="P41">
        <v>0</v>
      </c>
      <c r="Q41">
        <v>0</v>
      </c>
      <c r="R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2</v>
      </c>
      <c r="AD41">
        <v>0</v>
      </c>
      <c r="AM41">
        <v>5</v>
      </c>
      <c r="AN41">
        <f t="shared" ca="1" si="19"/>
        <v>5.121220798900576</v>
      </c>
      <c r="AO41">
        <v>0.22727272727272729</v>
      </c>
      <c r="AQ41">
        <v>5.42851596496258</v>
      </c>
      <c r="AR41">
        <v>0.40909090909090912</v>
      </c>
      <c r="AT41">
        <v>5.42851596496258</v>
      </c>
      <c r="AU41">
        <v>0</v>
      </c>
      <c r="AW41">
        <v>5.42851596496258</v>
      </c>
      <c r="AX41">
        <v>0</v>
      </c>
      <c r="AZ41">
        <v>5.42851596496258</v>
      </c>
      <c r="BA41">
        <v>0.72727272727272729</v>
      </c>
      <c r="BC41">
        <v>5.42851596496258</v>
      </c>
      <c r="BD41">
        <v>0</v>
      </c>
    </row>
    <row r="42" spans="1:56" x14ac:dyDescent="0.3">
      <c r="A42" s="68" t="s">
        <v>129</v>
      </c>
      <c r="B42" s="68">
        <f>AVERAGE(B28:B41)</f>
        <v>1.6565934065934067</v>
      </c>
      <c r="C42" s="68">
        <f t="shared" ref="C42" si="27">AVERAGE(C28:C41)</f>
        <v>0.25</v>
      </c>
      <c r="D42" s="68">
        <f t="shared" ref="D42" si="28">AVERAGE(D28:D41)</f>
        <v>0.82539682539682535</v>
      </c>
      <c r="E42" s="68">
        <f t="shared" ref="E42" si="29">AVERAGE(E28:E41)</f>
        <v>0.2857142857142857</v>
      </c>
      <c r="F42" s="68">
        <f>AVERAGE(F28:F41)</f>
        <v>8.9285714285714288E-2</v>
      </c>
      <c r="H42" s="68">
        <f>AVERAGE(H28:H41)</f>
        <v>0.7142857142857143</v>
      </c>
      <c r="I42" s="68">
        <f t="shared" ref="I42" si="30">AVERAGE(I28:I41)</f>
        <v>0</v>
      </c>
      <c r="J42" s="68">
        <f t="shared" ref="J42" si="31">AVERAGE(J28:J41)</f>
        <v>0.35714285714285715</v>
      </c>
      <c r="K42" s="68">
        <f t="shared" ref="K42" si="32">AVERAGE(K28:K41)</f>
        <v>0.14285714285714285</v>
      </c>
      <c r="L42" s="68">
        <f>AVERAGE(L28:L41)</f>
        <v>0</v>
      </c>
      <c r="N42" s="68">
        <f>AVERAGE(N28:N41)</f>
        <v>1.2785714285714285</v>
      </c>
      <c r="O42" s="68">
        <f t="shared" ref="O42" si="33">AVERAGE(O28:O41)</f>
        <v>1.7023809523809523</v>
      </c>
      <c r="P42" s="68">
        <f t="shared" ref="P42" si="34">AVERAGE(P28:P41)</f>
        <v>1.5238095238095239</v>
      </c>
      <c r="Q42" s="68">
        <f t="shared" ref="Q42" si="35">AVERAGE(Q28:Q41)</f>
        <v>1.2023809523809523</v>
      </c>
      <c r="R42" s="68">
        <f>AVERAGE(R28:R41)</f>
        <v>0.74285714285714288</v>
      </c>
      <c r="T42" s="68">
        <f>AVERAGE(T28:T41)</f>
        <v>0.14285714285714285</v>
      </c>
      <c r="U42" s="68">
        <f t="shared" ref="U42" si="36">AVERAGE(U28:U41)</f>
        <v>0</v>
      </c>
      <c r="V42" s="68">
        <f t="shared" ref="V42" si="37">AVERAGE(V28:V41)</f>
        <v>1.0714285714285714</v>
      </c>
      <c r="W42" s="68">
        <f t="shared" ref="W42" si="38">AVERAGE(W28:W41)</f>
        <v>0</v>
      </c>
      <c r="X42" s="68">
        <f>AVERAGE(X28:X41)</f>
        <v>0</v>
      </c>
      <c r="Z42" s="68">
        <f>AVERAGE(Z28:Z41)</f>
        <v>0.7142857142857143</v>
      </c>
      <c r="AA42" s="68">
        <f t="shared" ref="AA42" si="39">AVERAGE(AA28:AA41)</f>
        <v>0.5</v>
      </c>
      <c r="AB42" s="68">
        <f t="shared" ref="AB42" si="40">AVERAGE(AB28:AB41)</f>
        <v>0</v>
      </c>
      <c r="AC42" s="68">
        <f t="shared" ref="AC42" si="41">AVERAGE(AC28:AC41)</f>
        <v>0.5357142857142857</v>
      </c>
      <c r="AD42" s="68">
        <f>AVERAGE(AD28:AD41)</f>
        <v>0.4642857142857143</v>
      </c>
      <c r="AM42">
        <v>5</v>
      </c>
      <c r="AN42">
        <f t="shared" ca="1" si="19"/>
        <v>5.7119449954348163</v>
      </c>
      <c r="AO42">
        <v>0.57272727272727275</v>
      </c>
      <c r="AQ42">
        <v>5.8469692545447334</v>
      </c>
      <c r="AR42">
        <v>1.6363636363636365</v>
      </c>
      <c r="AT42">
        <v>5.8469692545447334</v>
      </c>
      <c r="AU42">
        <v>0</v>
      </c>
      <c r="AW42">
        <v>5.8469692545447334</v>
      </c>
      <c r="AX42">
        <v>1.2272727272727273</v>
      </c>
      <c r="AZ42">
        <v>5.8469692545447334</v>
      </c>
      <c r="BA42">
        <v>0</v>
      </c>
      <c r="BC42">
        <v>5.8469692545447334</v>
      </c>
      <c r="BD42">
        <v>0</v>
      </c>
    </row>
    <row r="43" spans="1:56" x14ac:dyDescent="0.3">
      <c r="A43" s="68" t="s">
        <v>40</v>
      </c>
      <c r="B43" s="68">
        <f>_xlfn.STDEV.S(B28:B41)</f>
        <v>2.6108760428071802</v>
      </c>
      <c r="C43" s="68">
        <f t="shared" ref="C43:F43" si="42">_xlfn.STDEV.S(C28:C41)</f>
        <v>0.70027467138588939</v>
      </c>
      <c r="D43" s="68">
        <f t="shared" si="42"/>
        <v>1.7972831061243235</v>
      </c>
      <c r="E43" s="68">
        <f t="shared" si="42"/>
        <v>0.72627303920256292</v>
      </c>
      <c r="F43" s="68">
        <f t="shared" si="42"/>
        <v>0.33407655239053047</v>
      </c>
      <c r="H43" s="68">
        <f>_xlfn.STDEV.S(H28:H41)</f>
        <v>2.6726124191242437</v>
      </c>
      <c r="I43" s="68">
        <f t="shared" ref="I43:L43" si="43">_xlfn.STDEV.S(I28:I41)</f>
        <v>0</v>
      </c>
      <c r="J43" s="68">
        <f t="shared" si="43"/>
        <v>0.928782731664065</v>
      </c>
      <c r="K43" s="68">
        <f t="shared" si="43"/>
        <v>0.53452248382484879</v>
      </c>
      <c r="L43" s="68">
        <f t="shared" si="43"/>
        <v>0</v>
      </c>
      <c r="N43" s="68">
        <f>_xlfn.STDEV.S(N28:N41)</f>
        <v>1.7281286327784084</v>
      </c>
      <c r="O43" s="68">
        <f t="shared" ref="O43:R43" si="44">_xlfn.STDEV.S(O28:O41)</f>
        <v>1.9635335445222168</v>
      </c>
      <c r="P43" s="68">
        <f t="shared" si="44"/>
        <v>1.9987786258402891</v>
      </c>
      <c r="Q43" s="68">
        <f t="shared" si="44"/>
        <v>1.5052310090881036</v>
      </c>
      <c r="R43" s="68">
        <f t="shared" si="44"/>
        <v>1.2414100455123203</v>
      </c>
      <c r="T43" s="68">
        <f>_xlfn.STDEV.S(T28:T41)</f>
        <v>0.53452248382484879</v>
      </c>
      <c r="U43" s="68">
        <f t="shared" ref="U43:X43" si="45">_xlfn.STDEV.S(U28:U41)</f>
        <v>0</v>
      </c>
      <c r="V43" s="68">
        <f t="shared" si="45"/>
        <v>1.9400351192017797</v>
      </c>
      <c r="W43" s="68">
        <f t="shared" si="45"/>
        <v>0</v>
      </c>
      <c r="X43" s="68">
        <f t="shared" si="45"/>
        <v>0</v>
      </c>
      <c r="Z43" s="68">
        <f>_xlfn.STDEV.S(Z28:Z41)</f>
        <v>1.85756546332813</v>
      </c>
      <c r="AA43" s="68">
        <f t="shared" ref="AA43:AD43" si="46">_xlfn.STDEV.S(AA28:AA41)</f>
        <v>1.8708286933869707</v>
      </c>
      <c r="AB43" s="68">
        <f t="shared" si="46"/>
        <v>0</v>
      </c>
      <c r="AC43" s="68">
        <f t="shared" si="46"/>
        <v>1.5249752294871712</v>
      </c>
      <c r="AD43" s="68">
        <f t="shared" si="46"/>
        <v>1.7371980724307585</v>
      </c>
      <c r="AM43">
        <v>5</v>
      </c>
      <c r="AN43">
        <f t="shared" ca="1" si="19"/>
        <v>4.9567121209233376</v>
      </c>
      <c r="AO43">
        <v>0</v>
      </c>
      <c r="AQ43">
        <v>5.286506808007708</v>
      </c>
      <c r="AR43">
        <v>0</v>
      </c>
      <c r="AT43">
        <v>5.286506808007708</v>
      </c>
      <c r="AU43">
        <v>0</v>
      </c>
      <c r="AW43">
        <v>5.286506808007708</v>
      </c>
      <c r="AX43">
        <v>0</v>
      </c>
      <c r="AZ43">
        <v>5.286506808007708</v>
      </c>
      <c r="BA43">
        <v>0</v>
      </c>
      <c r="BC43">
        <v>5.286506808007708</v>
      </c>
      <c r="BD43">
        <v>0</v>
      </c>
    </row>
    <row r="44" spans="1:56" x14ac:dyDescent="0.3">
      <c r="AM44">
        <v>5</v>
      </c>
      <c r="AN44">
        <f t="shared" ca="1" si="19"/>
        <v>5.0302244349030421</v>
      </c>
      <c r="AO44">
        <v>0</v>
      </c>
      <c r="AQ44">
        <v>5.2961136738641343</v>
      </c>
      <c r="AR44">
        <v>0</v>
      </c>
      <c r="AT44">
        <v>5.2961136738641343</v>
      </c>
      <c r="AU44">
        <v>0</v>
      </c>
      <c r="AW44">
        <v>5.2961136738641343</v>
      </c>
      <c r="AX44">
        <v>0</v>
      </c>
      <c r="AZ44">
        <v>5.2961136738641343</v>
      </c>
      <c r="BA44">
        <v>0</v>
      </c>
      <c r="BC44">
        <v>5.2961136738641343</v>
      </c>
      <c r="BD44">
        <v>0</v>
      </c>
    </row>
    <row r="45" spans="1:56" x14ac:dyDescent="0.3">
      <c r="AM45">
        <v>5</v>
      </c>
      <c r="AN45">
        <f t="shared" ca="1" si="19"/>
        <v>5.5789239150323686</v>
      </c>
      <c r="AO45">
        <v>0.49090909090909091</v>
      </c>
      <c r="AQ45">
        <v>5.3745441221717503</v>
      </c>
      <c r="AR45">
        <v>0</v>
      </c>
      <c r="AT45">
        <v>5.3745441221717503</v>
      </c>
      <c r="AU45">
        <v>0</v>
      </c>
      <c r="AW45">
        <v>5.3745441221717503</v>
      </c>
      <c r="AX45">
        <v>0.81818181818181823</v>
      </c>
      <c r="AZ45">
        <v>5.3745441221717503</v>
      </c>
      <c r="BA45">
        <v>1.6363636363636365</v>
      </c>
      <c r="BC45">
        <v>5.3745441221717503</v>
      </c>
      <c r="BD45">
        <v>0</v>
      </c>
    </row>
    <row r="46" spans="1:56" x14ac:dyDescent="0.3">
      <c r="B46" s="253" t="s">
        <v>126</v>
      </c>
      <c r="C46" s="253"/>
      <c r="D46" s="253"/>
      <c r="E46" s="253"/>
      <c r="F46" s="253"/>
      <c r="H46" s="253" t="s">
        <v>126</v>
      </c>
      <c r="I46" s="253"/>
      <c r="J46" s="253"/>
      <c r="K46" s="253"/>
      <c r="L46" s="253"/>
      <c r="N46" s="253" t="s">
        <v>126</v>
      </c>
      <c r="O46" s="253"/>
      <c r="P46" s="253"/>
      <c r="Q46" s="253"/>
      <c r="R46" s="253"/>
      <c r="T46" s="253" t="s">
        <v>126</v>
      </c>
      <c r="U46" s="253"/>
      <c r="V46" s="253"/>
      <c r="W46" s="253"/>
      <c r="X46" s="253"/>
      <c r="Z46" s="253" t="s">
        <v>126</v>
      </c>
      <c r="AA46" s="253"/>
      <c r="AB46" s="253"/>
      <c r="AC46" s="253"/>
      <c r="AD46" s="253"/>
      <c r="AM46">
        <v>5</v>
      </c>
      <c r="AN46">
        <f t="shared" ca="1" si="19"/>
        <v>5.7547839110815646</v>
      </c>
      <c r="AO46">
        <v>0.18181818181818182</v>
      </c>
      <c r="AQ46">
        <v>5.4310699635472659</v>
      </c>
      <c r="AR46">
        <v>0</v>
      </c>
      <c r="AT46">
        <v>5.4310699635472659</v>
      </c>
      <c r="AU46">
        <v>0</v>
      </c>
      <c r="AW46">
        <v>5.4310699635472659</v>
      </c>
      <c r="AX46">
        <v>0.72727272727272729</v>
      </c>
      <c r="AZ46">
        <v>5.4310699635472659</v>
      </c>
      <c r="BA46">
        <v>0.18181818181818182</v>
      </c>
      <c r="BC46">
        <v>5.4310699635472659</v>
      </c>
      <c r="BD46">
        <v>0</v>
      </c>
    </row>
    <row r="47" spans="1:56" x14ac:dyDescent="0.3">
      <c r="B47" t="s">
        <v>137</v>
      </c>
      <c r="C47" t="s">
        <v>46</v>
      </c>
      <c r="D47" t="s">
        <v>138</v>
      </c>
      <c r="E47" t="s">
        <v>139</v>
      </c>
      <c r="F47" t="s">
        <v>49</v>
      </c>
      <c r="H47" t="s">
        <v>137</v>
      </c>
      <c r="I47" t="s">
        <v>46</v>
      </c>
      <c r="J47" t="s">
        <v>138</v>
      </c>
      <c r="K47" t="s">
        <v>139</v>
      </c>
      <c r="L47" t="s">
        <v>49</v>
      </c>
      <c r="N47" t="s">
        <v>137</v>
      </c>
      <c r="O47" t="s">
        <v>46</v>
      </c>
      <c r="P47" t="s">
        <v>138</v>
      </c>
      <c r="Q47" t="s">
        <v>139</v>
      </c>
      <c r="R47" t="s">
        <v>49</v>
      </c>
      <c r="T47" t="s">
        <v>137</v>
      </c>
      <c r="U47" t="s">
        <v>46</v>
      </c>
      <c r="V47" t="s">
        <v>138</v>
      </c>
      <c r="W47" t="s">
        <v>139</v>
      </c>
      <c r="X47" t="s">
        <v>49</v>
      </c>
      <c r="Z47" t="s">
        <v>137</v>
      </c>
      <c r="AA47" t="s">
        <v>46</v>
      </c>
      <c r="AB47" t="s">
        <v>138</v>
      </c>
      <c r="AC47" t="s">
        <v>139</v>
      </c>
      <c r="AD47" t="s">
        <v>49</v>
      </c>
      <c r="AM47">
        <v>5</v>
      </c>
      <c r="AN47">
        <f t="shared" ca="1" si="19"/>
        <v>5.5547936531003614</v>
      </c>
      <c r="AO47">
        <v>0.65454545454545454</v>
      </c>
      <c r="AQ47">
        <v>5.8222812808928168</v>
      </c>
      <c r="AR47">
        <v>0</v>
      </c>
      <c r="AT47">
        <v>5.8222812808928168</v>
      </c>
      <c r="AU47">
        <v>0</v>
      </c>
      <c r="AW47">
        <v>5.8222812808928168</v>
      </c>
      <c r="AX47">
        <v>3.2727272727272729</v>
      </c>
      <c r="AZ47">
        <v>5.8222812808928168</v>
      </c>
      <c r="BA47">
        <v>0</v>
      </c>
      <c r="BC47">
        <v>5.8222812808928168</v>
      </c>
      <c r="BD47">
        <v>0</v>
      </c>
    </row>
    <row r="48" spans="1:56" x14ac:dyDescent="0.3">
      <c r="B48">
        <v>3</v>
      </c>
      <c r="C48">
        <v>1</v>
      </c>
      <c r="D48">
        <v>3</v>
      </c>
      <c r="E48">
        <v>0</v>
      </c>
      <c r="F48">
        <v>2</v>
      </c>
      <c r="H48">
        <v>0</v>
      </c>
      <c r="I48">
        <v>0</v>
      </c>
      <c r="J48">
        <v>2</v>
      </c>
      <c r="K48">
        <v>0</v>
      </c>
      <c r="L48">
        <v>0</v>
      </c>
      <c r="N48">
        <v>4</v>
      </c>
      <c r="O48">
        <v>0</v>
      </c>
      <c r="P48">
        <v>0</v>
      </c>
      <c r="Q48">
        <v>0</v>
      </c>
      <c r="R48">
        <v>2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M48">
        <v>5</v>
      </c>
      <c r="AN48">
        <f t="shared" ca="1" si="19"/>
        <v>5.0309007219173001</v>
      </c>
      <c r="AO48">
        <v>0</v>
      </c>
      <c r="AQ48">
        <v>5.0137304888204604</v>
      </c>
      <c r="AR48">
        <v>0</v>
      </c>
      <c r="AT48">
        <v>5.0137304888204604</v>
      </c>
      <c r="AU48">
        <v>0</v>
      </c>
      <c r="AW48">
        <v>5.0137304888204604</v>
      </c>
      <c r="AX48">
        <v>0</v>
      </c>
      <c r="AZ48">
        <v>5.0137304888204604</v>
      </c>
      <c r="BA48">
        <v>0</v>
      </c>
      <c r="BC48">
        <v>5.0137304888204604</v>
      </c>
      <c r="BD48">
        <v>0</v>
      </c>
    </row>
    <row r="49" spans="1:56" x14ac:dyDescent="0.3">
      <c r="B49">
        <v>0</v>
      </c>
      <c r="C49">
        <v>0</v>
      </c>
      <c r="D49">
        <v>0</v>
      </c>
      <c r="E49">
        <v>0</v>
      </c>
      <c r="F49">
        <v>0</v>
      </c>
      <c r="H49">
        <v>0</v>
      </c>
      <c r="I49">
        <v>0</v>
      </c>
      <c r="J49">
        <v>0</v>
      </c>
      <c r="K49">
        <v>0</v>
      </c>
      <c r="L49">
        <v>0</v>
      </c>
      <c r="N49">
        <v>1</v>
      </c>
      <c r="O49">
        <v>0</v>
      </c>
      <c r="P49">
        <v>4</v>
      </c>
      <c r="Q49">
        <v>0</v>
      </c>
      <c r="R49">
        <v>0</v>
      </c>
      <c r="T49">
        <v>0</v>
      </c>
      <c r="U49">
        <v>0</v>
      </c>
      <c r="V49">
        <v>3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M49">
        <v>5</v>
      </c>
      <c r="AN49">
        <f t="shared" ca="1" si="19"/>
        <v>5.074248589078965</v>
      </c>
      <c r="AO49">
        <v>0</v>
      </c>
      <c r="AQ49">
        <v>5.8894063571125237</v>
      </c>
      <c r="AR49">
        <v>0</v>
      </c>
      <c r="AT49">
        <v>5.8894063571125237</v>
      </c>
      <c r="AU49">
        <v>0</v>
      </c>
      <c r="AW49">
        <v>5.8894063571125237</v>
      </c>
      <c r="AX49">
        <v>0</v>
      </c>
      <c r="AZ49">
        <v>5.8894063571125237</v>
      </c>
      <c r="BA49">
        <v>0</v>
      </c>
      <c r="BC49">
        <v>5.8894063571125237</v>
      </c>
      <c r="BD49">
        <v>0</v>
      </c>
    </row>
    <row r="50" spans="1:56" x14ac:dyDescent="0.3">
      <c r="B50">
        <v>10</v>
      </c>
      <c r="C50">
        <v>0</v>
      </c>
      <c r="D50">
        <v>0</v>
      </c>
      <c r="E50">
        <v>2</v>
      </c>
      <c r="F50">
        <v>0</v>
      </c>
      <c r="H50">
        <v>10</v>
      </c>
      <c r="I50">
        <v>0</v>
      </c>
      <c r="J50">
        <v>0</v>
      </c>
      <c r="K50">
        <v>0</v>
      </c>
      <c r="L50">
        <v>0</v>
      </c>
      <c r="N50">
        <v>3</v>
      </c>
      <c r="O50">
        <v>3</v>
      </c>
      <c r="P50">
        <v>0</v>
      </c>
      <c r="Q50">
        <v>3</v>
      </c>
      <c r="R50">
        <v>3</v>
      </c>
      <c r="T50">
        <v>2</v>
      </c>
      <c r="U50">
        <v>0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M50">
        <v>7</v>
      </c>
      <c r="AN50">
        <f t="shared" ca="1" si="19"/>
        <v>6.9707588209298752</v>
      </c>
      <c r="AO50">
        <v>0</v>
      </c>
      <c r="AQ50">
        <v>7.0269760355584463</v>
      </c>
      <c r="AR50">
        <v>0</v>
      </c>
      <c r="AT50">
        <v>7.0269760355584463</v>
      </c>
      <c r="AU50">
        <v>0</v>
      </c>
      <c r="AW50">
        <v>7.0269760355584463</v>
      </c>
      <c r="AX50">
        <v>0</v>
      </c>
      <c r="AZ50">
        <v>7.0269760355584463</v>
      </c>
      <c r="BA50">
        <v>0</v>
      </c>
      <c r="BC50">
        <v>7.0269760355584463</v>
      </c>
      <c r="BD50">
        <v>0</v>
      </c>
    </row>
    <row r="51" spans="1:56" x14ac:dyDescent="0.3">
      <c r="B51">
        <v>0</v>
      </c>
      <c r="C51">
        <v>0</v>
      </c>
      <c r="D51">
        <v>0</v>
      </c>
      <c r="E51">
        <v>0</v>
      </c>
      <c r="F51">
        <v>0</v>
      </c>
      <c r="H51">
        <v>0</v>
      </c>
      <c r="I51">
        <v>0</v>
      </c>
      <c r="J51">
        <v>3</v>
      </c>
      <c r="K51">
        <v>0</v>
      </c>
      <c r="L51">
        <v>0</v>
      </c>
      <c r="N51">
        <v>0</v>
      </c>
      <c r="O51">
        <v>3</v>
      </c>
      <c r="P51">
        <v>3</v>
      </c>
      <c r="Q51">
        <v>0</v>
      </c>
      <c r="R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M51">
        <v>7</v>
      </c>
      <c r="AN51">
        <f t="shared" ca="1" si="19"/>
        <v>7.4030902352166539</v>
      </c>
      <c r="AO51">
        <v>0</v>
      </c>
      <c r="AQ51">
        <v>7.2139610861675205</v>
      </c>
      <c r="AR51">
        <v>0</v>
      </c>
      <c r="AT51">
        <v>7.2139610861675205</v>
      </c>
      <c r="AU51">
        <v>0</v>
      </c>
      <c r="AW51">
        <v>7.2139610861675205</v>
      </c>
      <c r="AX51">
        <v>0</v>
      </c>
      <c r="AZ51">
        <v>7.2139610861675205</v>
      </c>
      <c r="BA51">
        <v>0</v>
      </c>
      <c r="BC51">
        <v>7.2139610861675205</v>
      </c>
      <c r="BD51">
        <v>0</v>
      </c>
    </row>
    <row r="52" spans="1:56" x14ac:dyDescent="0.3">
      <c r="B52">
        <v>3</v>
      </c>
      <c r="C52">
        <v>0</v>
      </c>
      <c r="D52">
        <v>0</v>
      </c>
      <c r="E52">
        <v>0</v>
      </c>
      <c r="F52">
        <v>0</v>
      </c>
      <c r="H52">
        <v>0</v>
      </c>
      <c r="I52">
        <v>0</v>
      </c>
      <c r="J52">
        <v>0</v>
      </c>
      <c r="K52">
        <v>0</v>
      </c>
      <c r="L52">
        <v>0</v>
      </c>
      <c r="N52">
        <v>0</v>
      </c>
      <c r="O52">
        <v>0</v>
      </c>
      <c r="P52">
        <v>0</v>
      </c>
      <c r="Q52">
        <v>3</v>
      </c>
      <c r="R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M52">
        <v>7</v>
      </c>
      <c r="AN52">
        <f t="shared" ca="1" si="19"/>
        <v>7.0609874294999893</v>
      </c>
      <c r="AO52">
        <v>0.1727272727272727</v>
      </c>
      <c r="AQ52">
        <v>7.3903698795227868</v>
      </c>
      <c r="AR52">
        <v>0.18181818181818182</v>
      </c>
      <c r="AT52">
        <v>7.3903698795227868</v>
      </c>
      <c r="AU52">
        <v>0</v>
      </c>
      <c r="AW52">
        <v>7.3903698795227868</v>
      </c>
      <c r="AX52">
        <v>0.68181818181818177</v>
      </c>
      <c r="AZ52">
        <v>7.3903698795227868</v>
      </c>
      <c r="BA52">
        <v>0</v>
      </c>
      <c r="BC52">
        <v>7.3903698795227868</v>
      </c>
      <c r="BD52">
        <v>0</v>
      </c>
    </row>
    <row r="53" spans="1:56" x14ac:dyDescent="0.3">
      <c r="B53">
        <v>0</v>
      </c>
      <c r="C53">
        <v>0</v>
      </c>
      <c r="D53">
        <v>3</v>
      </c>
      <c r="E53">
        <v>0</v>
      </c>
      <c r="F53">
        <v>0</v>
      </c>
      <c r="H53">
        <v>0</v>
      </c>
      <c r="I53">
        <v>0</v>
      </c>
      <c r="J53">
        <v>0</v>
      </c>
      <c r="K53">
        <v>0</v>
      </c>
      <c r="L53">
        <v>0</v>
      </c>
      <c r="N53">
        <v>0</v>
      </c>
      <c r="O53">
        <v>0</v>
      </c>
      <c r="P53">
        <v>0</v>
      </c>
      <c r="Q53">
        <v>2</v>
      </c>
      <c r="R53">
        <v>0</v>
      </c>
      <c r="T53">
        <v>0</v>
      </c>
      <c r="U53">
        <v>0</v>
      </c>
      <c r="V53">
        <v>4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M53">
        <v>7</v>
      </c>
      <c r="AN53">
        <f t="shared" ca="1" si="19"/>
        <v>7.5397114356210491</v>
      </c>
      <c r="AO53">
        <v>0</v>
      </c>
      <c r="AQ53">
        <v>7.8700295434147582</v>
      </c>
      <c r="AR53">
        <v>0</v>
      </c>
      <c r="AT53">
        <v>7.8700295434147582</v>
      </c>
      <c r="AU53">
        <v>0</v>
      </c>
      <c r="AW53">
        <v>7.8700295434147582</v>
      </c>
      <c r="AX53">
        <v>0</v>
      </c>
      <c r="AZ53">
        <v>7.8700295434147582</v>
      </c>
      <c r="BA53">
        <v>0</v>
      </c>
      <c r="BC53">
        <v>7.8700295434147582</v>
      </c>
      <c r="BD53">
        <v>0</v>
      </c>
    </row>
    <row r="54" spans="1:56" x14ac:dyDescent="0.3">
      <c r="B54">
        <v>0</v>
      </c>
      <c r="C54">
        <v>0</v>
      </c>
      <c r="D54">
        <v>6</v>
      </c>
      <c r="E54">
        <v>0</v>
      </c>
      <c r="F54">
        <v>0</v>
      </c>
      <c r="H54">
        <v>0</v>
      </c>
      <c r="I54">
        <v>0</v>
      </c>
      <c r="J54">
        <v>0</v>
      </c>
      <c r="K54">
        <v>0</v>
      </c>
      <c r="L54">
        <v>0</v>
      </c>
      <c r="N54">
        <v>5</v>
      </c>
      <c r="O54">
        <v>0</v>
      </c>
      <c r="P54">
        <v>3</v>
      </c>
      <c r="Q54">
        <v>5</v>
      </c>
      <c r="R54">
        <v>3</v>
      </c>
      <c r="T54">
        <v>0</v>
      </c>
      <c r="U54">
        <v>0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M54">
        <v>7</v>
      </c>
      <c r="AN54">
        <f t="shared" ca="1" si="19"/>
        <v>7.088878543685011</v>
      </c>
      <c r="AO54">
        <v>8.1818181818181818E-2</v>
      </c>
      <c r="AQ54">
        <v>7.2409290625690588</v>
      </c>
      <c r="AR54">
        <v>0</v>
      </c>
      <c r="AT54">
        <v>7.2409290625690588</v>
      </c>
      <c r="AU54">
        <v>0</v>
      </c>
      <c r="AW54">
        <v>7.2409290625690588</v>
      </c>
      <c r="AX54">
        <v>0.40909090909090912</v>
      </c>
      <c r="AZ54">
        <v>7.2409290625690588</v>
      </c>
      <c r="BA54">
        <v>0</v>
      </c>
      <c r="BC54">
        <v>7.2409290625690588</v>
      </c>
      <c r="BD54">
        <v>0</v>
      </c>
    </row>
    <row r="55" spans="1:56" x14ac:dyDescent="0.3">
      <c r="B55">
        <v>0</v>
      </c>
      <c r="C55">
        <v>0</v>
      </c>
      <c r="D55">
        <v>0</v>
      </c>
      <c r="E55">
        <v>0</v>
      </c>
      <c r="F55">
        <v>0</v>
      </c>
      <c r="H55">
        <v>0</v>
      </c>
      <c r="I55">
        <v>0</v>
      </c>
      <c r="J55">
        <v>0</v>
      </c>
      <c r="K55">
        <v>0</v>
      </c>
      <c r="L55">
        <v>0</v>
      </c>
      <c r="N55">
        <v>0</v>
      </c>
      <c r="O55">
        <v>0</v>
      </c>
      <c r="P55">
        <v>0</v>
      </c>
      <c r="Q55">
        <v>0</v>
      </c>
      <c r="R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M55">
        <v>7</v>
      </c>
      <c r="AN55">
        <f t="shared" ca="1" si="19"/>
        <v>7.5860178554615931</v>
      </c>
      <c r="AO55">
        <v>7.2727272727272724E-2</v>
      </c>
      <c r="AQ55">
        <v>7.8819244064981913</v>
      </c>
      <c r="AR55">
        <v>0</v>
      </c>
      <c r="AT55">
        <v>7.8819244064981913</v>
      </c>
      <c r="AU55">
        <v>0</v>
      </c>
      <c r="AW55">
        <v>7.8819244064981913</v>
      </c>
      <c r="AX55">
        <v>0.36363636363636365</v>
      </c>
      <c r="AZ55">
        <v>7.8819244064981913</v>
      </c>
      <c r="BA55">
        <v>0</v>
      </c>
      <c r="BC55">
        <v>7.8819244064981913</v>
      </c>
      <c r="BD55">
        <v>0</v>
      </c>
    </row>
    <row r="56" spans="1:56" x14ac:dyDescent="0.3">
      <c r="B56">
        <v>0</v>
      </c>
      <c r="C56">
        <v>0</v>
      </c>
      <c r="D56">
        <v>0</v>
      </c>
      <c r="E56">
        <v>0</v>
      </c>
      <c r="F56">
        <v>0</v>
      </c>
      <c r="H56">
        <v>0</v>
      </c>
      <c r="I56">
        <v>0</v>
      </c>
      <c r="J56">
        <v>0</v>
      </c>
      <c r="K56">
        <v>0</v>
      </c>
      <c r="L56">
        <v>0</v>
      </c>
      <c r="N56">
        <v>2</v>
      </c>
      <c r="O56">
        <v>3</v>
      </c>
      <c r="P56">
        <v>0</v>
      </c>
      <c r="Q56">
        <v>0</v>
      </c>
      <c r="R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M56">
        <v>7</v>
      </c>
      <c r="AN56">
        <f t="shared" ca="1" si="19"/>
        <v>6.9306354644696126</v>
      </c>
      <c r="AO56">
        <v>0.54545454545454541</v>
      </c>
      <c r="AQ56">
        <v>7.6885679546581764</v>
      </c>
      <c r="AR56">
        <v>0</v>
      </c>
      <c r="AT56">
        <v>7.6885679546581764</v>
      </c>
      <c r="AU56">
        <v>0</v>
      </c>
      <c r="AW56">
        <v>7.6885679546581764</v>
      </c>
      <c r="AX56">
        <v>2.7272727272727271</v>
      </c>
      <c r="AZ56">
        <v>7.6885679546581764</v>
      </c>
      <c r="BA56">
        <v>0</v>
      </c>
      <c r="BC56">
        <v>7.6885679546581764</v>
      </c>
      <c r="BD56">
        <v>0</v>
      </c>
    </row>
    <row r="57" spans="1:56" x14ac:dyDescent="0.3">
      <c r="B57">
        <v>0</v>
      </c>
      <c r="C57">
        <v>0</v>
      </c>
      <c r="D57">
        <v>0</v>
      </c>
      <c r="E57">
        <v>0</v>
      </c>
      <c r="F57">
        <v>0</v>
      </c>
      <c r="H57">
        <v>0</v>
      </c>
      <c r="I57">
        <v>0</v>
      </c>
      <c r="J57">
        <v>0</v>
      </c>
      <c r="K57">
        <v>0</v>
      </c>
      <c r="L57">
        <v>0</v>
      </c>
      <c r="N57">
        <v>0</v>
      </c>
      <c r="O57">
        <v>3</v>
      </c>
      <c r="P57">
        <v>3</v>
      </c>
      <c r="Q57">
        <v>0</v>
      </c>
      <c r="R57">
        <v>0</v>
      </c>
      <c r="T57">
        <v>0</v>
      </c>
      <c r="U57">
        <v>0</v>
      </c>
      <c r="V57">
        <v>6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M57">
        <v>7</v>
      </c>
      <c r="AN57">
        <f t="shared" ca="1" si="19"/>
        <v>7.1893241625169448</v>
      </c>
      <c r="AO57">
        <v>0</v>
      </c>
      <c r="AQ57">
        <v>6.968146360697073</v>
      </c>
      <c r="AR57">
        <v>0</v>
      </c>
      <c r="AT57">
        <v>6.968146360697073</v>
      </c>
      <c r="AU57">
        <v>0</v>
      </c>
      <c r="AW57">
        <v>6.968146360697073</v>
      </c>
      <c r="AX57">
        <v>0</v>
      </c>
      <c r="AZ57">
        <v>6.968146360697073</v>
      </c>
      <c r="BA57">
        <v>0</v>
      </c>
      <c r="BC57">
        <v>6.968146360697073</v>
      </c>
      <c r="BD57">
        <v>0</v>
      </c>
    </row>
    <row r="58" spans="1:56" x14ac:dyDescent="0.3">
      <c r="B58">
        <v>0</v>
      </c>
      <c r="C58">
        <v>0</v>
      </c>
      <c r="D58">
        <v>0</v>
      </c>
      <c r="E58">
        <v>0</v>
      </c>
      <c r="F58">
        <v>0</v>
      </c>
      <c r="H58">
        <v>0</v>
      </c>
      <c r="I58">
        <v>0</v>
      </c>
      <c r="J58">
        <v>0</v>
      </c>
      <c r="K58">
        <v>0</v>
      </c>
      <c r="L58">
        <v>0</v>
      </c>
      <c r="N58">
        <v>0</v>
      </c>
      <c r="O58">
        <v>2</v>
      </c>
      <c r="P58">
        <v>4</v>
      </c>
      <c r="Q58">
        <v>3</v>
      </c>
      <c r="R58">
        <v>3</v>
      </c>
      <c r="T58">
        <v>0</v>
      </c>
      <c r="U58">
        <v>0</v>
      </c>
      <c r="V58">
        <v>2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M58">
        <v>7</v>
      </c>
      <c r="AN58">
        <f t="shared" ca="1" si="19"/>
        <v>7.0155340902506067</v>
      </c>
      <c r="AO58">
        <v>0</v>
      </c>
      <c r="AQ58">
        <v>7.8099561142854785</v>
      </c>
      <c r="AR58">
        <v>0</v>
      </c>
      <c r="AT58">
        <v>7.8099561142854785</v>
      </c>
      <c r="AU58">
        <v>0</v>
      </c>
      <c r="AW58">
        <v>7.8099561142854785</v>
      </c>
      <c r="AX58">
        <v>0</v>
      </c>
      <c r="AZ58">
        <v>7.8099561142854785</v>
      </c>
      <c r="BA58">
        <v>0</v>
      </c>
      <c r="BC58">
        <v>7.8099561142854785</v>
      </c>
      <c r="BD58">
        <v>0</v>
      </c>
    </row>
    <row r="59" spans="1:56" x14ac:dyDescent="0.3">
      <c r="B59">
        <v>10</v>
      </c>
      <c r="C59">
        <v>3</v>
      </c>
      <c r="D59">
        <v>0</v>
      </c>
      <c r="E59">
        <v>0</v>
      </c>
      <c r="F59">
        <v>0</v>
      </c>
      <c r="H59">
        <v>0</v>
      </c>
      <c r="I59">
        <v>0</v>
      </c>
      <c r="J59">
        <v>0</v>
      </c>
      <c r="K59">
        <v>0</v>
      </c>
      <c r="L59">
        <v>0</v>
      </c>
      <c r="N59">
        <v>4</v>
      </c>
      <c r="O59">
        <v>7</v>
      </c>
      <c r="P59">
        <v>6</v>
      </c>
      <c r="Q59">
        <v>3</v>
      </c>
      <c r="R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9</v>
      </c>
      <c r="AA59">
        <v>8</v>
      </c>
      <c r="AB59">
        <v>0</v>
      </c>
      <c r="AC59">
        <v>8</v>
      </c>
      <c r="AD59">
        <v>7</v>
      </c>
      <c r="AM59">
        <v>7</v>
      </c>
      <c r="AN59">
        <f t="shared" ca="1" si="19"/>
        <v>7.5612484799912734</v>
      </c>
      <c r="AO59">
        <v>0</v>
      </c>
      <c r="AQ59">
        <v>7.2464356149431817</v>
      </c>
      <c r="AR59">
        <v>0</v>
      </c>
      <c r="AT59">
        <v>7.2464356149431817</v>
      </c>
      <c r="AU59">
        <v>0</v>
      </c>
      <c r="AW59">
        <v>7.2464356149431817</v>
      </c>
      <c r="AX59">
        <v>0</v>
      </c>
      <c r="AZ59">
        <v>7.2464356149431817</v>
      </c>
      <c r="BA59">
        <v>0</v>
      </c>
      <c r="BC59">
        <v>7.2464356149431817</v>
      </c>
      <c r="BD59">
        <v>0</v>
      </c>
    </row>
    <row r="60" spans="1:56" x14ac:dyDescent="0.3">
      <c r="B60">
        <v>6</v>
      </c>
      <c r="C60">
        <v>0</v>
      </c>
      <c r="D60">
        <v>0</v>
      </c>
      <c r="E60">
        <v>0</v>
      </c>
      <c r="F60">
        <v>0</v>
      </c>
      <c r="H60">
        <v>0</v>
      </c>
      <c r="I60">
        <v>0</v>
      </c>
      <c r="J60">
        <v>0</v>
      </c>
      <c r="K60">
        <v>0</v>
      </c>
      <c r="L60">
        <v>0</v>
      </c>
      <c r="N60">
        <v>0</v>
      </c>
      <c r="O60">
        <v>0</v>
      </c>
      <c r="P60">
        <v>0</v>
      </c>
      <c r="Q60">
        <v>0</v>
      </c>
      <c r="R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4</v>
      </c>
      <c r="AA60">
        <v>0</v>
      </c>
      <c r="AB60">
        <v>0</v>
      </c>
      <c r="AC60">
        <v>0</v>
      </c>
      <c r="AD60">
        <v>0</v>
      </c>
      <c r="AM60">
        <v>7</v>
      </c>
      <c r="AN60">
        <f t="shared" ca="1" si="19"/>
        <v>7.0723622318320825</v>
      </c>
      <c r="AO60">
        <v>8.1818181818181818E-2</v>
      </c>
      <c r="AQ60">
        <v>7.2995632695747101</v>
      </c>
      <c r="AR60">
        <v>0</v>
      </c>
      <c r="AT60">
        <v>7.2995632695747101</v>
      </c>
      <c r="AU60">
        <v>0</v>
      </c>
      <c r="AW60">
        <v>7.2995632695747101</v>
      </c>
      <c r="AX60">
        <v>0.40909090909090912</v>
      </c>
      <c r="AZ60">
        <v>7.2995632695747101</v>
      </c>
      <c r="BA60">
        <v>0</v>
      </c>
      <c r="BC60">
        <v>7.2995632695747101</v>
      </c>
      <c r="BD60">
        <v>0</v>
      </c>
    </row>
    <row r="61" spans="1:56" x14ac:dyDescent="0.3">
      <c r="B61">
        <v>0</v>
      </c>
      <c r="C61">
        <v>0</v>
      </c>
      <c r="D61">
        <v>0</v>
      </c>
      <c r="E61">
        <v>2</v>
      </c>
      <c r="F61">
        <v>0</v>
      </c>
      <c r="H61">
        <v>0</v>
      </c>
      <c r="I61">
        <v>0</v>
      </c>
      <c r="J61">
        <v>0</v>
      </c>
      <c r="K61">
        <v>2</v>
      </c>
      <c r="L61">
        <v>0</v>
      </c>
      <c r="N61">
        <v>0</v>
      </c>
      <c r="O61">
        <v>6</v>
      </c>
      <c r="P61">
        <v>0</v>
      </c>
      <c r="Q61">
        <v>0</v>
      </c>
      <c r="R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2</v>
      </c>
      <c r="AD61">
        <v>0</v>
      </c>
      <c r="AM61">
        <v>7</v>
      </c>
      <c r="AN61">
        <f t="shared" ca="1" si="19"/>
        <v>7.8242626968116005</v>
      </c>
      <c r="AO61">
        <v>2.7818181818181822</v>
      </c>
      <c r="AQ61">
        <v>7.0342263077383826</v>
      </c>
      <c r="AR61">
        <v>0</v>
      </c>
      <c r="AT61">
        <v>7.0342263077383826</v>
      </c>
      <c r="AU61">
        <v>0</v>
      </c>
      <c r="AW61">
        <v>7.0342263077383826</v>
      </c>
      <c r="AX61">
        <v>1.9090909090909092</v>
      </c>
      <c r="AZ61">
        <v>7.0342263077383826</v>
      </c>
      <c r="BA61">
        <v>0</v>
      </c>
      <c r="BC61">
        <v>7.0342263077383826</v>
      </c>
      <c r="BD61">
        <v>12</v>
      </c>
    </row>
    <row r="62" spans="1:56" x14ac:dyDescent="0.3">
      <c r="A62" s="68" t="s">
        <v>129</v>
      </c>
      <c r="B62" s="68">
        <f>AVERAGE(B48:B61)</f>
        <v>2.2857142857142856</v>
      </c>
      <c r="C62" s="68">
        <f t="shared" ref="C62:F62" si="47">AVERAGE(C48:C61)</f>
        <v>0.2857142857142857</v>
      </c>
      <c r="D62" s="68">
        <f t="shared" si="47"/>
        <v>0.8571428571428571</v>
      </c>
      <c r="E62" s="68">
        <f t="shared" si="47"/>
        <v>0.2857142857142857</v>
      </c>
      <c r="F62" s="68">
        <f t="shared" si="47"/>
        <v>0.14285714285714285</v>
      </c>
      <c r="H62" s="68">
        <f>AVERAGE(H48:H61)</f>
        <v>0.7142857142857143</v>
      </c>
      <c r="I62" s="68">
        <f t="shared" ref="I62" si="48">AVERAGE(I48:I61)</f>
        <v>0</v>
      </c>
      <c r="J62" s="68">
        <f t="shared" ref="J62" si="49">AVERAGE(J48:J61)</f>
        <v>0.35714285714285715</v>
      </c>
      <c r="K62" s="68">
        <f t="shared" ref="K62" si="50">AVERAGE(K48:K61)</f>
        <v>0.14285714285714285</v>
      </c>
      <c r="L62" s="68">
        <f t="shared" ref="L62" si="51">AVERAGE(L48:L61)</f>
        <v>0</v>
      </c>
      <c r="N62" s="68">
        <f>AVERAGE(N48:N61)</f>
        <v>1.3571428571428572</v>
      </c>
      <c r="O62" s="68">
        <f t="shared" ref="O62" si="52">AVERAGE(O48:O61)</f>
        <v>1.9285714285714286</v>
      </c>
      <c r="P62" s="68">
        <f t="shared" ref="P62" si="53">AVERAGE(P48:P61)</f>
        <v>1.6428571428571428</v>
      </c>
      <c r="Q62" s="68">
        <f t="shared" ref="Q62" si="54">AVERAGE(Q48:Q61)</f>
        <v>1.3571428571428572</v>
      </c>
      <c r="R62" s="68">
        <f t="shared" ref="R62" si="55">AVERAGE(R48:R61)</f>
        <v>0.7857142857142857</v>
      </c>
      <c r="T62" s="68">
        <f>AVERAGE(T48:T61)</f>
        <v>0.14285714285714285</v>
      </c>
      <c r="U62" s="68">
        <f t="shared" ref="U62" si="56">AVERAGE(U48:U61)</f>
        <v>0</v>
      </c>
      <c r="V62" s="68">
        <f t="shared" ref="V62" si="57">AVERAGE(V48:V61)</f>
        <v>1.0714285714285714</v>
      </c>
      <c r="W62" s="68">
        <f t="shared" ref="W62" si="58">AVERAGE(W48:W61)</f>
        <v>0</v>
      </c>
      <c r="X62" s="68">
        <f t="shared" ref="X62" si="59">AVERAGE(X48:X61)</f>
        <v>0</v>
      </c>
      <c r="Z62" s="68">
        <f>AVERAGE(Z48:Z61)</f>
        <v>0.9285714285714286</v>
      </c>
      <c r="AA62" s="68">
        <f t="shared" ref="AA62" si="60">AVERAGE(AA48:AA61)</f>
        <v>0.5714285714285714</v>
      </c>
      <c r="AB62" s="68">
        <f t="shared" ref="AB62" si="61">AVERAGE(AB48:AB61)</f>
        <v>0</v>
      </c>
      <c r="AC62" s="68">
        <f t="shared" ref="AC62" si="62">AVERAGE(AC48:AC61)</f>
        <v>0.7142857142857143</v>
      </c>
      <c r="AD62" s="68">
        <f t="shared" ref="AD62" si="63">AVERAGE(AD48:AD61)</f>
        <v>0.5</v>
      </c>
      <c r="AM62">
        <v>7</v>
      </c>
      <c r="AN62">
        <f t="shared" ca="1" si="19"/>
        <v>7.1318999115384196</v>
      </c>
      <c r="AO62">
        <v>0</v>
      </c>
      <c r="AQ62">
        <v>7.3372741764894407</v>
      </c>
      <c r="AR62">
        <v>0</v>
      </c>
      <c r="AT62">
        <v>7.3372741764894407</v>
      </c>
      <c r="AU62">
        <v>0</v>
      </c>
      <c r="AW62">
        <v>7.3372741764894407</v>
      </c>
      <c r="AX62">
        <v>0</v>
      </c>
      <c r="AZ62">
        <v>7.3372741764894407</v>
      </c>
      <c r="BA62">
        <v>0</v>
      </c>
      <c r="BC62">
        <v>7.3372741764894407</v>
      </c>
      <c r="BD62">
        <v>0</v>
      </c>
    </row>
    <row r="63" spans="1:56" x14ac:dyDescent="0.3">
      <c r="A63" s="68" t="s">
        <v>40</v>
      </c>
      <c r="B63" s="68">
        <f>_xlfn.STDEV.S(B48:B61)</f>
        <v>3.729891139441996</v>
      </c>
      <c r="C63" s="68">
        <f t="shared" ref="C63:F63" si="64">_xlfn.STDEV.S(C48:C61)</f>
        <v>0.82542030585555703</v>
      </c>
      <c r="D63" s="68">
        <f t="shared" si="64"/>
        <v>1.8337495365063798</v>
      </c>
      <c r="E63" s="68">
        <f t="shared" si="64"/>
        <v>0.72627303920256292</v>
      </c>
      <c r="F63" s="68">
        <f t="shared" si="64"/>
        <v>0.53452248382484879</v>
      </c>
      <c r="H63" s="68">
        <f>_xlfn.STDEV.S(H48:H61)</f>
        <v>2.6726124191242437</v>
      </c>
      <c r="I63" s="68">
        <f t="shared" ref="I63:L63" si="65">_xlfn.STDEV.S(I48:I61)</f>
        <v>0</v>
      </c>
      <c r="J63" s="68">
        <f t="shared" si="65"/>
        <v>0.928782731664065</v>
      </c>
      <c r="K63" s="68">
        <f t="shared" si="65"/>
        <v>0.53452248382484879</v>
      </c>
      <c r="L63" s="68">
        <f t="shared" si="65"/>
        <v>0</v>
      </c>
      <c r="N63" s="68">
        <f>_xlfn.STDEV.S(N48:N61)</f>
        <v>1.864945569720998</v>
      </c>
      <c r="O63" s="68">
        <f t="shared" ref="O63:R63" si="66">_xlfn.STDEV.S(O48:O61)</f>
        <v>2.3685206585314198</v>
      </c>
      <c r="P63" s="68">
        <f t="shared" si="66"/>
        <v>2.0978796202592038</v>
      </c>
      <c r="Q63" s="68">
        <f t="shared" si="66"/>
        <v>1.7368026705655184</v>
      </c>
      <c r="R63" s="68">
        <f t="shared" si="66"/>
        <v>1.3114039117603011</v>
      </c>
      <c r="T63" s="68">
        <f>_xlfn.STDEV.S(T48:T61)</f>
        <v>0.53452248382484879</v>
      </c>
      <c r="U63" s="68">
        <f t="shared" ref="U63:X63" si="67">_xlfn.STDEV.S(U48:U61)</f>
        <v>0</v>
      </c>
      <c r="V63" s="68">
        <f t="shared" si="67"/>
        <v>1.9400351192017797</v>
      </c>
      <c r="W63" s="68">
        <f t="shared" si="67"/>
        <v>0</v>
      </c>
      <c r="X63" s="68">
        <f t="shared" si="67"/>
        <v>0</v>
      </c>
      <c r="Z63" s="68">
        <f>_xlfn.STDEV.S(Z48:Z61)</f>
        <v>2.5559669467673154</v>
      </c>
      <c r="AA63" s="68">
        <f t="shared" ref="AA63:AD63" si="68">_xlfn.STDEV.S(AA48:AA61)</f>
        <v>2.1380899352993952</v>
      </c>
      <c r="AB63" s="68">
        <f t="shared" si="68"/>
        <v>0</v>
      </c>
      <c r="AC63" s="68">
        <f t="shared" si="68"/>
        <v>2.1636355241395626</v>
      </c>
      <c r="AD63" s="68">
        <f t="shared" si="68"/>
        <v>1.8708286933869707</v>
      </c>
      <c r="AM63">
        <v>7</v>
      </c>
      <c r="AN63">
        <f t="shared" ca="1" si="19"/>
        <v>7.3818157756880574</v>
      </c>
      <c r="AO63">
        <v>0.10909090909090909</v>
      </c>
      <c r="AQ63">
        <v>7.0979722730806056</v>
      </c>
      <c r="AR63">
        <v>0.18181818181818182</v>
      </c>
      <c r="AT63">
        <v>7.0979722730806056</v>
      </c>
      <c r="AU63">
        <v>0.18181818181818182</v>
      </c>
      <c r="AW63">
        <v>7.0979722730806056</v>
      </c>
      <c r="AX63">
        <v>0</v>
      </c>
      <c r="AZ63">
        <v>7.0979722730806056</v>
      </c>
      <c r="BA63">
        <v>0</v>
      </c>
      <c r="BC63">
        <v>7.0979722730806056</v>
      </c>
      <c r="BD63">
        <v>0.18181818181818182</v>
      </c>
    </row>
    <row r="64" spans="1:56" x14ac:dyDescent="0.3">
      <c r="AM64">
        <v>9</v>
      </c>
      <c r="AN64">
        <f t="shared" ca="1" si="19"/>
        <v>9.0137833062659087</v>
      </c>
      <c r="AO64">
        <v>0.16363636363636364</v>
      </c>
      <c r="AQ64">
        <v>9.6633701693200571</v>
      </c>
      <c r="AR64">
        <v>0.45454545454545453</v>
      </c>
      <c r="AT64">
        <v>9.6633701693200571</v>
      </c>
      <c r="AU64">
        <v>0</v>
      </c>
      <c r="AW64">
        <v>9.6633701693200571</v>
      </c>
      <c r="AX64">
        <v>0.36363636363636365</v>
      </c>
      <c r="AZ64">
        <v>9.6633701693200571</v>
      </c>
      <c r="BA64">
        <v>0</v>
      </c>
      <c r="BC64">
        <v>9.6633701693200571</v>
      </c>
      <c r="BD64">
        <v>0</v>
      </c>
    </row>
    <row r="65" spans="2:56" x14ac:dyDescent="0.3">
      <c r="AM65">
        <v>9</v>
      </c>
      <c r="AN65">
        <f t="shared" ca="1" si="19"/>
        <v>9.7842367380458839</v>
      </c>
      <c r="AO65">
        <v>0</v>
      </c>
      <c r="AQ65">
        <v>9.4458249586202285</v>
      </c>
      <c r="AR65">
        <v>0</v>
      </c>
      <c r="AT65">
        <v>9.4458249586202285</v>
      </c>
      <c r="AU65">
        <v>0</v>
      </c>
      <c r="AW65">
        <v>9.4458249586202285</v>
      </c>
      <c r="AX65">
        <v>0</v>
      </c>
      <c r="AZ65">
        <v>9.4458249586202285</v>
      </c>
      <c r="BA65">
        <v>0</v>
      </c>
      <c r="BC65">
        <v>9.4458249586202285</v>
      </c>
      <c r="BD65">
        <v>0</v>
      </c>
    </row>
    <row r="66" spans="2:56" x14ac:dyDescent="0.3">
      <c r="B66" s="253" t="s">
        <v>127</v>
      </c>
      <c r="C66" s="253"/>
      <c r="D66" s="253"/>
      <c r="E66" s="253"/>
      <c r="F66" s="253"/>
      <c r="H66" s="253" t="s">
        <v>127</v>
      </c>
      <c r="I66" s="253"/>
      <c r="J66" s="253"/>
      <c r="K66" s="253"/>
      <c r="L66" s="253"/>
      <c r="N66" s="253" t="s">
        <v>127</v>
      </c>
      <c r="O66" s="253"/>
      <c r="P66" s="253"/>
      <c r="Q66" s="253"/>
      <c r="R66" s="253"/>
      <c r="T66" s="253" t="s">
        <v>127</v>
      </c>
      <c r="U66" s="253"/>
      <c r="V66" s="253"/>
      <c r="W66" s="253"/>
      <c r="X66" s="253"/>
      <c r="Z66" s="253" t="s">
        <v>127</v>
      </c>
      <c r="AA66" s="253"/>
      <c r="AB66" s="253"/>
      <c r="AC66" s="253"/>
      <c r="AD66" s="253"/>
      <c r="AM66">
        <v>9</v>
      </c>
      <c r="AN66">
        <f t="shared" ca="1" si="19"/>
        <v>9.3344153544278043</v>
      </c>
      <c r="AO66">
        <v>0.32727272727272727</v>
      </c>
      <c r="AQ66">
        <v>9.2359283622655166</v>
      </c>
      <c r="AR66">
        <v>0</v>
      </c>
      <c r="AT66">
        <v>9.2359283622655166</v>
      </c>
      <c r="AU66">
        <v>0</v>
      </c>
      <c r="AW66">
        <v>9.2359283622655166</v>
      </c>
      <c r="AX66">
        <v>1.6363636363636365</v>
      </c>
      <c r="AZ66">
        <v>9.2359283622655166</v>
      </c>
      <c r="BA66">
        <v>0</v>
      </c>
      <c r="BC66">
        <v>9.2359283622655166</v>
      </c>
      <c r="BD66">
        <v>0</v>
      </c>
    </row>
    <row r="67" spans="2:56" x14ac:dyDescent="0.3">
      <c r="B67" t="s">
        <v>137</v>
      </c>
      <c r="C67" t="s">
        <v>46</v>
      </c>
      <c r="D67" t="s">
        <v>138</v>
      </c>
      <c r="E67" t="s">
        <v>139</v>
      </c>
      <c r="F67" t="s">
        <v>49</v>
      </c>
      <c r="H67" t="s">
        <v>137</v>
      </c>
      <c r="I67" t="s">
        <v>46</v>
      </c>
      <c r="J67" t="s">
        <v>138</v>
      </c>
      <c r="K67" t="s">
        <v>139</v>
      </c>
      <c r="L67" t="s">
        <v>49</v>
      </c>
      <c r="N67" t="s">
        <v>137</v>
      </c>
      <c r="O67" t="s">
        <v>46</v>
      </c>
      <c r="P67" t="s">
        <v>138</v>
      </c>
      <c r="Q67" t="s">
        <v>139</v>
      </c>
      <c r="R67" t="s">
        <v>49</v>
      </c>
      <c r="T67" t="s">
        <v>137</v>
      </c>
      <c r="U67" t="s">
        <v>46</v>
      </c>
      <c r="V67" t="s">
        <v>138</v>
      </c>
      <c r="W67" t="s">
        <v>139</v>
      </c>
      <c r="X67" t="s">
        <v>49</v>
      </c>
      <c r="Z67" t="s">
        <v>137</v>
      </c>
      <c r="AA67" t="s">
        <v>46</v>
      </c>
      <c r="AB67" t="s">
        <v>138</v>
      </c>
      <c r="AC67" t="s">
        <v>139</v>
      </c>
      <c r="AD67" t="s">
        <v>49</v>
      </c>
      <c r="AM67">
        <v>9</v>
      </c>
      <c r="AN67">
        <f t="shared" ca="1" si="19"/>
        <v>9.0805078955180427</v>
      </c>
      <c r="AO67">
        <v>0</v>
      </c>
      <c r="AQ67">
        <v>9.6953521847049977</v>
      </c>
      <c r="AR67">
        <v>0</v>
      </c>
      <c r="AT67">
        <v>9.6953521847049977</v>
      </c>
      <c r="AU67">
        <v>0</v>
      </c>
      <c r="AW67">
        <v>9.6953521847049977</v>
      </c>
      <c r="AX67">
        <v>0</v>
      </c>
      <c r="AZ67">
        <v>9.6953521847049977</v>
      </c>
      <c r="BA67">
        <v>0</v>
      </c>
      <c r="BC67">
        <v>9.6953521847049977</v>
      </c>
      <c r="BD67">
        <v>0</v>
      </c>
    </row>
    <row r="68" spans="2:56" x14ac:dyDescent="0.3">
      <c r="B68">
        <v>3.5454545454545454</v>
      </c>
      <c r="C68">
        <v>0.27272727272727271</v>
      </c>
      <c r="D68">
        <v>6.2727272727272725</v>
      </c>
      <c r="E68">
        <v>0</v>
      </c>
      <c r="F68">
        <v>0.45454545454545453</v>
      </c>
      <c r="H68">
        <v>0</v>
      </c>
      <c r="I68">
        <v>0</v>
      </c>
      <c r="J68">
        <v>0.18181818181818182</v>
      </c>
      <c r="K68">
        <v>0</v>
      </c>
      <c r="L68">
        <v>0</v>
      </c>
      <c r="N68">
        <v>7.0909090909090908</v>
      </c>
      <c r="O68">
        <v>0</v>
      </c>
      <c r="P68">
        <v>0</v>
      </c>
      <c r="Q68">
        <v>0</v>
      </c>
      <c r="R68">
        <v>0.36363636363636365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M68">
        <v>9</v>
      </c>
      <c r="AN68">
        <f t="shared" ca="1" si="19"/>
        <v>9.1323317864353459</v>
      </c>
      <c r="AO68">
        <v>0</v>
      </c>
      <c r="AQ68">
        <v>9.580752425747054</v>
      </c>
      <c r="AR68">
        <v>0</v>
      </c>
      <c r="AT68">
        <v>9.580752425747054</v>
      </c>
      <c r="AU68">
        <v>0</v>
      </c>
      <c r="AW68">
        <v>9.580752425747054</v>
      </c>
      <c r="AX68">
        <v>0</v>
      </c>
      <c r="AZ68">
        <v>9.580752425747054</v>
      </c>
      <c r="BA68">
        <v>0</v>
      </c>
      <c r="BC68">
        <v>9.580752425747054</v>
      </c>
      <c r="BD68">
        <v>0</v>
      </c>
    </row>
    <row r="69" spans="2:56" x14ac:dyDescent="0.3">
      <c r="B69">
        <v>0</v>
      </c>
      <c r="C69">
        <v>0</v>
      </c>
      <c r="D69">
        <v>0</v>
      </c>
      <c r="E69">
        <v>0</v>
      </c>
      <c r="F69">
        <v>0</v>
      </c>
      <c r="H69">
        <v>0</v>
      </c>
      <c r="I69">
        <v>0</v>
      </c>
      <c r="J69">
        <v>0</v>
      </c>
      <c r="K69">
        <v>0</v>
      </c>
      <c r="L69">
        <v>0</v>
      </c>
      <c r="N69">
        <v>0.13636363636363635</v>
      </c>
      <c r="O69">
        <v>0</v>
      </c>
      <c r="P69">
        <v>1.2727272727272727</v>
      </c>
      <c r="Q69">
        <v>0</v>
      </c>
      <c r="R69">
        <v>0</v>
      </c>
      <c r="T69">
        <v>0</v>
      </c>
      <c r="U69">
        <v>0</v>
      </c>
      <c r="V69">
        <v>0.40909090909090912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M69">
        <v>9</v>
      </c>
      <c r="AN69">
        <f t="shared" ca="1" si="19"/>
        <v>9.5915137992920041</v>
      </c>
      <c r="AO69">
        <v>0</v>
      </c>
      <c r="AQ69">
        <v>9.601506658331795</v>
      </c>
      <c r="AR69">
        <v>0</v>
      </c>
      <c r="AT69">
        <v>9.601506658331795</v>
      </c>
      <c r="AU69">
        <v>0</v>
      </c>
      <c r="AW69">
        <v>9.601506658331795</v>
      </c>
      <c r="AX69">
        <v>0</v>
      </c>
      <c r="AZ69">
        <v>9.601506658331795</v>
      </c>
      <c r="BA69">
        <v>0</v>
      </c>
      <c r="BC69">
        <v>9.601506658331795</v>
      </c>
      <c r="BD69">
        <v>0</v>
      </c>
    </row>
    <row r="70" spans="2:56" x14ac:dyDescent="0.3">
      <c r="B70">
        <v>13.636363636363637</v>
      </c>
      <c r="C70">
        <v>0</v>
      </c>
      <c r="D70">
        <v>0</v>
      </c>
      <c r="E70">
        <v>0.18181818181818182</v>
      </c>
      <c r="F70">
        <v>0</v>
      </c>
      <c r="H70">
        <v>4.5454545454545459</v>
      </c>
      <c r="I70">
        <v>0</v>
      </c>
      <c r="J70">
        <v>0</v>
      </c>
      <c r="K70">
        <v>0</v>
      </c>
      <c r="L70">
        <v>0</v>
      </c>
      <c r="N70">
        <v>0.81818181818181823</v>
      </c>
      <c r="O70">
        <v>0.81818181818181823</v>
      </c>
      <c r="P70">
        <v>0</v>
      </c>
      <c r="Q70">
        <v>0.68181818181818177</v>
      </c>
      <c r="R70">
        <v>1.6363636363636365</v>
      </c>
      <c r="T70">
        <v>0.18181818181818182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M70">
        <v>9</v>
      </c>
      <c r="AN70">
        <f t="shared" ca="1" si="19"/>
        <v>9.6867858041188608</v>
      </c>
      <c r="AO70">
        <v>8.1818181818181818E-2</v>
      </c>
      <c r="AQ70">
        <v>9.8418911278660701</v>
      </c>
      <c r="AR70">
        <v>0</v>
      </c>
      <c r="AT70">
        <v>9.8418911278660701</v>
      </c>
      <c r="AU70">
        <v>0</v>
      </c>
      <c r="AW70">
        <v>9.8418911278660701</v>
      </c>
      <c r="AX70">
        <v>0.40909090909090912</v>
      </c>
      <c r="AZ70">
        <v>9.8418911278660701</v>
      </c>
      <c r="BA70">
        <v>0</v>
      </c>
      <c r="BC70">
        <v>9.8418911278660701</v>
      </c>
      <c r="BD70">
        <v>0</v>
      </c>
    </row>
    <row r="71" spans="2:56" x14ac:dyDescent="0.3">
      <c r="B71">
        <v>0</v>
      </c>
      <c r="C71">
        <v>0</v>
      </c>
      <c r="D71">
        <v>0</v>
      </c>
      <c r="E71">
        <v>0</v>
      </c>
      <c r="F71">
        <v>0</v>
      </c>
      <c r="H71">
        <v>0</v>
      </c>
      <c r="I71">
        <v>0</v>
      </c>
      <c r="J71">
        <v>0.40909090909090912</v>
      </c>
      <c r="K71">
        <v>0</v>
      </c>
      <c r="L71">
        <v>0</v>
      </c>
      <c r="N71">
        <v>0</v>
      </c>
      <c r="O71">
        <v>0.40909090909090912</v>
      </c>
      <c r="P71">
        <v>1.2272727272727273</v>
      </c>
      <c r="Q71">
        <v>0</v>
      </c>
      <c r="R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M71">
        <v>9</v>
      </c>
      <c r="AN71">
        <f t="shared" ca="1" si="19"/>
        <v>9.0737176523131726</v>
      </c>
      <c r="AO71">
        <v>0</v>
      </c>
      <c r="AQ71">
        <v>9.8478208486296168</v>
      </c>
      <c r="AR71">
        <v>0</v>
      </c>
      <c r="AT71">
        <v>9.8478208486296168</v>
      </c>
      <c r="AU71">
        <v>0</v>
      </c>
      <c r="AW71">
        <v>9.8478208486296168</v>
      </c>
      <c r="AX71">
        <v>0</v>
      </c>
      <c r="AZ71">
        <v>9.8478208486296168</v>
      </c>
      <c r="BA71">
        <v>0</v>
      </c>
      <c r="BC71">
        <v>9.8478208486296168</v>
      </c>
      <c r="BD71">
        <v>0</v>
      </c>
    </row>
    <row r="72" spans="2:56" x14ac:dyDescent="0.3">
      <c r="B72">
        <v>0.68181818181818177</v>
      </c>
      <c r="C72">
        <v>0</v>
      </c>
      <c r="D72">
        <v>0</v>
      </c>
      <c r="E72">
        <v>0</v>
      </c>
      <c r="F72">
        <v>0</v>
      </c>
      <c r="H72">
        <v>0</v>
      </c>
      <c r="I72">
        <v>0</v>
      </c>
      <c r="J72">
        <v>0</v>
      </c>
      <c r="K72">
        <v>0</v>
      </c>
      <c r="L72">
        <v>0</v>
      </c>
      <c r="N72">
        <v>0</v>
      </c>
      <c r="O72">
        <v>0</v>
      </c>
      <c r="P72">
        <v>0</v>
      </c>
      <c r="Q72">
        <v>0.40909090909090912</v>
      </c>
      <c r="R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M72">
        <v>9</v>
      </c>
      <c r="AN72">
        <f t="shared" ca="1" si="19"/>
        <v>9.1862651250723673</v>
      </c>
      <c r="AO72">
        <v>0</v>
      </c>
      <c r="AQ72">
        <v>9.1876324629576551</v>
      </c>
      <c r="AR72">
        <v>0</v>
      </c>
      <c r="AT72">
        <v>9.1876324629576551</v>
      </c>
      <c r="AU72">
        <v>0</v>
      </c>
      <c r="AW72">
        <v>9.1876324629576551</v>
      </c>
      <c r="AX72">
        <v>0</v>
      </c>
      <c r="AZ72">
        <v>9.1876324629576551</v>
      </c>
      <c r="BA72">
        <v>0</v>
      </c>
      <c r="BC72">
        <v>9.1876324629576551</v>
      </c>
      <c r="BD72">
        <v>0</v>
      </c>
    </row>
    <row r="73" spans="2:56" x14ac:dyDescent="0.3">
      <c r="B73">
        <v>0</v>
      </c>
      <c r="C73">
        <v>0</v>
      </c>
      <c r="D73">
        <v>0.40909090909090912</v>
      </c>
      <c r="E73">
        <v>0</v>
      </c>
      <c r="F73">
        <v>0</v>
      </c>
      <c r="H73">
        <v>0</v>
      </c>
      <c r="I73">
        <v>0</v>
      </c>
      <c r="J73">
        <v>0</v>
      </c>
      <c r="K73">
        <v>0</v>
      </c>
      <c r="L73">
        <v>0</v>
      </c>
      <c r="N73">
        <v>0</v>
      </c>
      <c r="O73">
        <v>0</v>
      </c>
      <c r="P73">
        <v>0</v>
      </c>
      <c r="Q73">
        <v>0.36363636363636365</v>
      </c>
      <c r="R73">
        <v>0</v>
      </c>
      <c r="T73">
        <v>0</v>
      </c>
      <c r="U73">
        <v>0</v>
      </c>
      <c r="V73">
        <v>0.72727272727272729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M73">
        <v>9</v>
      </c>
      <c r="AN73">
        <f t="shared" ca="1" si="19"/>
        <v>9.8201748044713764</v>
      </c>
      <c r="AO73">
        <v>0</v>
      </c>
      <c r="AQ73">
        <v>9.3727677263093661</v>
      </c>
      <c r="AR73">
        <v>0</v>
      </c>
      <c r="AT73">
        <v>9.3727677263093661</v>
      </c>
      <c r="AU73">
        <v>0</v>
      </c>
      <c r="AW73">
        <v>9.3727677263093661</v>
      </c>
      <c r="AX73">
        <v>0</v>
      </c>
      <c r="AZ73">
        <v>9.3727677263093661</v>
      </c>
      <c r="BA73">
        <v>0</v>
      </c>
      <c r="BC73">
        <v>9.3727677263093661</v>
      </c>
      <c r="BD73">
        <v>0</v>
      </c>
    </row>
    <row r="74" spans="2:56" x14ac:dyDescent="0.3">
      <c r="B74">
        <v>0</v>
      </c>
      <c r="C74">
        <v>0</v>
      </c>
      <c r="D74">
        <v>1.6363636363636365</v>
      </c>
      <c r="E74">
        <v>0</v>
      </c>
      <c r="F74">
        <v>0</v>
      </c>
      <c r="H74">
        <v>0</v>
      </c>
      <c r="I74">
        <v>0</v>
      </c>
      <c r="J74">
        <v>0</v>
      </c>
      <c r="K74">
        <v>0</v>
      </c>
      <c r="L74">
        <v>0</v>
      </c>
      <c r="N74">
        <v>2.0454545454545454</v>
      </c>
      <c r="O74">
        <v>0</v>
      </c>
      <c r="P74">
        <v>1.2272727272727273</v>
      </c>
      <c r="Q74">
        <v>2.7272727272727271</v>
      </c>
      <c r="R74">
        <v>0.40909090909090912</v>
      </c>
      <c r="T74">
        <v>0</v>
      </c>
      <c r="U74">
        <v>0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M74">
        <v>9</v>
      </c>
      <c r="AN74">
        <f t="shared" ca="1" si="19"/>
        <v>9.5136283277463747</v>
      </c>
      <c r="AO74">
        <v>8.1818181818181818E-2</v>
      </c>
      <c r="AQ74">
        <v>8.9627066896979919</v>
      </c>
      <c r="AR74">
        <v>0</v>
      </c>
      <c r="AT74">
        <v>8.9627066896979919</v>
      </c>
      <c r="AU74">
        <v>0</v>
      </c>
      <c r="AW74">
        <v>8.9627066896979919</v>
      </c>
      <c r="AX74">
        <v>0.40909090909090912</v>
      </c>
      <c r="AZ74">
        <v>8.9627066896979919</v>
      </c>
      <c r="BA74">
        <v>0</v>
      </c>
      <c r="BC74">
        <v>8.9627066896979919</v>
      </c>
      <c r="BD74">
        <v>0</v>
      </c>
    </row>
    <row r="75" spans="2:56" x14ac:dyDescent="0.3">
      <c r="B75">
        <v>0</v>
      </c>
      <c r="C75">
        <v>0</v>
      </c>
      <c r="D75">
        <v>0</v>
      </c>
      <c r="E75">
        <v>0</v>
      </c>
      <c r="F75">
        <v>0</v>
      </c>
      <c r="H75">
        <v>0</v>
      </c>
      <c r="I75">
        <v>0</v>
      </c>
      <c r="J75">
        <v>0</v>
      </c>
      <c r="K75">
        <v>0</v>
      </c>
      <c r="L75">
        <v>0</v>
      </c>
      <c r="N75">
        <v>0</v>
      </c>
      <c r="O75">
        <v>0</v>
      </c>
      <c r="P75">
        <v>0</v>
      </c>
      <c r="Q75">
        <v>0</v>
      </c>
      <c r="R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M75">
        <v>9</v>
      </c>
      <c r="AN75">
        <f t="shared" ca="1" si="19"/>
        <v>9.4884050519940786</v>
      </c>
      <c r="AO75">
        <v>0.82727272727272738</v>
      </c>
      <c r="AQ75">
        <v>9.2319852165033893</v>
      </c>
      <c r="AR75">
        <v>0</v>
      </c>
      <c r="AT75">
        <v>9.2319852165033893</v>
      </c>
      <c r="AU75">
        <v>0</v>
      </c>
      <c r="AW75">
        <v>9.2319852165033893</v>
      </c>
      <c r="AX75">
        <v>0</v>
      </c>
      <c r="AZ75">
        <v>9.2319852165033893</v>
      </c>
      <c r="BA75">
        <v>0</v>
      </c>
      <c r="BC75">
        <v>9.2319852165033893</v>
      </c>
      <c r="BD75">
        <v>4.1363636363636367</v>
      </c>
    </row>
    <row r="76" spans="2:56" x14ac:dyDescent="0.3">
      <c r="B76">
        <v>0</v>
      </c>
      <c r="C76">
        <v>0</v>
      </c>
      <c r="D76">
        <v>0</v>
      </c>
      <c r="E76">
        <v>0</v>
      </c>
      <c r="F76">
        <v>0</v>
      </c>
      <c r="H76">
        <v>0</v>
      </c>
      <c r="I76">
        <v>0</v>
      </c>
      <c r="J76">
        <v>0</v>
      </c>
      <c r="K76">
        <v>0</v>
      </c>
      <c r="L76">
        <v>0</v>
      </c>
      <c r="N76">
        <v>0.18181818181818182</v>
      </c>
      <c r="O76">
        <v>0.40909090909090912</v>
      </c>
      <c r="P76">
        <v>0</v>
      </c>
      <c r="Q76">
        <v>0</v>
      </c>
      <c r="R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M76">
        <v>9</v>
      </c>
      <c r="AN76">
        <f t="shared" ca="1" si="19"/>
        <v>9.0310732147045876</v>
      </c>
      <c r="AO76">
        <v>0</v>
      </c>
      <c r="AQ76">
        <v>9.2764092032633076</v>
      </c>
      <c r="AR76">
        <v>0</v>
      </c>
      <c r="AT76">
        <v>9.2764092032633076</v>
      </c>
      <c r="AU76">
        <v>0</v>
      </c>
      <c r="AW76">
        <v>9.2764092032633076</v>
      </c>
      <c r="AX76">
        <v>0</v>
      </c>
      <c r="AZ76">
        <v>9.2764092032633076</v>
      </c>
      <c r="BA76">
        <v>0</v>
      </c>
      <c r="BC76">
        <v>9.2764092032633076</v>
      </c>
      <c r="BD76">
        <v>0</v>
      </c>
    </row>
    <row r="77" spans="2:56" x14ac:dyDescent="0.3">
      <c r="B77">
        <v>0</v>
      </c>
      <c r="C77">
        <v>0</v>
      </c>
      <c r="D77">
        <v>0</v>
      </c>
      <c r="E77">
        <v>0</v>
      </c>
      <c r="F77">
        <v>0</v>
      </c>
      <c r="H77">
        <v>0</v>
      </c>
      <c r="I77">
        <v>0</v>
      </c>
      <c r="J77">
        <v>0</v>
      </c>
      <c r="K77">
        <v>0</v>
      </c>
      <c r="L77">
        <v>0</v>
      </c>
      <c r="N77">
        <v>0</v>
      </c>
      <c r="O77">
        <v>0.40909090909090912</v>
      </c>
      <c r="P77">
        <v>0.81818181818181823</v>
      </c>
      <c r="Q77">
        <v>0</v>
      </c>
      <c r="R77">
        <v>0</v>
      </c>
      <c r="T77">
        <v>0</v>
      </c>
      <c r="U77">
        <v>0</v>
      </c>
      <c r="V77">
        <v>1.6363636363636365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M77">
        <v>9</v>
      </c>
      <c r="AN77">
        <f t="shared" ca="1" si="19"/>
        <v>9.8226464247922038</v>
      </c>
      <c r="AO77">
        <v>0</v>
      </c>
      <c r="AQ77">
        <v>9.0501411660608184</v>
      </c>
      <c r="AR77">
        <v>0</v>
      </c>
      <c r="AT77">
        <v>9.0501411660608184</v>
      </c>
      <c r="AU77">
        <v>0</v>
      </c>
      <c r="AW77">
        <v>9.0501411660608184</v>
      </c>
      <c r="AX77">
        <v>0</v>
      </c>
      <c r="AZ77">
        <v>9.0501411660608184</v>
      </c>
      <c r="BA77">
        <v>0</v>
      </c>
      <c r="BC77">
        <v>9.0501411660608184</v>
      </c>
      <c r="BD77">
        <v>0</v>
      </c>
    </row>
    <row r="78" spans="2:56" x14ac:dyDescent="0.3">
      <c r="B78">
        <v>0</v>
      </c>
      <c r="C78">
        <v>0</v>
      </c>
      <c r="D78">
        <v>0</v>
      </c>
      <c r="E78">
        <v>0</v>
      </c>
      <c r="F78">
        <v>0</v>
      </c>
      <c r="H78">
        <v>0</v>
      </c>
      <c r="I78">
        <v>0</v>
      </c>
      <c r="J78">
        <v>0</v>
      </c>
      <c r="K78">
        <v>0</v>
      </c>
      <c r="L78">
        <v>0</v>
      </c>
      <c r="N78">
        <v>0</v>
      </c>
      <c r="O78">
        <v>0.18181818181818182</v>
      </c>
      <c r="P78">
        <v>0.72727272727272729</v>
      </c>
      <c r="Q78">
        <v>0.40909090909090912</v>
      </c>
      <c r="R78">
        <v>0.40909090909090912</v>
      </c>
      <c r="T78">
        <v>0</v>
      </c>
      <c r="U78">
        <v>0</v>
      </c>
      <c r="V78">
        <v>0.18181818181818182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2:56" x14ac:dyDescent="0.3">
      <c r="B79">
        <v>39.545454545454547</v>
      </c>
      <c r="C79">
        <v>1.3636363636363635</v>
      </c>
      <c r="D79">
        <v>0</v>
      </c>
      <c r="E79">
        <v>0</v>
      </c>
      <c r="F79">
        <v>0</v>
      </c>
      <c r="H79">
        <v>0</v>
      </c>
      <c r="I79">
        <v>0</v>
      </c>
      <c r="J79">
        <v>0</v>
      </c>
      <c r="K79">
        <v>0</v>
      </c>
      <c r="L79">
        <v>0</v>
      </c>
      <c r="N79">
        <v>3.8181818181818183</v>
      </c>
      <c r="O79">
        <v>7.3181818181818183</v>
      </c>
      <c r="P79">
        <v>3.2727272727272729</v>
      </c>
      <c r="Q79">
        <v>1.9090909090909092</v>
      </c>
      <c r="R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34.363636363636367</v>
      </c>
      <c r="AA79">
        <v>5.0909090909090908</v>
      </c>
      <c r="AB79">
        <v>0</v>
      </c>
      <c r="AC79">
        <v>12</v>
      </c>
      <c r="AD79">
        <v>4.1363636363636367</v>
      </c>
    </row>
    <row r="80" spans="2:56" x14ac:dyDescent="0.3">
      <c r="B80">
        <v>1.6363636363636365</v>
      </c>
      <c r="C80">
        <v>0</v>
      </c>
      <c r="D80">
        <v>0</v>
      </c>
      <c r="E80">
        <v>0</v>
      </c>
      <c r="F80">
        <v>0</v>
      </c>
      <c r="H80">
        <v>0</v>
      </c>
      <c r="I80">
        <v>0</v>
      </c>
      <c r="J80">
        <v>0</v>
      </c>
      <c r="K80">
        <v>0</v>
      </c>
      <c r="L80">
        <v>0</v>
      </c>
      <c r="N80">
        <v>0</v>
      </c>
      <c r="O80">
        <v>0</v>
      </c>
      <c r="P80">
        <v>0</v>
      </c>
      <c r="Q80">
        <v>0</v>
      </c>
      <c r="R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0.72727272727272729</v>
      </c>
      <c r="AA80">
        <v>0</v>
      </c>
      <c r="AB80">
        <v>0</v>
      </c>
      <c r="AC80">
        <v>0</v>
      </c>
      <c r="AD80">
        <v>0</v>
      </c>
    </row>
    <row r="81" spans="1:30" x14ac:dyDescent="0.3">
      <c r="B81">
        <v>0</v>
      </c>
      <c r="C81">
        <v>0</v>
      </c>
      <c r="D81">
        <v>0</v>
      </c>
      <c r="E81">
        <v>0.18181818181818182</v>
      </c>
      <c r="F81">
        <v>0</v>
      </c>
      <c r="H81">
        <v>0</v>
      </c>
      <c r="I81">
        <v>0</v>
      </c>
      <c r="J81">
        <v>0</v>
      </c>
      <c r="K81">
        <v>0.18181818181818182</v>
      </c>
      <c r="L81">
        <v>0</v>
      </c>
      <c r="N81">
        <v>0</v>
      </c>
      <c r="O81">
        <v>1.6363636363636365</v>
      </c>
      <c r="P81">
        <v>0</v>
      </c>
      <c r="Q81">
        <v>0</v>
      </c>
      <c r="R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0.18181818181818182</v>
      </c>
      <c r="AD81">
        <v>0</v>
      </c>
    </row>
    <row r="82" spans="1:30" x14ac:dyDescent="0.3">
      <c r="A82" s="68" t="s">
        <v>129</v>
      </c>
      <c r="B82" s="68">
        <f>AVERAGE(B68:B81)</f>
        <v>4.2175324675324672</v>
      </c>
      <c r="C82" s="68">
        <f t="shared" ref="C82" si="69">AVERAGE(C68:C81)</f>
        <v>0.11688311688311688</v>
      </c>
      <c r="D82" s="68">
        <f t="shared" ref="D82" si="70">AVERAGE(D68:D81)</f>
        <v>0.59415584415584421</v>
      </c>
      <c r="E82" s="68">
        <f t="shared" ref="E82" si="71">AVERAGE(E68:E81)</f>
        <v>2.5974025974025976E-2</v>
      </c>
      <c r="F82" s="68">
        <f t="shared" ref="F82" si="72">AVERAGE(F68:F81)</f>
        <v>3.2467532467532464E-2</v>
      </c>
      <c r="H82" s="68">
        <f>AVERAGE(H68:H81)</f>
        <v>0.32467532467532473</v>
      </c>
      <c r="I82" s="68">
        <f t="shared" ref="I82" si="73">AVERAGE(I68:I81)</f>
        <v>0</v>
      </c>
      <c r="J82" s="68">
        <f t="shared" ref="J82" si="74">AVERAGE(J68:J81)</f>
        <v>4.2207792207792208E-2</v>
      </c>
      <c r="K82" s="68">
        <f t="shared" ref="K82" si="75">AVERAGE(K68:K81)</f>
        <v>1.2987012987012988E-2</v>
      </c>
      <c r="L82" s="68">
        <f t="shared" ref="L82" si="76">AVERAGE(L68:L81)</f>
        <v>0</v>
      </c>
      <c r="N82" s="68">
        <f>AVERAGE(N68:N81)</f>
        <v>1.0064935064935063</v>
      </c>
      <c r="O82" s="68">
        <f t="shared" ref="O82" si="77">AVERAGE(O68:O81)</f>
        <v>0.79870129870129869</v>
      </c>
      <c r="P82" s="68">
        <f t="shared" ref="P82" si="78">AVERAGE(P68:P81)</f>
        <v>0.61038961038961048</v>
      </c>
      <c r="Q82" s="68">
        <f t="shared" ref="Q82" si="79">AVERAGE(Q68:Q81)</f>
        <v>0.4642857142857143</v>
      </c>
      <c r="R82" s="68">
        <f t="shared" ref="R82" si="80">AVERAGE(R68:R81)</f>
        <v>0.20129870129870131</v>
      </c>
      <c r="T82" s="68">
        <f>AVERAGE(T68:T81)</f>
        <v>1.2987012987012988E-2</v>
      </c>
      <c r="U82" s="68">
        <f t="shared" ref="U82" si="81">AVERAGE(U68:U81)</f>
        <v>0</v>
      </c>
      <c r="V82" s="68">
        <f t="shared" ref="V82" si="82">AVERAGE(V68:V81)</f>
        <v>0.21103896103896105</v>
      </c>
      <c r="W82" s="68">
        <f t="shared" ref="W82" si="83">AVERAGE(W68:W81)</f>
        <v>0</v>
      </c>
      <c r="X82" s="68">
        <f t="shared" ref="X82" si="84">AVERAGE(X68:X81)</f>
        <v>0</v>
      </c>
      <c r="Z82" s="68">
        <f>AVERAGE(Z68:Z81)</f>
        <v>2.5064935064935066</v>
      </c>
      <c r="AA82" s="68">
        <f t="shared" ref="AA82" si="85">AVERAGE(AA68:AA81)</f>
        <v>0.36363636363636365</v>
      </c>
      <c r="AB82" s="68">
        <f t="shared" ref="AB82" si="86">AVERAGE(AB68:AB81)</f>
        <v>0</v>
      </c>
      <c r="AC82" s="68">
        <f t="shared" ref="AC82" si="87">AVERAGE(AC68:AC81)</f>
        <v>0.87012987012987009</v>
      </c>
      <c r="AD82" s="68">
        <f t="shared" ref="AD82" si="88">AVERAGE(AD68:AD81)</f>
        <v>0.29545454545454547</v>
      </c>
    </row>
    <row r="83" spans="1:30" x14ac:dyDescent="0.3">
      <c r="A83" s="68" t="s">
        <v>40</v>
      </c>
      <c r="B83" s="68">
        <f>_xlfn.STDEV.S(B68:B81)</f>
        <v>10.800570058820758</v>
      </c>
      <c r="C83" s="68">
        <f t="shared" ref="C83:F83" si="89">_xlfn.STDEV.S(C68:C81)</f>
        <v>0.36612534794986096</v>
      </c>
      <c r="D83" s="68">
        <f t="shared" si="89"/>
        <v>1.6927413455990659</v>
      </c>
      <c r="E83" s="68">
        <f t="shared" si="89"/>
        <v>6.6024821745687537E-2</v>
      </c>
      <c r="F83" s="68">
        <f t="shared" si="89"/>
        <v>0.12148238268746563</v>
      </c>
      <c r="H83" s="68">
        <f>_xlfn.STDEV.S(H68:H81)</f>
        <v>1.2148238268746563</v>
      </c>
      <c r="I83" s="68">
        <f t="shared" ref="I83:L83" si="90">_xlfn.STDEV.S(I68:I81)</f>
        <v>0</v>
      </c>
      <c r="J83" s="68">
        <f t="shared" si="90"/>
        <v>0.11618031576215071</v>
      </c>
      <c r="K83" s="68">
        <f t="shared" si="90"/>
        <v>4.8592953074986255E-2</v>
      </c>
      <c r="L83" s="68">
        <f t="shared" si="90"/>
        <v>0</v>
      </c>
      <c r="N83" s="68">
        <f>_xlfn.STDEV.S(N68:N81)</f>
        <v>2.0677385325952127</v>
      </c>
      <c r="O83" s="68">
        <f t="shared" ref="O83:R83" si="91">_xlfn.STDEV.S(O68:O81)</f>
        <v>1.9316609796765707</v>
      </c>
      <c r="P83" s="68">
        <f t="shared" si="91"/>
        <v>0.93336717333811847</v>
      </c>
      <c r="Q83" s="68">
        <f t="shared" si="91"/>
        <v>0.83189337644548078</v>
      </c>
      <c r="R83" s="68">
        <f t="shared" si="91"/>
        <v>0.44525979962868878</v>
      </c>
      <c r="T83" s="68">
        <f>_xlfn.STDEV.S(T68:T81)</f>
        <v>4.8592953074986255E-2</v>
      </c>
      <c r="U83" s="68">
        <f t="shared" ref="U83:X83" si="92">_xlfn.STDEV.S(U68:U81)</f>
        <v>0</v>
      </c>
      <c r="V83" s="68">
        <f t="shared" si="92"/>
        <v>0.46272608530805887</v>
      </c>
      <c r="W83" s="68">
        <f t="shared" si="92"/>
        <v>0</v>
      </c>
      <c r="X83" s="68">
        <f t="shared" si="92"/>
        <v>0</v>
      </c>
      <c r="Z83" s="68">
        <f>_xlfn.STDEV.S(Z68:Z81)</f>
        <v>9.1711642326904546</v>
      </c>
      <c r="AA83" s="68">
        <f t="shared" ref="AA83:AD83" si="93">_xlfn.STDEV.S(AA68:AA81)</f>
        <v>1.360602686099615</v>
      </c>
      <c r="AB83" s="68">
        <f t="shared" si="93"/>
        <v>0</v>
      </c>
      <c r="AC83" s="68">
        <f t="shared" si="93"/>
        <v>3.2037633397032952</v>
      </c>
      <c r="AD83" s="68">
        <f t="shared" si="93"/>
        <v>1.1054896824559373</v>
      </c>
    </row>
    <row r="86" spans="1:30" x14ac:dyDescent="0.3">
      <c r="B86" t="s">
        <v>137</v>
      </c>
      <c r="C86" t="s">
        <v>46</v>
      </c>
      <c r="D86" t="s">
        <v>138</v>
      </c>
      <c r="E86" t="s">
        <v>139</v>
      </c>
      <c r="F86" t="s">
        <v>49</v>
      </c>
      <c r="H86" t="s">
        <v>137</v>
      </c>
      <c r="I86" t="s">
        <v>46</v>
      </c>
      <c r="J86" t="s">
        <v>138</v>
      </c>
      <c r="K86" t="s">
        <v>139</v>
      </c>
      <c r="L86" t="s">
        <v>49</v>
      </c>
      <c r="N86" t="s">
        <v>137</v>
      </c>
      <c r="O86" t="s">
        <v>46</v>
      </c>
      <c r="P86" t="s">
        <v>138</v>
      </c>
      <c r="Q86" t="s">
        <v>139</v>
      </c>
      <c r="R86" t="s">
        <v>49</v>
      </c>
      <c r="T86" t="s">
        <v>137</v>
      </c>
      <c r="U86" t="s">
        <v>46</v>
      </c>
      <c r="V86" t="s">
        <v>138</v>
      </c>
      <c r="W86" t="s">
        <v>139</v>
      </c>
      <c r="X86" t="s">
        <v>49</v>
      </c>
      <c r="Z86" t="s">
        <v>137</v>
      </c>
      <c r="AA86" t="s">
        <v>46</v>
      </c>
      <c r="AB86" t="s">
        <v>138</v>
      </c>
      <c r="AC86" t="s">
        <v>139</v>
      </c>
      <c r="AD86" t="s">
        <v>49</v>
      </c>
    </row>
    <row r="87" spans="1:30" x14ac:dyDescent="0.3">
      <c r="A87" t="s">
        <v>129</v>
      </c>
      <c r="B87">
        <v>4.2175324675324672</v>
      </c>
      <c r="C87">
        <v>0.11688311688311688</v>
      </c>
      <c r="D87">
        <v>0.59415584415584421</v>
      </c>
      <c r="E87">
        <v>2.5974025974025976E-2</v>
      </c>
      <c r="F87">
        <v>3.2467532467532464E-2</v>
      </c>
      <c r="H87">
        <v>0.32467532467532473</v>
      </c>
      <c r="I87">
        <v>0</v>
      </c>
      <c r="J87">
        <v>4.2207792207792208E-2</v>
      </c>
      <c r="K87">
        <v>1.2987012987012988E-2</v>
      </c>
      <c r="L87">
        <v>0</v>
      </c>
      <c r="N87">
        <v>1.0064935064935063</v>
      </c>
      <c r="O87">
        <v>0.79870129870129869</v>
      </c>
      <c r="P87">
        <v>0.61038961038961048</v>
      </c>
      <c r="Q87">
        <v>0.4642857142857143</v>
      </c>
      <c r="R87">
        <v>0.20129870129870131</v>
      </c>
      <c r="T87">
        <v>1.2987012987012988E-2</v>
      </c>
      <c r="U87">
        <v>0</v>
      </c>
      <c r="V87">
        <v>0.21103896103896105</v>
      </c>
      <c r="W87">
        <v>0</v>
      </c>
      <c r="X87">
        <v>0</v>
      </c>
      <c r="Z87">
        <v>2.5064935064935066</v>
      </c>
      <c r="AA87">
        <v>0.36363636363636365</v>
      </c>
      <c r="AB87">
        <v>0</v>
      </c>
      <c r="AC87">
        <v>0.87012987012987009</v>
      </c>
      <c r="AD87">
        <v>0.29545454545454547</v>
      </c>
    </row>
    <row r="88" spans="1:30" x14ac:dyDescent="0.3">
      <c r="A88" t="s">
        <v>40</v>
      </c>
      <c r="B88">
        <v>10.800570058820758</v>
      </c>
      <c r="C88">
        <v>0.36612534794986096</v>
      </c>
      <c r="D88">
        <v>1.6927413455990659</v>
      </c>
      <c r="E88">
        <v>6.6024821745687537E-2</v>
      </c>
      <c r="F88">
        <v>0.12148238268746563</v>
      </c>
      <c r="H88">
        <v>1.2148238268746563</v>
      </c>
      <c r="I88">
        <v>0</v>
      </c>
      <c r="J88">
        <v>0.11618031576215071</v>
      </c>
      <c r="K88">
        <v>4.8592953074986255E-2</v>
      </c>
      <c r="L88">
        <v>0</v>
      </c>
      <c r="N88">
        <v>2.0677385325952127</v>
      </c>
      <c r="O88">
        <v>1.9316609796765707</v>
      </c>
      <c r="P88">
        <v>0.93336717333811847</v>
      </c>
      <c r="Q88">
        <v>0.83189337644548078</v>
      </c>
      <c r="R88">
        <v>0.44525979962868878</v>
      </c>
      <c r="T88">
        <v>4.8592953074986255E-2</v>
      </c>
      <c r="U88">
        <v>0</v>
      </c>
      <c r="V88">
        <v>0.46272608530805887</v>
      </c>
      <c r="W88">
        <v>0</v>
      </c>
      <c r="X88">
        <v>0</v>
      </c>
      <c r="Z88">
        <v>9.1711642326904546</v>
      </c>
      <c r="AA88">
        <v>1.360602686099615</v>
      </c>
      <c r="AB88">
        <v>0</v>
      </c>
      <c r="AC88">
        <v>3.2037633397032952</v>
      </c>
      <c r="AD88">
        <v>1.1054896824559373</v>
      </c>
    </row>
    <row r="109" spans="2:58" ht="28.8" x14ac:dyDescent="0.55000000000000004">
      <c r="B109" s="255" t="s">
        <v>154</v>
      </c>
      <c r="C109" s="255"/>
      <c r="D109" s="255"/>
      <c r="E109" s="255"/>
      <c r="F109" s="255"/>
      <c r="H109" s="254" t="s">
        <v>155</v>
      </c>
      <c r="I109" s="254"/>
      <c r="J109" s="254"/>
      <c r="K109" s="254"/>
      <c r="L109" s="254"/>
      <c r="N109" s="254" t="s">
        <v>156</v>
      </c>
      <c r="O109" s="254"/>
      <c r="P109" s="254"/>
      <c r="Q109" s="254"/>
      <c r="R109" s="254"/>
      <c r="T109" s="254" t="s">
        <v>157</v>
      </c>
      <c r="U109" s="254"/>
      <c r="V109" s="254"/>
      <c r="W109" s="254"/>
      <c r="X109" s="254"/>
      <c r="Z109" s="254" t="s">
        <v>158</v>
      </c>
      <c r="AA109" s="254"/>
      <c r="AB109" s="254"/>
      <c r="AC109" s="254"/>
      <c r="AD109" s="254"/>
    </row>
    <row r="111" spans="2:58" ht="15" thickBot="1" x14ac:dyDescent="0.35"/>
    <row r="112" spans="2:58" ht="18" x14ac:dyDescent="0.35">
      <c r="B112" s="253" t="s">
        <v>136</v>
      </c>
      <c r="C112" s="253"/>
      <c r="D112" s="253"/>
      <c r="E112" s="253"/>
      <c r="F112" s="253"/>
      <c r="H112" s="253" t="s">
        <v>136</v>
      </c>
      <c r="I112" s="253"/>
      <c r="J112" s="253"/>
      <c r="K112" s="253"/>
      <c r="L112" s="253"/>
      <c r="N112" s="253" t="s">
        <v>136</v>
      </c>
      <c r="O112" s="253"/>
      <c r="P112" s="253"/>
      <c r="Q112" s="253"/>
      <c r="R112" s="253"/>
      <c r="T112" s="253" t="s">
        <v>136</v>
      </c>
      <c r="U112" s="253"/>
      <c r="V112" s="253"/>
      <c r="W112" s="253"/>
      <c r="X112" s="253"/>
      <c r="Z112" s="253" t="s">
        <v>127</v>
      </c>
      <c r="AA112" s="253"/>
      <c r="AB112" s="253"/>
      <c r="AC112" s="253"/>
      <c r="AD112" s="253"/>
      <c r="AG112" t="s">
        <v>159</v>
      </c>
      <c r="AH112" s="70" t="s">
        <v>154</v>
      </c>
      <c r="AJ112" t="s">
        <v>159</v>
      </c>
      <c r="AK112" t="s">
        <v>155</v>
      </c>
      <c r="AM112" t="s">
        <v>159</v>
      </c>
      <c r="AN112" t="s">
        <v>160</v>
      </c>
      <c r="AP112" t="s">
        <v>159</v>
      </c>
      <c r="AQ112" t="s">
        <v>161</v>
      </c>
      <c r="AS112" t="s">
        <v>159</v>
      </c>
      <c r="AT112" t="s">
        <v>162</v>
      </c>
      <c r="AV112" s="250" t="s">
        <v>171</v>
      </c>
      <c r="AW112" s="251"/>
      <c r="AX112" s="251"/>
      <c r="AY112" s="251"/>
      <c r="AZ112" s="251"/>
      <c r="BA112" s="251"/>
      <c r="BB112" s="251"/>
      <c r="BC112" s="251"/>
      <c r="BD112" s="251"/>
      <c r="BE112" s="251"/>
      <c r="BF112" s="252"/>
    </row>
    <row r="113" spans="1:58" x14ac:dyDescent="0.3">
      <c r="B113" t="s">
        <v>137</v>
      </c>
      <c r="C113" t="s">
        <v>46</v>
      </c>
      <c r="D113" t="s">
        <v>138</v>
      </c>
      <c r="E113" t="s">
        <v>139</v>
      </c>
      <c r="F113" t="s">
        <v>49</v>
      </c>
      <c r="H113" t="s">
        <v>137</v>
      </c>
      <c r="I113" t="s">
        <v>46</v>
      </c>
      <c r="J113" t="s">
        <v>138</v>
      </c>
      <c r="K113" t="s">
        <v>139</v>
      </c>
      <c r="L113" t="s">
        <v>49</v>
      </c>
      <c r="N113" t="s">
        <v>137</v>
      </c>
      <c r="O113" t="s">
        <v>46</v>
      </c>
      <c r="P113" t="s">
        <v>138</v>
      </c>
      <c r="Q113" t="s">
        <v>139</v>
      </c>
      <c r="R113" t="s">
        <v>49</v>
      </c>
      <c r="T113" t="s">
        <v>137</v>
      </c>
      <c r="U113" t="s">
        <v>46</v>
      </c>
      <c r="V113" t="s">
        <v>138</v>
      </c>
      <c r="W113" t="s">
        <v>139</v>
      </c>
      <c r="X113" t="s">
        <v>49</v>
      </c>
      <c r="Z113" t="s">
        <v>137</v>
      </c>
      <c r="AA113" t="s">
        <v>46</v>
      </c>
      <c r="AB113" t="s">
        <v>138</v>
      </c>
      <c r="AC113" t="s">
        <v>139</v>
      </c>
      <c r="AD113" t="s">
        <v>49</v>
      </c>
      <c r="AG113">
        <v>1.6255099321587745</v>
      </c>
      <c r="AH113">
        <v>8.545454545454545</v>
      </c>
      <c r="AJ113">
        <v>1.6255099321587745</v>
      </c>
      <c r="AK113">
        <v>13.181818181818182</v>
      </c>
      <c r="AM113">
        <v>1.6255099321587745</v>
      </c>
      <c r="AN113">
        <v>0.27272727272727271</v>
      </c>
      <c r="AP113">
        <v>1.6255099321587745</v>
      </c>
      <c r="AQ113">
        <v>0</v>
      </c>
      <c r="AS113">
        <v>1.6255099321587745</v>
      </c>
      <c r="AT113">
        <v>5.5</v>
      </c>
      <c r="AV113" s="15"/>
      <c r="BF113" s="16"/>
    </row>
    <row r="114" spans="1:58" x14ac:dyDescent="0.3">
      <c r="B114">
        <v>12</v>
      </c>
      <c r="C114">
        <v>2</v>
      </c>
      <c r="D114">
        <v>1</v>
      </c>
      <c r="E114">
        <v>4</v>
      </c>
      <c r="F114">
        <v>0</v>
      </c>
      <c r="H114">
        <v>16</v>
      </c>
      <c r="I114">
        <v>0</v>
      </c>
      <c r="J114">
        <v>4</v>
      </c>
      <c r="K114">
        <v>2</v>
      </c>
      <c r="L114">
        <v>0</v>
      </c>
      <c r="N114">
        <v>2</v>
      </c>
      <c r="O114">
        <v>0</v>
      </c>
      <c r="P114">
        <v>5</v>
      </c>
      <c r="Q114">
        <v>0</v>
      </c>
      <c r="R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Z114">
        <v>5.5</v>
      </c>
      <c r="AA114">
        <v>1.1818181818181819</v>
      </c>
      <c r="AB114">
        <v>3.1477272727272725</v>
      </c>
      <c r="AC114">
        <v>1.5909090909090908</v>
      </c>
      <c r="AD114">
        <v>0</v>
      </c>
      <c r="AG114">
        <v>0.92283755338821982</v>
      </c>
      <c r="AH114">
        <v>0</v>
      </c>
      <c r="AJ114">
        <v>0.92283755338821982</v>
      </c>
      <c r="AK114">
        <v>0</v>
      </c>
      <c r="AM114">
        <v>0.92283755338821982</v>
      </c>
      <c r="AN114">
        <v>0</v>
      </c>
      <c r="AP114">
        <v>0.92283755338821982</v>
      </c>
      <c r="AQ114">
        <v>0</v>
      </c>
      <c r="AS114">
        <v>0.92283755338821982</v>
      </c>
      <c r="AT114">
        <v>0</v>
      </c>
      <c r="AV114" s="15"/>
      <c r="BF114" s="16"/>
    </row>
    <row r="115" spans="1:58" x14ac:dyDescent="0.3">
      <c r="B115">
        <v>0</v>
      </c>
      <c r="C115">
        <v>0</v>
      </c>
      <c r="D115">
        <v>0</v>
      </c>
      <c r="E115">
        <v>0</v>
      </c>
      <c r="F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U115">
        <v>0</v>
      </c>
      <c r="V115">
        <v>1</v>
      </c>
      <c r="W115">
        <v>1</v>
      </c>
      <c r="X115">
        <v>0</v>
      </c>
      <c r="Z115">
        <v>0</v>
      </c>
      <c r="AA115">
        <v>0</v>
      </c>
      <c r="AB115">
        <v>2.2727272727272729</v>
      </c>
      <c r="AC115">
        <v>0.55681818181818177</v>
      </c>
      <c r="AD115">
        <v>0</v>
      </c>
      <c r="AG115">
        <v>1.1082012571152944</v>
      </c>
      <c r="AH115">
        <v>0</v>
      </c>
      <c r="AJ115">
        <v>1.1082012571152944</v>
      </c>
      <c r="AK115">
        <v>0</v>
      </c>
      <c r="AM115">
        <v>1.1082012571152944</v>
      </c>
      <c r="AN115">
        <v>0</v>
      </c>
      <c r="AP115">
        <v>1.1082012571152944</v>
      </c>
      <c r="AQ115">
        <v>8.6363636363636367</v>
      </c>
      <c r="AS115">
        <v>1.1082012571152944</v>
      </c>
      <c r="AT115">
        <v>2.1590909090909092</v>
      </c>
      <c r="AV115" s="15"/>
      <c r="BF115" s="16"/>
    </row>
    <row r="116" spans="1:58" x14ac:dyDescent="0.3">
      <c r="B116">
        <v>0</v>
      </c>
      <c r="C116">
        <v>0</v>
      </c>
      <c r="D116">
        <v>0</v>
      </c>
      <c r="E116">
        <v>0</v>
      </c>
      <c r="F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T116">
        <v>2</v>
      </c>
      <c r="U116">
        <v>0</v>
      </c>
      <c r="V116">
        <v>0</v>
      </c>
      <c r="W116">
        <v>0</v>
      </c>
      <c r="X116">
        <v>0</v>
      </c>
      <c r="Z116">
        <v>2.1590909090909092</v>
      </c>
      <c r="AA116">
        <v>0</v>
      </c>
      <c r="AB116">
        <v>0</v>
      </c>
      <c r="AC116">
        <v>0</v>
      </c>
      <c r="AD116">
        <v>0</v>
      </c>
      <c r="AG116">
        <v>0.97006191606338954</v>
      </c>
      <c r="AH116">
        <v>0</v>
      </c>
      <c r="AJ116">
        <v>0.97006191606338954</v>
      </c>
      <c r="AK116">
        <v>0</v>
      </c>
      <c r="AM116">
        <v>0.97006191606338954</v>
      </c>
      <c r="AN116">
        <v>0</v>
      </c>
      <c r="AP116">
        <v>0.97006191606338954</v>
      </c>
      <c r="AQ116">
        <v>0</v>
      </c>
      <c r="AS116">
        <v>0.97006191606338954</v>
      </c>
      <c r="AT116">
        <v>0</v>
      </c>
      <c r="AV116" s="15"/>
      <c r="BF116" s="16"/>
    </row>
    <row r="117" spans="1:58" x14ac:dyDescent="0.3">
      <c r="B117">
        <v>0</v>
      </c>
      <c r="C117">
        <v>0</v>
      </c>
      <c r="D117">
        <v>0</v>
      </c>
      <c r="E117">
        <v>0</v>
      </c>
      <c r="F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G117">
        <v>1.1444278296331503</v>
      </c>
      <c r="AH117">
        <v>0</v>
      </c>
      <c r="AJ117">
        <v>1.1444278296331503</v>
      </c>
      <c r="AK117">
        <v>12.681818181818182</v>
      </c>
      <c r="AM117">
        <v>1.1444278296331503</v>
      </c>
      <c r="AN117">
        <v>12.272727272727273</v>
      </c>
      <c r="AP117">
        <v>1.1444278296331503</v>
      </c>
      <c r="AQ117">
        <v>10</v>
      </c>
      <c r="AS117">
        <v>1.1444278296331503</v>
      </c>
      <c r="AT117">
        <v>8.7386363636363633</v>
      </c>
      <c r="AV117" s="15"/>
      <c r="BF117" s="16"/>
    </row>
    <row r="118" spans="1:58" x14ac:dyDescent="0.3">
      <c r="B118">
        <v>0</v>
      </c>
      <c r="C118">
        <v>0</v>
      </c>
      <c r="D118">
        <v>0</v>
      </c>
      <c r="E118">
        <v>0</v>
      </c>
      <c r="F118">
        <v>0</v>
      </c>
      <c r="H118">
        <v>6</v>
      </c>
      <c r="I118">
        <v>0</v>
      </c>
      <c r="J118">
        <v>2</v>
      </c>
      <c r="K118">
        <v>0</v>
      </c>
      <c r="L118">
        <v>0</v>
      </c>
      <c r="N118">
        <v>4</v>
      </c>
      <c r="O118">
        <v>0</v>
      </c>
      <c r="P118">
        <v>1</v>
      </c>
      <c r="Q118">
        <v>0</v>
      </c>
      <c r="R118">
        <v>0</v>
      </c>
      <c r="T118">
        <v>4</v>
      </c>
      <c r="U118">
        <v>0</v>
      </c>
      <c r="V118">
        <v>2</v>
      </c>
      <c r="W118">
        <v>0</v>
      </c>
      <c r="X118">
        <v>0</v>
      </c>
      <c r="Z118">
        <v>8.7386363636363633</v>
      </c>
      <c r="AA118">
        <v>0</v>
      </c>
      <c r="AB118">
        <v>3.1704545454545454</v>
      </c>
      <c r="AC118">
        <v>0</v>
      </c>
      <c r="AD118">
        <v>0</v>
      </c>
      <c r="AG118">
        <v>0.9239902923215928</v>
      </c>
      <c r="AH118">
        <v>0.36363636363636365</v>
      </c>
      <c r="AJ118">
        <v>0.9239902923215928</v>
      </c>
      <c r="AK118">
        <v>1.1363636363636365</v>
      </c>
      <c r="AM118">
        <v>0.9239902923215928</v>
      </c>
      <c r="AN118">
        <v>0</v>
      </c>
      <c r="AP118">
        <v>0.9239902923215928</v>
      </c>
      <c r="AQ118">
        <v>2.0454545454545454</v>
      </c>
      <c r="AS118">
        <v>0.9239902923215928</v>
      </c>
      <c r="AT118">
        <v>0.88636363636363635</v>
      </c>
      <c r="AV118" s="15"/>
      <c r="BF118" s="16"/>
    </row>
    <row r="119" spans="1:58" x14ac:dyDescent="0.3">
      <c r="B119">
        <v>2</v>
      </c>
      <c r="C119">
        <v>6</v>
      </c>
      <c r="D119">
        <v>7</v>
      </c>
      <c r="E119">
        <v>0</v>
      </c>
      <c r="F119">
        <v>0</v>
      </c>
      <c r="H119">
        <v>1</v>
      </c>
      <c r="I119">
        <v>0</v>
      </c>
      <c r="J119">
        <v>2</v>
      </c>
      <c r="K119">
        <v>0</v>
      </c>
      <c r="L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2</v>
      </c>
      <c r="U119">
        <v>0</v>
      </c>
      <c r="V119">
        <v>3</v>
      </c>
      <c r="W119">
        <v>0</v>
      </c>
      <c r="X119">
        <v>0</v>
      </c>
      <c r="Z119">
        <v>0.88636363636363635</v>
      </c>
      <c r="AA119">
        <v>0.44318181818181818</v>
      </c>
      <c r="AB119">
        <v>2.7727272727272729</v>
      </c>
      <c r="AC119">
        <v>0</v>
      </c>
      <c r="AD119">
        <v>0</v>
      </c>
      <c r="AG119">
        <v>1.3398226634334145</v>
      </c>
      <c r="AH119">
        <v>0</v>
      </c>
      <c r="AJ119">
        <v>1.3398226634334145</v>
      </c>
      <c r="AK119">
        <v>2.2272727272727271</v>
      </c>
      <c r="AM119">
        <v>1.3398226634334145</v>
      </c>
      <c r="AN119">
        <v>0</v>
      </c>
      <c r="AP119">
        <v>1.3398226634334145</v>
      </c>
      <c r="AQ119">
        <v>2.9090909090909092</v>
      </c>
      <c r="AS119">
        <v>1.3398226634334145</v>
      </c>
      <c r="AT119">
        <v>1.2840909090909092</v>
      </c>
      <c r="AV119" s="15"/>
      <c r="BF119" s="16"/>
    </row>
    <row r="120" spans="1:58" x14ac:dyDescent="0.3">
      <c r="B120">
        <v>0</v>
      </c>
      <c r="C120">
        <v>0</v>
      </c>
      <c r="D120">
        <v>0</v>
      </c>
      <c r="E120">
        <v>0</v>
      </c>
      <c r="F120">
        <v>0</v>
      </c>
      <c r="H120">
        <v>1</v>
      </c>
      <c r="I120">
        <v>0</v>
      </c>
      <c r="J120">
        <v>2</v>
      </c>
      <c r="K120">
        <v>0</v>
      </c>
      <c r="L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T120">
        <v>1</v>
      </c>
      <c r="U120">
        <v>0</v>
      </c>
      <c r="V120">
        <v>2</v>
      </c>
      <c r="W120">
        <v>0</v>
      </c>
      <c r="X120">
        <v>0</v>
      </c>
      <c r="Z120">
        <v>1.2840909090909092</v>
      </c>
      <c r="AA120">
        <v>0</v>
      </c>
      <c r="AB120">
        <v>2.5454545454545454</v>
      </c>
      <c r="AC120">
        <v>0</v>
      </c>
      <c r="AD120">
        <v>0</v>
      </c>
      <c r="AG120">
        <v>1.4619578430929816</v>
      </c>
      <c r="AH120">
        <v>3.1818181818181817</v>
      </c>
      <c r="AJ120">
        <v>1.4619578430929816</v>
      </c>
      <c r="AK120">
        <v>1.2727272727272727</v>
      </c>
      <c r="AM120">
        <v>1.4619578430929816</v>
      </c>
      <c r="AN120">
        <v>0</v>
      </c>
      <c r="AP120">
        <v>1.4619578430929816</v>
      </c>
      <c r="AQ120">
        <v>0.72727272727272729</v>
      </c>
      <c r="AS120">
        <v>1.4619578430929816</v>
      </c>
      <c r="AT120">
        <v>1.2954545454545454</v>
      </c>
      <c r="AV120" s="15"/>
      <c r="BF120" s="16"/>
    </row>
    <row r="121" spans="1:58" x14ac:dyDescent="0.3">
      <c r="B121">
        <v>4</v>
      </c>
      <c r="C121">
        <v>0</v>
      </c>
      <c r="D121">
        <v>0</v>
      </c>
      <c r="E121">
        <v>0</v>
      </c>
      <c r="F121">
        <v>0</v>
      </c>
      <c r="H121">
        <v>2</v>
      </c>
      <c r="I121">
        <v>1</v>
      </c>
      <c r="J121">
        <v>1</v>
      </c>
      <c r="K121">
        <v>0</v>
      </c>
      <c r="L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Z121">
        <v>1.2954545454545454</v>
      </c>
      <c r="AA121">
        <v>0.10227272727272728</v>
      </c>
      <c r="AB121">
        <v>4.5454545454545456E-2</v>
      </c>
      <c r="AC121">
        <v>0</v>
      </c>
      <c r="AD121">
        <v>0</v>
      </c>
      <c r="AG121">
        <v>1.2474702718399597</v>
      </c>
      <c r="AH121">
        <v>0</v>
      </c>
      <c r="AJ121">
        <v>1.2474702718399597</v>
      </c>
      <c r="AK121">
        <v>0</v>
      </c>
      <c r="AM121">
        <v>1.2474702718399597</v>
      </c>
      <c r="AN121">
        <v>0</v>
      </c>
      <c r="AP121">
        <v>1.2474702718399597</v>
      </c>
      <c r="AQ121">
        <v>0</v>
      </c>
      <c r="AS121">
        <v>1.2474702718399597</v>
      </c>
      <c r="AT121">
        <v>0</v>
      </c>
      <c r="AV121" s="15"/>
      <c r="BF121" s="16"/>
    </row>
    <row r="122" spans="1:58" x14ac:dyDescent="0.3">
      <c r="B122">
        <v>0</v>
      </c>
      <c r="C122">
        <v>0</v>
      </c>
      <c r="D122">
        <v>0</v>
      </c>
      <c r="E122">
        <v>0</v>
      </c>
      <c r="F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G122">
        <v>1.4952445598027679</v>
      </c>
      <c r="AH122">
        <v>4.9090909090909092</v>
      </c>
      <c r="AJ122">
        <v>1.4952445598027679</v>
      </c>
      <c r="AK122">
        <v>0</v>
      </c>
      <c r="AM122">
        <v>1.4952445598027679</v>
      </c>
      <c r="AN122">
        <v>0</v>
      </c>
      <c r="AP122">
        <v>1.4952445598027679</v>
      </c>
      <c r="AQ122">
        <v>0</v>
      </c>
      <c r="AS122">
        <v>1.4952445598027679</v>
      </c>
      <c r="AT122">
        <v>1.2272727272727273</v>
      </c>
      <c r="AV122" s="15"/>
      <c r="BF122" s="16"/>
    </row>
    <row r="123" spans="1:58" x14ac:dyDescent="0.3">
      <c r="B123">
        <v>3</v>
      </c>
      <c r="C123">
        <v>4</v>
      </c>
      <c r="D123">
        <v>7</v>
      </c>
      <c r="E123">
        <v>2</v>
      </c>
      <c r="F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</v>
      </c>
      <c r="U123">
        <v>0</v>
      </c>
      <c r="V123">
        <v>2</v>
      </c>
      <c r="W123">
        <v>0</v>
      </c>
      <c r="X123">
        <v>0</v>
      </c>
      <c r="Z123">
        <v>1.2272727272727273</v>
      </c>
      <c r="AA123">
        <v>1.2272727272727273</v>
      </c>
      <c r="AB123">
        <v>4.6590909090909092</v>
      </c>
      <c r="AC123">
        <v>0.20454545454545456</v>
      </c>
      <c r="AD123">
        <v>0</v>
      </c>
      <c r="AG123">
        <v>1.7506550102224949</v>
      </c>
      <c r="AH123">
        <v>0</v>
      </c>
      <c r="AJ123">
        <v>1.7506550102224949</v>
      </c>
      <c r="AK123">
        <v>0</v>
      </c>
      <c r="AM123">
        <v>1.7506550102224949</v>
      </c>
      <c r="AN123">
        <v>0</v>
      </c>
      <c r="AP123">
        <v>1.7506550102224949</v>
      </c>
      <c r="AQ123">
        <v>0</v>
      </c>
      <c r="AS123">
        <v>1.7506550102224949</v>
      </c>
      <c r="AT123">
        <v>0</v>
      </c>
      <c r="AV123" s="15"/>
      <c r="BF123" s="16"/>
    </row>
    <row r="124" spans="1:58" x14ac:dyDescent="0.3">
      <c r="B124">
        <v>0</v>
      </c>
      <c r="C124">
        <v>1</v>
      </c>
      <c r="D124">
        <v>1</v>
      </c>
      <c r="E124">
        <v>1</v>
      </c>
      <c r="F124">
        <v>6</v>
      </c>
      <c r="H124">
        <v>0</v>
      </c>
      <c r="I124">
        <v>0</v>
      </c>
      <c r="J124">
        <v>0</v>
      </c>
      <c r="K124">
        <v>0</v>
      </c>
      <c r="L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>
        <v>0</v>
      </c>
      <c r="AA124">
        <v>0.10227272727272728</v>
      </c>
      <c r="AB124">
        <v>0.28409090909090912</v>
      </c>
      <c r="AC124">
        <v>4.5454545454545456E-2</v>
      </c>
      <c r="AD124">
        <v>1.4318181818181819</v>
      </c>
      <c r="AG124">
        <v>1.2850658603448912</v>
      </c>
      <c r="AH124">
        <v>30.90909090909091</v>
      </c>
      <c r="AJ124">
        <v>1.2850658603448912</v>
      </c>
      <c r="AK124">
        <v>0</v>
      </c>
      <c r="AM124">
        <v>1.2850658603448912</v>
      </c>
      <c r="AN124">
        <v>4.5454545454545459</v>
      </c>
      <c r="AP124">
        <v>1.2850658603448912</v>
      </c>
      <c r="AQ124">
        <v>7.7272727272727275</v>
      </c>
      <c r="AS124">
        <v>1.2850658603448912</v>
      </c>
      <c r="AT124">
        <v>10.795454545454547</v>
      </c>
      <c r="AV124" s="15"/>
      <c r="BF124" s="16"/>
    </row>
    <row r="125" spans="1:58" x14ac:dyDescent="0.3">
      <c r="B125">
        <v>15</v>
      </c>
      <c r="C125">
        <v>0</v>
      </c>
      <c r="D125">
        <v>0</v>
      </c>
      <c r="E125">
        <v>2</v>
      </c>
      <c r="F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T125">
        <v>2</v>
      </c>
      <c r="U125">
        <v>1</v>
      </c>
      <c r="V125">
        <v>0</v>
      </c>
      <c r="W125">
        <v>0</v>
      </c>
      <c r="X125">
        <v>0</v>
      </c>
      <c r="Z125">
        <v>10.795454545454547</v>
      </c>
      <c r="AA125">
        <v>0.96590909090909083</v>
      </c>
      <c r="AB125">
        <v>0</v>
      </c>
      <c r="AC125">
        <v>0.34090909090909088</v>
      </c>
      <c r="AD125">
        <v>0</v>
      </c>
      <c r="AG125">
        <v>1.6606004428089569</v>
      </c>
      <c r="AH125">
        <v>0</v>
      </c>
      <c r="AJ125">
        <v>1.6606004428089569</v>
      </c>
      <c r="AK125">
        <v>0</v>
      </c>
      <c r="AM125">
        <v>1.6606004428089569</v>
      </c>
      <c r="AN125">
        <v>0</v>
      </c>
      <c r="AP125">
        <v>1.6606004428089569</v>
      </c>
      <c r="AQ125">
        <v>0</v>
      </c>
      <c r="AS125">
        <v>1.6606004428089569</v>
      </c>
      <c r="AT125">
        <v>0</v>
      </c>
      <c r="AV125" s="15"/>
      <c r="BF125" s="16"/>
    </row>
    <row r="126" spans="1:58" x14ac:dyDescent="0.3">
      <c r="B126">
        <v>0</v>
      </c>
      <c r="C126">
        <v>0</v>
      </c>
      <c r="D126">
        <v>0</v>
      </c>
      <c r="E126">
        <v>0</v>
      </c>
      <c r="F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G126">
        <v>1.263961496294296</v>
      </c>
      <c r="AH126">
        <v>0</v>
      </c>
      <c r="AJ126">
        <v>1.263961496294296</v>
      </c>
      <c r="AK126">
        <v>0</v>
      </c>
      <c r="AM126">
        <v>1.263961496294296</v>
      </c>
      <c r="AN126">
        <v>0</v>
      </c>
      <c r="AP126">
        <v>1.263961496294296</v>
      </c>
      <c r="AQ126">
        <v>0</v>
      </c>
      <c r="AS126">
        <v>1.263961496294296</v>
      </c>
      <c r="AT126">
        <v>0</v>
      </c>
      <c r="AV126" s="15"/>
      <c r="BF126" s="16"/>
    </row>
    <row r="127" spans="1:58" x14ac:dyDescent="0.3">
      <c r="B127">
        <v>0</v>
      </c>
      <c r="C127">
        <v>0</v>
      </c>
      <c r="D127">
        <v>1</v>
      </c>
      <c r="E127">
        <v>1</v>
      </c>
      <c r="F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>
        <v>0</v>
      </c>
      <c r="AA127">
        <v>0</v>
      </c>
      <c r="AB127">
        <v>0.72727272727272729</v>
      </c>
      <c r="AC127">
        <v>1.2840909090909092</v>
      </c>
      <c r="AD127">
        <v>0</v>
      </c>
      <c r="AG127">
        <v>3.8987103138822201</v>
      </c>
      <c r="AH127">
        <v>4.7272727272727275</v>
      </c>
      <c r="AJ127">
        <v>3.8987103138822201</v>
      </c>
      <c r="AK127">
        <v>0</v>
      </c>
      <c r="AM127">
        <v>3.8987103138822201</v>
      </c>
      <c r="AN127">
        <v>0</v>
      </c>
      <c r="AP127">
        <v>3.8987103138822201</v>
      </c>
      <c r="AQ127">
        <v>0</v>
      </c>
      <c r="AS127">
        <v>3.8987103138822201</v>
      </c>
      <c r="AT127">
        <v>1.1818181818181819</v>
      </c>
      <c r="AV127" s="15"/>
      <c r="BF127" s="16"/>
    </row>
    <row r="128" spans="1:58" x14ac:dyDescent="0.3">
      <c r="A128" s="68" t="s">
        <v>129</v>
      </c>
      <c r="B128" s="68">
        <f>AVERAGE(B114:B127)</f>
        <v>2.5714285714285716</v>
      </c>
      <c r="C128" s="68">
        <f t="shared" ref="C128:X128" si="94">AVERAGE(C114:C127)</f>
        <v>0.9285714285714286</v>
      </c>
      <c r="D128" s="68">
        <f t="shared" si="94"/>
        <v>1.2142857142857142</v>
      </c>
      <c r="E128" s="68">
        <f t="shared" si="94"/>
        <v>0.7142857142857143</v>
      </c>
      <c r="F128" s="68">
        <f t="shared" si="94"/>
        <v>0.42857142857142855</v>
      </c>
      <c r="G128" s="68"/>
      <c r="H128" s="68">
        <f t="shared" si="94"/>
        <v>1.8571428571428572</v>
      </c>
      <c r="I128" s="68">
        <f t="shared" si="94"/>
        <v>0.14285714285714285</v>
      </c>
      <c r="J128" s="68">
        <f t="shared" si="94"/>
        <v>0.9285714285714286</v>
      </c>
      <c r="K128" s="68">
        <f t="shared" si="94"/>
        <v>0.21428571428571427</v>
      </c>
      <c r="L128" s="68">
        <f t="shared" si="94"/>
        <v>0</v>
      </c>
      <c r="M128" s="68"/>
      <c r="N128" s="68">
        <f t="shared" si="94"/>
        <v>0.5</v>
      </c>
      <c r="O128" s="68">
        <f t="shared" si="94"/>
        <v>0</v>
      </c>
      <c r="P128" s="68">
        <f t="shared" si="94"/>
        <v>0.42857142857142855</v>
      </c>
      <c r="Q128" s="68">
        <f t="shared" si="94"/>
        <v>0</v>
      </c>
      <c r="R128" s="68">
        <f t="shared" si="94"/>
        <v>0</v>
      </c>
      <c r="S128" s="68"/>
      <c r="T128" s="68">
        <f t="shared" si="94"/>
        <v>0.8571428571428571</v>
      </c>
      <c r="U128" s="68">
        <f t="shared" si="94"/>
        <v>7.1428571428571425E-2</v>
      </c>
      <c r="V128" s="68">
        <f t="shared" si="94"/>
        <v>0.7857142857142857</v>
      </c>
      <c r="W128" s="68">
        <f t="shared" si="94"/>
        <v>7.1428571428571425E-2</v>
      </c>
      <c r="X128" s="68">
        <f t="shared" si="94"/>
        <v>0</v>
      </c>
      <c r="Y128" s="68"/>
      <c r="Z128" s="68">
        <f t="shared" ref="Z128" si="95">AVERAGE(Z114:Z127)</f>
        <v>2.2775974025974031</v>
      </c>
      <c r="AA128" s="68">
        <f t="shared" ref="AA128" si="96">AVERAGE(AA114:AA127)</f>
        <v>0.28733766233766234</v>
      </c>
      <c r="AB128" s="68">
        <f t="shared" ref="AB128" si="97">AVERAGE(AB114:AB127)</f>
        <v>1.4017857142857142</v>
      </c>
      <c r="AC128" s="68">
        <f t="shared" ref="AC128" si="98">AVERAGE(AC114:AC127)</f>
        <v>0.28733766233766234</v>
      </c>
      <c r="AD128" s="68">
        <f t="shared" ref="AD128" si="99">AVERAGE(AD114:AD127)</f>
        <v>0.10227272727272728</v>
      </c>
      <c r="AG128">
        <v>3.7297385777415357</v>
      </c>
      <c r="AH128">
        <v>0</v>
      </c>
      <c r="AJ128">
        <v>3.7297385777415357</v>
      </c>
      <c r="AK128">
        <v>0</v>
      </c>
      <c r="AM128">
        <v>3.7297385777415357</v>
      </c>
      <c r="AN128">
        <v>0</v>
      </c>
      <c r="AP128">
        <v>3.7297385777415357</v>
      </c>
      <c r="AQ128">
        <v>0</v>
      </c>
      <c r="AS128">
        <v>3.7297385777415357</v>
      </c>
      <c r="AT128">
        <v>0</v>
      </c>
      <c r="AV128" s="15"/>
      <c r="BF128" s="16"/>
    </row>
    <row r="129" spans="1:62" x14ac:dyDescent="0.3">
      <c r="A129" s="68" t="s">
        <v>40</v>
      </c>
      <c r="B129" s="68">
        <f>_xlfn.STDEV.S(B114:B127)</f>
        <v>4.8471131093162549</v>
      </c>
      <c r="C129" s="68">
        <f t="shared" ref="C129:X129" si="100">_xlfn.STDEV.S(C114:C127)</f>
        <v>1.8590438284354558</v>
      </c>
      <c r="D129" s="68">
        <f t="shared" si="100"/>
        <v>2.4862257904942346</v>
      </c>
      <c r="E129" s="68">
        <f t="shared" si="100"/>
        <v>1.2043875831929896</v>
      </c>
      <c r="F129" s="68">
        <f t="shared" si="100"/>
        <v>1.6035674514745464</v>
      </c>
      <c r="G129" s="68"/>
      <c r="H129" s="68">
        <f t="shared" si="100"/>
        <v>4.3827835001048374</v>
      </c>
      <c r="I129" s="68">
        <f t="shared" si="100"/>
        <v>0.36313651960128146</v>
      </c>
      <c r="J129" s="68">
        <f t="shared" si="100"/>
        <v>1.2066664642907567</v>
      </c>
      <c r="K129" s="68">
        <f t="shared" si="100"/>
        <v>0.57893422352183943</v>
      </c>
      <c r="L129" s="68">
        <f t="shared" si="100"/>
        <v>0</v>
      </c>
      <c r="M129" s="68"/>
      <c r="N129" s="68">
        <f t="shared" si="100"/>
        <v>1.1602387022306428</v>
      </c>
      <c r="O129" s="68">
        <f t="shared" si="100"/>
        <v>0</v>
      </c>
      <c r="P129" s="68">
        <f t="shared" si="100"/>
        <v>1.3424596091494903</v>
      </c>
      <c r="Q129" s="68">
        <f t="shared" si="100"/>
        <v>0</v>
      </c>
      <c r="R129" s="68">
        <f t="shared" si="100"/>
        <v>0</v>
      </c>
      <c r="S129" s="68"/>
      <c r="T129" s="68">
        <f t="shared" si="100"/>
        <v>1.2314558524297641</v>
      </c>
      <c r="U129" s="68">
        <f t="shared" si="100"/>
        <v>0.2672612419124244</v>
      </c>
      <c r="V129" s="68">
        <f t="shared" si="100"/>
        <v>1.0509022810878299</v>
      </c>
      <c r="W129" s="68">
        <f t="shared" si="100"/>
        <v>0.2672612419124244</v>
      </c>
      <c r="X129" s="68">
        <f t="shared" si="100"/>
        <v>0</v>
      </c>
      <c r="Y129" s="68"/>
      <c r="Z129" s="68">
        <f t="shared" ref="Z129:AD129" si="101">_xlfn.STDEV.S(Z114:Z127)</f>
        <v>3.5171219624226837</v>
      </c>
      <c r="AA129" s="68">
        <f t="shared" si="101"/>
        <v>0.47209202399625344</v>
      </c>
      <c r="AB129" s="68">
        <f t="shared" si="101"/>
        <v>1.6196247540912141</v>
      </c>
      <c r="AC129" s="68">
        <f t="shared" si="101"/>
        <v>0.51844223787190291</v>
      </c>
      <c r="AD129" s="68">
        <f t="shared" si="101"/>
        <v>0.38266950546551676</v>
      </c>
      <c r="AG129">
        <v>3.2421598902890367</v>
      </c>
      <c r="AH129">
        <v>0</v>
      </c>
      <c r="AJ129">
        <v>3.2421598902890367</v>
      </c>
      <c r="AK129">
        <v>0</v>
      </c>
      <c r="AM129">
        <v>3.2421598902890367</v>
      </c>
      <c r="AN129">
        <v>0</v>
      </c>
      <c r="AP129">
        <v>3.2421598902890367</v>
      </c>
      <c r="AQ129">
        <v>0</v>
      </c>
      <c r="AS129">
        <v>3.2421598902890367</v>
      </c>
      <c r="AT129">
        <v>0</v>
      </c>
      <c r="AV129" s="15"/>
      <c r="BF129" s="16"/>
    </row>
    <row r="130" spans="1:62" x14ac:dyDescent="0.3">
      <c r="AG130">
        <v>3.4220703088525126</v>
      </c>
      <c r="AH130">
        <v>0</v>
      </c>
      <c r="AJ130">
        <v>3.4220703088525126</v>
      </c>
      <c r="AK130">
        <v>0</v>
      </c>
      <c r="AM130">
        <v>3.4220703088525126</v>
      </c>
      <c r="AN130">
        <v>0</v>
      </c>
      <c r="AP130">
        <v>3.4220703088525126</v>
      </c>
      <c r="AQ130">
        <v>0</v>
      </c>
      <c r="AS130">
        <v>3.4220703088525126</v>
      </c>
      <c r="AT130">
        <v>0</v>
      </c>
      <c r="AV130" s="15"/>
      <c r="BF130" s="16"/>
    </row>
    <row r="131" spans="1:62" x14ac:dyDescent="0.3">
      <c r="AG131">
        <v>3.7507378159448956</v>
      </c>
      <c r="AH131">
        <v>0</v>
      </c>
      <c r="AJ131">
        <v>3.7507378159448956</v>
      </c>
      <c r="AK131">
        <v>0</v>
      </c>
      <c r="AM131">
        <v>3.7507378159448956</v>
      </c>
      <c r="AN131">
        <v>0</v>
      </c>
      <c r="AP131">
        <v>3.7507378159448956</v>
      </c>
      <c r="AQ131">
        <v>0</v>
      </c>
      <c r="AS131">
        <v>3.7507378159448956</v>
      </c>
      <c r="AT131">
        <v>0</v>
      </c>
      <c r="AV131" s="15"/>
      <c r="BF131" s="16"/>
    </row>
    <row r="132" spans="1:62" x14ac:dyDescent="0.3">
      <c r="B132" s="253" t="s">
        <v>140</v>
      </c>
      <c r="C132" s="253"/>
      <c r="D132" s="253"/>
      <c r="E132" s="253"/>
      <c r="F132" s="253"/>
      <c r="H132" s="253" t="s">
        <v>140</v>
      </c>
      <c r="I132" s="253"/>
      <c r="J132" s="253"/>
      <c r="K132" s="253"/>
      <c r="L132" s="253"/>
      <c r="N132" s="253" t="s">
        <v>140</v>
      </c>
      <c r="O132" s="253"/>
      <c r="P132" s="253"/>
      <c r="Q132" s="253"/>
      <c r="R132" s="253"/>
      <c r="T132" s="253" t="s">
        <v>140</v>
      </c>
      <c r="U132" s="253"/>
      <c r="V132" s="253"/>
      <c r="W132" s="253"/>
      <c r="X132" s="253"/>
      <c r="AG132">
        <v>3.3070901211676684</v>
      </c>
      <c r="AH132">
        <v>1.7727272727272727</v>
      </c>
      <c r="AJ132">
        <v>3.3070901211676684</v>
      </c>
      <c r="AK132">
        <v>0</v>
      </c>
      <c r="AM132">
        <v>3.3070901211676684</v>
      </c>
      <c r="AN132">
        <v>0</v>
      </c>
      <c r="AP132">
        <v>3.3070901211676684</v>
      </c>
      <c r="AQ132">
        <v>0</v>
      </c>
      <c r="AS132">
        <v>3.3070901211676684</v>
      </c>
      <c r="AT132">
        <v>0.44318181818181818</v>
      </c>
      <c r="AV132" s="15"/>
      <c r="BF132" s="16"/>
    </row>
    <row r="133" spans="1:62" x14ac:dyDescent="0.3">
      <c r="B133" t="s">
        <v>137</v>
      </c>
      <c r="C133" t="s">
        <v>46</v>
      </c>
      <c r="D133" t="s">
        <v>138</v>
      </c>
      <c r="E133" t="s">
        <v>139</v>
      </c>
      <c r="F133" t="s">
        <v>49</v>
      </c>
      <c r="H133" t="s">
        <v>137</v>
      </c>
      <c r="I133" t="s">
        <v>46</v>
      </c>
      <c r="J133" t="s">
        <v>138</v>
      </c>
      <c r="K133" t="s">
        <v>139</v>
      </c>
      <c r="L133" t="s">
        <v>49</v>
      </c>
      <c r="N133" t="s">
        <v>137</v>
      </c>
      <c r="O133" t="s">
        <v>46</v>
      </c>
      <c r="P133" t="s">
        <v>138</v>
      </c>
      <c r="Q133" t="s">
        <v>139</v>
      </c>
      <c r="R133" t="s">
        <v>49</v>
      </c>
      <c r="T133" t="s">
        <v>137</v>
      </c>
      <c r="U133" t="s">
        <v>46</v>
      </c>
      <c r="V133" t="s">
        <v>138</v>
      </c>
      <c r="W133" t="s">
        <v>139</v>
      </c>
      <c r="X133" t="s">
        <v>49</v>
      </c>
      <c r="AG133">
        <v>2.9301244901916559</v>
      </c>
      <c r="AH133">
        <v>0</v>
      </c>
      <c r="AJ133">
        <v>2.9301244901916559</v>
      </c>
      <c r="AK133">
        <v>0</v>
      </c>
      <c r="AM133">
        <v>2.9301244901916559</v>
      </c>
      <c r="AN133">
        <v>0</v>
      </c>
      <c r="AP133">
        <v>2.9301244901916559</v>
      </c>
      <c r="AQ133">
        <v>0</v>
      </c>
      <c r="AS133">
        <v>2.9301244901916559</v>
      </c>
      <c r="AT133">
        <v>0</v>
      </c>
      <c r="AV133" s="15"/>
      <c r="BF133" s="16"/>
    </row>
    <row r="134" spans="1:62" x14ac:dyDescent="0.3">
      <c r="B134">
        <v>3.9166666666666665</v>
      </c>
      <c r="C134">
        <v>6.5</v>
      </c>
      <c r="D134">
        <v>3</v>
      </c>
      <c r="E134">
        <v>4.5</v>
      </c>
      <c r="F134">
        <v>0</v>
      </c>
      <c r="H134">
        <v>3.625</v>
      </c>
      <c r="I134">
        <v>0</v>
      </c>
      <c r="J134">
        <v>6.25</v>
      </c>
      <c r="K134">
        <v>5</v>
      </c>
      <c r="L134">
        <v>0</v>
      </c>
      <c r="N134">
        <v>1.5</v>
      </c>
      <c r="O134">
        <v>0</v>
      </c>
      <c r="P134">
        <v>1.8</v>
      </c>
      <c r="Q134">
        <v>0</v>
      </c>
      <c r="R134">
        <v>0</v>
      </c>
      <c r="T134">
        <v>0</v>
      </c>
      <c r="U134">
        <v>0</v>
      </c>
      <c r="V134">
        <v>5</v>
      </c>
      <c r="W134">
        <v>0</v>
      </c>
      <c r="X134">
        <v>0</v>
      </c>
      <c r="AG134">
        <v>3.2226697026036408</v>
      </c>
      <c r="AH134">
        <v>0</v>
      </c>
      <c r="AJ134">
        <v>3.2226697026036408</v>
      </c>
      <c r="AK134">
        <v>0.40909090909090912</v>
      </c>
      <c r="AM134">
        <v>3.2226697026036408</v>
      </c>
      <c r="AN134">
        <v>0</v>
      </c>
      <c r="AP134">
        <v>3.2226697026036408</v>
      </c>
      <c r="AQ134">
        <v>0</v>
      </c>
      <c r="AS134">
        <v>3.2226697026036408</v>
      </c>
      <c r="AT134">
        <v>0.10227272727272728</v>
      </c>
      <c r="AV134" s="15"/>
      <c r="BF134" s="16"/>
    </row>
    <row r="135" spans="1:62" x14ac:dyDescent="0.3">
      <c r="B135">
        <v>0</v>
      </c>
      <c r="C135">
        <v>0</v>
      </c>
      <c r="D135">
        <v>0</v>
      </c>
      <c r="E135">
        <v>0</v>
      </c>
      <c r="F135">
        <v>0</v>
      </c>
      <c r="H135">
        <v>0</v>
      </c>
      <c r="I135">
        <v>0</v>
      </c>
      <c r="J135">
        <v>10</v>
      </c>
      <c r="K135">
        <v>0</v>
      </c>
      <c r="L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v>0</v>
      </c>
      <c r="U135">
        <v>0</v>
      </c>
      <c r="V135">
        <v>10</v>
      </c>
      <c r="W135">
        <v>7</v>
      </c>
      <c r="X135">
        <v>0</v>
      </c>
      <c r="AG135">
        <v>2.9316641989557874</v>
      </c>
      <c r="AH135">
        <v>0</v>
      </c>
      <c r="AJ135">
        <v>2.9316641989557874</v>
      </c>
      <c r="AK135">
        <v>0</v>
      </c>
      <c r="AM135">
        <v>2.9316641989557874</v>
      </c>
      <c r="AN135">
        <v>0</v>
      </c>
      <c r="AP135">
        <v>2.9316641989557874</v>
      </c>
      <c r="AQ135">
        <v>0</v>
      </c>
      <c r="AS135">
        <v>2.9316641989557874</v>
      </c>
      <c r="AT135">
        <v>0</v>
      </c>
      <c r="AV135" s="15"/>
      <c r="BF135" s="16"/>
    </row>
    <row r="136" spans="1:62" x14ac:dyDescent="0.3">
      <c r="B136">
        <v>0</v>
      </c>
      <c r="C136">
        <v>0</v>
      </c>
      <c r="D136">
        <v>0</v>
      </c>
      <c r="E136">
        <v>0</v>
      </c>
      <c r="F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T136">
        <v>9.5</v>
      </c>
      <c r="U136">
        <v>0</v>
      </c>
      <c r="V136">
        <v>0</v>
      </c>
      <c r="W136">
        <v>0</v>
      </c>
      <c r="X136">
        <v>0</v>
      </c>
      <c r="AG136">
        <v>3.8389134799689395</v>
      </c>
      <c r="AH136">
        <v>4.9090909090909092</v>
      </c>
      <c r="AJ136">
        <v>3.8389134799689395</v>
      </c>
      <c r="AK136">
        <v>0</v>
      </c>
      <c r="AM136">
        <v>3.8389134799689395</v>
      </c>
      <c r="AN136">
        <v>0</v>
      </c>
      <c r="AP136">
        <v>3.8389134799689395</v>
      </c>
      <c r="AQ136">
        <v>0</v>
      </c>
      <c r="AS136">
        <v>3.8389134799689395</v>
      </c>
      <c r="AT136">
        <v>1.2272727272727273</v>
      </c>
      <c r="AV136" s="15"/>
      <c r="BF136" s="16"/>
    </row>
    <row r="137" spans="1:62" x14ac:dyDescent="0.3">
      <c r="B137">
        <v>0</v>
      </c>
      <c r="C137">
        <v>0</v>
      </c>
      <c r="D137">
        <v>0</v>
      </c>
      <c r="E137">
        <v>0</v>
      </c>
      <c r="F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AG137">
        <v>3.3956259156599855</v>
      </c>
      <c r="AH137">
        <v>0.40909090909090912</v>
      </c>
      <c r="AJ137">
        <v>3.3956259156599855</v>
      </c>
      <c r="AK137">
        <v>0</v>
      </c>
      <c r="AM137">
        <v>3.3956259156599855</v>
      </c>
      <c r="AN137">
        <v>0</v>
      </c>
      <c r="AP137">
        <v>3.3956259156599855</v>
      </c>
      <c r="AQ137">
        <v>0</v>
      </c>
      <c r="AS137">
        <v>3.3956259156599855</v>
      </c>
      <c r="AT137">
        <v>0.10227272727272728</v>
      </c>
      <c r="AV137" s="15"/>
      <c r="BF137" s="16"/>
    </row>
    <row r="138" spans="1:62" x14ac:dyDescent="0.3">
      <c r="B138">
        <v>0</v>
      </c>
      <c r="C138">
        <v>0</v>
      </c>
      <c r="D138">
        <v>0</v>
      </c>
      <c r="E138">
        <v>0</v>
      </c>
      <c r="F138">
        <v>0</v>
      </c>
      <c r="H138">
        <v>5.166666666666667</v>
      </c>
      <c r="I138">
        <v>0</v>
      </c>
      <c r="J138">
        <v>7</v>
      </c>
      <c r="K138">
        <v>0</v>
      </c>
      <c r="L138">
        <v>0</v>
      </c>
      <c r="N138">
        <v>7.5</v>
      </c>
      <c r="O138">
        <v>0</v>
      </c>
      <c r="P138">
        <v>3</v>
      </c>
      <c r="Q138">
        <v>0</v>
      </c>
      <c r="R138">
        <v>0</v>
      </c>
      <c r="T138">
        <v>5.5</v>
      </c>
      <c r="U138">
        <v>0</v>
      </c>
      <c r="V138">
        <v>6.5</v>
      </c>
      <c r="W138">
        <v>0</v>
      </c>
      <c r="X138">
        <v>0</v>
      </c>
      <c r="AG138">
        <v>3.401524695355906</v>
      </c>
      <c r="AH138">
        <v>0</v>
      </c>
      <c r="AJ138">
        <v>3.401524695355906</v>
      </c>
      <c r="AK138">
        <v>1.6363636363636365</v>
      </c>
      <c r="AM138">
        <v>3.401524695355906</v>
      </c>
      <c r="AN138">
        <v>0</v>
      </c>
      <c r="AP138">
        <v>3.401524695355906</v>
      </c>
      <c r="AQ138">
        <v>2.2272727272727271</v>
      </c>
      <c r="AS138">
        <v>3.401524695355906</v>
      </c>
      <c r="AT138">
        <v>0.96590909090909083</v>
      </c>
      <c r="AV138" s="15"/>
      <c r="BF138" s="16"/>
    </row>
    <row r="139" spans="1:62" ht="15" thickBot="1" x14ac:dyDescent="0.35">
      <c r="B139">
        <v>2</v>
      </c>
      <c r="C139">
        <v>2.1666666666666665</v>
      </c>
      <c r="D139">
        <v>3.5714285714285716</v>
      </c>
      <c r="E139">
        <v>0</v>
      </c>
      <c r="F139">
        <v>0</v>
      </c>
      <c r="H139">
        <v>5</v>
      </c>
      <c r="I139">
        <v>0</v>
      </c>
      <c r="J139">
        <v>5</v>
      </c>
      <c r="K139">
        <v>0</v>
      </c>
      <c r="L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4.5</v>
      </c>
      <c r="U139">
        <v>0</v>
      </c>
      <c r="V139">
        <v>3.6666666666666665</v>
      </c>
      <c r="W139">
        <v>0</v>
      </c>
      <c r="X139">
        <v>0</v>
      </c>
      <c r="AG139">
        <v>3.5458715089699471</v>
      </c>
      <c r="AH139">
        <v>0</v>
      </c>
      <c r="AJ139">
        <v>3.5458715089699471</v>
      </c>
      <c r="AK139">
        <v>0</v>
      </c>
      <c r="AM139">
        <v>3.5458715089699471</v>
      </c>
      <c r="AN139">
        <v>0</v>
      </c>
      <c r="AP139">
        <v>3.5458715089699471</v>
      </c>
      <c r="AQ139">
        <v>0</v>
      </c>
      <c r="AS139">
        <v>3.5458715089699471</v>
      </c>
      <c r="AT139">
        <v>0</v>
      </c>
      <c r="AV139" s="17"/>
      <c r="AW139" s="18"/>
      <c r="AX139" s="18"/>
      <c r="AY139" s="18"/>
      <c r="AZ139" s="18"/>
      <c r="BA139" s="18"/>
      <c r="BB139" s="18"/>
      <c r="BC139" s="18"/>
      <c r="BD139" s="18"/>
      <c r="BE139" s="18"/>
      <c r="BF139" s="19"/>
    </row>
    <row r="140" spans="1:62" x14ac:dyDescent="0.3">
      <c r="B140">
        <v>0</v>
      </c>
      <c r="C140">
        <v>0</v>
      </c>
      <c r="D140">
        <v>0</v>
      </c>
      <c r="E140">
        <v>0</v>
      </c>
      <c r="F140">
        <v>0</v>
      </c>
      <c r="H140">
        <v>7</v>
      </c>
      <c r="I140">
        <v>0</v>
      </c>
      <c r="J140">
        <v>6</v>
      </c>
      <c r="K140">
        <v>0</v>
      </c>
      <c r="L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T140">
        <v>8</v>
      </c>
      <c r="U140">
        <v>0</v>
      </c>
      <c r="V140">
        <v>7</v>
      </c>
      <c r="W140">
        <v>0</v>
      </c>
      <c r="X140">
        <v>0</v>
      </c>
      <c r="AG140">
        <v>3.2013431803864867</v>
      </c>
      <c r="AH140">
        <v>0</v>
      </c>
      <c r="AJ140">
        <v>3.2013431803864867</v>
      </c>
      <c r="AK140">
        <v>0</v>
      </c>
      <c r="AM140">
        <v>3.2013431803864867</v>
      </c>
      <c r="AN140">
        <v>0</v>
      </c>
      <c r="AP140">
        <v>3.2013431803864867</v>
      </c>
      <c r="AQ140">
        <v>0</v>
      </c>
      <c r="AS140">
        <v>3.2013431803864867</v>
      </c>
      <c r="AT140">
        <v>0</v>
      </c>
      <c r="BJ140" t="s">
        <v>180</v>
      </c>
    </row>
    <row r="141" spans="1:62" x14ac:dyDescent="0.3">
      <c r="B141">
        <v>3.5</v>
      </c>
      <c r="C141">
        <v>0</v>
      </c>
      <c r="D141">
        <v>0</v>
      </c>
      <c r="E141">
        <v>0</v>
      </c>
      <c r="F141">
        <v>0</v>
      </c>
      <c r="H141">
        <v>3.5</v>
      </c>
      <c r="I141">
        <v>3</v>
      </c>
      <c r="J141">
        <v>2</v>
      </c>
      <c r="K141">
        <v>0</v>
      </c>
      <c r="L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4</v>
      </c>
      <c r="U141">
        <v>0</v>
      </c>
      <c r="V141">
        <v>0</v>
      </c>
      <c r="W141">
        <v>0</v>
      </c>
      <c r="X141">
        <v>0</v>
      </c>
      <c r="AG141">
        <v>5.6673313271109969</v>
      </c>
      <c r="AH141">
        <v>0.40909090909090912</v>
      </c>
      <c r="AJ141">
        <v>5.6673313271109969</v>
      </c>
      <c r="AK141">
        <v>10.227272727272727</v>
      </c>
      <c r="AM141">
        <v>5.6673313271109969</v>
      </c>
      <c r="AN141">
        <v>0.81818181818181823</v>
      </c>
      <c r="AP141">
        <v>5.6673313271109969</v>
      </c>
      <c r="AQ141">
        <v>1.1363636363636365</v>
      </c>
      <c r="AS141">
        <v>5.6673313271109969</v>
      </c>
      <c r="AT141">
        <v>3.1477272727272725</v>
      </c>
      <c r="BH141">
        <v>1</v>
      </c>
      <c r="BI141" t="s">
        <v>174</v>
      </c>
      <c r="BJ141">
        <v>6.6000000000000003E-2</v>
      </c>
    </row>
    <row r="142" spans="1:62" x14ac:dyDescent="0.3">
      <c r="B142">
        <v>0</v>
      </c>
      <c r="C142">
        <v>0</v>
      </c>
      <c r="D142">
        <v>0</v>
      </c>
      <c r="E142">
        <v>0</v>
      </c>
      <c r="F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AG142">
        <v>5.7755436077420832</v>
      </c>
      <c r="AH142">
        <v>0</v>
      </c>
      <c r="AJ142">
        <v>5.7755436077420832</v>
      </c>
      <c r="AK142">
        <v>4.5454545454545459</v>
      </c>
      <c r="AM142">
        <v>5.7755436077420832</v>
      </c>
      <c r="AN142">
        <v>0</v>
      </c>
      <c r="AP142">
        <v>5.7755436077420832</v>
      </c>
      <c r="AQ142">
        <v>4.5454545454545459</v>
      </c>
      <c r="AS142">
        <v>5.7755436077420832</v>
      </c>
      <c r="AT142">
        <v>2.2727272727272729</v>
      </c>
      <c r="BH142">
        <v>2</v>
      </c>
      <c r="BI142" t="s">
        <v>176</v>
      </c>
      <c r="BJ142">
        <v>0.82679999999999998</v>
      </c>
    </row>
    <row r="143" spans="1:62" x14ac:dyDescent="0.3">
      <c r="B143">
        <v>6</v>
      </c>
      <c r="C143">
        <v>4.5</v>
      </c>
      <c r="D143">
        <v>5.5714285714285712</v>
      </c>
      <c r="E143">
        <v>3</v>
      </c>
      <c r="F143">
        <v>0</v>
      </c>
      <c r="H143">
        <v>0</v>
      </c>
      <c r="I143">
        <v>0</v>
      </c>
      <c r="J143">
        <v>3</v>
      </c>
      <c r="K143">
        <v>0</v>
      </c>
      <c r="L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5</v>
      </c>
      <c r="W143">
        <v>0</v>
      </c>
      <c r="X143">
        <v>0</v>
      </c>
      <c r="AG143">
        <v>5.6866491382378737</v>
      </c>
      <c r="AH143">
        <v>0</v>
      </c>
      <c r="AJ143">
        <v>5.6866491382378737</v>
      </c>
      <c r="AK143">
        <v>0</v>
      </c>
      <c r="AM143">
        <v>5.6866491382378737</v>
      </c>
      <c r="AN143">
        <v>0</v>
      </c>
      <c r="AP143">
        <v>5.6866491382378737</v>
      </c>
      <c r="AQ143">
        <v>0</v>
      </c>
      <c r="AS143">
        <v>5.6866491382378737</v>
      </c>
      <c r="AT143">
        <v>0</v>
      </c>
      <c r="BH143">
        <v>3</v>
      </c>
      <c r="BI143" t="s">
        <v>177</v>
      </c>
      <c r="BJ143">
        <v>6.6000000000000003E-2</v>
      </c>
    </row>
    <row r="144" spans="1:62" x14ac:dyDescent="0.3">
      <c r="B144">
        <v>0</v>
      </c>
      <c r="C144">
        <v>3</v>
      </c>
      <c r="D144">
        <v>5</v>
      </c>
      <c r="E144">
        <v>2</v>
      </c>
      <c r="F144">
        <v>3.5</v>
      </c>
      <c r="H144">
        <v>0</v>
      </c>
      <c r="I144">
        <v>0</v>
      </c>
      <c r="J144">
        <v>0</v>
      </c>
      <c r="K144">
        <v>0</v>
      </c>
      <c r="L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AG144">
        <v>5.1811536449181004</v>
      </c>
      <c r="AH144">
        <v>0</v>
      </c>
      <c r="AJ144">
        <v>5.1811536449181004</v>
      </c>
      <c r="AK144">
        <v>0</v>
      </c>
      <c r="AM144">
        <v>5.1811536449181004</v>
      </c>
      <c r="AN144">
        <v>0</v>
      </c>
      <c r="AP144">
        <v>5.1811536449181004</v>
      </c>
      <c r="AQ144">
        <v>0</v>
      </c>
      <c r="AS144">
        <v>5.1811536449181004</v>
      </c>
      <c r="AT144">
        <v>0</v>
      </c>
      <c r="BH144">
        <v>4</v>
      </c>
      <c r="BI144" t="s">
        <v>178</v>
      </c>
      <c r="BJ144">
        <v>0.83399999999999996</v>
      </c>
    </row>
    <row r="145" spans="1:62" x14ac:dyDescent="0.3">
      <c r="B145">
        <v>4.5333333333333332</v>
      </c>
      <c r="C145">
        <v>0</v>
      </c>
      <c r="D145">
        <v>0</v>
      </c>
      <c r="E145">
        <v>3</v>
      </c>
      <c r="F145">
        <v>0</v>
      </c>
      <c r="H145">
        <v>0</v>
      </c>
      <c r="I145">
        <v>6</v>
      </c>
      <c r="J145">
        <v>0</v>
      </c>
      <c r="K145">
        <v>0</v>
      </c>
      <c r="L145">
        <v>0</v>
      </c>
      <c r="N145">
        <v>10</v>
      </c>
      <c r="O145">
        <v>0</v>
      </c>
      <c r="P145">
        <v>0</v>
      </c>
      <c r="Q145">
        <v>0</v>
      </c>
      <c r="R145">
        <v>0</v>
      </c>
      <c r="T145">
        <v>8.5</v>
      </c>
      <c r="U145">
        <v>7</v>
      </c>
      <c r="V145">
        <v>0</v>
      </c>
      <c r="W145">
        <v>0</v>
      </c>
      <c r="X145">
        <v>0</v>
      </c>
      <c r="AG145">
        <v>4.9571153217558379</v>
      </c>
      <c r="AH145">
        <v>0</v>
      </c>
      <c r="AJ145">
        <v>4.9571153217558379</v>
      </c>
      <c r="AK145">
        <v>6.3636363636363633</v>
      </c>
      <c r="AM145">
        <v>4.9571153217558379</v>
      </c>
      <c r="AN145">
        <v>0.40909090909090912</v>
      </c>
      <c r="AP145">
        <v>4.9571153217558379</v>
      </c>
      <c r="AQ145">
        <v>5.9090909090909092</v>
      </c>
      <c r="AS145">
        <v>4.9571153217558379</v>
      </c>
      <c r="AT145">
        <v>3.1704545454545454</v>
      </c>
      <c r="BH145">
        <v>5</v>
      </c>
      <c r="BI145" t="s">
        <v>179</v>
      </c>
      <c r="BJ145">
        <v>6.6000000000000003E-2</v>
      </c>
    </row>
    <row r="146" spans="1:62" x14ac:dyDescent="0.3">
      <c r="B146">
        <v>0</v>
      </c>
      <c r="C146">
        <v>0</v>
      </c>
      <c r="D146">
        <v>0</v>
      </c>
      <c r="E146">
        <v>0</v>
      </c>
      <c r="F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AG146">
        <v>5.42851596496258</v>
      </c>
      <c r="AH146">
        <v>6.8181818181818183</v>
      </c>
      <c r="AJ146">
        <v>5.42851596496258</v>
      </c>
      <c r="AK146">
        <v>2.2727272727272729</v>
      </c>
      <c r="AM146">
        <v>5.42851596496258</v>
      </c>
      <c r="AN146">
        <v>0</v>
      </c>
      <c r="AP146">
        <v>5.42851596496258</v>
      </c>
      <c r="AQ146">
        <v>2</v>
      </c>
      <c r="AS146">
        <v>5.42851596496258</v>
      </c>
      <c r="AT146">
        <v>2.7727272727272729</v>
      </c>
      <c r="BH146">
        <v>6</v>
      </c>
      <c r="BI146" t="s">
        <v>175</v>
      </c>
      <c r="BJ146">
        <v>6.6000000000000003E-2</v>
      </c>
    </row>
    <row r="147" spans="1:62" x14ac:dyDescent="0.3">
      <c r="B147">
        <v>0</v>
      </c>
      <c r="C147">
        <v>0</v>
      </c>
      <c r="D147">
        <v>8</v>
      </c>
      <c r="E147">
        <v>7</v>
      </c>
      <c r="F147">
        <v>0</v>
      </c>
      <c r="H147">
        <v>0</v>
      </c>
      <c r="I147">
        <v>0</v>
      </c>
      <c r="J147">
        <v>0</v>
      </c>
      <c r="K147">
        <v>8</v>
      </c>
      <c r="L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AG147">
        <v>5.8469692545447334</v>
      </c>
      <c r="AH147">
        <v>0</v>
      </c>
      <c r="AJ147">
        <v>5.8469692545447334</v>
      </c>
      <c r="AK147">
        <v>3.8181818181818183</v>
      </c>
      <c r="AM147">
        <v>5.8469692545447334</v>
      </c>
      <c r="AN147">
        <v>0</v>
      </c>
      <c r="AP147">
        <v>5.8469692545447334</v>
      </c>
      <c r="AQ147">
        <v>6.3636363636363633</v>
      </c>
      <c r="AS147">
        <v>5.8469692545447334</v>
      </c>
      <c r="AT147">
        <v>2.5454545454545454</v>
      </c>
    </row>
    <row r="148" spans="1:62" x14ac:dyDescent="0.3">
      <c r="A148" s="68" t="s">
        <v>129</v>
      </c>
      <c r="B148" s="68">
        <f>AVERAGE(B134:B147)</f>
        <v>1.425</v>
      </c>
      <c r="C148" s="68">
        <f t="shared" ref="C148" si="102">AVERAGE(C134:C147)</f>
        <v>1.1547619047619047</v>
      </c>
      <c r="D148" s="68">
        <f t="shared" ref="D148" si="103">AVERAGE(D134:D147)</f>
        <v>1.7959183673469388</v>
      </c>
      <c r="E148" s="68">
        <f t="shared" ref="E148" si="104">AVERAGE(E134:E147)</f>
        <v>1.3928571428571428</v>
      </c>
      <c r="F148" s="68">
        <f t="shared" ref="F148" si="105">AVERAGE(F134:F147)</f>
        <v>0.25</v>
      </c>
      <c r="H148" s="68">
        <f t="shared" ref="H148" si="106">AVERAGE(H134:H147)</f>
        <v>1.7351190476190477</v>
      </c>
      <c r="I148" s="68">
        <f t="shared" ref="I148" si="107">AVERAGE(I134:I147)</f>
        <v>0.6428571428571429</v>
      </c>
      <c r="J148" s="68">
        <f t="shared" ref="J148" si="108">AVERAGE(J134:J147)</f>
        <v>2.8035714285714284</v>
      </c>
      <c r="K148" s="68">
        <f t="shared" ref="K148" si="109">AVERAGE(K134:K147)</f>
        <v>0.9285714285714286</v>
      </c>
      <c r="L148" s="68">
        <f t="shared" ref="L148" si="110">AVERAGE(L134:L147)</f>
        <v>0</v>
      </c>
      <c r="N148" s="68">
        <f t="shared" ref="N148" si="111">AVERAGE(N134:N147)</f>
        <v>1.3571428571428572</v>
      </c>
      <c r="O148" s="68">
        <f t="shared" ref="O148" si="112">AVERAGE(O134:O147)</f>
        <v>0</v>
      </c>
      <c r="P148" s="68">
        <f t="shared" ref="P148" si="113">AVERAGE(P134:P147)</f>
        <v>0.34285714285714286</v>
      </c>
      <c r="Q148" s="68">
        <f t="shared" ref="Q148" si="114">AVERAGE(Q134:Q147)</f>
        <v>0</v>
      </c>
      <c r="R148" s="68">
        <f t="shared" ref="R148" si="115">AVERAGE(R134:R147)</f>
        <v>0</v>
      </c>
      <c r="T148" s="68">
        <f t="shared" ref="T148" si="116">AVERAGE(T134:T147)</f>
        <v>2.8571428571428572</v>
      </c>
      <c r="U148" s="68">
        <f t="shared" ref="U148" si="117">AVERAGE(U134:U147)</f>
        <v>0.5</v>
      </c>
      <c r="V148" s="68">
        <f t="shared" ref="V148" si="118">AVERAGE(V134:V147)</f>
        <v>2.6547619047619051</v>
      </c>
      <c r="W148" s="68">
        <f t="shared" ref="W148" si="119">AVERAGE(W134:W147)</f>
        <v>0.5</v>
      </c>
      <c r="X148" s="68">
        <f t="shared" ref="X148" si="120">AVERAGE(X134:X147)</f>
        <v>0</v>
      </c>
      <c r="AG148">
        <v>5.286506808007708</v>
      </c>
      <c r="AH148">
        <v>0</v>
      </c>
      <c r="AJ148">
        <v>5.286506808007708</v>
      </c>
      <c r="AK148">
        <v>0.18181818181818182</v>
      </c>
      <c r="AM148">
        <v>5.286506808007708</v>
      </c>
      <c r="AN148">
        <v>0</v>
      </c>
      <c r="AP148">
        <v>5.286506808007708</v>
      </c>
      <c r="AQ148">
        <v>0</v>
      </c>
      <c r="AS148">
        <v>5.286506808007708</v>
      </c>
      <c r="AT148">
        <v>4.5454545454545456E-2</v>
      </c>
    </row>
    <row r="149" spans="1:62" x14ac:dyDescent="0.3">
      <c r="A149" s="68" t="s">
        <v>40</v>
      </c>
      <c r="B149" s="68">
        <f>_xlfn.STDEV.S(B134:B147)</f>
        <v>2.1431938583641736</v>
      </c>
      <c r="C149" s="68">
        <f t="shared" ref="C149:F149" si="121">_xlfn.STDEV.S(C134:C147)</f>
        <v>2.1035829078172914</v>
      </c>
      <c r="D149" s="68">
        <f t="shared" si="121"/>
        <v>2.7265277921379676</v>
      </c>
      <c r="E149" s="68">
        <f t="shared" si="121"/>
        <v>2.220347958078881</v>
      </c>
      <c r="F149" s="68">
        <f t="shared" si="121"/>
        <v>0.93541434669348533</v>
      </c>
      <c r="H149" s="68">
        <f t="shared" ref="H149:L149" si="122">_xlfn.STDEV.S(H134:H147)</f>
        <v>2.5409891458718077</v>
      </c>
      <c r="I149" s="68">
        <f t="shared" si="122"/>
        <v>1.7368026705655184</v>
      </c>
      <c r="J149" s="68">
        <f t="shared" si="122"/>
        <v>3.4196527199811864</v>
      </c>
      <c r="K149" s="68">
        <f t="shared" si="122"/>
        <v>2.432608151261197</v>
      </c>
      <c r="L149" s="68">
        <f t="shared" si="122"/>
        <v>0</v>
      </c>
      <c r="N149" s="68">
        <f t="shared" ref="N149:R149" si="123">_xlfn.STDEV.S(N134:N147)</f>
        <v>3.1951199052290997</v>
      </c>
      <c r="O149" s="68">
        <f t="shared" si="123"/>
        <v>0</v>
      </c>
      <c r="P149" s="68">
        <f t="shared" si="123"/>
        <v>0.9027430724990666</v>
      </c>
      <c r="Q149" s="68">
        <f t="shared" si="123"/>
        <v>0</v>
      </c>
      <c r="R149" s="68">
        <f t="shared" si="123"/>
        <v>0</v>
      </c>
      <c r="T149" s="68">
        <f t="shared" ref="T149:X149" si="124">_xlfn.STDEV.S(T134:T147)</f>
        <v>3.707728785557642</v>
      </c>
      <c r="U149" s="68">
        <f t="shared" si="124"/>
        <v>1.8708286933869707</v>
      </c>
      <c r="V149" s="68">
        <f t="shared" si="124"/>
        <v>3.4643879873628651</v>
      </c>
      <c r="W149" s="68">
        <f t="shared" si="124"/>
        <v>1.8708286933869707</v>
      </c>
      <c r="X149" s="68">
        <f t="shared" si="124"/>
        <v>0</v>
      </c>
      <c r="AG149">
        <v>5.2961136738641343</v>
      </c>
      <c r="AH149">
        <v>0</v>
      </c>
      <c r="AJ149">
        <v>5.2961136738641343</v>
      </c>
      <c r="AK149">
        <v>0</v>
      </c>
      <c r="AM149">
        <v>5.2961136738641343</v>
      </c>
      <c r="AN149">
        <v>0</v>
      </c>
      <c r="AP149">
        <v>5.2961136738641343</v>
      </c>
      <c r="AQ149">
        <v>0</v>
      </c>
      <c r="AS149">
        <v>5.2961136738641343</v>
      </c>
      <c r="AT149">
        <v>0</v>
      </c>
    </row>
    <row r="150" spans="1:62" x14ac:dyDescent="0.3">
      <c r="AG150">
        <v>5.3745441221717503</v>
      </c>
      <c r="AH150">
        <v>15.954545454545455</v>
      </c>
      <c r="AJ150">
        <v>5.3745441221717503</v>
      </c>
      <c r="AK150">
        <v>0.40909090909090912</v>
      </c>
      <c r="AM150">
        <v>5.3745441221717503</v>
      </c>
      <c r="AN150">
        <v>0</v>
      </c>
      <c r="AP150">
        <v>5.3745441221717503</v>
      </c>
      <c r="AQ150">
        <v>2.2727272727272729</v>
      </c>
      <c r="AS150">
        <v>5.3745441221717503</v>
      </c>
      <c r="AT150">
        <v>4.6590909090909092</v>
      </c>
    </row>
    <row r="151" spans="1:62" x14ac:dyDescent="0.3">
      <c r="AG151">
        <v>5.4310699635472659</v>
      </c>
      <c r="AH151">
        <v>1.1363636363636365</v>
      </c>
      <c r="AJ151">
        <v>5.4310699635472659</v>
      </c>
      <c r="AK151">
        <v>0</v>
      </c>
      <c r="AM151">
        <v>5.4310699635472659</v>
      </c>
      <c r="AN151">
        <v>0</v>
      </c>
      <c r="AP151">
        <v>5.4310699635472659</v>
      </c>
      <c r="AQ151">
        <v>0</v>
      </c>
      <c r="AS151">
        <v>5.4310699635472659</v>
      </c>
      <c r="AT151">
        <v>0.28409090909090912</v>
      </c>
    </row>
    <row r="152" spans="1:62" x14ac:dyDescent="0.3">
      <c r="B152" s="253" t="s">
        <v>126</v>
      </c>
      <c r="C152" s="253"/>
      <c r="D152" s="253"/>
      <c r="E152" s="253"/>
      <c r="F152" s="253"/>
      <c r="H152" s="253" t="s">
        <v>126</v>
      </c>
      <c r="I152" s="253"/>
      <c r="J152" s="253"/>
      <c r="K152" s="253"/>
      <c r="L152" s="253"/>
      <c r="N152" s="253" t="s">
        <v>126</v>
      </c>
      <c r="O152" s="253"/>
      <c r="P152" s="253"/>
      <c r="Q152" s="253"/>
      <c r="R152" s="253"/>
      <c r="T152" s="253" t="s">
        <v>126</v>
      </c>
      <c r="U152" s="253"/>
      <c r="V152" s="253"/>
      <c r="W152" s="253"/>
      <c r="X152" s="253"/>
      <c r="AG152">
        <v>5.8222812808928168</v>
      </c>
      <c r="AH152">
        <v>0</v>
      </c>
      <c r="AJ152">
        <v>5.8222812808928168</v>
      </c>
      <c r="AK152">
        <v>0</v>
      </c>
      <c r="AM152">
        <v>5.8222812808928168</v>
      </c>
      <c r="AN152">
        <v>0</v>
      </c>
      <c r="AP152">
        <v>5.8222812808928168</v>
      </c>
      <c r="AQ152">
        <v>0</v>
      </c>
      <c r="AS152">
        <v>5.8222812808928168</v>
      </c>
      <c r="AT152">
        <v>0</v>
      </c>
    </row>
    <row r="153" spans="1:62" x14ac:dyDescent="0.3">
      <c r="B153" t="s">
        <v>137</v>
      </c>
      <c r="C153" t="s">
        <v>46</v>
      </c>
      <c r="D153" t="s">
        <v>138</v>
      </c>
      <c r="E153" t="s">
        <v>139</v>
      </c>
      <c r="F153" t="s">
        <v>49</v>
      </c>
      <c r="H153" t="s">
        <v>137</v>
      </c>
      <c r="I153" t="s">
        <v>46</v>
      </c>
      <c r="J153" t="s">
        <v>138</v>
      </c>
      <c r="K153" t="s">
        <v>139</v>
      </c>
      <c r="L153" t="s">
        <v>49</v>
      </c>
      <c r="N153" t="s">
        <v>137</v>
      </c>
      <c r="O153" t="s">
        <v>46</v>
      </c>
      <c r="P153" t="s">
        <v>138</v>
      </c>
      <c r="Q153" t="s">
        <v>139</v>
      </c>
      <c r="R153" t="s">
        <v>49</v>
      </c>
      <c r="T153" t="s">
        <v>137</v>
      </c>
      <c r="U153" t="s">
        <v>46</v>
      </c>
      <c r="V153" t="s">
        <v>138</v>
      </c>
      <c r="W153" t="s">
        <v>139</v>
      </c>
      <c r="X153" t="s">
        <v>49</v>
      </c>
      <c r="AG153">
        <v>5.0137304888204604</v>
      </c>
      <c r="AH153">
        <v>0</v>
      </c>
      <c r="AJ153">
        <v>5.0137304888204604</v>
      </c>
      <c r="AK153">
        <v>0</v>
      </c>
      <c r="AM153">
        <v>5.0137304888204604</v>
      </c>
      <c r="AN153">
        <v>0</v>
      </c>
      <c r="AP153">
        <v>5.0137304888204604</v>
      </c>
      <c r="AQ153">
        <v>0</v>
      </c>
      <c r="AS153">
        <v>5.0137304888204604</v>
      </c>
      <c r="AT153">
        <v>0</v>
      </c>
    </row>
    <row r="154" spans="1:62" x14ac:dyDescent="0.3">
      <c r="B154">
        <v>4</v>
      </c>
      <c r="C154">
        <v>8</v>
      </c>
      <c r="D154">
        <v>3</v>
      </c>
      <c r="E154">
        <v>5</v>
      </c>
      <c r="F154">
        <v>0</v>
      </c>
      <c r="H154">
        <v>5</v>
      </c>
      <c r="I154">
        <v>0</v>
      </c>
      <c r="J154">
        <v>9</v>
      </c>
      <c r="K154">
        <v>5</v>
      </c>
      <c r="L154">
        <v>0</v>
      </c>
      <c r="N154">
        <v>2</v>
      </c>
      <c r="O154">
        <v>0</v>
      </c>
      <c r="P154">
        <v>2</v>
      </c>
      <c r="Q154">
        <v>0</v>
      </c>
      <c r="R154">
        <v>0</v>
      </c>
      <c r="T154">
        <v>0</v>
      </c>
      <c r="U154">
        <v>0</v>
      </c>
      <c r="V154">
        <v>5</v>
      </c>
      <c r="W154">
        <v>0</v>
      </c>
      <c r="X154">
        <v>0</v>
      </c>
      <c r="AG154">
        <v>5.8894063571125237</v>
      </c>
      <c r="AH154">
        <v>2.9090909090909092</v>
      </c>
      <c r="AJ154">
        <v>5.8894063571125237</v>
      </c>
      <c r="AK154">
        <v>0</v>
      </c>
      <c r="AM154">
        <v>5.8894063571125237</v>
      </c>
      <c r="AN154">
        <v>0</v>
      </c>
      <c r="AP154">
        <v>5.8894063571125237</v>
      </c>
      <c r="AQ154">
        <v>0</v>
      </c>
      <c r="AS154">
        <v>5.8894063571125237</v>
      </c>
      <c r="AT154">
        <v>0.72727272727272729</v>
      </c>
    </row>
    <row r="155" spans="1:62" x14ac:dyDescent="0.3">
      <c r="B155">
        <v>0</v>
      </c>
      <c r="C155">
        <v>0</v>
      </c>
      <c r="D155">
        <v>0</v>
      </c>
      <c r="E155">
        <v>0</v>
      </c>
      <c r="F155">
        <v>0</v>
      </c>
      <c r="H155">
        <v>0</v>
      </c>
      <c r="I155">
        <v>0</v>
      </c>
      <c r="J155">
        <v>10</v>
      </c>
      <c r="K155">
        <v>0</v>
      </c>
      <c r="L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10</v>
      </c>
      <c r="W155">
        <v>7</v>
      </c>
      <c r="X155">
        <v>0</v>
      </c>
      <c r="AG155">
        <v>7.0269760355584463</v>
      </c>
      <c r="AH155">
        <v>4.0909090909090908</v>
      </c>
      <c r="AJ155">
        <v>7.0269760355584463</v>
      </c>
      <c r="AK155">
        <v>2.2727272727272729</v>
      </c>
      <c r="AM155">
        <v>7.0269760355584463</v>
      </c>
      <c r="AN155">
        <v>0</v>
      </c>
      <c r="AP155">
        <v>7.0269760355584463</v>
      </c>
      <c r="AQ155">
        <v>0</v>
      </c>
      <c r="AS155">
        <v>7.0269760355584463</v>
      </c>
      <c r="AT155">
        <v>1.5909090909090908</v>
      </c>
    </row>
    <row r="156" spans="1:62" x14ac:dyDescent="0.3">
      <c r="B156">
        <v>0</v>
      </c>
      <c r="C156">
        <v>0</v>
      </c>
      <c r="D156">
        <v>0</v>
      </c>
      <c r="E156">
        <v>0</v>
      </c>
      <c r="F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T156">
        <v>10</v>
      </c>
      <c r="U156">
        <v>0</v>
      </c>
      <c r="V156">
        <v>0</v>
      </c>
      <c r="W156">
        <v>0</v>
      </c>
      <c r="X156">
        <v>0</v>
      </c>
      <c r="AG156">
        <v>7.2139610861675205</v>
      </c>
      <c r="AH156">
        <v>0</v>
      </c>
      <c r="AJ156">
        <v>7.2139610861675205</v>
      </c>
      <c r="AK156">
        <v>0</v>
      </c>
      <c r="AM156">
        <v>7.2139610861675205</v>
      </c>
      <c r="AN156">
        <v>0</v>
      </c>
      <c r="AP156">
        <v>7.2139610861675205</v>
      </c>
      <c r="AQ156">
        <v>2.2272727272727271</v>
      </c>
      <c r="AS156">
        <v>7.2139610861675205</v>
      </c>
      <c r="AT156">
        <v>0.55681818181818177</v>
      </c>
    </row>
    <row r="157" spans="1:62" x14ac:dyDescent="0.3">
      <c r="B157">
        <v>0</v>
      </c>
      <c r="C157">
        <v>0</v>
      </c>
      <c r="D157">
        <v>0</v>
      </c>
      <c r="E157">
        <v>0</v>
      </c>
      <c r="F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AG157">
        <v>7.3903698795227868</v>
      </c>
      <c r="AH157">
        <v>0</v>
      </c>
      <c r="AJ157">
        <v>7.3903698795227868</v>
      </c>
      <c r="AK157">
        <v>0</v>
      </c>
      <c r="AM157">
        <v>7.3903698795227868</v>
      </c>
      <c r="AN157">
        <v>0</v>
      </c>
      <c r="AP157">
        <v>7.3903698795227868</v>
      </c>
      <c r="AQ157">
        <v>0</v>
      </c>
      <c r="AS157">
        <v>7.3903698795227868</v>
      </c>
      <c r="AT157">
        <v>0</v>
      </c>
    </row>
    <row r="158" spans="1:62" x14ac:dyDescent="0.3">
      <c r="B158">
        <v>0</v>
      </c>
      <c r="C158">
        <v>0</v>
      </c>
      <c r="D158">
        <v>0</v>
      </c>
      <c r="E158">
        <v>0</v>
      </c>
      <c r="F158">
        <v>0</v>
      </c>
      <c r="H158">
        <v>9</v>
      </c>
      <c r="I158">
        <v>0</v>
      </c>
      <c r="J158">
        <v>10</v>
      </c>
      <c r="K158">
        <v>0</v>
      </c>
      <c r="L158">
        <v>0</v>
      </c>
      <c r="N158">
        <v>9</v>
      </c>
      <c r="O158">
        <v>0</v>
      </c>
      <c r="P158">
        <v>3</v>
      </c>
      <c r="Q158">
        <v>0</v>
      </c>
      <c r="R158">
        <v>0</v>
      </c>
      <c r="T158">
        <v>10</v>
      </c>
      <c r="U158">
        <v>0</v>
      </c>
      <c r="V158">
        <v>10</v>
      </c>
      <c r="W158">
        <v>0</v>
      </c>
      <c r="X158">
        <v>0</v>
      </c>
      <c r="AG158">
        <v>7.8700295434147582</v>
      </c>
      <c r="AH158">
        <v>0</v>
      </c>
      <c r="AJ158">
        <v>7.8700295434147582</v>
      </c>
      <c r="AK158">
        <v>0</v>
      </c>
      <c r="AM158">
        <v>7.8700295434147582</v>
      </c>
      <c r="AN158">
        <v>0</v>
      </c>
      <c r="AP158">
        <v>7.8700295434147582</v>
      </c>
      <c r="AQ158">
        <v>0</v>
      </c>
      <c r="AS158">
        <v>7.8700295434147582</v>
      </c>
      <c r="AT158">
        <v>0</v>
      </c>
    </row>
    <row r="159" spans="1:62" x14ac:dyDescent="0.3">
      <c r="B159">
        <v>2</v>
      </c>
      <c r="C159">
        <v>3</v>
      </c>
      <c r="D159">
        <v>6</v>
      </c>
      <c r="E159">
        <v>0</v>
      </c>
      <c r="F159">
        <v>0</v>
      </c>
      <c r="H159">
        <v>5</v>
      </c>
      <c r="I159">
        <v>0</v>
      </c>
      <c r="J159">
        <v>5</v>
      </c>
      <c r="K159">
        <v>0</v>
      </c>
      <c r="L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5</v>
      </c>
      <c r="U159">
        <v>0</v>
      </c>
      <c r="V159">
        <v>4</v>
      </c>
      <c r="W159">
        <v>0</v>
      </c>
      <c r="X159">
        <v>0</v>
      </c>
      <c r="AG159">
        <v>7.2409290625690588</v>
      </c>
      <c r="AH159">
        <v>0</v>
      </c>
      <c r="AJ159">
        <v>7.2409290625690588</v>
      </c>
      <c r="AK159">
        <v>0</v>
      </c>
      <c r="AM159">
        <v>7.2409290625690588</v>
      </c>
      <c r="AN159">
        <v>0</v>
      </c>
      <c r="AP159">
        <v>7.2409290625690588</v>
      </c>
      <c r="AQ159">
        <v>0</v>
      </c>
      <c r="AS159">
        <v>7.2409290625690588</v>
      </c>
      <c r="AT159">
        <v>0</v>
      </c>
    </row>
    <row r="160" spans="1:62" x14ac:dyDescent="0.3">
      <c r="B160">
        <v>0</v>
      </c>
      <c r="C160">
        <v>0</v>
      </c>
      <c r="D160">
        <v>0</v>
      </c>
      <c r="E160">
        <v>0</v>
      </c>
      <c r="F160">
        <v>0</v>
      </c>
      <c r="H160">
        <v>7</v>
      </c>
      <c r="I160">
        <v>0</v>
      </c>
      <c r="J160">
        <v>7</v>
      </c>
      <c r="K160">
        <v>0</v>
      </c>
      <c r="L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T160">
        <v>8</v>
      </c>
      <c r="U160">
        <v>0</v>
      </c>
      <c r="V160">
        <v>10</v>
      </c>
      <c r="W160">
        <v>0</v>
      </c>
      <c r="X160">
        <v>0</v>
      </c>
      <c r="AG160">
        <v>7.8819244064981913</v>
      </c>
      <c r="AH160">
        <v>0</v>
      </c>
      <c r="AJ160">
        <v>7.8819244064981913</v>
      </c>
      <c r="AK160">
        <v>0</v>
      </c>
      <c r="AM160">
        <v>7.8819244064981913</v>
      </c>
      <c r="AN160">
        <v>0</v>
      </c>
      <c r="AP160">
        <v>7.8819244064981913</v>
      </c>
      <c r="AQ160">
        <v>0</v>
      </c>
      <c r="AS160">
        <v>7.8819244064981913</v>
      </c>
      <c r="AT160">
        <v>0</v>
      </c>
    </row>
    <row r="161" spans="1:46" x14ac:dyDescent="0.3">
      <c r="B161">
        <v>5</v>
      </c>
      <c r="C161">
        <v>0</v>
      </c>
      <c r="D161">
        <v>0</v>
      </c>
      <c r="E161">
        <v>0</v>
      </c>
      <c r="F161">
        <v>0</v>
      </c>
      <c r="H161">
        <v>4</v>
      </c>
      <c r="I161">
        <v>3</v>
      </c>
      <c r="J161">
        <v>2</v>
      </c>
      <c r="K161">
        <v>0</v>
      </c>
      <c r="L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4</v>
      </c>
      <c r="U161">
        <v>0</v>
      </c>
      <c r="V161">
        <v>0</v>
      </c>
      <c r="W161">
        <v>0</v>
      </c>
      <c r="X161">
        <v>0</v>
      </c>
      <c r="AG161">
        <v>7.6885679546581764</v>
      </c>
      <c r="AH161">
        <v>0</v>
      </c>
      <c r="AJ161">
        <v>7.6885679546581764</v>
      </c>
      <c r="AK161">
        <v>0</v>
      </c>
      <c r="AM161">
        <v>7.6885679546581764</v>
      </c>
      <c r="AN161">
        <v>0</v>
      </c>
      <c r="AP161">
        <v>7.6885679546581764</v>
      </c>
      <c r="AQ161">
        <v>0</v>
      </c>
      <c r="AS161">
        <v>7.6885679546581764</v>
      </c>
      <c r="AT161">
        <v>0</v>
      </c>
    </row>
    <row r="162" spans="1:46" x14ac:dyDescent="0.3">
      <c r="B162">
        <v>0</v>
      </c>
      <c r="C162">
        <v>0</v>
      </c>
      <c r="D162">
        <v>0</v>
      </c>
      <c r="E162">
        <v>0</v>
      </c>
      <c r="F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AG162">
        <v>6.968146360697073</v>
      </c>
      <c r="AH162">
        <v>0</v>
      </c>
      <c r="AJ162">
        <v>6.968146360697073</v>
      </c>
      <c r="AK162">
        <v>0</v>
      </c>
      <c r="AM162">
        <v>6.968146360697073</v>
      </c>
      <c r="AN162">
        <v>0</v>
      </c>
      <c r="AP162">
        <v>6.968146360697073</v>
      </c>
      <c r="AQ162">
        <v>0</v>
      </c>
      <c r="AS162">
        <v>6.968146360697073</v>
      </c>
      <c r="AT162">
        <v>0</v>
      </c>
    </row>
    <row r="163" spans="1:46" x14ac:dyDescent="0.3">
      <c r="B163">
        <v>6</v>
      </c>
      <c r="C163">
        <v>6</v>
      </c>
      <c r="D163">
        <v>9</v>
      </c>
      <c r="E163">
        <v>3</v>
      </c>
      <c r="F163">
        <v>0</v>
      </c>
      <c r="H163">
        <v>0</v>
      </c>
      <c r="I163">
        <v>0</v>
      </c>
      <c r="J163">
        <v>3</v>
      </c>
      <c r="K163">
        <v>0</v>
      </c>
      <c r="L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0</v>
      </c>
      <c r="U163">
        <v>0</v>
      </c>
      <c r="V163">
        <v>5</v>
      </c>
      <c r="W163">
        <v>0</v>
      </c>
      <c r="X163">
        <v>0</v>
      </c>
      <c r="AG163">
        <v>7.8099561142854785</v>
      </c>
      <c r="AH163">
        <v>0</v>
      </c>
      <c r="AJ163">
        <v>7.8099561142854785</v>
      </c>
      <c r="AK163">
        <v>0</v>
      </c>
      <c r="AM163">
        <v>7.8099561142854785</v>
      </c>
      <c r="AN163">
        <v>0</v>
      </c>
      <c r="AP163">
        <v>7.8099561142854785</v>
      </c>
      <c r="AQ163">
        <v>0</v>
      </c>
      <c r="AS163">
        <v>7.8099561142854785</v>
      </c>
      <c r="AT163">
        <v>0</v>
      </c>
    </row>
    <row r="164" spans="1:46" x14ac:dyDescent="0.3">
      <c r="B164">
        <v>0</v>
      </c>
      <c r="C164">
        <v>3</v>
      </c>
      <c r="D164">
        <v>5</v>
      </c>
      <c r="E164">
        <v>2</v>
      </c>
      <c r="F164">
        <v>6</v>
      </c>
      <c r="H164">
        <v>0</v>
      </c>
      <c r="I164">
        <v>0</v>
      </c>
      <c r="J164">
        <v>0</v>
      </c>
      <c r="K164">
        <v>0</v>
      </c>
      <c r="L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AG164">
        <v>7.2464356149431817</v>
      </c>
      <c r="AH164">
        <v>0.81818181818181823</v>
      </c>
      <c r="AJ164">
        <v>7.2464356149431817</v>
      </c>
      <c r="AK164">
        <v>0</v>
      </c>
      <c r="AM164">
        <v>7.2464356149431817</v>
      </c>
      <c r="AN164">
        <v>0</v>
      </c>
      <c r="AP164">
        <v>7.2464356149431817</v>
      </c>
      <c r="AQ164">
        <v>0</v>
      </c>
      <c r="AS164">
        <v>7.2464356149431817</v>
      </c>
      <c r="AT164">
        <v>0.20454545454545456</v>
      </c>
    </row>
    <row r="165" spans="1:46" x14ac:dyDescent="0.3">
      <c r="B165">
        <v>10</v>
      </c>
      <c r="C165">
        <v>0</v>
      </c>
      <c r="D165">
        <v>0</v>
      </c>
      <c r="E165">
        <v>5</v>
      </c>
      <c r="F165">
        <v>0</v>
      </c>
      <c r="H165">
        <v>0</v>
      </c>
      <c r="I165">
        <v>6</v>
      </c>
      <c r="J165">
        <v>0</v>
      </c>
      <c r="K165">
        <v>0</v>
      </c>
      <c r="L165">
        <v>0</v>
      </c>
      <c r="N165">
        <v>10</v>
      </c>
      <c r="O165">
        <v>0</v>
      </c>
      <c r="P165">
        <v>0</v>
      </c>
      <c r="Q165">
        <v>0</v>
      </c>
      <c r="R165">
        <v>0</v>
      </c>
      <c r="T165">
        <v>10</v>
      </c>
      <c r="U165">
        <v>7</v>
      </c>
      <c r="V165">
        <v>0</v>
      </c>
      <c r="W165">
        <v>0</v>
      </c>
      <c r="X165">
        <v>0</v>
      </c>
      <c r="AG165">
        <v>7.2995632695747101</v>
      </c>
      <c r="AH165">
        <v>0.18181818181818182</v>
      </c>
      <c r="AJ165">
        <v>7.2995632695747101</v>
      </c>
      <c r="AK165">
        <v>0</v>
      </c>
      <c r="AM165">
        <v>7.2995632695747101</v>
      </c>
      <c r="AN165">
        <v>0</v>
      </c>
      <c r="AP165">
        <v>7.2995632695747101</v>
      </c>
      <c r="AQ165">
        <v>0</v>
      </c>
      <c r="AS165">
        <v>7.2995632695747101</v>
      </c>
      <c r="AT165">
        <v>4.5454545454545456E-2</v>
      </c>
    </row>
    <row r="166" spans="1:46" x14ac:dyDescent="0.3">
      <c r="B166">
        <v>0</v>
      </c>
      <c r="C166">
        <v>0</v>
      </c>
      <c r="D166">
        <v>0</v>
      </c>
      <c r="E166">
        <v>0</v>
      </c>
      <c r="F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AG166">
        <v>7.0342263077383826</v>
      </c>
      <c r="AH166">
        <v>1.3636363636363635</v>
      </c>
      <c r="AJ166">
        <v>7.0342263077383826</v>
      </c>
      <c r="AK166">
        <v>0</v>
      </c>
      <c r="AM166">
        <v>7.0342263077383826</v>
      </c>
      <c r="AN166">
        <v>0</v>
      </c>
      <c r="AP166">
        <v>7.0342263077383826</v>
      </c>
      <c r="AQ166">
        <v>0</v>
      </c>
      <c r="AS166">
        <v>7.0342263077383826</v>
      </c>
      <c r="AT166">
        <v>0.34090909090909088</v>
      </c>
    </row>
    <row r="167" spans="1:46" x14ac:dyDescent="0.3">
      <c r="B167">
        <v>0</v>
      </c>
      <c r="C167">
        <v>0</v>
      </c>
      <c r="D167">
        <v>8</v>
      </c>
      <c r="E167">
        <v>7</v>
      </c>
      <c r="F167">
        <v>0</v>
      </c>
      <c r="H167">
        <v>0</v>
      </c>
      <c r="I167">
        <v>0</v>
      </c>
      <c r="J167">
        <v>0</v>
      </c>
      <c r="K167">
        <v>8</v>
      </c>
      <c r="L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AG167">
        <v>7.3372741764894407</v>
      </c>
      <c r="AH167">
        <v>0</v>
      </c>
      <c r="AJ167">
        <v>7.3372741764894407</v>
      </c>
      <c r="AK167">
        <v>0</v>
      </c>
      <c r="AM167">
        <v>7.3372741764894407</v>
      </c>
      <c r="AN167">
        <v>0</v>
      </c>
      <c r="AP167">
        <v>7.3372741764894407</v>
      </c>
      <c r="AQ167">
        <v>0</v>
      </c>
      <c r="AS167">
        <v>7.3372741764894407</v>
      </c>
      <c r="AT167">
        <v>0</v>
      </c>
    </row>
    <row r="168" spans="1:46" x14ac:dyDescent="0.3">
      <c r="A168" s="68" t="s">
        <v>129</v>
      </c>
      <c r="B168" s="68">
        <f>AVERAGE(B154:B167)</f>
        <v>1.9285714285714286</v>
      </c>
      <c r="C168" s="68">
        <f t="shared" ref="C168" si="125">AVERAGE(C154:C167)</f>
        <v>1.4285714285714286</v>
      </c>
      <c r="D168" s="68">
        <f t="shared" ref="D168" si="126">AVERAGE(D154:D167)</f>
        <v>2.2142857142857144</v>
      </c>
      <c r="E168" s="68">
        <f t="shared" ref="E168" si="127">AVERAGE(E154:E167)</f>
        <v>1.5714285714285714</v>
      </c>
      <c r="F168" s="68">
        <f t="shared" ref="F168" si="128">AVERAGE(F154:F167)</f>
        <v>0.42857142857142855</v>
      </c>
      <c r="H168" s="68">
        <f t="shared" ref="H168" si="129">AVERAGE(H154:H167)</f>
        <v>2.1428571428571428</v>
      </c>
      <c r="I168" s="68">
        <f t="shared" ref="I168" si="130">AVERAGE(I154:I167)</f>
        <v>0.6428571428571429</v>
      </c>
      <c r="J168" s="68">
        <f t="shared" ref="J168" si="131">AVERAGE(J154:J167)</f>
        <v>3.2857142857142856</v>
      </c>
      <c r="K168" s="68">
        <f t="shared" ref="K168" si="132">AVERAGE(K154:K167)</f>
        <v>0.9285714285714286</v>
      </c>
      <c r="L168" s="68">
        <f t="shared" ref="L168" si="133">AVERAGE(L154:L167)</f>
        <v>0</v>
      </c>
      <c r="N168" s="68">
        <f t="shared" ref="N168" si="134">AVERAGE(N154:N167)</f>
        <v>1.5</v>
      </c>
      <c r="O168" s="68">
        <f t="shared" ref="O168" si="135">AVERAGE(O154:O167)</f>
        <v>0</v>
      </c>
      <c r="P168" s="68">
        <f t="shared" ref="P168" si="136">AVERAGE(P154:P167)</f>
        <v>0.35714285714285715</v>
      </c>
      <c r="Q168" s="68">
        <f t="shared" ref="Q168" si="137">AVERAGE(Q154:Q167)</f>
        <v>0</v>
      </c>
      <c r="R168" s="68">
        <f t="shared" ref="R168" si="138">AVERAGE(R154:R167)</f>
        <v>0</v>
      </c>
      <c r="T168" s="68">
        <f t="shared" ref="T168" si="139">AVERAGE(T154:T167)</f>
        <v>3.3571428571428572</v>
      </c>
      <c r="U168" s="68">
        <f t="shared" ref="U168" si="140">AVERAGE(U154:U167)</f>
        <v>0.5</v>
      </c>
      <c r="V168" s="68">
        <f t="shared" ref="V168" si="141">AVERAGE(V154:V167)</f>
        <v>3.1428571428571428</v>
      </c>
      <c r="W168" s="68">
        <f t="shared" ref="W168" si="142">AVERAGE(W154:W167)</f>
        <v>0.5</v>
      </c>
      <c r="X168" s="68">
        <f t="shared" ref="X168" si="143">AVERAGE(X154:X167)</f>
        <v>0</v>
      </c>
      <c r="AG168">
        <v>7.0979722730806056</v>
      </c>
      <c r="AH168">
        <v>2.2272727272727271</v>
      </c>
      <c r="AJ168">
        <v>7.0979722730806056</v>
      </c>
      <c r="AK168">
        <v>2.9090909090909092</v>
      </c>
      <c r="AM168">
        <v>7.0979722730806056</v>
      </c>
      <c r="AN168">
        <v>0</v>
      </c>
      <c r="AP168">
        <v>7.0979722730806056</v>
      </c>
      <c r="AQ168">
        <v>0</v>
      </c>
      <c r="AS168">
        <v>7.0979722730806056</v>
      </c>
      <c r="AT168">
        <v>1.2840909090909092</v>
      </c>
    </row>
    <row r="169" spans="1:46" x14ac:dyDescent="0.3">
      <c r="A169" s="68" t="s">
        <v>40</v>
      </c>
      <c r="B169" s="68">
        <f>_xlfn.STDEV.S(B154:B167)</f>
        <v>3.1492193346260309</v>
      </c>
      <c r="C169" s="68">
        <f t="shared" ref="C169:F169" si="144">_xlfn.STDEV.S(C154:C167)</f>
        <v>2.6228078235206023</v>
      </c>
      <c r="D169" s="68">
        <f t="shared" si="144"/>
        <v>3.3553303500909948</v>
      </c>
      <c r="E169" s="68">
        <f t="shared" si="144"/>
        <v>2.4405007592795287</v>
      </c>
      <c r="F169" s="68">
        <f t="shared" si="144"/>
        <v>1.6035674514745464</v>
      </c>
      <c r="H169" s="68">
        <f t="shared" ref="H169:L169" si="145">_xlfn.STDEV.S(H154:H167)</f>
        <v>3.1830595551871368</v>
      </c>
      <c r="I169" s="68">
        <f t="shared" si="145"/>
        <v>1.7368026705655184</v>
      </c>
      <c r="J169" s="68">
        <f t="shared" si="145"/>
        <v>4.0842770083967963</v>
      </c>
      <c r="K169" s="68">
        <f t="shared" si="145"/>
        <v>2.432608151261197</v>
      </c>
      <c r="L169" s="68">
        <f t="shared" si="145"/>
        <v>0</v>
      </c>
      <c r="N169" s="68">
        <f t="shared" ref="N169:R169" si="146">_xlfn.STDEV.S(N154:N167)</f>
        <v>3.436232283721854</v>
      </c>
      <c r="O169" s="68">
        <f t="shared" si="146"/>
        <v>0</v>
      </c>
      <c r="P169" s="68">
        <f t="shared" si="146"/>
        <v>0.928782731664065</v>
      </c>
      <c r="Q169" s="68">
        <f t="shared" si="146"/>
        <v>0</v>
      </c>
      <c r="R169" s="68">
        <f t="shared" si="146"/>
        <v>0</v>
      </c>
      <c r="T169" s="68">
        <f t="shared" ref="T169:X169" si="147">_xlfn.STDEV.S(T154:T167)</f>
        <v>4.3607893226437247</v>
      </c>
      <c r="U169" s="68">
        <f t="shared" si="147"/>
        <v>1.8708286933869707</v>
      </c>
      <c r="V169" s="68">
        <f t="shared" si="147"/>
        <v>4.1852698260068628</v>
      </c>
      <c r="W169" s="68">
        <f t="shared" si="147"/>
        <v>1.8708286933869707</v>
      </c>
      <c r="X169" s="68">
        <f t="shared" si="147"/>
        <v>0</v>
      </c>
      <c r="AG169">
        <v>9.6633701693200571</v>
      </c>
      <c r="AH169">
        <v>0</v>
      </c>
      <c r="AJ169">
        <v>9.6633701693200571</v>
      </c>
      <c r="AK169">
        <v>0</v>
      </c>
      <c r="AM169">
        <v>9.6633701693200571</v>
      </c>
      <c r="AN169">
        <v>0</v>
      </c>
      <c r="AP169">
        <v>9.6633701693200571</v>
      </c>
      <c r="AQ169">
        <v>0</v>
      </c>
      <c r="AS169">
        <v>9.6633701693200571</v>
      </c>
      <c r="AT169">
        <v>0</v>
      </c>
    </row>
    <row r="170" spans="1:46" x14ac:dyDescent="0.3">
      <c r="AG170">
        <v>9.4458249586202285</v>
      </c>
      <c r="AH170">
        <v>0</v>
      </c>
      <c r="AJ170">
        <v>9.4458249586202285</v>
      </c>
      <c r="AK170">
        <v>0</v>
      </c>
      <c r="AM170">
        <v>9.4458249586202285</v>
      </c>
      <c r="AN170">
        <v>0</v>
      </c>
      <c r="AP170">
        <v>9.4458249586202285</v>
      </c>
      <c r="AQ170">
        <v>0</v>
      </c>
      <c r="AS170">
        <v>9.4458249586202285</v>
      </c>
      <c r="AT170">
        <v>0</v>
      </c>
    </row>
    <row r="171" spans="1:46" x14ac:dyDescent="0.3">
      <c r="AG171">
        <v>9.2359283622655166</v>
      </c>
      <c r="AH171">
        <v>0</v>
      </c>
      <c r="AJ171">
        <v>9.2359283622655166</v>
      </c>
      <c r="AK171">
        <v>0</v>
      </c>
      <c r="AM171">
        <v>9.2359283622655166</v>
      </c>
      <c r="AN171">
        <v>0</v>
      </c>
      <c r="AP171">
        <v>9.2359283622655166</v>
      </c>
      <c r="AQ171">
        <v>0</v>
      </c>
      <c r="AS171">
        <v>9.2359283622655166</v>
      </c>
      <c r="AT171">
        <v>0</v>
      </c>
    </row>
    <row r="172" spans="1:46" x14ac:dyDescent="0.3">
      <c r="B172" s="253" t="s">
        <v>127</v>
      </c>
      <c r="C172" s="253"/>
      <c r="D172" s="253"/>
      <c r="E172" s="253"/>
      <c r="F172" s="253"/>
      <c r="H172" s="253" t="s">
        <v>127</v>
      </c>
      <c r="I172" s="253"/>
      <c r="J172" s="253"/>
      <c r="K172" s="253"/>
      <c r="L172" s="253"/>
      <c r="N172" s="253" t="s">
        <v>127</v>
      </c>
      <c r="O172" s="253"/>
      <c r="P172" s="253"/>
      <c r="Q172" s="253"/>
      <c r="R172" s="253"/>
      <c r="T172" s="253" t="s">
        <v>127</v>
      </c>
      <c r="U172" s="253"/>
      <c r="V172" s="253"/>
      <c r="W172" s="253"/>
      <c r="X172" s="253"/>
      <c r="AG172">
        <v>9.6953521847049977</v>
      </c>
      <c r="AH172">
        <v>0</v>
      </c>
      <c r="AJ172">
        <v>9.6953521847049977</v>
      </c>
      <c r="AK172">
        <v>0</v>
      </c>
      <c r="AM172">
        <v>9.6953521847049977</v>
      </c>
      <c r="AN172">
        <v>0</v>
      </c>
      <c r="AP172">
        <v>9.6953521847049977</v>
      </c>
      <c r="AQ172">
        <v>0</v>
      </c>
      <c r="AS172">
        <v>9.6953521847049977</v>
      </c>
      <c r="AT172">
        <v>0</v>
      </c>
    </row>
    <row r="173" spans="1:46" x14ac:dyDescent="0.3">
      <c r="B173" t="s">
        <v>137</v>
      </c>
      <c r="C173" t="s">
        <v>46</v>
      </c>
      <c r="D173" t="s">
        <v>138</v>
      </c>
      <c r="E173" t="s">
        <v>139</v>
      </c>
      <c r="F173" t="s">
        <v>49</v>
      </c>
      <c r="H173" t="s">
        <v>137</v>
      </c>
      <c r="I173" t="s">
        <v>46</v>
      </c>
      <c r="J173" t="s">
        <v>138</v>
      </c>
      <c r="K173" t="s">
        <v>139</v>
      </c>
      <c r="L173" t="s">
        <v>49</v>
      </c>
      <c r="N173" t="s">
        <v>137</v>
      </c>
      <c r="O173" t="s">
        <v>46</v>
      </c>
      <c r="P173" t="s">
        <v>138</v>
      </c>
      <c r="Q173" t="s">
        <v>139</v>
      </c>
      <c r="R173" t="s">
        <v>49</v>
      </c>
      <c r="T173" t="s">
        <v>137</v>
      </c>
      <c r="U173" t="s">
        <v>46</v>
      </c>
      <c r="V173" t="s">
        <v>138</v>
      </c>
      <c r="W173" t="s">
        <v>139</v>
      </c>
      <c r="X173" t="s">
        <v>49</v>
      </c>
      <c r="AG173">
        <v>9.580752425747054</v>
      </c>
      <c r="AH173">
        <v>0</v>
      </c>
      <c r="AJ173">
        <v>9.580752425747054</v>
      </c>
      <c r="AK173">
        <v>0</v>
      </c>
      <c r="AM173">
        <v>9.580752425747054</v>
      </c>
      <c r="AN173">
        <v>0</v>
      </c>
      <c r="AP173">
        <v>9.580752425747054</v>
      </c>
      <c r="AQ173">
        <v>0</v>
      </c>
      <c r="AS173">
        <v>9.580752425747054</v>
      </c>
      <c r="AT173">
        <v>0</v>
      </c>
    </row>
    <row r="174" spans="1:46" x14ac:dyDescent="0.3">
      <c r="B174">
        <v>8.545454545454545</v>
      </c>
      <c r="C174">
        <v>4.7272727272727275</v>
      </c>
      <c r="D174">
        <v>0.40909090909090912</v>
      </c>
      <c r="E174">
        <v>4.0909090909090908</v>
      </c>
      <c r="F174">
        <v>0</v>
      </c>
      <c r="H174">
        <v>13.181818181818182</v>
      </c>
      <c r="I174">
        <v>0</v>
      </c>
      <c r="J174">
        <v>10.227272727272727</v>
      </c>
      <c r="K174">
        <v>2.2727272727272729</v>
      </c>
      <c r="L174">
        <v>0</v>
      </c>
      <c r="N174">
        <v>0.27272727272727271</v>
      </c>
      <c r="O174">
        <v>0</v>
      </c>
      <c r="P174">
        <v>0.81818181818181823</v>
      </c>
      <c r="Q174">
        <v>0</v>
      </c>
      <c r="R174">
        <v>0</v>
      </c>
      <c r="T174">
        <v>0</v>
      </c>
      <c r="U174">
        <v>0</v>
      </c>
      <c r="V174">
        <v>1.1363636363636365</v>
      </c>
      <c r="W174">
        <v>0</v>
      </c>
      <c r="X174">
        <v>0</v>
      </c>
      <c r="AG174">
        <v>9.601506658331795</v>
      </c>
      <c r="AH174">
        <v>0</v>
      </c>
      <c r="AJ174">
        <v>9.601506658331795</v>
      </c>
      <c r="AK174">
        <v>0</v>
      </c>
      <c r="AM174">
        <v>9.601506658331795</v>
      </c>
      <c r="AN174">
        <v>0</v>
      </c>
      <c r="AP174">
        <v>9.601506658331795</v>
      </c>
      <c r="AQ174">
        <v>0</v>
      </c>
      <c r="AS174">
        <v>9.601506658331795</v>
      </c>
      <c r="AT174">
        <v>0</v>
      </c>
    </row>
    <row r="175" spans="1:46" x14ac:dyDescent="0.3">
      <c r="B175">
        <v>0</v>
      </c>
      <c r="C175">
        <v>0</v>
      </c>
      <c r="D175">
        <v>0</v>
      </c>
      <c r="E175">
        <v>0</v>
      </c>
      <c r="F175">
        <v>0</v>
      </c>
      <c r="H175">
        <v>0</v>
      </c>
      <c r="I175">
        <v>0</v>
      </c>
      <c r="J175">
        <v>4.5454545454545459</v>
      </c>
      <c r="K175">
        <v>0</v>
      </c>
      <c r="L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>
        <v>0</v>
      </c>
      <c r="U175">
        <v>0</v>
      </c>
      <c r="V175">
        <v>4.5454545454545459</v>
      </c>
      <c r="W175">
        <v>2.2272727272727271</v>
      </c>
      <c r="X175">
        <v>0</v>
      </c>
      <c r="AG175">
        <v>9.8418911278660701</v>
      </c>
      <c r="AH175">
        <v>0</v>
      </c>
      <c r="AJ175">
        <v>9.8418911278660701</v>
      </c>
      <c r="AK175">
        <v>0</v>
      </c>
      <c r="AM175">
        <v>9.8418911278660701</v>
      </c>
      <c r="AN175">
        <v>0</v>
      </c>
      <c r="AP175">
        <v>9.8418911278660701</v>
      </c>
      <c r="AQ175">
        <v>0</v>
      </c>
      <c r="AS175">
        <v>9.8418911278660701</v>
      </c>
      <c r="AT175">
        <v>0</v>
      </c>
    </row>
    <row r="176" spans="1:46" x14ac:dyDescent="0.3">
      <c r="B176">
        <v>0</v>
      </c>
      <c r="C176">
        <v>0</v>
      </c>
      <c r="D176">
        <v>0</v>
      </c>
      <c r="E176">
        <v>0</v>
      </c>
      <c r="F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T176">
        <v>8.6363636363636367</v>
      </c>
      <c r="U176">
        <v>0</v>
      </c>
      <c r="V176">
        <v>0</v>
      </c>
      <c r="W176">
        <v>0</v>
      </c>
      <c r="X176">
        <v>0</v>
      </c>
      <c r="AG176">
        <v>9.8478208486296168</v>
      </c>
      <c r="AH176">
        <v>0</v>
      </c>
      <c r="AJ176">
        <v>9.8478208486296168</v>
      </c>
      <c r="AK176">
        <v>0</v>
      </c>
      <c r="AM176">
        <v>9.8478208486296168</v>
      </c>
      <c r="AN176">
        <v>0</v>
      </c>
      <c r="AP176">
        <v>9.8478208486296168</v>
      </c>
      <c r="AQ176">
        <v>0</v>
      </c>
      <c r="AS176">
        <v>9.8478208486296168</v>
      </c>
      <c r="AT176">
        <v>0</v>
      </c>
    </row>
    <row r="177" spans="1:46" x14ac:dyDescent="0.3">
      <c r="B177">
        <v>0</v>
      </c>
      <c r="C177">
        <v>0</v>
      </c>
      <c r="D177">
        <v>0</v>
      </c>
      <c r="E177">
        <v>0</v>
      </c>
      <c r="F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AG177">
        <v>9.1876324629576551</v>
      </c>
      <c r="AH177">
        <v>0</v>
      </c>
      <c r="AJ177">
        <v>9.1876324629576551</v>
      </c>
      <c r="AK177">
        <v>0</v>
      </c>
      <c r="AM177">
        <v>9.1876324629576551</v>
      </c>
      <c r="AN177">
        <v>0</v>
      </c>
      <c r="AP177">
        <v>9.1876324629576551</v>
      </c>
      <c r="AQ177">
        <v>0</v>
      </c>
      <c r="AS177">
        <v>9.1876324629576551</v>
      </c>
      <c r="AT177">
        <v>0</v>
      </c>
    </row>
    <row r="178" spans="1:46" x14ac:dyDescent="0.3">
      <c r="B178">
        <v>0</v>
      </c>
      <c r="C178">
        <v>0</v>
      </c>
      <c r="D178">
        <v>0</v>
      </c>
      <c r="E178">
        <v>0</v>
      </c>
      <c r="F178">
        <v>0</v>
      </c>
      <c r="H178">
        <v>12.681818181818182</v>
      </c>
      <c r="I178">
        <v>0</v>
      </c>
      <c r="J178">
        <v>6.3636363636363633</v>
      </c>
      <c r="K178">
        <v>0</v>
      </c>
      <c r="L178">
        <v>0</v>
      </c>
      <c r="N178">
        <v>12.272727272727273</v>
      </c>
      <c r="O178">
        <v>0</v>
      </c>
      <c r="P178">
        <v>0.40909090909090912</v>
      </c>
      <c r="Q178">
        <v>0</v>
      </c>
      <c r="R178">
        <v>0</v>
      </c>
      <c r="T178">
        <v>10</v>
      </c>
      <c r="U178">
        <v>0</v>
      </c>
      <c r="V178">
        <v>5.9090909090909092</v>
      </c>
      <c r="W178">
        <v>0</v>
      </c>
      <c r="X178">
        <v>0</v>
      </c>
      <c r="AG178">
        <v>9.3727677263093661</v>
      </c>
      <c r="AH178">
        <v>0</v>
      </c>
      <c r="AJ178">
        <v>9.3727677263093661</v>
      </c>
      <c r="AK178">
        <v>0</v>
      </c>
      <c r="AM178">
        <v>9.3727677263093661</v>
      </c>
      <c r="AN178">
        <v>0</v>
      </c>
      <c r="AP178">
        <v>9.3727677263093661</v>
      </c>
      <c r="AQ178">
        <v>0</v>
      </c>
      <c r="AS178">
        <v>9.3727677263093661</v>
      </c>
      <c r="AT178">
        <v>0</v>
      </c>
    </row>
    <row r="179" spans="1:46" x14ac:dyDescent="0.3">
      <c r="B179">
        <v>0.36363636363636365</v>
      </c>
      <c r="C179">
        <v>1.7727272727272727</v>
      </c>
      <c r="D179">
        <v>6.8181818181818183</v>
      </c>
      <c r="E179">
        <v>0</v>
      </c>
      <c r="F179">
        <v>0</v>
      </c>
      <c r="H179">
        <v>1.1363636363636365</v>
      </c>
      <c r="I179">
        <v>0</v>
      </c>
      <c r="J179">
        <v>2.2727272727272729</v>
      </c>
      <c r="K179">
        <v>0</v>
      </c>
      <c r="L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T179">
        <v>2.0454545454545454</v>
      </c>
      <c r="U179">
        <v>0</v>
      </c>
      <c r="V179">
        <v>2</v>
      </c>
      <c r="W179">
        <v>0</v>
      </c>
      <c r="X179">
        <v>0</v>
      </c>
      <c r="AG179">
        <v>8.9627066896979919</v>
      </c>
      <c r="AH179">
        <v>5.7272727272727275</v>
      </c>
      <c r="AJ179">
        <v>8.9627066896979919</v>
      </c>
      <c r="AK179">
        <v>0</v>
      </c>
      <c r="AM179">
        <v>8.9627066896979919</v>
      </c>
      <c r="AN179">
        <v>0</v>
      </c>
      <c r="AP179">
        <v>8.9627066896979919</v>
      </c>
      <c r="AQ179">
        <v>0</v>
      </c>
      <c r="AS179">
        <v>8.9627066896979919</v>
      </c>
      <c r="AT179">
        <v>1.4318181818181819</v>
      </c>
    </row>
    <row r="180" spans="1:46" x14ac:dyDescent="0.3">
      <c r="B180">
        <v>0</v>
      </c>
      <c r="C180">
        <v>0</v>
      </c>
      <c r="D180">
        <v>0</v>
      </c>
      <c r="E180">
        <v>0</v>
      </c>
      <c r="F180">
        <v>0</v>
      </c>
      <c r="H180">
        <v>2.2272727272727271</v>
      </c>
      <c r="I180">
        <v>0</v>
      </c>
      <c r="J180">
        <v>3.8181818181818183</v>
      </c>
      <c r="K180">
        <v>0</v>
      </c>
      <c r="L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T180">
        <v>2.9090909090909092</v>
      </c>
      <c r="U180">
        <v>0</v>
      </c>
      <c r="V180">
        <v>6.3636363636363633</v>
      </c>
      <c r="W180">
        <v>0</v>
      </c>
      <c r="X180">
        <v>0</v>
      </c>
      <c r="AG180">
        <v>9.2319852165033893</v>
      </c>
      <c r="AH180">
        <v>0</v>
      </c>
      <c r="AJ180">
        <v>9.2319852165033893</v>
      </c>
      <c r="AK180">
        <v>0</v>
      </c>
      <c r="AM180">
        <v>9.2319852165033893</v>
      </c>
      <c r="AN180">
        <v>0</v>
      </c>
      <c r="AP180">
        <v>9.2319852165033893</v>
      </c>
      <c r="AQ180">
        <v>0</v>
      </c>
      <c r="AS180">
        <v>9.2319852165033893</v>
      </c>
      <c r="AT180">
        <v>0</v>
      </c>
    </row>
    <row r="181" spans="1:46" x14ac:dyDescent="0.3">
      <c r="B181">
        <v>3.1818181818181817</v>
      </c>
      <c r="C181">
        <v>0</v>
      </c>
      <c r="D181">
        <v>0</v>
      </c>
      <c r="E181">
        <v>0</v>
      </c>
      <c r="F181">
        <v>0</v>
      </c>
      <c r="H181">
        <v>1.2727272727272727</v>
      </c>
      <c r="I181">
        <v>0.40909090909090912</v>
      </c>
      <c r="J181">
        <v>0.18181818181818182</v>
      </c>
      <c r="K181">
        <v>0</v>
      </c>
      <c r="L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T181">
        <v>0.72727272727272729</v>
      </c>
      <c r="U181">
        <v>0</v>
      </c>
      <c r="V181">
        <v>0</v>
      </c>
      <c r="W181">
        <v>0</v>
      </c>
      <c r="X181">
        <v>0</v>
      </c>
      <c r="AG181">
        <v>9.2764092032633076</v>
      </c>
      <c r="AH181">
        <v>0</v>
      </c>
      <c r="AJ181">
        <v>9.2764092032633076</v>
      </c>
      <c r="AK181">
        <v>0</v>
      </c>
      <c r="AM181">
        <v>9.2764092032633076</v>
      </c>
      <c r="AN181">
        <v>0</v>
      </c>
      <c r="AP181">
        <v>9.2764092032633076</v>
      </c>
      <c r="AQ181">
        <v>0</v>
      </c>
      <c r="AS181">
        <v>9.2764092032633076</v>
      </c>
      <c r="AT181">
        <v>0</v>
      </c>
    </row>
    <row r="182" spans="1:46" x14ac:dyDescent="0.3">
      <c r="B182">
        <v>0</v>
      </c>
      <c r="C182">
        <v>0</v>
      </c>
      <c r="D182">
        <v>0</v>
      </c>
      <c r="E182">
        <v>0</v>
      </c>
      <c r="F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AG182">
        <v>9.0501411660608184</v>
      </c>
      <c r="AH182">
        <v>0</v>
      </c>
      <c r="AJ182">
        <v>9.0501411660608184</v>
      </c>
      <c r="AK182">
        <v>0</v>
      </c>
      <c r="AM182">
        <v>9.0501411660608184</v>
      </c>
      <c r="AN182">
        <v>0</v>
      </c>
      <c r="AP182">
        <v>9.0501411660608184</v>
      </c>
      <c r="AQ182">
        <v>0</v>
      </c>
      <c r="AS182">
        <v>9.0501411660608184</v>
      </c>
      <c r="AT182">
        <v>0</v>
      </c>
    </row>
    <row r="183" spans="1:46" x14ac:dyDescent="0.3">
      <c r="B183">
        <v>4.9090909090909092</v>
      </c>
      <c r="C183">
        <v>4.9090909090909092</v>
      </c>
      <c r="D183">
        <v>15.954545454545455</v>
      </c>
      <c r="E183">
        <v>0.81818181818181823</v>
      </c>
      <c r="F183">
        <v>0</v>
      </c>
      <c r="H183">
        <v>0</v>
      </c>
      <c r="I183">
        <v>0</v>
      </c>
      <c r="J183">
        <v>0.40909090909090912</v>
      </c>
      <c r="K183">
        <v>0</v>
      </c>
      <c r="L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T183">
        <v>0</v>
      </c>
      <c r="U183">
        <v>0</v>
      </c>
      <c r="V183">
        <v>2.2727272727272729</v>
      </c>
      <c r="W183">
        <v>0</v>
      </c>
      <c r="X183">
        <v>0</v>
      </c>
    </row>
    <row r="184" spans="1:46" x14ac:dyDescent="0.3">
      <c r="B184">
        <v>0</v>
      </c>
      <c r="C184">
        <v>0.40909090909090912</v>
      </c>
      <c r="D184">
        <v>1.1363636363636365</v>
      </c>
      <c r="E184">
        <v>0.18181818181818182</v>
      </c>
      <c r="F184">
        <v>5.7272727272727275</v>
      </c>
      <c r="H184">
        <v>0</v>
      </c>
      <c r="I184">
        <v>0</v>
      </c>
      <c r="J184">
        <v>0</v>
      </c>
      <c r="K184">
        <v>0</v>
      </c>
      <c r="L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46" x14ac:dyDescent="0.3">
      <c r="B185">
        <v>30.90909090909091</v>
      </c>
      <c r="C185">
        <v>0</v>
      </c>
      <c r="D185">
        <v>0</v>
      </c>
      <c r="E185">
        <v>1.3636363636363635</v>
      </c>
      <c r="F185">
        <v>0</v>
      </c>
      <c r="H185">
        <v>0</v>
      </c>
      <c r="I185">
        <v>1.6363636363636365</v>
      </c>
      <c r="J185">
        <v>0</v>
      </c>
      <c r="K185">
        <v>0</v>
      </c>
      <c r="L185">
        <v>0</v>
      </c>
      <c r="N185">
        <v>4.5454545454545459</v>
      </c>
      <c r="O185">
        <v>0</v>
      </c>
      <c r="P185">
        <v>0</v>
      </c>
      <c r="Q185">
        <v>0</v>
      </c>
      <c r="R185">
        <v>0</v>
      </c>
      <c r="T185">
        <v>7.7272727272727275</v>
      </c>
      <c r="U185">
        <v>2.2272727272727271</v>
      </c>
      <c r="V185">
        <v>0</v>
      </c>
      <c r="W185">
        <v>0</v>
      </c>
      <c r="X185">
        <v>0</v>
      </c>
    </row>
    <row r="186" spans="1:46" x14ac:dyDescent="0.3">
      <c r="B186">
        <v>0</v>
      </c>
      <c r="C186">
        <v>0</v>
      </c>
      <c r="D186">
        <v>0</v>
      </c>
      <c r="E186">
        <v>0</v>
      </c>
      <c r="F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46" x14ac:dyDescent="0.3">
      <c r="B187">
        <v>0</v>
      </c>
      <c r="C187">
        <v>0</v>
      </c>
      <c r="D187">
        <v>2.9090909090909092</v>
      </c>
      <c r="E187">
        <v>2.2272727272727271</v>
      </c>
      <c r="F187">
        <v>0</v>
      </c>
      <c r="H187">
        <v>0</v>
      </c>
      <c r="I187">
        <v>0</v>
      </c>
      <c r="J187">
        <v>0</v>
      </c>
      <c r="K187">
        <v>2.9090909090909092</v>
      </c>
      <c r="L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46" x14ac:dyDescent="0.3">
      <c r="A188" s="68" t="s">
        <v>129</v>
      </c>
      <c r="B188" s="68">
        <f>AVERAGE(B174:B187)</f>
        <v>3.4220779220779218</v>
      </c>
      <c r="C188" s="68">
        <f t="shared" ref="C188" si="148">AVERAGE(C174:C187)</f>
        <v>0.84415584415584421</v>
      </c>
      <c r="D188" s="68">
        <f t="shared" ref="D188" si="149">AVERAGE(D174:D187)</f>
        <v>1.944805194805195</v>
      </c>
      <c r="E188" s="68">
        <f t="shared" ref="E188" si="150">AVERAGE(E174:E187)</f>
        <v>0.62012987012987009</v>
      </c>
      <c r="F188" s="68">
        <f t="shared" ref="F188" si="151">AVERAGE(F174:F187)</f>
        <v>0.40909090909090912</v>
      </c>
      <c r="H188" s="68">
        <f t="shared" ref="H188" si="152">AVERAGE(H174:H187)</f>
        <v>2.1785714285714284</v>
      </c>
      <c r="I188" s="68">
        <f t="shared" ref="I188" si="153">AVERAGE(I174:I187)</f>
        <v>0.1461038961038961</v>
      </c>
      <c r="J188" s="68">
        <f t="shared" ref="J188" si="154">AVERAGE(J174:J187)</f>
        <v>1.9870129870129871</v>
      </c>
      <c r="K188" s="68">
        <f t="shared" ref="K188" si="155">AVERAGE(K174:K187)</f>
        <v>0.37012987012987014</v>
      </c>
      <c r="L188" s="68">
        <f t="shared" ref="L188" si="156">AVERAGE(L174:L187)</f>
        <v>0</v>
      </c>
      <c r="N188" s="68">
        <f t="shared" ref="N188" si="157">AVERAGE(N174:N187)</f>
        <v>1.220779220779221</v>
      </c>
      <c r="O188" s="68">
        <f t="shared" ref="O188" si="158">AVERAGE(O174:O187)</f>
        <v>0</v>
      </c>
      <c r="P188" s="68">
        <f t="shared" ref="P188" si="159">AVERAGE(P174:P187)</f>
        <v>8.7662337662337664E-2</v>
      </c>
      <c r="Q188" s="68">
        <f t="shared" ref="Q188" si="160">AVERAGE(Q174:Q187)</f>
        <v>0</v>
      </c>
      <c r="R188" s="68">
        <f t="shared" ref="R188" si="161">AVERAGE(R174:R187)</f>
        <v>0</v>
      </c>
      <c r="T188" s="68">
        <f t="shared" ref="T188" si="162">AVERAGE(T174:T187)</f>
        <v>2.2889610389610389</v>
      </c>
      <c r="U188" s="68">
        <f t="shared" ref="U188" si="163">AVERAGE(U174:U187)</f>
        <v>0.15909090909090909</v>
      </c>
      <c r="V188" s="68">
        <f t="shared" ref="V188" si="164">AVERAGE(V174:V187)</f>
        <v>1.5876623376623376</v>
      </c>
      <c r="W188" s="68">
        <f t="shared" ref="W188" si="165">AVERAGE(W174:W187)</f>
        <v>0.15909090909090909</v>
      </c>
      <c r="X188" s="68">
        <f t="shared" ref="X188" si="166">AVERAGE(X174:X187)</f>
        <v>0</v>
      </c>
    </row>
    <row r="189" spans="1:46" x14ac:dyDescent="0.3">
      <c r="A189" s="68" t="s">
        <v>40</v>
      </c>
      <c r="B189" s="68">
        <f>_xlfn.STDEV.S(B174:B187)</f>
        <v>8.3149699284755201</v>
      </c>
      <c r="C189" s="68">
        <f t="shared" ref="C189:F189" si="167">_xlfn.STDEV.S(C174:C187)</f>
        <v>1.7492814150605895</v>
      </c>
      <c r="D189" s="68">
        <f t="shared" si="167"/>
        <v>4.4549442725502715</v>
      </c>
      <c r="E189" s="68">
        <f t="shared" si="167"/>
        <v>1.204938864750722</v>
      </c>
      <c r="F189" s="68">
        <f t="shared" si="167"/>
        <v>1.530678021862067</v>
      </c>
      <c r="H189" s="68">
        <f t="shared" ref="H189:L189" si="168">_xlfn.STDEV.S(H174:H187)</f>
        <v>4.6078053780867254</v>
      </c>
      <c r="I189" s="68">
        <f t="shared" si="168"/>
        <v>0.44256181175581971</v>
      </c>
      <c r="J189" s="68">
        <f t="shared" si="168"/>
        <v>3.1674214040351765</v>
      </c>
      <c r="K189" s="68">
        <f t="shared" si="168"/>
        <v>0.94909485150045647</v>
      </c>
      <c r="L189" s="68">
        <f t="shared" si="168"/>
        <v>0</v>
      </c>
      <c r="N189" s="68">
        <f t="shared" ref="N189:R189" si="169">_xlfn.STDEV.S(N174:N187)</f>
        <v>3.402387682184131</v>
      </c>
      <c r="O189" s="68">
        <f t="shared" si="169"/>
        <v>0</v>
      </c>
      <c r="P189" s="68">
        <f t="shared" si="169"/>
        <v>0.23683672780438889</v>
      </c>
      <c r="Q189" s="68">
        <f t="shared" si="169"/>
        <v>0</v>
      </c>
      <c r="R189" s="68">
        <f t="shared" si="169"/>
        <v>0</v>
      </c>
      <c r="T189" s="68">
        <f t="shared" ref="T189:X189" si="170">_xlfn.STDEV.S(T174:T187)</f>
        <v>3.6597850248501396</v>
      </c>
      <c r="U189" s="68">
        <f t="shared" si="170"/>
        <v>0.59526367516858159</v>
      </c>
      <c r="V189" s="68">
        <f t="shared" si="170"/>
        <v>2.3409660720686869</v>
      </c>
      <c r="W189" s="68">
        <f t="shared" si="170"/>
        <v>0.59526367516858159</v>
      </c>
      <c r="X189" s="68">
        <f t="shared" si="170"/>
        <v>0</v>
      </c>
    </row>
    <row r="192" spans="1:46" x14ac:dyDescent="0.3">
      <c r="B192" t="s">
        <v>137</v>
      </c>
      <c r="C192" t="s">
        <v>46</v>
      </c>
      <c r="D192" t="s">
        <v>138</v>
      </c>
      <c r="E192" t="s">
        <v>139</v>
      </c>
      <c r="F192" t="s">
        <v>49</v>
      </c>
      <c r="H192" t="s">
        <v>137</v>
      </c>
      <c r="I192" t="s">
        <v>46</v>
      </c>
      <c r="J192" t="s">
        <v>138</v>
      </c>
      <c r="K192" t="s">
        <v>139</v>
      </c>
      <c r="L192" t="s">
        <v>49</v>
      </c>
      <c r="N192" t="s">
        <v>137</v>
      </c>
      <c r="O192" t="s">
        <v>46</v>
      </c>
      <c r="P192" t="s">
        <v>138</v>
      </c>
      <c r="Q192" t="s">
        <v>139</v>
      </c>
      <c r="R192" t="s">
        <v>49</v>
      </c>
      <c r="T192" t="s">
        <v>137</v>
      </c>
      <c r="U192" t="s">
        <v>46</v>
      </c>
      <c r="V192" t="s">
        <v>138</v>
      </c>
      <c r="W192" t="s">
        <v>139</v>
      </c>
      <c r="X192" t="s">
        <v>49</v>
      </c>
      <c r="Z192" t="s">
        <v>137</v>
      </c>
      <c r="AA192" t="s">
        <v>46</v>
      </c>
      <c r="AB192" t="s">
        <v>138</v>
      </c>
      <c r="AC192" t="s">
        <v>139</v>
      </c>
      <c r="AD192" t="s">
        <v>49</v>
      </c>
    </row>
    <row r="193" spans="1:30" x14ac:dyDescent="0.3">
      <c r="A193" t="s">
        <v>129</v>
      </c>
      <c r="B193">
        <v>3.4220779220779218</v>
      </c>
      <c r="C193">
        <v>0.84415584415584421</v>
      </c>
      <c r="D193">
        <v>1.944805194805195</v>
      </c>
      <c r="E193">
        <v>0.62012987012987009</v>
      </c>
      <c r="F193">
        <v>0.40909090909090912</v>
      </c>
      <c r="H193">
        <v>2.1785714285714284</v>
      </c>
      <c r="I193">
        <v>0.1461038961038961</v>
      </c>
      <c r="J193">
        <v>1.9870129870129871</v>
      </c>
      <c r="K193">
        <v>0.37012987012987014</v>
      </c>
      <c r="L193">
        <v>0</v>
      </c>
      <c r="N193">
        <v>1.220779220779221</v>
      </c>
      <c r="O193">
        <v>0</v>
      </c>
      <c r="P193">
        <v>8.7662337662337664E-2</v>
      </c>
      <c r="Q193">
        <v>0</v>
      </c>
      <c r="R193">
        <v>0</v>
      </c>
      <c r="T193">
        <v>2.2889610389610389</v>
      </c>
      <c r="U193">
        <v>0.15909090909090909</v>
      </c>
      <c r="V193">
        <v>1.5876623376623376</v>
      </c>
      <c r="W193">
        <v>0.15909090909090909</v>
      </c>
      <c r="X193">
        <v>0</v>
      </c>
      <c r="Z193">
        <v>2.2775974025974031</v>
      </c>
      <c r="AA193">
        <v>0.28733766233766234</v>
      </c>
      <c r="AB193">
        <v>1.4017857142857142</v>
      </c>
      <c r="AC193">
        <v>0.28733766233766234</v>
      </c>
      <c r="AD193">
        <v>0.10227272727272728</v>
      </c>
    </row>
    <row r="194" spans="1:30" x14ac:dyDescent="0.3">
      <c r="A194" t="s">
        <v>40</v>
      </c>
      <c r="B194">
        <v>8.3149699284755201</v>
      </c>
      <c r="C194">
        <v>1.7492814150605895</v>
      </c>
      <c r="D194">
        <v>4.4549442725502715</v>
      </c>
      <c r="E194">
        <v>1.204938864750722</v>
      </c>
      <c r="F194">
        <v>1.530678021862067</v>
      </c>
      <c r="H194">
        <v>4.6078053780867254</v>
      </c>
      <c r="I194">
        <v>0.44256181175581971</v>
      </c>
      <c r="J194">
        <v>3.1674214040351765</v>
      </c>
      <c r="K194">
        <v>0.94909485150045647</v>
      </c>
      <c r="L194">
        <v>0</v>
      </c>
      <c r="N194">
        <v>3.402387682184131</v>
      </c>
      <c r="O194">
        <v>0</v>
      </c>
      <c r="P194">
        <v>0.23683672780438889</v>
      </c>
      <c r="Q194">
        <v>0</v>
      </c>
      <c r="R194">
        <v>0</v>
      </c>
      <c r="T194">
        <v>3.6597850248501396</v>
      </c>
      <c r="U194">
        <v>0.59526367516858159</v>
      </c>
      <c r="V194">
        <v>2.3409660720686869</v>
      </c>
      <c r="W194">
        <v>0.59526367516858159</v>
      </c>
      <c r="X194">
        <v>0</v>
      </c>
      <c r="Z194">
        <v>3.5171219624226837</v>
      </c>
      <c r="AA194">
        <v>0.47209202399625344</v>
      </c>
      <c r="AB194">
        <v>1.6196247540912141</v>
      </c>
      <c r="AC194">
        <v>0.51844223787190291</v>
      </c>
      <c r="AD194">
        <v>0.38266950546551676</v>
      </c>
    </row>
    <row r="217" spans="2:44" ht="28.8" x14ac:dyDescent="0.55000000000000004">
      <c r="B217" s="255" t="s">
        <v>166</v>
      </c>
      <c r="C217" s="255"/>
      <c r="D217" s="255"/>
      <c r="E217" s="255"/>
      <c r="F217" s="255"/>
      <c r="I217" s="255" t="s">
        <v>163</v>
      </c>
      <c r="J217" s="255"/>
      <c r="K217" s="255"/>
      <c r="L217" s="255"/>
      <c r="M217" s="255"/>
      <c r="O217" s="254" t="s">
        <v>164</v>
      </c>
      <c r="P217" s="254"/>
      <c r="Q217" s="254"/>
      <c r="R217" s="254"/>
      <c r="S217" s="254"/>
      <c r="V217" t="s">
        <v>159</v>
      </c>
      <c r="W217" t="s">
        <v>165</v>
      </c>
      <c r="Y217" t="s">
        <v>159</v>
      </c>
      <c r="Z217" t="s">
        <v>163</v>
      </c>
      <c r="AB217" s="256" t="s">
        <v>167</v>
      </c>
      <c r="AC217" s="256"/>
      <c r="AD217" s="256"/>
      <c r="AE217" s="256"/>
      <c r="AF217" s="256"/>
      <c r="AG217" s="256"/>
      <c r="AH217" s="256"/>
      <c r="AJ217" s="72" t="s">
        <v>159</v>
      </c>
      <c r="AK217" s="72" t="s">
        <v>168</v>
      </c>
    </row>
    <row r="218" spans="2:44" x14ac:dyDescent="0.3">
      <c r="V218">
        <v>1.6255099321587745</v>
      </c>
      <c r="W218">
        <v>0</v>
      </c>
      <c r="Y218">
        <v>1.6255099321587745</v>
      </c>
      <c r="Z218">
        <v>2.7272727272727271</v>
      </c>
      <c r="AB218" s="71"/>
      <c r="AH218" s="71"/>
      <c r="AJ218">
        <v>1.6255099321587745</v>
      </c>
      <c r="AK218">
        <v>2.9969696969696966</v>
      </c>
    </row>
    <row r="219" spans="2:44" x14ac:dyDescent="0.3">
      <c r="V219">
        <v>0.92283755338821982</v>
      </c>
      <c r="W219">
        <v>0</v>
      </c>
      <c r="Y219">
        <v>0.92283755338821982</v>
      </c>
      <c r="Z219">
        <v>0</v>
      </c>
      <c r="AB219" s="71"/>
      <c r="AH219" s="71"/>
      <c r="AJ219">
        <v>0.92283755338821982</v>
      </c>
      <c r="AK219">
        <v>9.0909090909090905E-3</v>
      </c>
    </row>
    <row r="220" spans="2:44" x14ac:dyDescent="0.3">
      <c r="B220" s="253" t="s">
        <v>136</v>
      </c>
      <c r="C220" s="253"/>
      <c r="D220" s="253"/>
      <c r="E220" s="253"/>
      <c r="F220" s="253"/>
      <c r="I220" s="253" t="s">
        <v>136</v>
      </c>
      <c r="J220" s="253"/>
      <c r="K220" s="253"/>
      <c r="L220" s="253"/>
      <c r="M220" s="253"/>
      <c r="O220" s="253" t="s">
        <v>127</v>
      </c>
      <c r="P220" s="253"/>
      <c r="Q220" s="253"/>
      <c r="R220" s="253"/>
      <c r="S220" s="253"/>
      <c r="V220">
        <v>1.1082012571152944</v>
      </c>
      <c r="W220">
        <v>1.6363636363636365</v>
      </c>
      <c r="Y220">
        <v>1.1082012571152944</v>
      </c>
      <c r="Z220">
        <v>8.5909090909090917</v>
      </c>
      <c r="AB220" s="71"/>
      <c r="AC220" s="253" t="s">
        <v>127</v>
      </c>
      <c r="AD220" s="253"/>
      <c r="AE220" s="253"/>
      <c r="AF220" s="253"/>
      <c r="AG220" s="253"/>
      <c r="AH220" s="71"/>
      <c r="AJ220">
        <v>1.1082012571152944</v>
      </c>
      <c r="AK220">
        <v>3.7030303030303031</v>
      </c>
    </row>
    <row r="221" spans="2:44" x14ac:dyDescent="0.3">
      <c r="B221" t="s">
        <v>137</v>
      </c>
      <c r="C221" t="s">
        <v>46</v>
      </c>
      <c r="D221" t="s">
        <v>138</v>
      </c>
      <c r="E221" t="s">
        <v>139</v>
      </c>
      <c r="F221" t="s">
        <v>49</v>
      </c>
      <c r="I221" t="s">
        <v>137</v>
      </c>
      <c r="J221" t="s">
        <v>46</v>
      </c>
      <c r="K221" t="s">
        <v>138</v>
      </c>
      <c r="L221" t="s">
        <v>139</v>
      </c>
      <c r="M221" t="s">
        <v>49</v>
      </c>
      <c r="O221" t="s">
        <v>137</v>
      </c>
      <c r="P221" t="s">
        <v>46</v>
      </c>
      <c r="Q221" t="s">
        <v>138</v>
      </c>
      <c r="R221" t="s">
        <v>139</v>
      </c>
      <c r="S221" t="s">
        <v>49</v>
      </c>
      <c r="V221">
        <v>0.97006191606338954</v>
      </c>
      <c r="W221">
        <v>0</v>
      </c>
      <c r="Y221">
        <v>0.97006191606338954</v>
      </c>
      <c r="Z221">
        <v>0</v>
      </c>
      <c r="AB221" s="71"/>
      <c r="AC221" t="s">
        <v>137</v>
      </c>
      <c r="AD221" t="s">
        <v>46</v>
      </c>
      <c r="AE221" t="s">
        <v>138</v>
      </c>
      <c r="AF221" t="s">
        <v>139</v>
      </c>
      <c r="AG221" t="s">
        <v>49</v>
      </c>
      <c r="AH221" s="71"/>
      <c r="AJ221">
        <v>0.97006191606338954</v>
      </c>
      <c r="AK221">
        <v>0</v>
      </c>
    </row>
    <row r="222" spans="2:44" ht="15" thickBot="1" x14ac:dyDescent="0.35">
      <c r="B222">
        <v>0</v>
      </c>
      <c r="C222">
        <v>0</v>
      </c>
      <c r="D222">
        <v>0</v>
      </c>
      <c r="E222">
        <v>0</v>
      </c>
      <c r="F222">
        <v>0</v>
      </c>
      <c r="I222">
        <v>15</v>
      </c>
      <c r="J222">
        <v>1</v>
      </c>
      <c r="K222">
        <v>6</v>
      </c>
      <c r="L222">
        <v>0</v>
      </c>
      <c r="M222">
        <v>8</v>
      </c>
      <c r="O222">
        <v>1.3636363636363635</v>
      </c>
      <c r="P222">
        <v>0.36363636363636365</v>
      </c>
      <c r="Q222">
        <v>0.81818181818181823</v>
      </c>
      <c r="R222">
        <v>0</v>
      </c>
      <c r="S222">
        <v>1.5454545454545454</v>
      </c>
      <c r="V222">
        <v>1.1444278296331503</v>
      </c>
      <c r="W222">
        <v>0</v>
      </c>
      <c r="Y222">
        <v>1.1444278296331503</v>
      </c>
      <c r="Z222">
        <v>0</v>
      </c>
      <c r="AB222" s="71"/>
      <c r="AC222">
        <v>2.9969696969697002</v>
      </c>
      <c r="AD222">
        <v>0.53333333333333333</v>
      </c>
      <c r="AE222">
        <v>1.7522727272727272</v>
      </c>
      <c r="AF222">
        <v>0.53030303030303028</v>
      </c>
      <c r="AG222">
        <v>0.5696969696969697</v>
      </c>
      <c r="AH222" s="71"/>
      <c r="AJ222">
        <v>1.1444278296331503</v>
      </c>
      <c r="AK222">
        <v>2.9583333333333335</v>
      </c>
    </row>
    <row r="223" spans="2:44" ht="15.6" x14ac:dyDescent="0.3">
      <c r="B223">
        <v>0</v>
      </c>
      <c r="C223">
        <v>0</v>
      </c>
      <c r="D223">
        <v>0</v>
      </c>
      <c r="E223">
        <v>0</v>
      </c>
      <c r="F223">
        <v>0</v>
      </c>
      <c r="I223">
        <v>0</v>
      </c>
      <c r="J223">
        <v>0</v>
      </c>
      <c r="K223">
        <v>1</v>
      </c>
      <c r="L223">
        <v>1</v>
      </c>
      <c r="M223">
        <v>0</v>
      </c>
      <c r="O223">
        <v>0</v>
      </c>
      <c r="P223">
        <v>0</v>
      </c>
      <c r="Q223">
        <v>0.36363636363636365</v>
      </c>
      <c r="R223">
        <v>1.4545454545454546</v>
      </c>
      <c r="S223">
        <v>0</v>
      </c>
      <c r="V223">
        <v>0.9239902923215928</v>
      </c>
      <c r="W223">
        <v>0</v>
      </c>
      <c r="Y223">
        <v>0.9239902923215928</v>
      </c>
      <c r="Z223">
        <v>0</v>
      </c>
      <c r="AB223" s="71"/>
      <c r="AC223">
        <v>9.0909090909090905E-3</v>
      </c>
      <c r="AD223">
        <v>0</v>
      </c>
      <c r="AE223">
        <v>0.99090909090909107</v>
      </c>
      <c r="AF223">
        <v>0.67045454545454541</v>
      </c>
      <c r="AG223">
        <v>0</v>
      </c>
      <c r="AH223" s="71"/>
      <c r="AJ223">
        <v>0.9239902923215928</v>
      </c>
      <c r="AK223">
        <v>0.29545454545454547</v>
      </c>
      <c r="AM223" s="247" t="s">
        <v>169</v>
      </c>
      <c r="AN223" s="248"/>
      <c r="AO223" s="248"/>
      <c r="AP223" s="248"/>
      <c r="AQ223" s="248"/>
      <c r="AR223" s="249"/>
    </row>
    <row r="224" spans="2:44" x14ac:dyDescent="0.3">
      <c r="B224">
        <v>1</v>
      </c>
      <c r="C224">
        <v>0</v>
      </c>
      <c r="D224">
        <v>0</v>
      </c>
      <c r="E224">
        <v>0</v>
      </c>
      <c r="F224">
        <v>0</v>
      </c>
      <c r="I224">
        <v>4</v>
      </c>
      <c r="J224">
        <v>0</v>
      </c>
      <c r="K224">
        <v>1</v>
      </c>
      <c r="L224">
        <v>0</v>
      </c>
      <c r="M224">
        <v>0</v>
      </c>
      <c r="O224">
        <v>5.1136363636363642</v>
      </c>
      <c r="P224">
        <v>0</v>
      </c>
      <c r="Q224">
        <v>1.1136363636363635</v>
      </c>
      <c r="R224">
        <v>0</v>
      </c>
      <c r="S224">
        <v>0</v>
      </c>
      <c r="V224">
        <v>1.3398226634334145</v>
      </c>
      <c r="W224">
        <v>0</v>
      </c>
      <c r="Y224">
        <v>1.3398226634334145</v>
      </c>
      <c r="Z224">
        <v>0</v>
      </c>
      <c r="AB224" s="71"/>
      <c r="AC224">
        <v>3.7030303030303031</v>
      </c>
      <c r="AD224">
        <v>5.4545454545454543E-2</v>
      </c>
      <c r="AE224">
        <v>0.37121212121212116</v>
      </c>
      <c r="AF224">
        <v>5.7575757575757565E-2</v>
      </c>
      <c r="AG224">
        <v>0.10909090909090909</v>
      </c>
      <c r="AH224" s="71"/>
      <c r="AJ224">
        <v>1.3398226634334145</v>
      </c>
      <c r="AK224">
        <v>0.56439393939393945</v>
      </c>
      <c r="AM224" s="15"/>
      <c r="AR224" s="16"/>
    </row>
    <row r="225" spans="1:44" x14ac:dyDescent="0.3">
      <c r="B225">
        <v>0</v>
      </c>
      <c r="C225">
        <v>0</v>
      </c>
      <c r="D225">
        <v>0</v>
      </c>
      <c r="E225">
        <v>0</v>
      </c>
      <c r="F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V225">
        <v>1.4619578430929816</v>
      </c>
      <c r="W225">
        <v>0</v>
      </c>
      <c r="Y225">
        <v>1.4619578430929816</v>
      </c>
      <c r="Z225">
        <v>0</v>
      </c>
      <c r="AB225" s="71"/>
      <c r="AC225">
        <v>0</v>
      </c>
      <c r="AD225">
        <v>2.7272727272727271E-2</v>
      </c>
      <c r="AE225">
        <v>0.10909090909090909</v>
      </c>
      <c r="AF225">
        <v>0</v>
      </c>
      <c r="AG225">
        <v>0</v>
      </c>
      <c r="AH225" s="71"/>
      <c r="AJ225">
        <v>1.4619578430929816</v>
      </c>
      <c r="AK225">
        <v>0.43181818181818182</v>
      </c>
      <c r="AM225" s="15"/>
      <c r="AR225" s="16"/>
    </row>
    <row r="226" spans="1:44" x14ac:dyDescent="0.3">
      <c r="B226">
        <v>0</v>
      </c>
      <c r="C226">
        <v>0</v>
      </c>
      <c r="D226">
        <v>0</v>
      </c>
      <c r="E226">
        <v>0</v>
      </c>
      <c r="F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V226">
        <v>1.2474702718399597</v>
      </c>
      <c r="W226">
        <v>0</v>
      </c>
      <c r="Y226">
        <v>1.2474702718399597</v>
      </c>
      <c r="Z226">
        <v>0</v>
      </c>
      <c r="AB226" s="71"/>
      <c r="AC226">
        <v>2.9583333333333335</v>
      </c>
      <c r="AD226">
        <v>0</v>
      </c>
      <c r="AE226">
        <v>1.0568181818181819</v>
      </c>
      <c r="AF226">
        <v>2.7272727272727271E-2</v>
      </c>
      <c r="AG226">
        <v>0</v>
      </c>
      <c r="AH226" s="71"/>
      <c r="AJ226">
        <v>1.2474702718399597</v>
      </c>
      <c r="AK226">
        <v>1.2121212121212121E-2</v>
      </c>
      <c r="AM226" s="15"/>
      <c r="AR226" s="16"/>
    </row>
    <row r="227" spans="1:44" x14ac:dyDescent="0.3">
      <c r="B227">
        <v>0</v>
      </c>
      <c r="C227">
        <v>0</v>
      </c>
      <c r="D227">
        <v>0</v>
      </c>
      <c r="E227">
        <v>0</v>
      </c>
      <c r="F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O227">
        <v>0</v>
      </c>
      <c r="P227">
        <v>0</v>
      </c>
      <c r="Q227">
        <v>0</v>
      </c>
      <c r="R227">
        <v>0.20454545454545456</v>
      </c>
      <c r="S227">
        <v>0.81818181818181823</v>
      </c>
      <c r="V227">
        <v>1.4952445598027679</v>
      </c>
      <c r="W227">
        <v>0</v>
      </c>
      <c r="Y227">
        <v>1.4952445598027679</v>
      </c>
      <c r="Z227">
        <v>13.090909090909092</v>
      </c>
      <c r="AB227" s="71"/>
      <c r="AC227">
        <v>0.29545454545454547</v>
      </c>
      <c r="AD227">
        <v>0.14772727272727273</v>
      </c>
      <c r="AE227">
        <v>1</v>
      </c>
      <c r="AF227">
        <v>9.2424242424242423E-2</v>
      </c>
      <c r="AG227">
        <v>0.27272727272727276</v>
      </c>
      <c r="AH227" s="71"/>
      <c r="AJ227">
        <v>1.4952445598027679</v>
      </c>
      <c r="AK227">
        <v>2.5909090909090913</v>
      </c>
      <c r="AM227" s="15"/>
      <c r="AR227" s="16"/>
    </row>
    <row r="228" spans="1:44" x14ac:dyDescent="0.3">
      <c r="B228">
        <v>0</v>
      </c>
      <c r="C228">
        <v>0</v>
      </c>
      <c r="D228">
        <v>0</v>
      </c>
      <c r="E228">
        <v>0</v>
      </c>
      <c r="F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V228">
        <v>1.7506550102224949</v>
      </c>
      <c r="W228">
        <v>0</v>
      </c>
      <c r="Y228">
        <v>1.7506550102224949</v>
      </c>
      <c r="Z228">
        <v>0</v>
      </c>
      <c r="AB228" s="71"/>
      <c r="AC228">
        <v>0.56439393939393945</v>
      </c>
      <c r="AD228">
        <v>0</v>
      </c>
      <c r="AE228">
        <v>1.0393939393939393</v>
      </c>
      <c r="AF228">
        <v>0.1818181818181818</v>
      </c>
      <c r="AG228">
        <v>2.7272727272727271E-2</v>
      </c>
      <c r="AH228" s="71"/>
      <c r="AJ228">
        <v>1.7506550102224949</v>
      </c>
      <c r="AK228">
        <v>0</v>
      </c>
      <c r="AM228" s="15"/>
      <c r="AR228" s="16"/>
    </row>
    <row r="229" spans="1:44" x14ac:dyDescent="0.3">
      <c r="B229">
        <v>0</v>
      </c>
      <c r="C229">
        <v>0</v>
      </c>
      <c r="D229">
        <v>0</v>
      </c>
      <c r="E229">
        <v>0</v>
      </c>
      <c r="F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V229">
        <v>1.2850658603448912</v>
      </c>
      <c r="W229">
        <v>2.5454545454545454</v>
      </c>
      <c r="Y229">
        <v>1.2850658603448912</v>
      </c>
      <c r="Z229">
        <v>0.90909090909090906</v>
      </c>
      <c r="AB229" s="71"/>
      <c r="AC229">
        <v>0.43181818181818182</v>
      </c>
      <c r="AD229">
        <v>3.4090909090909095E-2</v>
      </c>
      <c r="AE229">
        <v>1.5151515151515152E-2</v>
      </c>
      <c r="AF229">
        <v>0</v>
      </c>
      <c r="AG229">
        <v>0</v>
      </c>
      <c r="AH229" s="71"/>
      <c r="AJ229">
        <v>1.2850658603448912</v>
      </c>
      <c r="AK229">
        <v>9.3560606060606073</v>
      </c>
      <c r="AM229" s="15"/>
      <c r="AR229" s="16"/>
    </row>
    <row r="230" spans="1:44" x14ac:dyDescent="0.3">
      <c r="B230">
        <v>0</v>
      </c>
      <c r="C230">
        <v>0</v>
      </c>
      <c r="D230">
        <v>0</v>
      </c>
      <c r="E230">
        <v>0</v>
      </c>
      <c r="F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V230">
        <v>1.6606004428089569</v>
      </c>
      <c r="W230">
        <v>0</v>
      </c>
      <c r="Y230">
        <v>1.6606004428089569</v>
      </c>
      <c r="Z230">
        <v>0.18181818181818182</v>
      </c>
      <c r="AB230" s="71"/>
      <c r="AC230">
        <v>1.2121212121212121E-2</v>
      </c>
      <c r="AD230">
        <v>2.7272727272727271E-2</v>
      </c>
      <c r="AE230">
        <v>0</v>
      </c>
      <c r="AF230">
        <v>0</v>
      </c>
      <c r="AG230">
        <v>0</v>
      </c>
      <c r="AH230" s="71"/>
      <c r="AJ230">
        <v>1.6606004428089569</v>
      </c>
      <c r="AK230">
        <v>0.1878787878787879</v>
      </c>
      <c r="AM230" s="15"/>
      <c r="AR230" s="16"/>
    </row>
    <row r="231" spans="1:44" x14ac:dyDescent="0.3">
      <c r="B231">
        <v>0</v>
      </c>
      <c r="C231">
        <v>0</v>
      </c>
      <c r="D231">
        <v>1</v>
      </c>
      <c r="E231">
        <v>0</v>
      </c>
      <c r="F231">
        <v>0</v>
      </c>
      <c r="I231">
        <v>8</v>
      </c>
      <c r="J231">
        <v>0</v>
      </c>
      <c r="K231">
        <v>0</v>
      </c>
      <c r="L231">
        <v>0</v>
      </c>
      <c r="M231">
        <v>0</v>
      </c>
      <c r="O231">
        <v>6.5454545454545459</v>
      </c>
      <c r="P231">
        <v>0</v>
      </c>
      <c r="Q231">
        <v>0.20454545454545456</v>
      </c>
      <c r="R231">
        <v>0</v>
      </c>
      <c r="S231">
        <v>0</v>
      </c>
      <c r="V231">
        <v>1.263961496294296</v>
      </c>
      <c r="W231">
        <v>0</v>
      </c>
      <c r="Y231">
        <v>1.263961496294296</v>
      </c>
      <c r="Z231">
        <v>0</v>
      </c>
      <c r="AB231" s="71"/>
      <c r="AC231">
        <v>2.5909090909090913</v>
      </c>
      <c r="AD231">
        <v>0.43636363636363634</v>
      </c>
      <c r="AE231">
        <v>1.7848484848484849</v>
      </c>
      <c r="AF231">
        <v>6.8181818181818191E-2</v>
      </c>
      <c r="AG231">
        <v>0</v>
      </c>
      <c r="AH231" s="71"/>
      <c r="AJ231">
        <v>1.263961496294296</v>
      </c>
      <c r="AK231">
        <v>0</v>
      </c>
      <c r="AM231" s="15"/>
      <c r="AR231" s="16"/>
    </row>
    <row r="232" spans="1:44" x14ac:dyDescent="0.3">
      <c r="B232">
        <v>0</v>
      </c>
      <c r="C232">
        <v>0</v>
      </c>
      <c r="D232">
        <v>0</v>
      </c>
      <c r="E232">
        <v>0</v>
      </c>
      <c r="F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V232">
        <v>3.8987103138822201</v>
      </c>
      <c r="W232">
        <v>0</v>
      </c>
      <c r="Y232">
        <v>3.8987103138822201</v>
      </c>
      <c r="Z232">
        <v>0.72727272727272729</v>
      </c>
      <c r="AB232" s="71"/>
      <c r="AC232">
        <v>0</v>
      </c>
      <c r="AD232">
        <v>4.6212121212121211E-2</v>
      </c>
      <c r="AE232">
        <v>0.1553030303030303</v>
      </c>
      <c r="AF232">
        <v>4.242424242424242E-2</v>
      </c>
      <c r="AG232">
        <v>0.50454545454545452</v>
      </c>
      <c r="AH232" s="71"/>
      <c r="AJ232">
        <v>3.8987103138822201</v>
      </c>
      <c r="AK232">
        <v>0.53333333333333333</v>
      </c>
      <c r="AM232" s="15"/>
      <c r="AR232" s="16"/>
    </row>
    <row r="233" spans="1:44" ht="15" thickBot="1" x14ac:dyDescent="0.35">
      <c r="B233">
        <v>4</v>
      </c>
      <c r="C233">
        <v>4</v>
      </c>
      <c r="D233">
        <v>3</v>
      </c>
      <c r="E233">
        <v>0</v>
      </c>
      <c r="F233">
        <v>0</v>
      </c>
      <c r="I233">
        <v>5</v>
      </c>
      <c r="J233">
        <v>9</v>
      </c>
      <c r="K233">
        <v>0</v>
      </c>
      <c r="L233">
        <v>1</v>
      </c>
      <c r="M233">
        <v>0</v>
      </c>
      <c r="O233">
        <v>1.7272727272727273</v>
      </c>
      <c r="P233">
        <v>1.9318181818181817</v>
      </c>
      <c r="Q233">
        <v>2.4545454545454546</v>
      </c>
      <c r="R233">
        <v>9.0909090909090912E-2</v>
      </c>
      <c r="S233">
        <v>0</v>
      </c>
      <c r="V233">
        <v>3.7297385777415357</v>
      </c>
      <c r="W233">
        <v>0</v>
      </c>
      <c r="Y233">
        <v>3.7297385777415357</v>
      </c>
      <c r="Z233">
        <v>0</v>
      </c>
      <c r="AB233" s="71"/>
      <c r="AC233">
        <v>9.3560606060606073</v>
      </c>
      <c r="AD233">
        <v>1.884090909090909</v>
      </c>
      <c r="AE233">
        <v>1.0363636363636364</v>
      </c>
      <c r="AF233">
        <v>1.0712121212121213</v>
      </c>
      <c r="AG233">
        <v>0.27575757575757581</v>
      </c>
      <c r="AH233" s="71"/>
      <c r="AJ233">
        <v>3.7297385777415357</v>
      </c>
      <c r="AK233">
        <v>0</v>
      </c>
      <c r="AM233" s="17"/>
      <c r="AN233" s="18"/>
      <c r="AO233" s="18"/>
      <c r="AP233" s="18"/>
      <c r="AQ233" s="18"/>
      <c r="AR233" s="19"/>
    </row>
    <row r="234" spans="1:44" x14ac:dyDescent="0.3">
      <c r="B234">
        <v>0</v>
      </c>
      <c r="C234">
        <v>0</v>
      </c>
      <c r="D234">
        <v>0</v>
      </c>
      <c r="E234">
        <v>0</v>
      </c>
      <c r="F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O234">
        <v>9.0909090909090912E-2</v>
      </c>
      <c r="P234">
        <v>0</v>
      </c>
      <c r="Q234">
        <v>0</v>
      </c>
      <c r="R234">
        <v>0</v>
      </c>
      <c r="S234">
        <v>0</v>
      </c>
      <c r="V234">
        <v>3.2421598902890367</v>
      </c>
      <c r="W234">
        <v>0</v>
      </c>
      <c r="Y234">
        <v>3.2421598902890367</v>
      </c>
      <c r="Z234">
        <v>0</v>
      </c>
      <c r="AB234" s="71"/>
      <c r="AC234">
        <v>0.1878787878787879</v>
      </c>
      <c r="AD234">
        <v>0</v>
      </c>
      <c r="AE234">
        <v>0</v>
      </c>
      <c r="AF234">
        <v>0</v>
      </c>
      <c r="AG234">
        <v>0</v>
      </c>
      <c r="AH234" s="71"/>
      <c r="AJ234">
        <v>3.2421598902890367</v>
      </c>
      <c r="AK234">
        <v>5.4545454545454543E-2</v>
      </c>
      <c r="AN234" s="70"/>
      <c r="AO234" s="70"/>
    </row>
    <row r="235" spans="1:44" x14ac:dyDescent="0.3">
      <c r="B235">
        <v>0</v>
      </c>
      <c r="C235">
        <v>0</v>
      </c>
      <c r="D235">
        <v>0</v>
      </c>
      <c r="E235">
        <v>0</v>
      </c>
      <c r="F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O235">
        <v>0</v>
      </c>
      <c r="P235">
        <v>0</v>
      </c>
      <c r="Q235">
        <v>0</v>
      </c>
      <c r="R235">
        <v>2.2727272727272728E-2</v>
      </c>
      <c r="S235">
        <v>0</v>
      </c>
      <c r="V235">
        <v>3.4220703088525126</v>
      </c>
      <c r="W235">
        <v>0</v>
      </c>
      <c r="Y235">
        <v>3.4220703088525126</v>
      </c>
      <c r="Z235">
        <v>0</v>
      </c>
      <c r="AB235" s="71"/>
      <c r="AC235">
        <v>0</v>
      </c>
      <c r="AD235">
        <v>0.10909090909090909</v>
      </c>
      <c r="AE235">
        <v>0.24242424242424243</v>
      </c>
      <c r="AF235">
        <v>0.47196969696969698</v>
      </c>
      <c r="AG235">
        <v>0</v>
      </c>
      <c r="AH235" s="71"/>
      <c r="AJ235">
        <v>3.4220703088525126</v>
      </c>
      <c r="AK235">
        <v>2.7272727272727271E-2</v>
      </c>
    </row>
    <row r="236" spans="1:44" x14ac:dyDescent="0.3">
      <c r="A236" s="68" t="s">
        <v>129</v>
      </c>
      <c r="B236" s="68">
        <f>AVERAGE(B222:B235)</f>
        <v>0.35714285714285715</v>
      </c>
      <c r="C236" s="68">
        <f t="shared" ref="C236:F236" si="171">AVERAGE(C222:C235)</f>
        <v>0.2857142857142857</v>
      </c>
      <c r="D236" s="68">
        <f t="shared" si="171"/>
        <v>0.2857142857142857</v>
      </c>
      <c r="E236" s="68">
        <f t="shared" si="171"/>
        <v>0</v>
      </c>
      <c r="F236" s="68">
        <f t="shared" si="171"/>
        <v>0</v>
      </c>
      <c r="H236" s="68" t="s">
        <v>129</v>
      </c>
      <c r="I236" s="68">
        <f>AVERAGE(I222:I235)</f>
        <v>2.3571428571428572</v>
      </c>
      <c r="J236" s="68">
        <f t="shared" ref="J236:M236" si="172">AVERAGE(J222:J235)</f>
        <v>0.7142857142857143</v>
      </c>
      <c r="K236" s="68">
        <f t="shared" si="172"/>
        <v>0.5714285714285714</v>
      </c>
      <c r="L236" s="68">
        <f t="shared" si="172"/>
        <v>0.2857142857142857</v>
      </c>
      <c r="M236" s="68">
        <f t="shared" si="172"/>
        <v>0.6428571428571429</v>
      </c>
      <c r="O236" s="68">
        <f t="shared" ref="O236:S236" si="173">AVERAGE(O222:O235)</f>
        <v>1.0600649350649352</v>
      </c>
      <c r="P236" s="68">
        <f t="shared" si="173"/>
        <v>0.16396103896103895</v>
      </c>
      <c r="Q236" s="68">
        <f t="shared" si="173"/>
        <v>0.35389610389610393</v>
      </c>
      <c r="R236" s="68">
        <f t="shared" si="173"/>
        <v>0.12662337662337661</v>
      </c>
      <c r="S236" s="68">
        <f t="shared" si="173"/>
        <v>0.16883116883116883</v>
      </c>
      <c r="V236">
        <v>3.7507378159448956</v>
      </c>
      <c r="W236">
        <v>0</v>
      </c>
      <c r="Y236">
        <v>3.7507378159448956</v>
      </c>
      <c r="Z236">
        <v>0</v>
      </c>
      <c r="AB236" s="71"/>
      <c r="AC236" s="68">
        <f>AVERAGE(AC222:AC235)</f>
        <v>1.6504329004329006</v>
      </c>
      <c r="AD236" s="68">
        <f t="shared" ref="AD236:AG236" si="174">AVERAGE(AD222:AD235)</f>
        <v>0.23571428571428568</v>
      </c>
      <c r="AE236" s="68">
        <f t="shared" si="174"/>
        <v>0.68241341991341997</v>
      </c>
      <c r="AF236" s="68">
        <f t="shared" si="174"/>
        <v>0.22954545454545458</v>
      </c>
      <c r="AG236" s="68">
        <f t="shared" si="174"/>
        <v>0.12564935064935065</v>
      </c>
      <c r="AH236" s="71"/>
      <c r="AJ236">
        <v>3.7507378159448956</v>
      </c>
      <c r="AK236">
        <v>0</v>
      </c>
    </row>
    <row r="237" spans="1:44" x14ac:dyDescent="0.3">
      <c r="A237" s="68" t="s">
        <v>40</v>
      </c>
      <c r="B237" s="68">
        <f>_xlfn.STDEV.S(B222:B235)</f>
        <v>1.0818177620697813</v>
      </c>
      <c r="C237" s="68">
        <f t="shared" ref="C237:F237" si="175">_xlfn.STDEV.S(C222:C235)</f>
        <v>1.0690449676496976</v>
      </c>
      <c r="D237" s="68">
        <f t="shared" si="175"/>
        <v>0.82542030585555703</v>
      </c>
      <c r="E237" s="68">
        <f t="shared" si="175"/>
        <v>0</v>
      </c>
      <c r="F237" s="68">
        <f t="shared" si="175"/>
        <v>0</v>
      </c>
      <c r="H237" s="68" t="s">
        <v>40</v>
      </c>
      <c r="I237" s="68">
        <f>_xlfn.STDEV.S(I222:I235)</f>
        <v>4.4133912106249973</v>
      </c>
      <c r="J237" s="68">
        <f t="shared" ref="J237:M237" si="176">_xlfn.STDEV.S(J222:J235)</f>
        <v>2.3996336716761077</v>
      </c>
      <c r="K237" s="68">
        <f t="shared" si="176"/>
        <v>1.6035674514745464</v>
      </c>
      <c r="L237" s="68">
        <f t="shared" si="176"/>
        <v>0.46880723093849541</v>
      </c>
      <c r="M237" s="68">
        <f t="shared" si="176"/>
        <v>2.1342317247536768</v>
      </c>
      <c r="O237" s="68">
        <f t="shared" ref="O237:S237" si="177">_xlfn.STDEV.S(O222:O235)</f>
        <v>2.1142586335454299</v>
      </c>
      <c r="P237" s="68">
        <f t="shared" si="177"/>
        <v>0.51796850070557943</v>
      </c>
      <c r="Q237" s="68">
        <f t="shared" si="177"/>
        <v>0.69917955993712744</v>
      </c>
      <c r="R237" s="68">
        <f t="shared" si="177"/>
        <v>0.38648849131482366</v>
      </c>
      <c r="S237" s="68">
        <f t="shared" si="177"/>
        <v>0.45224191532552066</v>
      </c>
      <c r="V237">
        <v>3.3070901211676684</v>
      </c>
      <c r="W237">
        <v>0</v>
      </c>
      <c r="Y237">
        <v>3.3070901211676684</v>
      </c>
      <c r="Z237">
        <v>0</v>
      </c>
      <c r="AB237" s="71"/>
      <c r="AC237" s="68">
        <f>_xlfn.STDEV.S(AC222:AC235)</f>
        <v>2.6045448903432589</v>
      </c>
      <c r="AD237" s="68">
        <f t="shared" ref="AD237:AG237" si="178">_xlfn.STDEV.S(AD222:AD235)</f>
        <v>0.50293628684628311</v>
      </c>
      <c r="AE237" s="68">
        <f t="shared" si="178"/>
        <v>0.63382131595954383</v>
      </c>
      <c r="AF237" s="68">
        <f t="shared" si="178"/>
        <v>0.3299665744307696</v>
      </c>
      <c r="AG237" s="68">
        <f t="shared" si="178"/>
        <v>0.20022279062239753</v>
      </c>
      <c r="AH237" s="71"/>
      <c r="AJ237">
        <v>3.3070901211676684</v>
      </c>
      <c r="AK237">
        <v>0.14772727272727273</v>
      </c>
    </row>
    <row r="238" spans="1:44" x14ac:dyDescent="0.3">
      <c r="V238">
        <v>2.9301244901916559</v>
      </c>
      <c r="W238">
        <v>0</v>
      </c>
      <c r="Y238">
        <v>2.9301244901916559</v>
      </c>
      <c r="Z238">
        <v>0</v>
      </c>
      <c r="AB238" s="71"/>
      <c r="AC238" s="71"/>
      <c r="AD238" s="71"/>
      <c r="AE238" s="71"/>
      <c r="AF238" s="71"/>
      <c r="AG238" s="71"/>
      <c r="AH238" s="71"/>
      <c r="AJ238">
        <v>2.9301244901916559</v>
      </c>
      <c r="AK238">
        <v>0</v>
      </c>
    </row>
    <row r="239" spans="1:44" x14ac:dyDescent="0.3">
      <c r="V239">
        <v>3.2226697026036408</v>
      </c>
      <c r="W239">
        <v>0</v>
      </c>
      <c r="Y239">
        <v>3.2226697026036408</v>
      </c>
      <c r="Z239">
        <v>0</v>
      </c>
      <c r="AJ239">
        <v>3.2226697026036408</v>
      </c>
      <c r="AK239">
        <v>3.4090909090909095E-2</v>
      </c>
    </row>
    <row r="240" spans="1:44" x14ac:dyDescent="0.3">
      <c r="B240" s="253" t="s">
        <v>140</v>
      </c>
      <c r="C240" s="253"/>
      <c r="D240" s="253"/>
      <c r="E240" s="253"/>
      <c r="F240" s="253"/>
      <c r="I240" s="253" t="s">
        <v>140</v>
      </c>
      <c r="J240" s="253"/>
      <c r="K240" s="253"/>
      <c r="L240" s="253"/>
      <c r="M240" s="253"/>
      <c r="V240">
        <v>2.9316641989557874</v>
      </c>
      <c r="W240">
        <v>0</v>
      </c>
      <c r="Y240">
        <v>2.9316641989557874</v>
      </c>
      <c r="Z240">
        <v>0</v>
      </c>
      <c r="AJ240">
        <v>2.9316641989557874</v>
      </c>
      <c r="AK240">
        <v>2.7272727272727271E-2</v>
      </c>
    </row>
    <row r="241" spans="1:37" x14ac:dyDescent="0.3">
      <c r="B241" t="s">
        <v>137</v>
      </c>
      <c r="C241" t="s">
        <v>46</v>
      </c>
      <c r="D241" t="s">
        <v>138</v>
      </c>
      <c r="E241" t="s">
        <v>139</v>
      </c>
      <c r="F241" t="s">
        <v>49</v>
      </c>
      <c r="I241" t="s">
        <v>137</v>
      </c>
      <c r="J241" t="s">
        <v>46</v>
      </c>
      <c r="K241" t="s">
        <v>138</v>
      </c>
      <c r="L241" t="s">
        <v>139</v>
      </c>
      <c r="M241" t="s">
        <v>49</v>
      </c>
      <c r="V241">
        <v>3.8389134799689395</v>
      </c>
      <c r="W241">
        <v>0</v>
      </c>
      <c r="Y241">
        <v>3.8389134799689395</v>
      </c>
      <c r="Z241">
        <v>0</v>
      </c>
      <c r="AJ241">
        <v>3.8389134799689395</v>
      </c>
      <c r="AK241">
        <v>0.43636363636363634</v>
      </c>
    </row>
    <row r="242" spans="1:37" x14ac:dyDescent="0.3">
      <c r="B242">
        <v>0</v>
      </c>
      <c r="C242">
        <v>0</v>
      </c>
      <c r="D242">
        <v>0</v>
      </c>
      <c r="E242">
        <v>0</v>
      </c>
      <c r="F242">
        <v>0</v>
      </c>
      <c r="I242">
        <v>1.3333333333333333</v>
      </c>
      <c r="J242">
        <v>4</v>
      </c>
      <c r="K242">
        <v>2</v>
      </c>
      <c r="L242">
        <v>0</v>
      </c>
      <c r="M242">
        <v>2.125</v>
      </c>
      <c r="V242">
        <v>3.3956259156599855</v>
      </c>
      <c r="W242">
        <v>0</v>
      </c>
      <c r="Y242">
        <v>3.3956259156599855</v>
      </c>
      <c r="Z242">
        <v>0</v>
      </c>
      <c r="AJ242">
        <v>3.3956259156599855</v>
      </c>
      <c r="AK242">
        <v>4.6212121212121211E-2</v>
      </c>
    </row>
    <row r="243" spans="1:37" x14ac:dyDescent="0.3">
      <c r="B243">
        <v>0</v>
      </c>
      <c r="C243">
        <v>0</v>
      </c>
      <c r="D243">
        <v>0</v>
      </c>
      <c r="E243">
        <v>0</v>
      </c>
      <c r="F243">
        <v>0</v>
      </c>
      <c r="I243">
        <v>0</v>
      </c>
      <c r="J243">
        <v>0</v>
      </c>
      <c r="K243">
        <v>4</v>
      </c>
      <c r="L243">
        <v>8</v>
      </c>
      <c r="M243">
        <v>0</v>
      </c>
      <c r="V243">
        <v>3.401524695355906</v>
      </c>
      <c r="W243">
        <v>0.72727272727272729</v>
      </c>
      <c r="Y243">
        <v>3.401524695355906</v>
      </c>
      <c r="Z243">
        <v>3.1363636363636362</v>
      </c>
      <c r="AJ243">
        <v>3.401524695355906</v>
      </c>
      <c r="AK243">
        <v>1.884090909090909</v>
      </c>
    </row>
    <row r="244" spans="1:37" x14ac:dyDescent="0.3">
      <c r="B244">
        <v>6</v>
      </c>
      <c r="C244">
        <v>0</v>
      </c>
      <c r="D244">
        <v>0</v>
      </c>
      <c r="E244">
        <v>0</v>
      </c>
      <c r="F244">
        <v>0</v>
      </c>
      <c r="I244">
        <v>6.75</v>
      </c>
      <c r="J244">
        <v>0</v>
      </c>
      <c r="K244">
        <v>7</v>
      </c>
      <c r="L244">
        <v>0</v>
      </c>
      <c r="M244">
        <v>0</v>
      </c>
      <c r="V244">
        <v>3.5458715089699471</v>
      </c>
      <c r="W244">
        <v>0</v>
      </c>
      <c r="Y244">
        <v>3.5458715089699471</v>
      </c>
      <c r="Z244">
        <v>0</v>
      </c>
      <c r="AJ244">
        <v>3.5458715089699471</v>
      </c>
      <c r="AK244">
        <v>0</v>
      </c>
    </row>
    <row r="245" spans="1:37" x14ac:dyDescent="0.3">
      <c r="B245">
        <v>0</v>
      </c>
      <c r="C245">
        <v>0</v>
      </c>
      <c r="D245">
        <v>0</v>
      </c>
      <c r="E245">
        <v>0</v>
      </c>
      <c r="F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V245">
        <v>3.2013431803864867</v>
      </c>
      <c r="W245">
        <v>0</v>
      </c>
      <c r="Y245">
        <v>3.2013431803864867</v>
      </c>
      <c r="Z245">
        <v>0</v>
      </c>
      <c r="AJ245">
        <v>3.2013431803864867</v>
      </c>
      <c r="AK245">
        <v>0.10909090909090909</v>
      </c>
    </row>
    <row r="246" spans="1:37" x14ac:dyDescent="0.3">
      <c r="B246">
        <v>0</v>
      </c>
      <c r="C246">
        <v>0</v>
      </c>
      <c r="D246">
        <v>0</v>
      </c>
      <c r="E246">
        <v>0</v>
      </c>
      <c r="F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V246">
        <v>5.6673313271109969</v>
      </c>
      <c r="W246">
        <v>0</v>
      </c>
      <c r="Y246">
        <v>5.6673313271109969</v>
      </c>
      <c r="Z246">
        <v>1.6363636363636365</v>
      </c>
      <c r="AJ246">
        <v>5.6673313271109969</v>
      </c>
      <c r="AK246">
        <v>1.7522727272727272</v>
      </c>
    </row>
    <row r="247" spans="1:37" x14ac:dyDescent="0.3">
      <c r="B247">
        <v>0</v>
      </c>
      <c r="C247">
        <v>0</v>
      </c>
      <c r="D247">
        <v>0</v>
      </c>
      <c r="E247">
        <v>0</v>
      </c>
      <c r="F247">
        <v>0</v>
      </c>
      <c r="I247">
        <v>0</v>
      </c>
      <c r="J247">
        <v>0</v>
      </c>
      <c r="K247">
        <v>0</v>
      </c>
      <c r="L247">
        <v>3</v>
      </c>
      <c r="M247">
        <v>6</v>
      </c>
      <c r="V247">
        <v>5.7755436077420832</v>
      </c>
      <c r="W247">
        <v>0</v>
      </c>
      <c r="Y247">
        <v>5.7755436077420832</v>
      </c>
      <c r="Z247">
        <v>0.72727272727272729</v>
      </c>
      <c r="AJ247">
        <v>5.7755436077420832</v>
      </c>
      <c r="AK247">
        <v>0.99090909090909107</v>
      </c>
    </row>
    <row r="248" spans="1:37" x14ac:dyDescent="0.3">
      <c r="B248">
        <v>0</v>
      </c>
      <c r="C248">
        <v>0</v>
      </c>
      <c r="D248">
        <v>0</v>
      </c>
      <c r="E248">
        <v>0</v>
      </c>
      <c r="F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V248">
        <v>5.6866491382378737</v>
      </c>
      <c r="W248">
        <v>0</v>
      </c>
      <c r="Y248">
        <v>5.6866491382378737</v>
      </c>
      <c r="Z248">
        <v>2.2272727272727271</v>
      </c>
      <c r="AJ248">
        <v>5.6866491382378737</v>
      </c>
      <c r="AK248">
        <v>0.37121212121212116</v>
      </c>
    </row>
    <row r="249" spans="1:37" x14ac:dyDescent="0.3">
      <c r="B249">
        <v>0</v>
      </c>
      <c r="C249">
        <v>0</v>
      </c>
      <c r="D249">
        <v>0</v>
      </c>
      <c r="E249">
        <v>0</v>
      </c>
      <c r="F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V249">
        <v>5.1811536449181004</v>
      </c>
      <c r="W249">
        <v>0</v>
      </c>
      <c r="Y249">
        <v>5.1811536449181004</v>
      </c>
      <c r="Z249">
        <v>0</v>
      </c>
      <c r="AJ249">
        <v>5.1811536449181004</v>
      </c>
      <c r="AK249">
        <v>0.10909090909090909</v>
      </c>
    </row>
    <row r="250" spans="1:37" x14ac:dyDescent="0.3">
      <c r="B250">
        <v>0</v>
      </c>
      <c r="C250">
        <v>0</v>
      </c>
      <c r="D250">
        <v>0</v>
      </c>
      <c r="E250">
        <v>0</v>
      </c>
      <c r="F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V250">
        <v>4.9571153217558379</v>
      </c>
      <c r="W250">
        <v>0</v>
      </c>
      <c r="Y250">
        <v>4.9571153217558379</v>
      </c>
      <c r="Z250">
        <v>0</v>
      </c>
      <c r="AJ250">
        <v>4.9571153217558379</v>
      </c>
      <c r="AK250">
        <v>1.0568181818181819</v>
      </c>
    </row>
    <row r="251" spans="1:37" x14ac:dyDescent="0.3">
      <c r="B251">
        <v>0</v>
      </c>
      <c r="C251">
        <v>0</v>
      </c>
      <c r="D251">
        <v>3</v>
      </c>
      <c r="E251">
        <v>0</v>
      </c>
      <c r="F251">
        <v>0</v>
      </c>
      <c r="I251">
        <v>6</v>
      </c>
      <c r="J251">
        <v>0</v>
      </c>
      <c r="K251">
        <v>0</v>
      </c>
      <c r="L251">
        <v>0</v>
      </c>
      <c r="M251">
        <v>0</v>
      </c>
      <c r="V251">
        <v>5.42851596496258</v>
      </c>
      <c r="W251">
        <v>0</v>
      </c>
      <c r="Y251">
        <v>5.42851596496258</v>
      </c>
      <c r="Z251">
        <v>0</v>
      </c>
      <c r="AJ251">
        <v>5.42851596496258</v>
      </c>
      <c r="AK251">
        <v>1</v>
      </c>
    </row>
    <row r="252" spans="1:37" x14ac:dyDescent="0.3">
      <c r="B252">
        <v>0</v>
      </c>
      <c r="C252">
        <v>0</v>
      </c>
      <c r="D252">
        <v>0</v>
      </c>
      <c r="E252">
        <v>0</v>
      </c>
      <c r="F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V252">
        <v>5.8469692545447334</v>
      </c>
      <c r="W252">
        <v>0</v>
      </c>
      <c r="Y252">
        <v>5.8469692545447334</v>
      </c>
      <c r="Z252">
        <v>0</v>
      </c>
      <c r="AJ252">
        <v>5.8469692545447334</v>
      </c>
      <c r="AK252">
        <v>1.0393939393939393</v>
      </c>
    </row>
    <row r="253" spans="1:37" x14ac:dyDescent="0.3">
      <c r="B253">
        <v>3.5</v>
      </c>
      <c r="C253">
        <v>2</v>
      </c>
      <c r="D253">
        <v>6</v>
      </c>
      <c r="E253">
        <v>0</v>
      </c>
      <c r="F253">
        <v>0</v>
      </c>
      <c r="I253">
        <v>2</v>
      </c>
      <c r="J253">
        <v>2.5555555555555554</v>
      </c>
      <c r="K253">
        <v>0</v>
      </c>
      <c r="L253">
        <v>2</v>
      </c>
      <c r="M253">
        <v>0</v>
      </c>
      <c r="V253">
        <v>5.286506808007708</v>
      </c>
      <c r="W253">
        <v>0</v>
      </c>
      <c r="Y253">
        <v>5.286506808007708</v>
      </c>
      <c r="Z253">
        <v>0</v>
      </c>
      <c r="AJ253">
        <v>5.286506808007708</v>
      </c>
      <c r="AK253">
        <v>1.5151515151515152E-2</v>
      </c>
    </row>
    <row r="254" spans="1:37" x14ac:dyDescent="0.3">
      <c r="B254">
        <v>0</v>
      </c>
      <c r="C254">
        <v>0</v>
      </c>
      <c r="D254">
        <v>0</v>
      </c>
      <c r="E254">
        <v>0</v>
      </c>
      <c r="F254">
        <v>0</v>
      </c>
      <c r="I254">
        <v>2</v>
      </c>
      <c r="J254">
        <v>0</v>
      </c>
      <c r="K254">
        <v>0</v>
      </c>
      <c r="L254">
        <v>0</v>
      </c>
      <c r="M254">
        <v>0</v>
      </c>
      <c r="V254">
        <v>5.2961136738641343</v>
      </c>
      <c r="W254">
        <v>0</v>
      </c>
      <c r="Y254">
        <v>5.2961136738641343</v>
      </c>
      <c r="Z254">
        <v>0</v>
      </c>
      <c r="AJ254">
        <v>5.2961136738641343</v>
      </c>
      <c r="AK254">
        <v>0</v>
      </c>
    </row>
    <row r="255" spans="1:37" x14ac:dyDescent="0.3">
      <c r="B255">
        <v>0</v>
      </c>
      <c r="C255">
        <v>0</v>
      </c>
      <c r="D255">
        <v>0</v>
      </c>
      <c r="E255">
        <v>0</v>
      </c>
      <c r="F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V255">
        <v>5.3745441221717503</v>
      </c>
      <c r="W255">
        <v>0.40909090909090912</v>
      </c>
      <c r="Y255">
        <v>5.3745441221717503</v>
      </c>
      <c r="Z255">
        <v>0</v>
      </c>
      <c r="AJ255">
        <v>5.3745441221717503</v>
      </c>
      <c r="AK255">
        <v>1.7848484848484849</v>
      </c>
    </row>
    <row r="256" spans="1:37" x14ac:dyDescent="0.3">
      <c r="A256" s="68" t="s">
        <v>129</v>
      </c>
      <c r="B256" s="68">
        <f>AVERAGE(B242:B255)</f>
        <v>0.6785714285714286</v>
      </c>
      <c r="C256" s="68">
        <f t="shared" ref="C256:F256" si="179">AVERAGE(C242:C255)</f>
        <v>0.14285714285714285</v>
      </c>
      <c r="D256" s="68">
        <f t="shared" si="179"/>
        <v>0.6428571428571429</v>
      </c>
      <c r="E256" s="68">
        <f t="shared" si="179"/>
        <v>0</v>
      </c>
      <c r="F256" s="68">
        <f t="shared" si="179"/>
        <v>0</v>
      </c>
      <c r="H256" s="68" t="s">
        <v>129</v>
      </c>
      <c r="I256" s="68">
        <f>AVERAGE(I242:I255)</f>
        <v>1.2916666666666667</v>
      </c>
      <c r="J256" s="68">
        <f t="shared" ref="J256:M256" si="180">AVERAGE(J242:J255)</f>
        <v>0.46825396825396826</v>
      </c>
      <c r="K256" s="68">
        <f t="shared" si="180"/>
        <v>0.9285714285714286</v>
      </c>
      <c r="L256" s="68">
        <f t="shared" si="180"/>
        <v>1</v>
      </c>
      <c r="M256" s="68">
        <f t="shared" si="180"/>
        <v>0.5803571428571429</v>
      </c>
      <c r="V256">
        <v>5.4310699635472659</v>
      </c>
      <c r="W256">
        <v>0</v>
      </c>
      <c r="Y256">
        <v>5.4310699635472659</v>
      </c>
      <c r="Z256">
        <v>0</v>
      </c>
      <c r="AJ256">
        <v>5.4310699635472659</v>
      </c>
      <c r="AK256">
        <v>0.1553030303030303</v>
      </c>
    </row>
    <row r="257" spans="1:41" x14ac:dyDescent="0.3">
      <c r="A257" s="68" t="s">
        <v>40</v>
      </c>
      <c r="B257" s="68">
        <f>_xlfn.STDEV.S(B242:B255)</f>
        <v>1.7932259591750674</v>
      </c>
      <c r="C257" s="68">
        <f t="shared" ref="C257:F257" si="181">_xlfn.STDEV.S(C242:C255)</f>
        <v>0.53452248382484879</v>
      </c>
      <c r="D257" s="68">
        <f t="shared" si="181"/>
        <v>1.7368026705655184</v>
      </c>
      <c r="E257" s="68">
        <f t="shared" si="181"/>
        <v>0</v>
      </c>
      <c r="F257" s="68">
        <f t="shared" si="181"/>
        <v>0</v>
      </c>
      <c r="H257" s="68" t="s">
        <v>40</v>
      </c>
      <c r="I257" s="68">
        <f>_xlfn.STDEV.S(I242:I255)</f>
        <v>2.2867955222721075</v>
      </c>
      <c r="J257" s="68">
        <f t="shared" ref="J257:M257" si="182">_xlfn.STDEV.S(J242:J255)</f>
        <v>1.22352577837521</v>
      </c>
      <c r="K257" s="68">
        <f t="shared" si="182"/>
        <v>2.0926349130034314</v>
      </c>
      <c r="L257" s="68">
        <f t="shared" si="182"/>
        <v>2.2188007849009166</v>
      </c>
      <c r="M257" s="68">
        <f t="shared" si="182"/>
        <v>1.6594768224280279</v>
      </c>
      <c r="V257">
        <v>5.8222812808928168</v>
      </c>
      <c r="W257">
        <v>4.9090909090909092</v>
      </c>
      <c r="Y257">
        <v>5.8222812808928168</v>
      </c>
      <c r="Z257">
        <v>0</v>
      </c>
      <c r="AJ257">
        <v>5.8222812808928168</v>
      </c>
      <c r="AK257">
        <v>1.0363636363636364</v>
      </c>
    </row>
    <row r="258" spans="1:41" x14ac:dyDescent="0.3">
      <c r="V258">
        <v>5.0137304888204604</v>
      </c>
      <c r="W258">
        <v>0</v>
      </c>
      <c r="Y258">
        <v>5.0137304888204604</v>
      </c>
      <c r="Z258">
        <v>0</v>
      </c>
      <c r="AJ258">
        <v>5.0137304888204604</v>
      </c>
      <c r="AK258">
        <v>0</v>
      </c>
    </row>
    <row r="259" spans="1:41" x14ac:dyDescent="0.3">
      <c r="V259">
        <v>5.8894063571125237</v>
      </c>
      <c r="W259">
        <v>0</v>
      </c>
      <c r="Y259">
        <v>5.8894063571125237</v>
      </c>
      <c r="Z259">
        <v>0</v>
      </c>
      <c r="AJ259">
        <v>5.8894063571125237</v>
      </c>
      <c r="AK259">
        <v>0.24242424242424243</v>
      </c>
    </row>
    <row r="260" spans="1:41" x14ac:dyDescent="0.3">
      <c r="B260" s="253" t="s">
        <v>126</v>
      </c>
      <c r="C260" s="253"/>
      <c r="D260" s="253"/>
      <c r="E260" s="253"/>
      <c r="F260" s="253"/>
      <c r="I260" s="253" t="s">
        <v>126</v>
      </c>
      <c r="J260" s="253"/>
      <c r="K260" s="253"/>
      <c r="L260" s="253"/>
      <c r="M260" s="253"/>
      <c r="V260">
        <v>7.0269760355584463</v>
      </c>
      <c r="W260">
        <v>0</v>
      </c>
      <c r="Y260">
        <v>7.0269760355584463</v>
      </c>
      <c r="Z260">
        <v>0</v>
      </c>
      <c r="AJ260">
        <v>7.0269760355584463</v>
      </c>
      <c r="AK260">
        <v>0.53030303030303028</v>
      </c>
    </row>
    <row r="261" spans="1:41" x14ac:dyDescent="0.3">
      <c r="B261" t="s">
        <v>137</v>
      </c>
      <c r="C261" t="s">
        <v>46</v>
      </c>
      <c r="D261" t="s">
        <v>138</v>
      </c>
      <c r="E261" t="s">
        <v>139</v>
      </c>
      <c r="F261" t="s">
        <v>49</v>
      </c>
      <c r="I261" t="s">
        <v>137</v>
      </c>
      <c r="J261" t="s">
        <v>46</v>
      </c>
      <c r="K261" t="s">
        <v>138</v>
      </c>
      <c r="L261" t="s">
        <v>139</v>
      </c>
      <c r="M261" t="s">
        <v>49</v>
      </c>
      <c r="V261">
        <v>7.2139610861675205</v>
      </c>
      <c r="W261">
        <v>0</v>
      </c>
      <c r="Y261">
        <v>7.2139610861675205</v>
      </c>
      <c r="Z261">
        <v>2.9090909090909092</v>
      </c>
      <c r="AJ261">
        <v>7.2139610861675205</v>
      </c>
      <c r="AK261">
        <v>0.67045454545454541</v>
      </c>
    </row>
    <row r="262" spans="1:41" x14ac:dyDescent="0.3">
      <c r="B262">
        <v>0</v>
      </c>
      <c r="C262">
        <v>0</v>
      </c>
      <c r="D262">
        <v>0</v>
      </c>
      <c r="E262">
        <v>0</v>
      </c>
      <c r="F262">
        <v>0</v>
      </c>
      <c r="I262">
        <v>3</v>
      </c>
      <c r="J262">
        <v>4</v>
      </c>
      <c r="K262">
        <v>3</v>
      </c>
      <c r="L262">
        <v>0</v>
      </c>
      <c r="M262">
        <v>4</v>
      </c>
      <c r="V262">
        <v>7.3903698795227868</v>
      </c>
      <c r="W262">
        <v>0</v>
      </c>
      <c r="Y262">
        <v>7.3903698795227868</v>
      </c>
      <c r="Z262">
        <v>0</v>
      </c>
      <c r="AJ262">
        <v>7.3903698795227868</v>
      </c>
      <c r="AK262">
        <v>5.7575757575757565E-2</v>
      </c>
    </row>
    <row r="263" spans="1:41" x14ac:dyDescent="0.3">
      <c r="B263">
        <v>0</v>
      </c>
      <c r="C263">
        <v>0</v>
      </c>
      <c r="D263">
        <v>0</v>
      </c>
      <c r="E263">
        <v>0</v>
      </c>
      <c r="F263">
        <v>0</v>
      </c>
      <c r="I263">
        <v>0</v>
      </c>
      <c r="J263">
        <v>0</v>
      </c>
      <c r="K263">
        <v>4</v>
      </c>
      <c r="L263">
        <v>8</v>
      </c>
      <c r="M263">
        <v>0</v>
      </c>
      <c r="V263">
        <v>7.8700295434147582</v>
      </c>
      <c r="W263">
        <v>0</v>
      </c>
      <c r="Y263">
        <v>7.8700295434147582</v>
      </c>
      <c r="Z263">
        <v>0</v>
      </c>
      <c r="AJ263">
        <v>7.8700295434147582</v>
      </c>
      <c r="AK263">
        <v>0</v>
      </c>
    </row>
    <row r="264" spans="1:41" x14ac:dyDescent="0.3">
      <c r="B264">
        <v>6</v>
      </c>
      <c r="C264">
        <v>0</v>
      </c>
      <c r="D264">
        <v>0</v>
      </c>
      <c r="E264">
        <v>0</v>
      </c>
      <c r="F264">
        <v>0</v>
      </c>
      <c r="I264">
        <v>7</v>
      </c>
      <c r="J264">
        <v>0</v>
      </c>
      <c r="K264">
        <v>7</v>
      </c>
      <c r="L264">
        <v>0</v>
      </c>
      <c r="M264">
        <v>0</v>
      </c>
      <c r="V264">
        <v>7.2409290625690588</v>
      </c>
      <c r="W264">
        <v>0</v>
      </c>
      <c r="Y264">
        <v>7.2409290625690588</v>
      </c>
      <c r="Z264">
        <v>0</v>
      </c>
      <c r="AJ264">
        <v>7.2409290625690588</v>
      </c>
      <c r="AK264">
        <v>2.7272727272727271E-2</v>
      </c>
    </row>
    <row r="265" spans="1:41" x14ac:dyDescent="0.3">
      <c r="B265">
        <v>0</v>
      </c>
      <c r="C265">
        <v>0</v>
      </c>
      <c r="D265">
        <v>0</v>
      </c>
      <c r="E265">
        <v>0</v>
      </c>
      <c r="F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V265">
        <v>7.8819244064981913</v>
      </c>
      <c r="W265">
        <v>0</v>
      </c>
      <c r="Y265">
        <v>7.8819244064981913</v>
      </c>
      <c r="Z265">
        <v>0.40909090909090912</v>
      </c>
      <c r="AJ265">
        <v>7.8819244064981913</v>
      </c>
      <c r="AK265">
        <v>9.2424242424242423E-2</v>
      </c>
    </row>
    <row r="266" spans="1:41" x14ac:dyDescent="0.3">
      <c r="B266">
        <v>0</v>
      </c>
      <c r="C266">
        <v>0</v>
      </c>
      <c r="D266">
        <v>0</v>
      </c>
      <c r="E266">
        <v>0</v>
      </c>
      <c r="F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V266">
        <v>7.6885679546581764</v>
      </c>
      <c r="W266">
        <v>0</v>
      </c>
      <c r="Y266">
        <v>7.6885679546581764</v>
      </c>
      <c r="Z266">
        <v>0</v>
      </c>
      <c r="AJ266">
        <v>7.6885679546581764</v>
      </c>
      <c r="AK266">
        <v>0.1818181818181818</v>
      </c>
    </row>
    <row r="267" spans="1:41" x14ac:dyDescent="0.3">
      <c r="B267">
        <v>0</v>
      </c>
      <c r="C267">
        <v>0</v>
      </c>
      <c r="D267">
        <v>0</v>
      </c>
      <c r="E267">
        <v>0</v>
      </c>
      <c r="F267">
        <v>0</v>
      </c>
      <c r="I267">
        <v>0</v>
      </c>
      <c r="J267">
        <v>0</v>
      </c>
      <c r="K267">
        <v>0</v>
      </c>
      <c r="L267">
        <v>3</v>
      </c>
      <c r="M267">
        <v>6</v>
      </c>
      <c r="V267">
        <v>6.968146360697073</v>
      </c>
      <c r="W267">
        <v>0</v>
      </c>
      <c r="Y267">
        <v>6.968146360697073</v>
      </c>
      <c r="Z267">
        <v>0</v>
      </c>
      <c r="AJ267">
        <v>6.968146360697073</v>
      </c>
      <c r="AK267">
        <v>0</v>
      </c>
    </row>
    <row r="268" spans="1:41" x14ac:dyDescent="0.3">
      <c r="B268">
        <v>0</v>
      </c>
      <c r="C268">
        <v>0</v>
      </c>
      <c r="D268">
        <v>0</v>
      </c>
      <c r="E268">
        <v>0</v>
      </c>
      <c r="F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V268">
        <v>7.8099561142854785</v>
      </c>
      <c r="W268">
        <v>0</v>
      </c>
      <c r="Y268">
        <v>7.8099561142854785</v>
      </c>
      <c r="Z268">
        <v>0</v>
      </c>
      <c r="AJ268">
        <v>7.8099561142854785</v>
      </c>
      <c r="AK268">
        <v>0</v>
      </c>
    </row>
    <row r="269" spans="1:41" x14ac:dyDescent="0.3">
      <c r="B269">
        <v>0</v>
      </c>
      <c r="C269">
        <v>0</v>
      </c>
      <c r="D269">
        <v>0</v>
      </c>
      <c r="E269">
        <v>0</v>
      </c>
      <c r="F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V269">
        <v>7.2464356149431817</v>
      </c>
      <c r="W269">
        <v>0</v>
      </c>
      <c r="Y269">
        <v>7.2464356149431817</v>
      </c>
      <c r="Z269">
        <v>0</v>
      </c>
      <c r="AJ269">
        <v>7.2464356149431817</v>
      </c>
      <c r="AK269">
        <v>6.8181818181818191E-2</v>
      </c>
      <c r="AN269" t="s">
        <v>181</v>
      </c>
      <c r="AO269" t="s">
        <v>182</v>
      </c>
    </row>
    <row r="270" spans="1:41" x14ac:dyDescent="0.3">
      <c r="B270">
        <v>0</v>
      </c>
      <c r="C270">
        <v>0</v>
      </c>
      <c r="D270">
        <v>0</v>
      </c>
      <c r="E270">
        <v>0</v>
      </c>
      <c r="F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V270">
        <v>7.2995632695747101</v>
      </c>
      <c r="W270">
        <v>0</v>
      </c>
      <c r="Y270">
        <v>7.2995632695747101</v>
      </c>
      <c r="Z270">
        <v>0</v>
      </c>
      <c r="AJ270">
        <v>7.2995632695747101</v>
      </c>
      <c r="AK270">
        <v>4.242424242424242E-2</v>
      </c>
      <c r="AN270" t="s">
        <v>183</v>
      </c>
      <c r="AO270" t="s">
        <v>183</v>
      </c>
    </row>
    <row r="271" spans="1:41" x14ac:dyDescent="0.3">
      <c r="B271">
        <v>0</v>
      </c>
      <c r="C271">
        <v>0</v>
      </c>
      <c r="D271">
        <v>3</v>
      </c>
      <c r="E271">
        <v>0</v>
      </c>
      <c r="F271">
        <v>0</v>
      </c>
      <c r="I271">
        <v>6</v>
      </c>
      <c r="J271">
        <v>0</v>
      </c>
      <c r="K271">
        <v>0</v>
      </c>
      <c r="L271">
        <v>0</v>
      </c>
      <c r="M271">
        <v>0</v>
      </c>
      <c r="V271">
        <v>7.0342263077383826</v>
      </c>
      <c r="W271">
        <v>0</v>
      </c>
      <c r="Y271">
        <v>7.0342263077383826</v>
      </c>
      <c r="Z271">
        <v>0.18181818181818182</v>
      </c>
      <c r="AJ271">
        <v>7.0342263077383826</v>
      </c>
      <c r="AK271">
        <v>1.0712121212121213</v>
      </c>
      <c r="AN271" t="s">
        <v>184</v>
      </c>
      <c r="AO271" t="s">
        <v>183</v>
      </c>
    </row>
    <row r="272" spans="1:41" x14ac:dyDescent="0.3">
      <c r="B272">
        <v>0</v>
      </c>
      <c r="C272">
        <v>0</v>
      </c>
      <c r="D272">
        <v>0</v>
      </c>
      <c r="E272">
        <v>0</v>
      </c>
      <c r="F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V272">
        <v>7.3372741764894407</v>
      </c>
      <c r="W272">
        <v>0</v>
      </c>
      <c r="Y272">
        <v>7.3372741764894407</v>
      </c>
      <c r="Z272">
        <v>0</v>
      </c>
      <c r="AJ272">
        <v>7.3372741764894407</v>
      </c>
      <c r="AK272">
        <v>0</v>
      </c>
      <c r="AN272" t="s">
        <v>183</v>
      </c>
      <c r="AO272" t="s">
        <v>183</v>
      </c>
    </row>
    <row r="273" spans="1:41" x14ac:dyDescent="0.3">
      <c r="B273">
        <v>4</v>
      </c>
      <c r="C273">
        <v>2</v>
      </c>
      <c r="D273">
        <v>6</v>
      </c>
      <c r="E273">
        <v>0</v>
      </c>
      <c r="F273">
        <v>0</v>
      </c>
      <c r="I273">
        <v>2</v>
      </c>
      <c r="J273">
        <v>3</v>
      </c>
      <c r="K273">
        <v>0</v>
      </c>
      <c r="L273">
        <v>2</v>
      </c>
      <c r="M273">
        <v>0</v>
      </c>
      <c r="V273">
        <v>7.0979722730806056</v>
      </c>
      <c r="W273">
        <v>0</v>
      </c>
      <c r="Y273">
        <v>7.0979722730806056</v>
      </c>
      <c r="Z273">
        <v>4.5454545454545456E-2</v>
      </c>
      <c r="AJ273">
        <v>7.0979722730806056</v>
      </c>
      <c r="AK273">
        <v>0.47196969696969698</v>
      </c>
      <c r="AN273" t="s">
        <v>185</v>
      </c>
      <c r="AO273" t="s">
        <v>183</v>
      </c>
    </row>
    <row r="274" spans="1:41" x14ac:dyDescent="0.3">
      <c r="B274">
        <v>0</v>
      </c>
      <c r="C274">
        <v>0</v>
      </c>
      <c r="D274">
        <v>0</v>
      </c>
      <c r="E274">
        <v>0</v>
      </c>
      <c r="F274">
        <v>0</v>
      </c>
      <c r="I274">
        <v>2</v>
      </c>
      <c r="J274">
        <v>0</v>
      </c>
      <c r="K274">
        <v>0</v>
      </c>
      <c r="L274">
        <v>0</v>
      </c>
      <c r="M274">
        <v>0</v>
      </c>
      <c r="V274">
        <v>9.6633701693200571</v>
      </c>
      <c r="W274">
        <v>0</v>
      </c>
      <c r="Y274">
        <v>9.6633701693200571</v>
      </c>
      <c r="Z274">
        <v>3.0909090909090908</v>
      </c>
      <c r="AJ274">
        <v>9.6633701693200571</v>
      </c>
      <c r="AK274">
        <v>0.5696969696969697</v>
      </c>
    </row>
    <row r="275" spans="1:41" x14ac:dyDescent="0.3">
      <c r="B275">
        <v>0</v>
      </c>
      <c r="C275">
        <v>0</v>
      </c>
      <c r="D275">
        <v>0</v>
      </c>
      <c r="E275">
        <v>0</v>
      </c>
      <c r="F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V275">
        <v>9.4458249586202285</v>
      </c>
      <c r="W275">
        <v>0</v>
      </c>
      <c r="Y275">
        <v>9.4458249586202285</v>
      </c>
      <c r="Z275">
        <v>0</v>
      </c>
      <c r="AB275" t="s">
        <v>137</v>
      </c>
      <c r="AC275" t="s">
        <v>46</v>
      </c>
      <c r="AD275" t="s">
        <v>138</v>
      </c>
      <c r="AE275" t="s">
        <v>139</v>
      </c>
      <c r="AF275" t="s">
        <v>49</v>
      </c>
      <c r="AJ275">
        <v>9.4458249586202285</v>
      </c>
      <c r="AK275">
        <v>0</v>
      </c>
    </row>
    <row r="276" spans="1:41" x14ac:dyDescent="0.3">
      <c r="A276" s="68" t="s">
        <v>129</v>
      </c>
      <c r="B276" s="68">
        <f>AVERAGE(B262:B275)</f>
        <v>0.7142857142857143</v>
      </c>
      <c r="C276" s="68">
        <f t="shared" ref="C276:F276" si="183">AVERAGE(C262:C275)</f>
        <v>0.14285714285714285</v>
      </c>
      <c r="D276" s="68">
        <f t="shared" si="183"/>
        <v>0.6428571428571429</v>
      </c>
      <c r="E276" s="68">
        <f t="shared" si="183"/>
        <v>0</v>
      </c>
      <c r="F276" s="68">
        <f t="shared" si="183"/>
        <v>0</v>
      </c>
      <c r="H276" s="68" t="s">
        <v>129</v>
      </c>
      <c r="I276" s="68">
        <f>AVERAGE(I262:I275)</f>
        <v>1.4285714285714286</v>
      </c>
      <c r="J276" s="68">
        <f t="shared" ref="J276:M276" si="184">AVERAGE(J262:J275)</f>
        <v>0.5</v>
      </c>
      <c r="K276" s="68">
        <f t="shared" si="184"/>
        <v>1</v>
      </c>
      <c r="L276" s="68">
        <f t="shared" si="184"/>
        <v>1</v>
      </c>
      <c r="M276" s="68">
        <f t="shared" si="184"/>
        <v>0.7142857142857143</v>
      </c>
      <c r="V276">
        <v>9.2359283622655166</v>
      </c>
      <c r="W276">
        <v>0</v>
      </c>
      <c r="Y276">
        <v>9.2359283622655166</v>
      </c>
      <c r="Z276">
        <v>0</v>
      </c>
      <c r="AB276">
        <v>1.6504329004329006</v>
      </c>
      <c r="AC276">
        <v>0.23571428571428568</v>
      </c>
      <c r="AD276">
        <v>0.68241341991341997</v>
      </c>
      <c r="AE276">
        <v>0.22954545454545458</v>
      </c>
      <c r="AF276">
        <v>0.12564935064935065</v>
      </c>
      <c r="AJ276">
        <v>9.2359283622655166</v>
      </c>
      <c r="AK276">
        <v>0.10909090909090909</v>
      </c>
    </row>
    <row r="277" spans="1:41" x14ac:dyDescent="0.3">
      <c r="A277" s="68" t="s">
        <v>40</v>
      </c>
      <c r="B277" s="68">
        <f>_xlfn.STDEV.S(B262:B275)</f>
        <v>1.85756546332813</v>
      </c>
      <c r="C277" s="68">
        <f t="shared" ref="C277:F277" si="185">_xlfn.STDEV.S(C262:C275)</f>
        <v>0.53452248382484879</v>
      </c>
      <c r="D277" s="68">
        <f t="shared" si="185"/>
        <v>1.7368026705655184</v>
      </c>
      <c r="E277" s="68">
        <f t="shared" si="185"/>
        <v>0</v>
      </c>
      <c r="F277" s="68">
        <f t="shared" si="185"/>
        <v>0</v>
      </c>
      <c r="H277" s="68" t="s">
        <v>40</v>
      </c>
      <c r="I277" s="68">
        <f>_xlfn.STDEV.S(I262:I275)</f>
        <v>2.3766261061327354</v>
      </c>
      <c r="J277" s="68">
        <f t="shared" ref="J277:M277" si="186">_xlfn.STDEV.S(J262:J275)</f>
        <v>1.2860194997923451</v>
      </c>
      <c r="K277" s="68">
        <f t="shared" si="186"/>
        <v>2.1483446221182985</v>
      </c>
      <c r="L277" s="68">
        <f t="shared" si="186"/>
        <v>2.2188007849009166</v>
      </c>
      <c r="M277" s="68">
        <f t="shared" si="186"/>
        <v>1.85756546332813</v>
      </c>
      <c r="V277">
        <v>9.6953521847049977</v>
      </c>
      <c r="W277">
        <v>0</v>
      </c>
      <c r="Y277">
        <v>9.6953521847049977</v>
      </c>
      <c r="Z277">
        <v>0</v>
      </c>
      <c r="AB277">
        <v>2.6045448903432589</v>
      </c>
      <c r="AC277">
        <v>0.50293628684628311</v>
      </c>
      <c r="AD277">
        <v>0.63382131595954383</v>
      </c>
      <c r="AE277">
        <v>0.3299665744307696</v>
      </c>
      <c r="AF277">
        <v>0.20022279062239753</v>
      </c>
      <c r="AJ277">
        <v>9.6953521847049977</v>
      </c>
      <c r="AK277">
        <v>0</v>
      </c>
    </row>
    <row r="278" spans="1:41" x14ac:dyDescent="0.3">
      <c r="V278">
        <v>9.580752425747054</v>
      </c>
      <c r="W278">
        <v>0</v>
      </c>
      <c r="Y278">
        <v>9.580752425747054</v>
      </c>
      <c r="Z278">
        <v>0</v>
      </c>
      <c r="AJ278">
        <v>9.580752425747054</v>
      </c>
      <c r="AK278">
        <v>0</v>
      </c>
    </row>
    <row r="279" spans="1:41" x14ac:dyDescent="0.3">
      <c r="V279">
        <v>9.601506658331795</v>
      </c>
      <c r="W279">
        <v>0</v>
      </c>
      <c r="Y279">
        <v>9.601506658331795</v>
      </c>
      <c r="Z279">
        <v>1.6363636363636365</v>
      </c>
      <c r="AJ279">
        <v>9.601506658331795</v>
      </c>
      <c r="AK279">
        <v>0.27272727272727276</v>
      </c>
    </row>
    <row r="280" spans="1:41" x14ac:dyDescent="0.3">
      <c r="B280" s="253" t="s">
        <v>127</v>
      </c>
      <c r="C280" s="253"/>
      <c r="D280" s="253"/>
      <c r="E280" s="253"/>
      <c r="F280" s="253"/>
      <c r="I280" s="253" t="s">
        <v>127</v>
      </c>
      <c r="J280" s="253"/>
      <c r="K280" s="253"/>
      <c r="L280" s="253"/>
      <c r="M280" s="253"/>
      <c r="V280">
        <v>9.8418911278660701</v>
      </c>
      <c r="W280">
        <v>0</v>
      </c>
      <c r="Y280">
        <v>9.8418911278660701</v>
      </c>
      <c r="Z280">
        <v>0</v>
      </c>
      <c r="AJ280">
        <v>9.8418911278660701</v>
      </c>
      <c r="AK280">
        <v>2.7272727272727271E-2</v>
      </c>
    </row>
    <row r="281" spans="1:41" x14ac:dyDescent="0.3">
      <c r="B281" t="s">
        <v>137</v>
      </c>
      <c r="C281" t="s">
        <v>46</v>
      </c>
      <c r="D281" t="s">
        <v>138</v>
      </c>
      <c r="E281" t="s">
        <v>139</v>
      </c>
      <c r="F281" t="s">
        <v>49</v>
      </c>
      <c r="I281" t="s">
        <v>137</v>
      </c>
      <c r="J281" t="s">
        <v>46</v>
      </c>
      <c r="K281" t="s">
        <v>138</v>
      </c>
      <c r="L281" t="s">
        <v>139</v>
      </c>
      <c r="M281" t="s">
        <v>49</v>
      </c>
      <c r="V281">
        <v>9.8478208486296168</v>
      </c>
      <c r="W281">
        <v>0</v>
      </c>
      <c r="Y281">
        <v>9.8478208486296168</v>
      </c>
      <c r="Z281">
        <v>0</v>
      </c>
      <c r="AB281" t="s">
        <v>159</v>
      </c>
      <c r="AC281" t="s">
        <v>173</v>
      </c>
      <c r="AJ281">
        <v>9.8478208486296168</v>
      </c>
      <c r="AK281">
        <v>0</v>
      </c>
    </row>
    <row r="282" spans="1:41" x14ac:dyDescent="0.3">
      <c r="B282">
        <v>0</v>
      </c>
      <c r="C282">
        <v>0</v>
      </c>
      <c r="D282">
        <v>0</v>
      </c>
      <c r="E282">
        <v>0</v>
      </c>
      <c r="F282">
        <v>0</v>
      </c>
      <c r="I282">
        <v>2.7272727272727271</v>
      </c>
      <c r="J282">
        <v>0.72727272727272729</v>
      </c>
      <c r="K282">
        <v>1.6363636363636365</v>
      </c>
      <c r="L282">
        <v>0</v>
      </c>
      <c r="M282">
        <v>3.0909090909090908</v>
      </c>
      <c r="V282">
        <v>9.1876324629576551</v>
      </c>
      <c r="W282">
        <v>0</v>
      </c>
      <c r="Y282">
        <v>9.1876324629576551</v>
      </c>
      <c r="Z282">
        <v>0</v>
      </c>
      <c r="AB282">
        <v>1.6255099321587745</v>
      </c>
      <c r="AC282">
        <v>1.3636363636363635</v>
      </c>
      <c r="AJ282">
        <v>9.1876324629576551</v>
      </c>
      <c r="AK282">
        <v>0</v>
      </c>
    </row>
    <row r="283" spans="1:41" x14ac:dyDescent="0.3">
      <c r="B283">
        <v>0</v>
      </c>
      <c r="C283">
        <v>0</v>
      </c>
      <c r="D283">
        <v>0</v>
      </c>
      <c r="E283">
        <v>0</v>
      </c>
      <c r="F283">
        <v>0</v>
      </c>
      <c r="I283">
        <v>0</v>
      </c>
      <c r="J283">
        <v>0</v>
      </c>
      <c r="K283">
        <v>0.72727272727272729</v>
      </c>
      <c r="L283">
        <v>2.9090909090909092</v>
      </c>
      <c r="M283">
        <v>0</v>
      </c>
      <c r="V283">
        <v>9.3727677263093661</v>
      </c>
      <c r="W283">
        <v>0</v>
      </c>
      <c r="Y283">
        <v>9.3727677263093661</v>
      </c>
      <c r="Z283">
        <v>0</v>
      </c>
      <c r="AB283">
        <v>0.92283755338821982</v>
      </c>
      <c r="AC283">
        <v>0</v>
      </c>
      <c r="AJ283">
        <v>9.3727677263093661</v>
      </c>
      <c r="AK283">
        <v>0</v>
      </c>
    </row>
    <row r="284" spans="1:41" x14ac:dyDescent="0.3">
      <c r="B284">
        <v>1.6363636363636365</v>
      </c>
      <c r="C284">
        <v>0</v>
      </c>
      <c r="D284">
        <v>0</v>
      </c>
      <c r="E284">
        <v>0</v>
      </c>
      <c r="F284">
        <v>0</v>
      </c>
      <c r="I284">
        <v>8.5909090909090917</v>
      </c>
      <c r="J284">
        <v>0</v>
      </c>
      <c r="K284">
        <v>2.2272727272727271</v>
      </c>
      <c r="L284">
        <v>0</v>
      </c>
      <c r="M284">
        <v>0</v>
      </c>
      <c r="V284">
        <v>8.9627066896979919</v>
      </c>
      <c r="W284">
        <v>0</v>
      </c>
      <c r="Y284">
        <v>8.9627066896979919</v>
      </c>
      <c r="Z284">
        <v>0</v>
      </c>
      <c r="AB284">
        <v>1.1082012571152944</v>
      </c>
      <c r="AC284">
        <v>5.1136363636363642</v>
      </c>
      <c r="AJ284">
        <v>8.9627066896979919</v>
      </c>
      <c r="AK284">
        <v>0.50454545454545452</v>
      </c>
    </row>
    <row r="285" spans="1:41" x14ac:dyDescent="0.3">
      <c r="B285">
        <v>0</v>
      </c>
      <c r="C285">
        <v>0</v>
      </c>
      <c r="D285">
        <v>0</v>
      </c>
      <c r="E285">
        <v>0</v>
      </c>
      <c r="F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V285">
        <v>9.2319852165033893</v>
      </c>
      <c r="W285">
        <v>0</v>
      </c>
      <c r="Y285">
        <v>9.2319852165033893</v>
      </c>
      <c r="Z285">
        <v>0</v>
      </c>
      <c r="AB285">
        <v>0.97006191606338954</v>
      </c>
      <c r="AC285">
        <v>0</v>
      </c>
      <c r="AJ285">
        <v>9.2319852165033893</v>
      </c>
      <c r="AK285">
        <v>0.27575757575757581</v>
      </c>
    </row>
    <row r="286" spans="1:41" x14ac:dyDescent="0.3">
      <c r="B286">
        <v>0</v>
      </c>
      <c r="C286">
        <v>0</v>
      </c>
      <c r="D286">
        <v>0</v>
      </c>
      <c r="E286">
        <v>0</v>
      </c>
      <c r="F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V286">
        <v>9.2764092032633076</v>
      </c>
      <c r="W286">
        <v>0</v>
      </c>
      <c r="Y286">
        <v>9.2764092032633076</v>
      </c>
      <c r="Z286">
        <v>0</v>
      </c>
      <c r="AB286">
        <v>1.1444278296331503</v>
      </c>
      <c r="AC286">
        <v>0</v>
      </c>
      <c r="AJ286">
        <v>9.2764092032633076</v>
      </c>
      <c r="AK286">
        <v>0</v>
      </c>
    </row>
    <row r="287" spans="1:41" x14ac:dyDescent="0.3">
      <c r="B287">
        <v>0</v>
      </c>
      <c r="C287">
        <v>0</v>
      </c>
      <c r="D287">
        <v>0</v>
      </c>
      <c r="E287">
        <v>0</v>
      </c>
      <c r="F287">
        <v>0</v>
      </c>
      <c r="I287">
        <v>0</v>
      </c>
      <c r="J287">
        <v>0</v>
      </c>
      <c r="K287">
        <v>0</v>
      </c>
      <c r="L287">
        <v>0.40909090909090912</v>
      </c>
      <c r="M287">
        <v>1.6363636363636365</v>
      </c>
      <c r="V287">
        <v>9.0501411660608184</v>
      </c>
      <c r="W287">
        <v>0</v>
      </c>
      <c r="Y287">
        <v>9.0501411660608184</v>
      </c>
      <c r="Z287">
        <v>0</v>
      </c>
      <c r="AB287">
        <v>0.9239902923215928</v>
      </c>
      <c r="AC287">
        <v>0</v>
      </c>
      <c r="AJ287">
        <v>9.0501411660608184</v>
      </c>
      <c r="AK287">
        <v>0</v>
      </c>
    </row>
    <row r="288" spans="1:41" x14ac:dyDescent="0.3">
      <c r="B288">
        <v>0</v>
      </c>
      <c r="C288">
        <v>0</v>
      </c>
      <c r="D288">
        <v>0</v>
      </c>
      <c r="E288">
        <v>0</v>
      </c>
      <c r="F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AB288">
        <v>1.3398226634334145</v>
      </c>
      <c r="AC288">
        <v>0</v>
      </c>
    </row>
    <row r="289" spans="1:29" x14ac:dyDescent="0.3">
      <c r="B289">
        <v>0</v>
      </c>
      <c r="C289">
        <v>0</v>
      </c>
      <c r="D289">
        <v>0</v>
      </c>
      <c r="E289">
        <v>0</v>
      </c>
      <c r="F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AB289">
        <v>1.4619578430929816</v>
      </c>
      <c r="AC289">
        <v>0</v>
      </c>
    </row>
    <row r="290" spans="1:29" x14ac:dyDescent="0.3">
      <c r="B290">
        <v>0</v>
      </c>
      <c r="C290">
        <v>0</v>
      </c>
      <c r="D290">
        <v>0</v>
      </c>
      <c r="E290">
        <v>0</v>
      </c>
      <c r="F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AB290">
        <v>1.2474702718399597</v>
      </c>
      <c r="AC290">
        <v>0</v>
      </c>
    </row>
    <row r="291" spans="1:29" x14ac:dyDescent="0.3">
      <c r="B291">
        <v>0</v>
      </c>
      <c r="C291">
        <v>0</v>
      </c>
      <c r="D291">
        <v>0.40909090909090912</v>
      </c>
      <c r="E291">
        <v>0</v>
      </c>
      <c r="F291">
        <v>0</v>
      </c>
      <c r="I291">
        <v>13.090909090909092</v>
      </c>
      <c r="J291">
        <v>0</v>
      </c>
      <c r="K291">
        <v>0</v>
      </c>
      <c r="L291">
        <v>0</v>
      </c>
      <c r="M291">
        <v>0</v>
      </c>
      <c r="AB291">
        <v>1.4952445598027679</v>
      </c>
      <c r="AC291">
        <v>6.5454545454545459</v>
      </c>
    </row>
    <row r="292" spans="1:29" x14ac:dyDescent="0.3">
      <c r="B292">
        <v>0</v>
      </c>
      <c r="C292">
        <v>0</v>
      </c>
      <c r="D292">
        <v>0</v>
      </c>
      <c r="E292">
        <v>0</v>
      </c>
      <c r="F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AB292">
        <v>1.7506550102224949</v>
      </c>
      <c r="AC292">
        <v>0</v>
      </c>
    </row>
    <row r="293" spans="1:29" x14ac:dyDescent="0.3">
      <c r="B293">
        <v>2.5454545454545454</v>
      </c>
      <c r="C293">
        <v>0.72727272727272729</v>
      </c>
      <c r="D293">
        <v>4.9090909090909092</v>
      </c>
      <c r="E293">
        <v>0</v>
      </c>
      <c r="F293">
        <v>0</v>
      </c>
      <c r="I293">
        <v>0.90909090909090906</v>
      </c>
      <c r="J293">
        <v>3.1363636363636362</v>
      </c>
      <c r="K293">
        <v>0</v>
      </c>
      <c r="L293">
        <v>0.18181818181818182</v>
      </c>
      <c r="M293">
        <v>0</v>
      </c>
      <c r="AB293">
        <v>1.2850658603448912</v>
      </c>
      <c r="AC293">
        <v>1.7272727272727273</v>
      </c>
    </row>
    <row r="294" spans="1:29" x14ac:dyDescent="0.3">
      <c r="B294">
        <v>0</v>
      </c>
      <c r="C294">
        <v>0</v>
      </c>
      <c r="D294">
        <v>0</v>
      </c>
      <c r="E294">
        <v>0</v>
      </c>
      <c r="F294">
        <v>0</v>
      </c>
      <c r="I294">
        <v>0.18181818181818182</v>
      </c>
      <c r="J294">
        <v>0</v>
      </c>
      <c r="K294">
        <v>0</v>
      </c>
      <c r="L294">
        <v>0</v>
      </c>
      <c r="M294">
        <v>0</v>
      </c>
      <c r="AB294">
        <v>1.6606004428089569</v>
      </c>
      <c r="AC294">
        <v>9.0909090909090912E-2</v>
      </c>
    </row>
    <row r="295" spans="1:29" x14ac:dyDescent="0.3">
      <c r="B295">
        <v>0</v>
      </c>
      <c r="C295">
        <v>0</v>
      </c>
      <c r="D295">
        <v>0</v>
      </c>
      <c r="E295">
        <v>0</v>
      </c>
      <c r="F295">
        <v>0</v>
      </c>
      <c r="I295">
        <v>0</v>
      </c>
      <c r="J295">
        <v>0</v>
      </c>
      <c r="K295">
        <v>0</v>
      </c>
      <c r="L295">
        <v>4.5454545454545456E-2</v>
      </c>
      <c r="M295">
        <v>0</v>
      </c>
      <c r="AB295">
        <v>1.263961496294296</v>
      </c>
      <c r="AC295">
        <v>0</v>
      </c>
    </row>
    <row r="296" spans="1:29" x14ac:dyDescent="0.3">
      <c r="A296" s="68" t="s">
        <v>129</v>
      </c>
      <c r="B296" s="68">
        <f>AVERAGE(B282:B295)</f>
        <v>0.29870129870129869</v>
      </c>
      <c r="C296" s="68">
        <f t="shared" ref="C296:F296" si="187">AVERAGE(C282:C295)</f>
        <v>5.1948051948051951E-2</v>
      </c>
      <c r="D296" s="68">
        <f t="shared" si="187"/>
        <v>0.37987012987012986</v>
      </c>
      <c r="E296" s="68">
        <f t="shared" si="187"/>
        <v>0</v>
      </c>
      <c r="F296" s="68">
        <f t="shared" si="187"/>
        <v>0</v>
      </c>
      <c r="H296" s="68" t="s">
        <v>129</v>
      </c>
      <c r="I296" s="68">
        <f>AVERAGE(I282:I295)</f>
        <v>1.8214285714285716</v>
      </c>
      <c r="J296" s="68">
        <f t="shared" ref="J296:M296" si="188">AVERAGE(J282:J295)</f>
        <v>0.27597402597402593</v>
      </c>
      <c r="K296" s="68">
        <f t="shared" si="188"/>
        <v>0.32792207792207789</v>
      </c>
      <c r="L296" s="68">
        <f t="shared" si="188"/>
        <v>0.25324675324675322</v>
      </c>
      <c r="M296" s="68">
        <f t="shared" si="188"/>
        <v>0.33766233766233766</v>
      </c>
      <c r="AB296">
        <v>3.8987103138822201</v>
      </c>
      <c r="AC296">
        <v>0.36363636363636365</v>
      </c>
    </row>
    <row r="297" spans="1:29" x14ac:dyDescent="0.3">
      <c r="A297" s="68" t="s">
        <v>40</v>
      </c>
      <c r="B297" s="68">
        <f>_xlfn.STDEV.S(B282:B295)</f>
        <v>0.77993640132960329</v>
      </c>
      <c r="C297" s="68">
        <f t="shared" ref="C297:F297" si="189">_xlfn.STDEV.S(C282:C295)</f>
        <v>0.19437181229994502</v>
      </c>
      <c r="D297" s="68">
        <f t="shared" si="189"/>
        <v>1.3081493242120612</v>
      </c>
      <c r="E297" s="68">
        <f t="shared" si="189"/>
        <v>0</v>
      </c>
      <c r="F297" s="68">
        <f t="shared" si="189"/>
        <v>0</v>
      </c>
      <c r="H297" s="68" t="s">
        <v>40</v>
      </c>
      <c r="I297" s="68">
        <f>_xlfn.STDEV.S(I282:I295)</f>
        <v>3.9906304873409826</v>
      </c>
      <c r="J297" s="68">
        <f t="shared" ref="J297:M297" si="190">_xlfn.STDEV.S(J282:J295)</f>
        <v>0.84577862157015593</v>
      </c>
      <c r="K297" s="68">
        <f t="shared" si="190"/>
        <v>0.71585854443128205</v>
      </c>
      <c r="L297" s="68">
        <f t="shared" si="190"/>
        <v>0.77297698262964731</v>
      </c>
      <c r="M297" s="68">
        <f t="shared" si="190"/>
        <v>0.90448383065104132</v>
      </c>
      <c r="AB297">
        <v>3.7297385777415357</v>
      </c>
      <c r="AC297">
        <v>0</v>
      </c>
    </row>
    <row r="298" spans="1:29" x14ac:dyDescent="0.3">
      <c r="AB298">
        <v>3.2421598902890367</v>
      </c>
      <c r="AC298">
        <v>0</v>
      </c>
    </row>
    <row r="299" spans="1:29" x14ac:dyDescent="0.3">
      <c r="B299" t="s">
        <v>137</v>
      </c>
      <c r="C299" t="s">
        <v>46</v>
      </c>
      <c r="D299" t="s">
        <v>138</v>
      </c>
      <c r="E299" t="s">
        <v>139</v>
      </c>
      <c r="F299" t="s">
        <v>49</v>
      </c>
      <c r="I299" t="s">
        <v>137</v>
      </c>
      <c r="J299" t="s">
        <v>46</v>
      </c>
      <c r="K299" t="s">
        <v>138</v>
      </c>
      <c r="L299" t="s">
        <v>139</v>
      </c>
      <c r="M299" t="s">
        <v>49</v>
      </c>
      <c r="AB299">
        <v>3.4220703088525126</v>
      </c>
      <c r="AC299">
        <v>0</v>
      </c>
    </row>
    <row r="300" spans="1:29" x14ac:dyDescent="0.3">
      <c r="A300" t="s">
        <v>129</v>
      </c>
      <c r="B300">
        <v>0.29870129870129869</v>
      </c>
      <c r="C300">
        <v>5.1948051948051951E-2</v>
      </c>
      <c r="D300">
        <v>0.37987012987012986</v>
      </c>
      <c r="E300">
        <v>0</v>
      </c>
      <c r="F300">
        <v>0</v>
      </c>
      <c r="I300">
        <v>1.8214285714285716</v>
      </c>
      <c r="J300">
        <v>0.27597402597402593</v>
      </c>
      <c r="K300">
        <v>0.32792207792207789</v>
      </c>
      <c r="L300">
        <v>0.25324675324675322</v>
      </c>
      <c r="M300">
        <v>0.33766233766233766</v>
      </c>
      <c r="AB300">
        <v>3.7507378159448956</v>
      </c>
      <c r="AC300">
        <v>0</v>
      </c>
    </row>
    <row r="301" spans="1:29" x14ac:dyDescent="0.3">
      <c r="A301" t="s">
        <v>40</v>
      </c>
      <c r="B301">
        <v>0.77993640132960329</v>
      </c>
      <c r="C301">
        <v>0.19437181229994502</v>
      </c>
      <c r="D301">
        <v>1.3081493242120612</v>
      </c>
      <c r="E301">
        <v>0</v>
      </c>
      <c r="F301">
        <v>0</v>
      </c>
      <c r="I301">
        <v>3.9906304873409826</v>
      </c>
      <c r="J301">
        <v>0.84577862157015593</v>
      </c>
      <c r="K301">
        <v>0.71585854443128205</v>
      </c>
      <c r="L301">
        <v>0.77297698262964731</v>
      </c>
      <c r="M301">
        <v>0.90448383065104132</v>
      </c>
      <c r="AB301">
        <v>3.3070901211676684</v>
      </c>
      <c r="AC301">
        <v>0</v>
      </c>
    </row>
    <row r="302" spans="1:29" x14ac:dyDescent="0.3">
      <c r="AB302">
        <v>2.9301244901916559</v>
      </c>
      <c r="AC302">
        <v>0</v>
      </c>
    </row>
    <row r="303" spans="1:29" x14ac:dyDescent="0.3">
      <c r="AB303">
        <v>3.2226697026036408</v>
      </c>
      <c r="AC303">
        <v>0</v>
      </c>
    </row>
    <row r="304" spans="1:29" x14ac:dyDescent="0.3">
      <c r="AB304">
        <v>2.9316641989557874</v>
      </c>
      <c r="AC304">
        <v>0</v>
      </c>
    </row>
    <row r="305" spans="14:36" x14ac:dyDescent="0.3">
      <c r="AB305">
        <v>3.8389134799689395</v>
      </c>
      <c r="AC305">
        <v>0</v>
      </c>
    </row>
    <row r="306" spans="14:36" ht="15" thickBot="1" x14ac:dyDescent="0.35">
      <c r="AB306">
        <v>3.3956259156599855</v>
      </c>
      <c r="AC306">
        <v>0</v>
      </c>
    </row>
    <row r="307" spans="14:36" ht="15.6" x14ac:dyDescent="0.3">
      <c r="N307" s="73" t="s">
        <v>170</v>
      </c>
      <c r="O307" s="74"/>
      <c r="P307" s="74"/>
      <c r="Q307" s="74"/>
      <c r="R307" s="74"/>
      <c r="S307" s="75"/>
      <c r="T307" s="76"/>
      <c r="U307" s="77"/>
      <c r="AB307">
        <v>3.401524695355906</v>
      </c>
      <c r="AC307">
        <v>1.9318181818181817</v>
      </c>
    </row>
    <row r="308" spans="14:36" x14ac:dyDescent="0.3">
      <c r="N308" s="15"/>
      <c r="U308" s="16"/>
      <c r="AB308">
        <v>3.5458715089699471</v>
      </c>
      <c r="AC308">
        <v>0</v>
      </c>
    </row>
    <row r="309" spans="14:36" x14ac:dyDescent="0.3">
      <c r="N309" s="15"/>
      <c r="U309" s="16"/>
      <c r="AB309">
        <v>3.2013431803864867</v>
      </c>
      <c r="AC309">
        <v>0</v>
      </c>
      <c r="AF309" t="s">
        <v>137</v>
      </c>
      <c r="AG309" t="s">
        <v>46</v>
      </c>
      <c r="AH309" t="s">
        <v>138</v>
      </c>
      <c r="AI309" t="s">
        <v>139</v>
      </c>
      <c r="AJ309" t="s">
        <v>49</v>
      </c>
    </row>
    <row r="310" spans="14:36" x14ac:dyDescent="0.3">
      <c r="N310" s="15"/>
      <c r="U310" s="16"/>
      <c r="AB310">
        <v>5.6673313271109969</v>
      </c>
      <c r="AC310">
        <v>0.81818181818181823</v>
      </c>
      <c r="AF310">
        <v>1.0600649350649352</v>
      </c>
      <c r="AG310">
        <v>0.16396103896103895</v>
      </c>
      <c r="AH310">
        <v>0.35389610389610393</v>
      </c>
      <c r="AI310">
        <v>0.12662337662337661</v>
      </c>
      <c r="AJ310">
        <v>0.16883116883116883</v>
      </c>
    </row>
    <row r="311" spans="14:36" x14ac:dyDescent="0.3">
      <c r="N311" s="15"/>
      <c r="U311" s="16"/>
      <c r="AB311">
        <v>5.7755436077420832</v>
      </c>
      <c r="AC311">
        <v>0.36363636363636365</v>
      </c>
      <c r="AF311">
        <v>2.1142586335454299</v>
      </c>
      <c r="AG311">
        <v>0.51796850070557943</v>
      </c>
      <c r="AH311">
        <v>0.69917955993712744</v>
      </c>
      <c r="AI311">
        <v>0.38648849131482366</v>
      </c>
      <c r="AJ311">
        <v>0.45224191532552066</v>
      </c>
    </row>
    <row r="312" spans="14:36" x14ac:dyDescent="0.3">
      <c r="N312" s="15"/>
      <c r="U312" s="16"/>
      <c r="AB312">
        <v>5.6866491382378737</v>
      </c>
      <c r="AC312">
        <v>1.1136363636363635</v>
      </c>
    </row>
    <row r="313" spans="14:36" x14ac:dyDescent="0.3">
      <c r="N313" s="15"/>
      <c r="U313" s="16"/>
      <c r="AB313">
        <v>5.1811536449181004</v>
      </c>
      <c r="AC313">
        <v>0</v>
      </c>
    </row>
    <row r="314" spans="14:36" x14ac:dyDescent="0.3">
      <c r="N314" s="15"/>
      <c r="U314" s="16"/>
      <c r="AB314">
        <v>4.9571153217558379</v>
      </c>
      <c r="AC314">
        <v>0</v>
      </c>
    </row>
    <row r="315" spans="14:36" x14ac:dyDescent="0.3">
      <c r="N315" s="15"/>
      <c r="U315" s="16"/>
      <c r="AB315">
        <v>5.42851596496258</v>
      </c>
      <c r="AC315">
        <v>0</v>
      </c>
    </row>
    <row r="316" spans="14:36" x14ac:dyDescent="0.3">
      <c r="N316" s="15"/>
      <c r="U316" s="16"/>
      <c r="AB316">
        <v>5.8469692545447334</v>
      </c>
      <c r="AC316">
        <v>0</v>
      </c>
    </row>
    <row r="317" spans="14:36" ht="15" thickBot="1" x14ac:dyDescent="0.35">
      <c r="N317" s="17"/>
      <c r="O317" s="18"/>
      <c r="P317" s="18"/>
      <c r="Q317" s="18"/>
      <c r="R317" s="18"/>
      <c r="S317" s="18"/>
      <c r="T317" s="18"/>
      <c r="U317" s="19"/>
      <c r="AB317">
        <v>5.286506808007708</v>
      </c>
      <c r="AC317">
        <v>0</v>
      </c>
    </row>
    <row r="318" spans="14:36" x14ac:dyDescent="0.3">
      <c r="AB318">
        <v>5.2961136738641343</v>
      </c>
      <c r="AC318">
        <v>0</v>
      </c>
    </row>
    <row r="319" spans="14:36" x14ac:dyDescent="0.3">
      <c r="AB319">
        <v>5.3745441221717503</v>
      </c>
      <c r="AC319">
        <v>0.20454545454545456</v>
      </c>
    </row>
    <row r="320" spans="14:36" x14ac:dyDescent="0.3">
      <c r="AB320">
        <v>5.4310699635472659</v>
      </c>
      <c r="AC320">
        <v>0</v>
      </c>
    </row>
    <row r="321" spans="28:29" x14ac:dyDescent="0.3">
      <c r="AB321">
        <v>5.8222812808928168</v>
      </c>
      <c r="AC321">
        <v>2.4545454545454546</v>
      </c>
    </row>
    <row r="322" spans="28:29" x14ac:dyDescent="0.3">
      <c r="AB322">
        <v>5.0137304888204604</v>
      </c>
      <c r="AC322">
        <v>0</v>
      </c>
    </row>
    <row r="323" spans="28:29" x14ac:dyDescent="0.3">
      <c r="AB323">
        <v>5.8894063571125237</v>
      </c>
      <c r="AC323">
        <v>0</v>
      </c>
    </row>
    <row r="324" spans="28:29" x14ac:dyDescent="0.3">
      <c r="AB324">
        <v>7.0269760355584463</v>
      </c>
      <c r="AC324">
        <v>0</v>
      </c>
    </row>
    <row r="325" spans="28:29" x14ac:dyDescent="0.3">
      <c r="AB325">
        <v>7.2139610861675205</v>
      </c>
      <c r="AC325">
        <v>1.4545454545454546</v>
      </c>
    </row>
    <row r="326" spans="28:29" x14ac:dyDescent="0.3">
      <c r="AB326">
        <v>7.3903698795227868</v>
      </c>
      <c r="AC326">
        <v>0</v>
      </c>
    </row>
    <row r="327" spans="28:29" x14ac:dyDescent="0.3">
      <c r="AB327">
        <v>7.8700295434147582</v>
      </c>
      <c r="AC327">
        <v>0</v>
      </c>
    </row>
    <row r="328" spans="28:29" x14ac:dyDescent="0.3">
      <c r="AB328">
        <v>7.2409290625690588</v>
      </c>
      <c r="AC328">
        <v>0</v>
      </c>
    </row>
    <row r="329" spans="28:29" x14ac:dyDescent="0.3">
      <c r="AB329">
        <v>7.8819244064981913</v>
      </c>
      <c r="AC329">
        <v>0.20454545454545456</v>
      </c>
    </row>
    <row r="330" spans="28:29" x14ac:dyDescent="0.3">
      <c r="AB330">
        <v>7.6885679546581764</v>
      </c>
      <c r="AC330">
        <v>0</v>
      </c>
    </row>
    <row r="331" spans="28:29" x14ac:dyDescent="0.3">
      <c r="AB331">
        <v>6.968146360697073</v>
      </c>
      <c r="AC331">
        <v>0</v>
      </c>
    </row>
    <row r="332" spans="28:29" x14ac:dyDescent="0.3">
      <c r="AB332">
        <v>7.8099561142854785</v>
      </c>
      <c r="AC332">
        <v>0</v>
      </c>
    </row>
    <row r="333" spans="28:29" x14ac:dyDescent="0.3">
      <c r="AB333">
        <v>7.2464356149431817</v>
      </c>
      <c r="AC333">
        <v>0</v>
      </c>
    </row>
    <row r="334" spans="28:29" x14ac:dyDescent="0.3">
      <c r="AB334">
        <v>7.2995632695747101</v>
      </c>
      <c r="AC334">
        <v>0</v>
      </c>
    </row>
    <row r="335" spans="28:29" x14ac:dyDescent="0.3">
      <c r="AB335">
        <v>7.0342263077383826</v>
      </c>
      <c r="AC335">
        <v>9.0909090909090912E-2</v>
      </c>
    </row>
    <row r="336" spans="28:29" x14ac:dyDescent="0.3">
      <c r="AB336">
        <v>7.3372741764894407</v>
      </c>
      <c r="AC336">
        <v>0</v>
      </c>
    </row>
    <row r="337" spans="28:29" x14ac:dyDescent="0.3">
      <c r="AB337">
        <v>7.0979722730806056</v>
      </c>
      <c r="AC337">
        <v>2.2727272727272728E-2</v>
      </c>
    </row>
    <row r="338" spans="28:29" x14ac:dyDescent="0.3">
      <c r="AB338">
        <v>9.6633701693200571</v>
      </c>
      <c r="AC338">
        <v>1.5454545454545454</v>
      </c>
    </row>
    <row r="339" spans="28:29" x14ac:dyDescent="0.3">
      <c r="AB339">
        <v>9.4458249586202285</v>
      </c>
      <c r="AC339">
        <v>0</v>
      </c>
    </row>
    <row r="340" spans="28:29" x14ac:dyDescent="0.3">
      <c r="AB340">
        <v>9.2359283622655166</v>
      </c>
      <c r="AC340">
        <v>0</v>
      </c>
    </row>
    <row r="341" spans="28:29" x14ac:dyDescent="0.3">
      <c r="AB341">
        <v>9.6953521847049977</v>
      </c>
      <c r="AC341">
        <v>0</v>
      </c>
    </row>
    <row r="342" spans="28:29" x14ac:dyDescent="0.3">
      <c r="AB342">
        <v>9.580752425747054</v>
      </c>
      <c r="AC342">
        <v>0</v>
      </c>
    </row>
    <row r="343" spans="28:29" x14ac:dyDescent="0.3">
      <c r="AB343">
        <v>9.601506658331795</v>
      </c>
      <c r="AC343">
        <v>0.81818181818181823</v>
      </c>
    </row>
    <row r="344" spans="28:29" x14ac:dyDescent="0.3">
      <c r="AB344">
        <v>9.8418911278660701</v>
      </c>
      <c r="AC344">
        <v>0</v>
      </c>
    </row>
    <row r="345" spans="28:29" x14ac:dyDescent="0.3">
      <c r="AB345">
        <v>9.8478208486296168</v>
      </c>
      <c r="AC345">
        <v>0</v>
      </c>
    </row>
    <row r="346" spans="28:29" x14ac:dyDescent="0.3">
      <c r="AB346">
        <v>9.1876324629576551</v>
      </c>
      <c r="AC346">
        <v>0</v>
      </c>
    </row>
    <row r="347" spans="28:29" x14ac:dyDescent="0.3">
      <c r="AB347">
        <v>9.3727677263093661</v>
      </c>
      <c r="AC347">
        <v>0</v>
      </c>
    </row>
    <row r="348" spans="28:29" x14ac:dyDescent="0.3">
      <c r="AB348">
        <v>8.9627066896979919</v>
      </c>
      <c r="AC348">
        <v>0</v>
      </c>
    </row>
    <row r="349" spans="28:29" x14ac:dyDescent="0.3">
      <c r="AB349">
        <v>9.2319852165033893</v>
      </c>
      <c r="AC349">
        <v>0</v>
      </c>
    </row>
    <row r="350" spans="28:29" x14ac:dyDescent="0.3">
      <c r="AB350">
        <v>9.2764092032633076</v>
      </c>
      <c r="AC350">
        <v>0</v>
      </c>
    </row>
    <row r="351" spans="28:29" x14ac:dyDescent="0.3">
      <c r="AB351">
        <v>9.0501411660608184</v>
      </c>
      <c r="AC351">
        <v>0</v>
      </c>
    </row>
  </sheetData>
  <mergeCells count="66">
    <mergeCell ref="O217:S217"/>
    <mergeCell ref="O220:S220"/>
    <mergeCell ref="AC220:AG220"/>
    <mergeCell ref="AB217:AH217"/>
    <mergeCell ref="I217:M217"/>
    <mergeCell ref="I220:M220"/>
    <mergeCell ref="I240:M240"/>
    <mergeCell ref="I260:M260"/>
    <mergeCell ref="I280:M280"/>
    <mergeCell ref="B217:F217"/>
    <mergeCell ref="B220:F220"/>
    <mergeCell ref="B240:F240"/>
    <mergeCell ref="B260:F260"/>
    <mergeCell ref="B280:F280"/>
    <mergeCell ref="H3:L3"/>
    <mergeCell ref="H6:L6"/>
    <mergeCell ref="H26:L26"/>
    <mergeCell ref="H46:L46"/>
    <mergeCell ref="H66:L66"/>
    <mergeCell ref="B6:F6"/>
    <mergeCell ref="B26:F26"/>
    <mergeCell ref="B46:F46"/>
    <mergeCell ref="B66:F66"/>
    <mergeCell ref="B3:F3"/>
    <mergeCell ref="AF3:AJ3"/>
    <mergeCell ref="AF6:AJ6"/>
    <mergeCell ref="N3:R3"/>
    <mergeCell ref="N6:R6"/>
    <mergeCell ref="N26:R26"/>
    <mergeCell ref="Z3:AD3"/>
    <mergeCell ref="Z6:AD6"/>
    <mergeCell ref="Z26:AD26"/>
    <mergeCell ref="T3:X3"/>
    <mergeCell ref="T6:X6"/>
    <mergeCell ref="T26:X26"/>
    <mergeCell ref="T152:X152"/>
    <mergeCell ref="B109:F109"/>
    <mergeCell ref="H109:L109"/>
    <mergeCell ref="Z46:AD46"/>
    <mergeCell ref="Z66:AD66"/>
    <mergeCell ref="N109:R109"/>
    <mergeCell ref="T109:X109"/>
    <mergeCell ref="B112:F112"/>
    <mergeCell ref="H112:L112"/>
    <mergeCell ref="N112:R112"/>
    <mergeCell ref="T112:X112"/>
    <mergeCell ref="N46:R46"/>
    <mergeCell ref="N66:R66"/>
    <mergeCell ref="T46:X46"/>
    <mergeCell ref="T66:X66"/>
    <mergeCell ref="AM223:AR223"/>
    <mergeCell ref="AV112:BF112"/>
    <mergeCell ref="BG12:BO12"/>
    <mergeCell ref="B172:F172"/>
    <mergeCell ref="H172:L172"/>
    <mergeCell ref="N172:R172"/>
    <mergeCell ref="T172:X172"/>
    <mergeCell ref="Z109:AD109"/>
    <mergeCell ref="Z112:AD112"/>
    <mergeCell ref="B132:F132"/>
    <mergeCell ref="H132:L132"/>
    <mergeCell ref="N132:R132"/>
    <mergeCell ref="T132:X132"/>
    <mergeCell ref="B152:F152"/>
    <mergeCell ref="H152:L152"/>
    <mergeCell ref="N152:R152"/>
  </mergeCells>
  <phoneticPr fontId="19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raw</vt:lpstr>
      <vt:lpstr>Sheet1</vt:lpstr>
      <vt:lpstr>merged - nausea+urge to vomit</vt:lpstr>
      <vt:lpstr>composite score individual merg</vt:lpstr>
      <vt:lpstr>para 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 Artioli</dc:creator>
  <cp:lastModifiedBy>Saulo Gil</cp:lastModifiedBy>
  <dcterms:created xsi:type="dcterms:W3CDTF">2023-06-28T15:37:16Z</dcterms:created>
  <dcterms:modified xsi:type="dcterms:W3CDTF">2024-03-25T13:36:29Z</dcterms:modified>
</cp:coreProperties>
</file>