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4b858b1fb629067/Documentos/sodium_bicarbonate_probabilities/study_2/"/>
    </mc:Choice>
  </mc:AlternateContent>
  <xr:revisionPtr revIDLastSave="194" documentId="8_{D8F7D2BA-572E-457D-A55B-2F3CD879DC32}" xr6:coauthVersionLast="47" xr6:coauthVersionMax="47" xr10:uidLastSave="{21881ECE-4284-4376-B54E-59577F84C944}"/>
  <bookViews>
    <workbookView xWindow="28680" yWindow="-120" windowWidth="19440" windowHeight="14880" activeTab="2" xr2:uid="{2B0150EF-7BED-4B69-8ECF-8405627B5C69}"/>
  </bookViews>
  <sheets>
    <sheet name="sintoma_severo" sheetId="1" r:id="rId1"/>
    <sheet name="sintoma_mod" sheetId="2" r:id="rId2"/>
    <sheet name="sintoma_any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9" i="3" l="1"/>
  <c r="N48" i="3"/>
  <c r="N47" i="3"/>
  <c r="N46" i="3"/>
  <c r="N45" i="3"/>
  <c r="N44" i="3"/>
  <c r="N43" i="3"/>
  <c r="N42" i="3"/>
  <c r="N41" i="3"/>
  <c r="N40" i="3"/>
  <c r="N39" i="3"/>
  <c r="N38" i="3"/>
  <c r="N37" i="3"/>
  <c r="N36" i="3"/>
  <c r="N35" i="3"/>
  <c r="N34" i="3"/>
  <c r="N33" i="3"/>
  <c r="N32" i="3"/>
  <c r="N31" i="3"/>
  <c r="N30" i="3"/>
  <c r="N29" i="3"/>
  <c r="N28" i="3"/>
  <c r="N27" i="3"/>
  <c r="N26" i="3"/>
  <c r="N25" i="3"/>
  <c r="N24" i="3"/>
  <c r="N23" i="3"/>
  <c r="N22" i="3"/>
  <c r="N21" i="3"/>
  <c r="N20" i="3"/>
  <c r="N19" i="3"/>
  <c r="N18" i="3"/>
  <c r="N17" i="3"/>
  <c r="N16" i="3"/>
  <c r="N15" i="3"/>
  <c r="N14" i="3"/>
  <c r="N13" i="3"/>
  <c r="N12" i="3"/>
  <c r="N11" i="3"/>
  <c r="N10" i="3"/>
  <c r="N9" i="3"/>
  <c r="N8" i="3"/>
  <c r="N7" i="3"/>
  <c r="N6" i="3"/>
  <c r="N5" i="3"/>
  <c r="N4" i="3"/>
  <c r="N3" i="3"/>
  <c r="N2" i="3"/>
  <c r="M2" i="3"/>
  <c r="M49" i="3"/>
  <c r="P49" i="3" s="1"/>
  <c r="M48" i="3"/>
  <c r="P48" i="3" s="1"/>
  <c r="M47" i="3"/>
  <c r="P47" i="3" s="1"/>
  <c r="M46" i="3"/>
  <c r="O46" i="3" s="1"/>
  <c r="M45" i="3"/>
  <c r="P45" i="3" s="1"/>
  <c r="M44" i="3"/>
  <c r="O44" i="3" s="1"/>
  <c r="M43" i="3"/>
  <c r="P43" i="3" s="1"/>
  <c r="M42" i="3"/>
  <c r="O42" i="3" s="1"/>
  <c r="M41" i="3"/>
  <c r="P41" i="3" s="1"/>
  <c r="M40" i="3"/>
  <c r="O40" i="3" s="1"/>
  <c r="M39" i="3"/>
  <c r="P39" i="3" s="1"/>
  <c r="M38" i="3"/>
  <c r="O38" i="3" s="1"/>
  <c r="M37" i="3"/>
  <c r="P37" i="3" s="1"/>
  <c r="M36" i="3"/>
  <c r="O36" i="3" s="1"/>
  <c r="M35" i="3"/>
  <c r="P35" i="3" s="1"/>
  <c r="M34" i="3"/>
  <c r="O34" i="3" s="1"/>
  <c r="M33" i="3"/>
  <c r="P33" i="3" s="1"/>
  <c r="M32" i="3"/>
  <c r="P32" i="3" s="1"/>
  <c r="M31" i="3"/>
  <c r="P31" i="3" s="1"/>
  <c r="M30" i="3"/>
  <c r="O30" i="3" s="1"/>
  <c r="M29" i="3"/>
  <c r="P29" i="3" s="1"/>
  <c r="M28" i="3"/>
  <c r="O28" i="3" s="1"/>
  <c r="M27" i="3"/>
  <c r="P27" i="3" s="1"/>
  <c r="M26" i="3"/>
  <c r="O26" i="3" s="1"/>
  <c r="M25" i="3"/>
  <c r="P25" i="3" s="1"/>
  <c r="M24" i="3"/>
  <c r="O24" i="3" s="1"/>
  <c r="M23" i="3"/>
  <c r="P23" i="3" s="1"/>
  <c r="M22" i="3"/>
  <c r="P22" i="3" s="1"/>
  <c r="M21" i="3"/>
  <c r="P21" i="3" s="1"/>
  <c r="M20" i="3"/>
  <c r="O20" i="3" s="1"/>
  <c r="M19" i="3"/>
  <c r="P19" i="3" s="1"/>
  <c r="M18" i="3"/>
  <c r="O18" i="3" s="1"/>
  <c r="M17" i="3"/>
  <c r="P17" i="3" s="1"/>
  <c r="M16" i="3"/>
  <c r="O16" i="3" s="1"/>
  <c r="M15" i="3"/>
  <c r="P15" i="3" s="1"/>
  <c r="M14" i="3"/>
  <c r="P14" i="3" s="1"/>
  <c r="M13" i="3"/>
  <c r="P13" i="3" s="1"/>
  <c r="M12" i="3"/>
  <c r="O12" i="3" s="1"/>
  <c r="M11" i="3"/>
  <c r="P11" i="3" s="1"/>
  <c r="M10" i="3"/>
  <c r="O10" i="3" s="1"/>
  <c r="M9" i="3"/>
  <c r="P9" i="3" s="1"/>
  <c r="M8" i="3"/>
  <c r="O8" i="3" s="1"/>
  <c r="M7" i="3"/>
  <c r="P7" i="3" s="1"/>
  <c r="M6" i="3"/>
  <c r="P6" i="3" s="1"/>
  <c r="M5" i="3"/>
  <c r="P5" i="3" s="1"/>
  <c r="M4" i="3"/>
  <c r="O4" i="3" s="1"/>
  <c r="M3" i="3"/>
  <c r="P3" i="3" s="1"/>
  <c r="O2" i="3"/>
  <c r="N3" i="2"/>
  <c r="O3" i="2"/>
  <c r="P3" i="2"/>
  <c r="N4" i="2"/>
  <c r="O4" i="2"/>
  <c r="P4" i="2"/>
  <c r="N5" i="2"/>
  <c r="O5" i="2"/>
  <c r="P5" i="2"/>
  <c r="N6" i="2"/>
  <c r="O6" i="2"/>
  <c r="P6" i="2"/>
  <c r="N7" i="2"/>
  <c r="O7" i="2"/>
  <c r="P7" i="2"/>
  <c r="N8" i="2"/>
  <c r="O8" i="2"/>
  <c r="P8" i="2"/>
  <c r="N9" i="2"/>
  <c r="O9" i="2"/>
  <c r="P9" i="2"/>
  <c r="N10" i="2"/>
  <c r="O10" i="2"/>
  <c r="P10" i="2"/>
  <c r="N11" i="2"/>
  <c r="O11" i="2"/>
  <c r="P11" i="2"/>
  <c r="N12" i="2"/>
  <c r="O12" i="2"/>
  <c r="P12" i="2"/>
  <c r="N13" i="2"/>
  <c r="O13" i="2"/>
  <c r="P13" i="2"/>
  <c r="N14" i="2"/>
  <c r="O14" i="2"/>
  <c r="P14" i="2"/>
  <c r="N15" i="2"/>
  <c r="O15" i="2"/>
  <c r="P15" i="2"/>
  <c r="N16" i="2"/>
  <c r="O16" i="2"/>
  <c r="P16" i="2"/>
  <c r="N17" i="2"/>
  <c r="O17" i="2"/>
  <c r="P17" i="2"/>
  <c r="N18" i="2"/>
  <c r="O18" i="2"/>
  <c r="P18" i="2"/>
  <c r="N19" i="2"/>
  <c r="O19" i="2"/>
  <c r="P19" i="2"/>
  <c r="N20" i="2"/>
  <c r="O20" i="2"/>
  <c r="P20" i="2"/>
  <c r="N21" i="2"/>
  <c r="O21" i="2"/>
  <c r="P21" i="2"/>
  <c r="N22" i="2"/>
  <c r="O22" i="2"/>
  <c r="P22" i="2"/>
  <c r="N23" i="2"/>
  <c r="O23" i="2"/>
  <c r="P23" i="2"/>
  <c r="N24" i="2"/>
  <c r="O24" i="2"/>
  <c r="P24" i="2"/>
  <c r="N25" i="2"/>
  <c r="O25" i="2"/>
  <c r="P25" i="2"/>
  <c r="N26" i="2"/>
  <c r="O26" i="2"/>
  <c r="P26" i="2"/>
  <c r="N27" i="2"/>
  <c r="O27" i="2"/>
  <c r="P27" i="2"/>
  <c r="N28" i="2"/>
  <c r="O28" i="2"/>
  <c r="P28" i="2"/>
  <c r="N29" i="2"/>
  <c r="O29" i="2"/>
  <c r="P29" i="2"/>
  <c r="N30" i="2"/>
  <c r="O30" i="2"/>
  <c r="P30" i="2"/>
  <c r="N31" i="2"/>
  <c r="O31" i="2"/>
  <c r="P31" i="2"/>
  <c r="N32" i="2"/>
  <c r="O32" i="2"/>
  <c r="P32" i="2"/>
  <c r="N33" i="2"/>
  <c r="O33" i="2"/>
  <c r="P33" i="2"/>
  <c r="N34" i="2"/>
  <c r="O34" i="2"/>
  <c r="P34" i="2"/>
  <c r="N35" i="2"/>
  <c r="O35" i="2"/>
  <c r="P35" i="2"/>
  <c r="N36" i="2"/>
  <c r="O36" i="2"/>
  <c r="P36" i="2"/>
  <c r="N37" i="2"/>
  <c r="O37" i="2"/>
  <c r="P37" i="2"/>
  <c r="N38" i="2"/>
  <c r="O38" i="2"/>
  <c r="P38" i="2"/>
  <c r="N39" i="2"/>
  <c r="O39" i="2"/>
  <c r="P39" i="2"/>
  <c r="N40" i="2"/>
  <c r="O40" i="2"/>
  <c r="P40" i="2"/>
  <c r="N41" i="2"/>
  <c r="O41" i="2"/>
  <c r="P41" i="2"/>
  <c r="N42" i="2"/>
  <c r="O42" i="2"/>
  <c r="P42" i="2"/>
  <c r="N43" i="2"/>
  <c r="O43" i="2"/>
  <c r="P43" i="2"/>
  <c r="N44" i="2"/>
  <c r="O44" i="2"/>
  <c r="P44" i="2"/>
  <c r="N45" i="2"/>
  <c r="O45" i="2"/>
  <c r="P45" i="2"/>
  <c r="N46" i="2"/>
  <c r="O46" i="2"/>
  <c r="P46" i="2"/>
  <c r="N47" i="2"/>
  <c r="O47" i="2"/>
  <c r="P47" i="2"/>
  <c r="N48" i="2"/>
  <c r="O48" i="2"/>
  <c r="P48" i="2"/>
  <c r="N49" i="2"/>
  <c r="O49" i="2"/>
  <c r="P49" i="2"/>
  <c r="P2" i="2"/>
  <c r="O2" i="2"/>
  <c r="N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2" i="2"/>
  <c r="M3" i="1"/>
  <c r="P2" i="1"/>
  <c r="O2" i="1"/>
  <c r="N2" i="1"/>
  <c r="M2" i="1"/>
  <c r="O6" i="3" l="1"/>
  <c r="O14" i="3"/>
  <c r="O22" i="3"/>
  <c r="O32" i="3"/>
  <c r="O48" i="3"/>
  <c r="P2" i="3"/>
  <c r="P4" i="3"/>
  <c r="P8" i="3"/>
  <c r="P10" i="3"/>
  <c r="P12" i="3"/>
  <c r="P16" i="3"/>
  <c r="P18" i="3"/>
  <c r="P20" i="3"/>
  <c r="P24" i="3"/>
  <c r="P26" i="3"/>
  <c r="P28" i="3"/>
  <c r="P30" i="3"/>
  <c r="P34" i="3"/>
  <c r="P36" i="3"/>
  <c r="P38" i="3"/>
  <c r="P40" i="3"/>
  <c r="P42" i="3"/>
  <c r="P44" i="3"/>
  <c r="P46" i="3"/>
  <c r="O3" i="3"/>
  <c r="O5" i="3"/>
  <c r="O7" i="3"/>
  <c r="O9" i="3"/>
  <c r="O11" i="3"/>
  <c r="O13" i="3"/>
  <c r="O15" i="3"/>
  <c r="O17" i="3"/>
  <c r="O19" i="3"/>
  <c r="O21" i="3"/>
  <c r="O23" i="3"/>
  <c r="O25" i="3"/>
  <c r="O27" i="3"/>
  <c r="O29" i="3"/>
  <c r="O31" i="3"/>
  <c r="O33" i="3"/>
  <c r="O35" i="3"/>
  <c r="O37" i="3"/>
  <c r="O39" i="3"/>
  <c r="O41" i="3"/>
  <c r="O43" i="3"/>
  <c r="O45" i="3"/>
  <c r="O47" i="3"/>
  <c r="O49" i="3"/>
  <c r="N3" i="1" l="1"/>
  <c r="M4" i="1"/>
  <c r="N4" i="1" s="1"/>
  <c r="M5" i="1"/>
  <c r="P5" i="1" s="1"/>
  <c r="M6" i="1"/>
  <c r="P6" i="1" s="1"/>
  <c r="M7" i="1"/>
  <c r="P7" i="1" s="1"/>
  <c r="M8" i="1"/>
  <c r="O8" i="1" s="1"/>
  <c r="M9" i="1"/>
  <c r="O9" i="1" s="1"/>
  <c r="M10" i="1"/>
  <c r="O10" i="1" s="1"/>
  <c r="M11" i="1"/>
  <c r="N11" i="1" s="1"/>
  <c r="M12" i="1"/>
  <c r="N12" i="1" s="1"/>
  <c r="M13" i="1"/>
  <c r="P13" i="1" s="1"/>
  <c r="M14" i="1"/>
  <c r="P14" i="1" s="1"/>
  <c r="M15" i="1"/>
  <c r="P15" i="1" s="1"/>
  <c r="M16" i="1"/>
  <c r="O16" i="1" s="1"/>
  <c r="M17" i="1"/>
  <c r="O17" i="1" s="1"/>
  <c r="M18" i="1"/>
  <c r="O18" i="1" s="1"/>
  <c r="M19" i="1"/>
  <c r="N19" i="1" s="1"/>
  <c r="M20" i="1"/>
  <c r="N20" i="1" s="1"/>
  <c r="M21" i="1"/>
  <c r="P21" i="1" s="1"/>
  <c r="M22" i="1"/>
  <c r="P22" i="1" s="1"/>
  <c r="M23" i="1"/>
  <c r="P23" i="1" s="1"/>
  <c r="M24" i="1"/>
  <c r="O24" i="1" s="1"/>
  <c r="M25" i="1"/>
  <c r="O25" i="1" s="1"/>
  <c r="M26" i="1"/>
  <c r="O26" i="1" s="1"/>
  <c r="M27" i="1"/>
  <c r="N27" i="1" s="1"/>
  <c r="M28" i="1"/>
  <c r="N28" i="1" s="1"/>
  <c r="M29" i="1"/>
  <c r="P29" i="1" s="1"/>
  <c r="M30" i="1"/>
  <c r="P30" i="1" s="1"/>
  <c r="M31" i="1"/>
  <c r="P31" i="1" s="1"/>
  <c r="M32" i="1"/>
  <c r="O32" i="1" s="1"/>
  <c r="M33" i="1"/>
  <c r="O33" i="1" s="1"/>
  <c r="M34" i="1"/>
  <c r="N34" i="1" s="1"/>
  <c r="M35" i="1"/>
  <c r="N35" i="1" s="1"/>
  <c r="M36" i="1"/>
  <c r="N36" i="1" s="1"/>
  <c r="M37" i="1"/>
  <c r="P37" i="1" s="1"/>
  <c r="M38" i="1"/>
  <c r="P38" i="1" s="1"/>
  <c r="M39" i="1"/>
  <c r="P39" i="1" s="1"/>
  <c r="M40" i="1"/>
  <c r="O40" i="1" s="1"/>
  <c r="M41" i="1"/>
  <c r="O41" i="1" s="1"/>
  <c r="M42" i="1"/>
  <c r="O42" i="1" s="1"/>
  <c r="M43" i="1"/>
  <c r="N43" i="1" s="1"/>
  <c r="M44" i="1"/>
  <c r="N44" i="1" s="1"/>
  <c r="M45" i="1"/>
  <c r="P45" i="1" s="1"/>
  <c r="M46" i="1"/>
  <c r="P46" i="1" s="1"/>
  <c r="M47" i="1"/>
  <c r="P47" i="1" s="1"/>
  <c r="M48" i="1"/>
  <c r="O48" i="1" s="1"/>
  <c r="M49" i="1"/>
  <c r="O49" i="1" s="1"/>
  <c r="O7" i="1" l="1"/>
  <c r="P36" i="1"/>
  <c r="P44" i="1"/>
  <c r="O47" i="1"/>
  <c r="P28" i="1"/>
  <c r="O39" i="1"/>
  <c r="P20" i="1"/>
  <c r="O31" i="1"/>
  <c r="P12" i="1"/>
  <c r="O23" i="1"/>
  <c r="P4" i="1"/>
  <c r="O15" i="1"/>
  <c r="N10" i="1"/>
  <c r="O46" i="1"/>
  <c r="O38" i="1"/>
  <c r="O30" i="1"/>
  <c r="O22" i="1"/>
  <c r="O14" i="1"/>
  <c r="O6" i="1"/>
  <c r="P43" i="1"/>
  <c r="P35" i="1"/>
  <c r="P27" i="1"/>
  <c r="P19" i="1"/>
  <c r="P11" i="1"/>
  <c r="P3" i="1"/>
  <c r="N49" i="1"/>
  <c r="N41" i="1"/>
  <c r="N33" i="1"/>
  <c r="N25" i="1"/>
  <c r="N17" i="1"/>
  <c r="N9" i="1"/>
  <c r="N26" i="1"/>
  <c r="N18" i="1"/>
  <c r="O45" i="1"/>
  <c r="O37" i="1"/>
  <c r="O29" i="1"/>
  <c r="O21" i="1"/>
  <c r="O13" i="1"/>
  <c r="O5" i="1"/>
  <c r="P42" i="1"/>
  <c r="P34" i="1"/>
  <c r="P26" i="1"/>
  <c r="P18" i="1"/>
  <c r="P10" i="1"/>
  <c r="N48" i="1"/>
  <c r="N40" i="1"/>
  <c r="N32" i="1"/>
  <c r="N24" i="1"/>
  <c r="N16" i="1"/>
  <c r="N8" i="1"/>
  <c r="O44" i="1"/>
  <c r="O36" i="1"/>
  <c r="O28" i="1"/>
  <c r="O20" i="1"/>
  <c r="O12" i="1"/>
  <c r="O4" i="1"/>
  <c r="P49" i="1"/>
  <c r="P41" i="1"/>
  <c r="P33" i="1"/>
  <c r="P25" i="1"/>
  <c r="P17" i="1"/>
  <c r="P9" i="1"/>
  <c r="N47" i="1"/>
  <c r="N39" i="1"/>
  <c r="N31" i="1"/>
  <c r="N23" i="1"/>
  <c r="N15" i="1"/>
  <c r="N7" i="1"/>
  <c r="N42" i="1"/>
  <c r="O43" i="1"/>
  <c r="O35" i="1"/>
  <c r="O27" i="1"/>
  <c r="O19" i="1"/>
  <c r="O11" i="1"/>
  <c r="O3" i="1"/>
  <c r="P48" i="1"/>
  <c r="P40" i="1"/>
  <c r="P32" i="1"/>
  <c r="P24" i="1"/>
  <c r="P16" i="1"/>
  <c r="P8" i="1"/>
  <c r="N46" i="1"/>
  <c r="N38" i="1"/>
  <c r="N30" i="1"/>
  <c r="N22" i="1"/>
  <c r="N14" i="1"/>
  <c r="N6" i="1"/>
  <c r="O34" i="1"/>
  <c r="N45" i="1"/>
  <c r="N37" i="1"/>
  <c r="N29" i="1"/>
  <c r="N21" i="1"/>
  <c r="N13" i="1"/>
  <c r="N5" i="1"/>
</calcChain>
</file>

<file path=xl/sharedStrings.xml><?xml version="1.0" encoding="utf-8"?>
<sst xmlns="http://schemas.openxmlformats.org/spreadsheetml/2006/main" count="337" uniqueCount="39">
  <si>
    <t>Bryan</t>
  </si>
  <si>
    <t>Pedro</t>
  </si>
  <si>
    <t>Felipe</t>
  </si>
  <si>
    <t>condicao</t>
  </si>
  <si>
    <t>id</t>
  </si>
  <si>
    <t>gel0.3</t>
  </si>
  <si>
    <t>nausea</t>
  </si>
  <si>
    <t>cefaleia</t>
  </si>
  <si>
    <t>flatulencia</t>
  </si>
  <si>
    <t>eructacao</t>
  </si>
  <si>
    <t>estufamento</t>
  </si>
  <si>
    <t>dor_estomago</t>
  </si>
  <si>
    <t>diarreia</t>
  </si>
  <si>
    <t>soma_sintomas_sev</t>
  </si>
  <si>
    <t>teve_ao_menos_um_sint_sev</t>
  </si>
  <si>
    <t>mais_1_sint_sev</t>
  </si>
  <si>
    <t>mais_2_sint_sev</t>
  </si>
  <si>
    <t>teve_ao_menos_um_sint_mod</t>
  </si>
  <si>
    <t>mais_1_sint_mod</t>
  </si>
  <si>
    <t>mais_2_sint_mod</t>
  </si>
  <si>
    <t>teve_ao_menos_um_sint_any</t>
  </si>
  <si>
    <t>mais_1_sint_any</t>
  </si>
  <si>
    <t>mais_2_sint_any</t>
  </si>
  <si>
    <t>Breno</t>
  </si>
  <si>
    <t>Nathan</t>
  </si>
  <si>
    <t>Gabriel</t>
  </si>
  <si>
    <t>Andre</t>
  </si>
  <si>
    <t>Julio</t>
  </si>
  <si>
    <t>Pietro</t>
  </si>
  <si>
    <t>Arthur</t>
  </si>
  <si>
    <t>Rafael</t>
  </si>
  <si>
    <t>Felipe M.</t>
  </si>
  <si>
    <t>sol0.3</t>
  </si>
  <si>
    <t>ent0.3</t>
  </si>
  <si>
    <t>ent0.1</t>
  </si>
  <si>
    <t>c</t>
  </si>
  <si>
    <t>dor_intestinal</t>
  </si>
  <si>
    <t>vomito</t>
  </si>
  <si>
    <t>sens_inchaco_intest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</si>
</sst>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"/>
  </numFmts>
  <fonts count="4" x14ac:knownFonts="1">
    <font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3" fillId="0" borderId="0" xfId="0" applyFont="1" applyAlignment="1">
      <alignment horizontal="center"/>
    </xf>
    <xf numFmtId="20" fontId="3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2" fontId="3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0" fontId="3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72D4E4-F17F-47B0-8DB0-491D5EA53248}">
  <dimension ref="A1:V74"/>
  <sheetViews>
    <sheetView topLeftCell="A14" zoomScale="70" zoomScaleNormal="70" workbookViewId="0">
      <selection sqref="A1:M49"/>
    </sheetView>
  </sheetViews>
  <sheetFormatPr defaultRowHeight="14.4" x14ac:dyDescent="0.3"/>
  <cols>
    <col min="1" max="1" width="14.5546875" style="1" bestFit="1" customWidth="1"/>
    <col min="2" max="2" width="14.5546875" style="1" customWidth="1"/>
    <col min="3" max="3" width="15.21875" style="1" bestFit="1" customWidth="1"/>
    <col min="4" max="4" width="11.88671875" style="1" bestFit="1" customWidth="1"/>
    <col min="5" max="5" width="9.77734375" style="1" bestFit="1" customWidth="1"/>
    <col min="6" max="6" width="8.5546875" style="1" bestFit="1" customWidth="1"/>
    <col min="7" max="7" width="10.77734375" style="1" bestFit="1" customWidth="1"/>
    <col min="8" max="8" width="17.33203125" style="1" bestFit="1" customWidth="1"/>
    <col min="9" max="9" width="10.77734375" style="1" bestFit="1" customWidth="1"/>
    <col min="10" max="10" width="5.109375" style="1" bestFit="1" customWidth="1"/>
    <col min="11" max="11" width="12.77734375" style="1" bestFit="1" customWidth="1"/>
    <col min="12" max="12" width="14.5546875" style="1" bestFit="1" customWidth="1"/>
    <col min="13" max="13" width="20.109375" style="1" bestFit="1" customWidth="1"/>
    <col min="14" max="14" width="29.44140625" style="1" bestFit="1" customWidth="1"/>
    <col min="15" max="16" width="23.21875" style="1" bestFit="1" customWidth="1"/>
    <col min="17" max="16384" width="8.88671875" style="1"/>
  </cols>
  <sheetData>
    <row r="1" spans="1:22" x14ac:dyDescent="0.3">
      <c r="A1" s="1" t="s">
        <v>4</v>
      </c>
      <c r="B1" s="1" t="s">
        <v>3</v>
      </c>
      <c r="C1" s="1" t="s">
        <v>7</v>
      </c>
      <c r="D1" s="2" t="s">
        <v>10</v>
      </c>
      <c r="E1" s="2" t="s">
        <v>9</v>
      </c>
      <c r="F1" s="1" t="s">
        <v>11</v>
      </c>
      <c r="G1" s="1" t="s">
        <v>6</v>
      </c>
      <c r="H1" s="2" t="s">
        <v>37</v>
      </c>
      <c r="I1" s="1" t="s">
        <v>8</v>
      </c>
      <c r="J1" s="1" t="s">
        <v>36</v>
      </c>
      <c r="K1" s="2" t="s">
        <v>38</v>
      </c>
      <c r="L1" s="1" t="s">
        <v>12</v>
      </c>
      <c r="M1" s="2" t="s">
        <v>13</v>
      </c>
      <c r="N1" s="1" t="s">
        <v>14</v>
      </c>
      <c r="O1" s="1" t="s">
        <v>15</v>
      </c>
      <c r="P1" s="2" t="s">
        <v>16</v>
      </c>
      <c r="Q1" s="2"/>
      <c r="T1" s="2"/>
    </row>
    <row r="2" spans="1:22" x14ac:dyDescent="0.3">
      <c r="A2" s="8" t="s">
        <v>0</v>
      </c>
      <c r="B2" s="1" t="s">
        <v>5</v>
      </c>
      <c r="C2" s="1">
        <v>0</v>
      </c>
      <c r="D2" s="1">
        <v>0</v>
      </c>
      <c r="E2" s="1">
        <v>1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f t="shared" ref="M2:M49" si="0">SUM(C2:L2)</f>
        <v>1</v>
      </c>
      <c r="N2" s="1" t="str">
        <f>IF(M2&lt;&gt;0,"teve_sintoma_sev","não_teve_sintoma_sev")</f>
        <v>teve_sintoma_sev</v>
      </c>
      <c r="O2" s="1" t="str">
        <f>IF(M2&gt;1,"teve","não_teve")</f>
        <v>não_teve</v>
      </c>
      <c r="P2" s="1" t="str">
        <f>IF(M2&gt;=3,"teve","não_teve")</f>
        <v>não_teve</v>
      </c>
    </row>
    <row r="3" spans="1:22" x14ac:dyDescent="0.3">
      <c r="A3" s="8" t="s">
        <v>23</v>
      </c>
      <c r="B3" s="1" t="s">
        <v>5</v>
      </c>
      <c r="C3" s="1">
        <v>0</v>
      </c>
      <c r="D3" s="1">
        <v>1</v>
      </c>
      <c r="E3" s="1">
        <v>0</v>
      </c>
      <c r="F3" s="1">
        <v>1</v>
      </c>
      <c r="G3" s="1">
        <v>1</v>
      </c>
      <c r="H3" s="1">
        <v>0</v>
      </c>
      <c r="I3" s="1">
        <v>1</v>
      </c>
      <c r="J3" s="1">
        <v>0</v>
      </c>
      <c r="K3" s="1">
        <v>0</v>
      </c>
      <c r="L3" s="1">
        <v>0</v>
      </c>
      <c r="M3" s="1">
        <f t="shared" si="0"/>
        <v>4</v>
      </c>
      <c r="N3" s="1" t="str">
        <f t="shared" ref="N3:N49" si="1">IF(M3&lt;&gt;0,"teve_sintoma_sev","não_teve_sintoma_sev")</f>
        <v>teve_sintoma_sev</v>
      </c>
      <c r="O3" s="1" t="str">
        <f t="shared" ref="O3:O49" si="2">IF(M3&gt;1,"teve","não_teve")</f>
        <v>teve</v>
      </c>
      <c r="P3" s="1" t="str">
        <f t="shared" ref="P3:P49" si="3">IF(M3&gt;=3,"teve","não_teve")</f>
        <v>teve</v>
      </c>
    </row>
    <row r="4" spans="1:22" x14ac:dyDescent="0.3">
      <c r="A4" s="8" t="s">
        <v>24</v>
      </c>
      <c r="B4" s="1" t="s">
        <v>5</v>
      </c>
      <c r="C4" s="1">
        <v>3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1</v>
      </c>
      <c r="K4" s="1">
        <v>0</v>
      </c>
      <c r="L4" s="1">
        <v>0</v>
      </c>
      <c r="M4" s="1">
        <f t="shared" si="0"/>
        <v>4</v>
      </c>
      <c r="N4" s="1" t="str">
        <f t="shared" si="1"/>
        <v>teve_sintoma_sev</v>
      </c>
      <c r="O4" s="1" t="str">
        <f t="shared" si="2"/>
        <v>teve</v>
      </c>
      <c r="P4" s="1" t="str">
        <f t="shared" si="3"/>
        <v>teve</v>
      </c>
    </row>
    <row r="5" spans="1:22" x14ac:dyDescent="0.3">
      <c r="A5" s="8" t="s">
        <v>25</v>
      </c>
      <c r="B5" s="1" t="s">
        <v>5</v>
      </c>
      <c r="C5" s="1">
        <v>0</v>
      </c>
      <c r="D5" s="1">
        <v>0</v>
      </c>
      <c r="E5" s="1">
        <v>1</v>
      </c>
      <c r="F5" s="1">
        <v>0</v>
      </c>
      <c r="G5" s="1">
        <v>0</v>
      </c>
      <c r="H5" s="1">
        <v>0</v>
      </c>
      <c r="I5" s="1">
        <v>1</v>
      </c>
      <c r="J5" s="1">
        <v>0</v>
      </c>
      <c r="K5" s="1">
        <v>1</v>
      </c>
      <c r="L5" s="1">
        <v>0</v>
      </c>
      <c r="M5" s="1">
        <f t="shared" si="0"/>
        <v>3</v>
      </c>
      <c r="N5" s="1" t="str">
        <f t="shared" si="1"/>
        <v>teve_sintoma_sev</v>
      </c>
      <c r="O5" s="1" t="str">
        <f t="shared" si="2"/>
        <v>teve</v>
      </c>
      <c r="P5" s="1" t="str">
        <f t="shared" si="3"/>
        <v>teve</v>
      </c>
    </row>
    <row r="6" spans="1:22" x14ac:dyDescent="0.3">
      <c r="A6" s="8" t="s">
        <v>26</v>
      </c>
      <c r="B6" s="1" t="s">
        <v>5</v>
      </c>
      <c r="C6" s="1">
        <v>3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1</v>
      </c>
      <c r="L6" s="1">
        <v>0</v>
      </c>
      <c r="M6" s="1">
        <f t="shared" si="0"/>
        <v>4</v>
      </c>
      <c r="N6" s="1" t="str">
        <f t="shared" si="1"/>
        <v>teve_sintoma_sev</v>
      </c>
      <c r="O6" s="1" t="str">
        <f t="shared" si="2"/>
        <v>teve</v>
      </c>
      <c r="P6" s="1" t="str">
        <f t="shared" si="3"/>
        <v>teve</v>
      </c>
    </row>
    <row r="7" spans="1:22" x14ac:dyDescent="0.3">
      <c r="A7" s="8" t="s">
        <v>27</v>
      </c>
      <c r="B7" s="1" t="s">
        <v>5</v>
      </c>
      <c r="C7" s="1">
        <v>1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f t="shared" si="0"/>
        <v>1</v>
      </c>
      <c r="N7" s="1" t="str">
        <f t="shared" si="1"/>
        <v>teve_sintoma_sev</v>
      </c>
      <c r="O7" s="1" t="str">
        <f t="shared" si="2"/>
        <v>não_teve</v>
      </c>
      <c r="P7" s="1" t="str">
        <f t="shared" si="3"/>
        <v>não_teve</v>
      </c>
    </row>
    <row r="8" spans="1:22" x14ac:dyDescent="0.3">
      <c r="A8" s="8" t="s">
        <v>28</v>
      </c>
      <c r="B8" s="1" t="s">
        <v>5</v>
      </c>
      <c r="C8" s="1">
        <v>2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f t="shared" si="0"/>
        <v>2</v>
      </c>
      <c r="N8" s="1" t="str">
        <f t="shared" si="1"/>
        <v>teve_sintoma_sev</v>
      </c>
      <c r="O8" s="1" t="str">
        <f t="shared" si="2"/>
        <v>teve</v>
      </c>
      <c r="P8" s="1" t="str">
        <f t="shared" si="3"/>
        <v>não_teve</v>
      </c>
    </row>
    <row r="9" spans="1:22" x14ac:dyDescent="0.3">
      <c r="A9" s="8" t="s">
        <v>1</v>
      </c>
      <c r="B9" s="1" t="s">
        <v>5</v>
      </c>
      <c r="C9" s="1">
        <v>0</v>
      </c>
      <c r="D9" s="1">
        <v>0</v>
      </c>
      <c r="E9" s="1">
        <v>0</v>
      </c>
      <c r="F9" s="1">
        <v>1</v>
      </c>
      <c r="G9" s="1">
        <v>1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f t="shared" si="0"/>
        <v>2</v>
      </c>
      <c r="N9" s="1" t="str">
        <f t="shared" si="1"/>
        <v>teve_sintoma_sev</v>
      </c>
      <c r="O9" s="1" t="str">
        <f t="shared" si="2"/>
        <v>teve</v>
      </c>
      <c r="P9" s="1" t="str">
        <f t="shared" si="3"/>
        <v>não_teve</v>
      </c>
    </row>
    <row r="10" spans="1:22" x14ac:dyDescent="0.3">
      <c r="A10" s="8" t="s">
        <v>2</v>
      </c>
      <c r="B10" s="1" t="s">
        <v>5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1</v>
      </c>
      <c r="J10" s="1">
        <v>0</v>
      </c>
      <c r="K10" s="1">
        <v>0</v>
      </c>
      <c r="L10" s="1">
        <v>0</v>
      </c>
      <c r="M10" s="1">
        <f t="shared" si="0"/>
        <v>1</v>
      </c>
      <c r="N10" s="1" t="str">
        <f t="shared" si="1"/>
        <v>teve_sintoma_sev</v>
      </c>
      <c r="O10" s="1" t="str">
        <f t="shared" si="2"/>
        <v>não_teve</v>
      </c>
      <c r="P10" s="1" t="str">
        <f t="shared" si="3"/>
        <v>não_teve</v>
      </c>
    </row>
    <row r="11" spans="1:22" x14ac:dyDescent="0.3">
      <c r="A11" s="8" t="s">
        <v>29</v>
      </c>
      <c r="B11" s="1" t="s">
        <v>5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1</v>
      </c>
      <c r="M11" s="1">
        <f t="shared" si="0"/>
        <v>1</v>
      </c>
      <c r="N11" s="1" t="str">
        <f t="shared" si="1"/>
        <v>teve_sintoma_sev</v>
      </c>
      <c r="O11" s="1" t="str">
        <f t="shared" si="2"/>
        <v>não_teve</v>
      </c>
      <c r="P11" s="1" t="str">
        <f t="shared" si="3"/>
        <v>não_teve</v>
      </c>
    </row>
    <row r="12" spans="1:22" x14ac:dyDescent="0.3">
      <c r="A12" s="8" t="s">
        <v>30</v>
      </c>
      <c r="B12" s="1" t="s">
        <v>5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f t="shared" si="0"/>
        <v>0</v>
      </c>
      <c r="N12" s="1" t="str">
        <f t="shared" si="1"/>
        <v>não_teve_sintoma_sev</v>
      </c>
      <c r="O12" s="1" t="str">
        <f t="shared" si="2"/>
        <v>não_teve</v>
      </c>
      <c r="P12" s="1" t="str">
        <f t="shared" si="3"/>
        <v>não_teve</v>
      </c>
    </row>
    <row r="13" spans="1:22" x14ac:dyDescent="0.3">
      <c r="A13" s="8" t="s">
        <v>31</v>
      </c>
      <c r="B13" s="1" t="s">
        <v>5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f t="shared" si="0"/>
        <v>0</v>
      </c>
      <c r="N13" s="1" t="str">
        <f t="shared" si="1"/>
        <v>não_teve_sintoma_sev</v>
      </c>
      <c r="O13" s="1" t="str">
        <f t="shared" si="2"/>
        <v>não_teve</v>
      </c>
      <c r="P13" s="1" t="str">
        <f t="shared" si="3"/>
        <v>não_teve</v>
      </c>
    </row>
    <row r="14" spans="1:22" x14ac:dyDescent="0.3">
      <c r="A14" s="8" t="s">
        <v>0</v>
      </c>
      <c r="B14" s="1" t="s">
        <v>32</v>
      </c>
      <c r="C14" s="1">
        <v>0</v>
      </c>
      <c r="D14" s="1">
        <v>0</v>
      </c>
      <c r="E14" s="1">
        <v>1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f t="shared" si="0"/>
        <v>1</v>
      </c>
      <c r="N14" s="1" t="str">
        <f t="shared" si="1"/>
        <v>teve_sintoma_sev</v>
      </c>
      <c r="O14" s="1" t="str">
        <f t="shared" si="2"/>
        <v>não_teve</v>
      </c>
      <c r="P14" s="1" t="str">
        <f t="shared" si="3"/>
        <v>não_teve</v>
      </c>
    </row>
    <row r="15" spans="1:22" x14ac:dyDescent="0.3">
      <c r="A15" s="8" t="s">
        <v>23</v>
      </c>
      <c r="B15" s="1" t="s">
        <v>32</v>
      </c>
      <c r="C15" s="1">
        <v>0</v>
      </c>
      <c r="D15" s="1">
        <v>0</v>
      </c>
      <c r="E15" s="1">
        <v>0</v>
      </c>
      <c r="F15" s="1">
        <v>0</v>
      </c>
      <c r="G15" s="1">
        <v>1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f t="shared" si="0"/>
        <v>1</v>
      </c>
      <c r="N15" s="1" t="str">
        <f t="shared" si="1"/>
        <v>teve_sintoma_sev</v>
      </c>
      <c r="O15" s="1" t="str">
        <f t="shared" si="2"/>
        <v>não_teve</v>
      </c>
      <c r="P15" s="1" t="str">
        <f t="shared" si="3"/>
        <v>não_teve</v>
      </c>
    </row>
    <row r="16" spans="1:22" x14ac:dyDescent="0.3">
      <c r="A16" s="8" t="s">
        <v>24</v>
      </c>
      <c r="B16" s="1" t="s">
        <v>32</v>
      </c>
      <c r="C16" s="1">
        <v>4</v>
      </c>
      <c r="D16" s="3">
        <v>0</v>
      </c>
      <c r="E16" s="3">
        <v>0</v>
      </c>
      <c r="F16" s="3">
        <v>0</v>
      </c>
      <c r="G16" s="3">
        <v>1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1">
        <f t="shared" si="0"/>
        <v>5</v>
      </c>
      <c r="N16" s="1" t="str">
        <f t="shared" si="1"/>
        <v>teve_sintoma_sev</v>
      </c>
      <c r="O16" s="1" t="str">
        <f t="shared" si="2"/>
        <v>teve</v>
      </c>
      <c r="P16" s="1" t="str">
        <f t="shared" si="3"/>
        <v>teve</v>
      </c>
      <c r="Q16" s="3"/>
      <c r="R16" s="3"/>
      <c r="S16" s="3"/>
      <c r="T16" s="3"/>
      <c r="U16" s="3"/>
      <c r="V16" s="4"/>
    </row>
    <row r="17" spans="1:22" x14ac:dyDescent="0.3">
      <c r="A17" s="8" t="s">
        <v>25</v>
      </c>
      <c r="B17" s="1" t="s">
        <v>32</v>
      </c>
      <c r="C17" s="1">
        <v>9</v>
      </c>
      <c r="D17" s="3">
        <v>1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1</v>
      </c>
      <c r="M17" s="1">
        <f t="shared" si="0"/>
        <v>11</v>
      </c>
      <c r="N17" s="1" t="str">
        <f t="shared" si="1"/>
        <v>teve_sintoma_sev</v>
      </c>
      <c r="O17" s="1" t="str">
        <f t="shared" si="2"/>
        <v>teve</v>
      </c>
      <c r="P17" s="1" t="str">
        <f t="shared" si="3"/>
        <v>teve</v>
      </c>
      <c r="Q17" s="3"/>
      <c r="R17" s="3"/>
      <c r="S17" s="3"/>
      <c r="T17" s="3"/>
      <c r="U17" s="3"/>
      <c r="V17" s="4"/>
    </row>
    <row r="18" spans="1:22" x14ac:dyDescent="0.3">
      <c r="A18" s="8" t="s">
        <v>26</v>
      </c>
      <c r="B18" s="1" t="s">
        <v>32</v>
      </c>
      <c r="C18" s="1">
        <v>0</v>
      </c>
      <c r="D18" s="3">
        <v>0</v>
      </c>
      <c r="E18" s="3">
        <v>0</v>
      </c>
      <c r="F18" s="3">
        <v>0</v>
      </c>
      <c r="G18" s="3">
        <v>1</v>
      </c>
      <c r="H18" s="3">
        <v>1</v>
      </c>
      <c r="I18" s="3">
        <v>0</v>
      </c>
      <c r="J18" s="3">
        <v>0</v>
      </c>
      <c r="K18" s="3">
        <v>0</v>
      </c>
      <c r="L18" s="3">
        <v>0</v>
      </c>
      <c r="M18" s="1">
        <f t="shared" si="0"/>
        <v>2</v>
      </c>
      <c r="N18" s="1" t="str">
        <f t="shared" si="1"/>
        <v>teve_sintoma_sev</v>
      </c>
      <c r="O18" s="1" t="str">
        <f t="shared" si="2"/>
        <v>teve</v>
      </c>
      <c r="P18" s="1" t="str">
        <f t="shared" si="3"/>
        <v>não_teve</v>
      </c>
      <c r="Q18" s="3"/>
      <c r="R18" s="3"/>
      <c r="S18" s="3"/>
      <c r="T18" s="3"/>
      <c r="U18" s="3"/>
      <c r="V18" s="4"/>
    </row>
    <row r="19" spans="1:22" x14ac:dyDescent="0.3">
      <c r="A19" s="8" t="s">
        <v>27</v>
      </c>
      <c r="B19" s="1" t="s">
        <v>32</v>
      </c>
      <c r="C19" s="1">
        <v>2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1">
        <f t="shared" si="0"/>
        <v>2</v>
      </c>
      <c r="N19" s="1" t="str">
        <f t="shared" si="1"/>
        <v>teve_sintoma_sev</v>
      </c>
      <c r="O19" s="1" t="str">
        <f t="shared" si="2"/>
        <v>teve</v>
      </c>
      <c r="P19" s="1" t="str">
        <f t="shared" si="3"/>
        <v>não_teve</v>
      </c>
      <c r="Q19" s="3"/>
      <c r="R19" s="3"/>
      <c r="S19" s="3"/>
      <c r="T19" s="3"/>
      <c r="U19" s="3"/>
      <c r="V19" s="4"/>
    </row>
    <row r="20" spans="1:22" x14ac:dyDescent="0.3">
      <c r="A20" s="8" t="s">
        <v>28</v>
      </c>
      <c r="B20" s="1" t="s">
        <v>32</v>
      </c>
      <c r="C20" s="1">
        <v>3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1</v>
      </c>
      <c r="K20" s="3">
        <v>0</v>
      </c>
      <c r="L20" s="3">
        <v>0</v>
      </c>
      <c r="M20" s="1">
        <f t="shared" si="0"/>
        <v>4</v>
      </c>
      <c r="N20" s="1" t="str">
        <f t="shared" si="1"/>
        <v>teve_sintoma_sev</v>
      </c>
      <c r="O20" s="1" t="str">
        <f t="shared" si="2"/>
        <v>teve</v>
      </c>
      <c r="P20" s="1" t="str">
        <f t="shared" si="3"/>
        <v>teve</v>
      </c>
      <c r="Q20" s="3"/>
      <c r="R20" s="3"/>
      <c r="S20" s="3"/>
      <c r="T20" s="3"/>
      <c r="U20" s="3"/>
      <c r="V20" s="4"/>
    </row>
    <row r="21" spans="1:22" x14ac:dyDescent="0.3">
      <c r="A21" s="8" t="s">
        <v>1</v>
      </c>
      <c r="B21" s="1" t="s">
        <v>32</v>
      </c>
      <c r="C21" s="1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1">
        <f t="shared" si="0"/>
        <v>0</v>
      </c>
      <c r="N21" s="1" t="str">
        <f t="shared" si="1"/>
        <v>não_teve_sintoma_sev</v>
      </c>
      <c r="O21" s="1" t="str">
        <f t="shared" si="2"/>
        <v>não_teve</v>
      </c>
      <c r="P21" s="1" t="str">
        <f t="shared" si="3"/>
        <v>não_teve</v>
      </c>
      <c r="Q21" s="3"/>
      <c r="R21" s="3"/>
      <c r="S21" s="3"/>
      <c r="T21" s="3"/>
      <c r="U21" s="3"/>
      <c r="V21" s="4"/>
    </row>
    <row r="22" spans="1:22" x14ac:dyDescent="0.3">
      <c r="A22" s="8" t="s">
        <v>2</v>
      </c>
      <c r="B22" s="1" t="s">
        <v>32</v>
      </c>
      <c r="C22" s="1">
        <v>7</v>
      </c>
      <c r="D22" s="3">
        <v>1</v>
      </c>
      <c r="E22" s="3">
        <v>0</v>
      </c>
      <c r="F22" s="3">
        <v>1</v>
      </c>
      <c r="G22" s="3">
        <v>0</v>
      </c>
      <c r="H22" s="3">
        <v>0</v>
      </c>
      <c r="I22" s="3">
        <v>1</v>
      </c>
      <c r="J22" s="3">
        <v>0</v>
      </c>
      <c r="K22" s="3">
        <v>1</v>
      </c>
      <c r="L22" s="3">
        <v>0</v>
      </c>
      <c r="M22" s="1">
        <f t="shared" si="0"/>
        <v>11</v>
      </c>
      <c r="N22" s="1" t="str">
        <f t="shared" si="1"/>
        <v>teve_sintoma_sev</v>
      </c>
      <c r="O22" s="1" t="str">
        <f t="shared" si="2"/>
        <v>teve</v>
      </c>
      <c r="P22" s="1" t="str">
        <f t="shared" si="3"/>
        <v>teve</v>
      </c>
      <c r="Q22" s="3"/>
      <c r="R22" s="3"/>
      <c r="S22" s="3"/>
      <c r="T22" s="3"/>
      <c r="U22" s="3"/>
      <c r="V22" s="4"/>
    </row>
    <row r="23" spans="1:22" x14ac:dyDescent="0.3">
      <c r="A23" s="8" t="s">
        <v>29</v>
      </c>
      <c r="B23" s="1" t="s">
        <v>32</v>
      </c>
      <c r="C23" s="1">
        <v>0</v>
      </c>
      <c r="D23" s="3">
        <v>1</v>
      </c>
      <c r="E23" s="3">
        <v>1</v>
      </c>
      <c r="F23" s="3">
        <v>1</v>
      </c>
      <c r="G23" s="3">
        <v>0</v>
      </c>
      <c r="H23" s="3">
        <v>0</v>
      </c>
      <c r="I23" s="3">
        <v>1</v>
      </c>
      <c r="J23" s="3">
        <v>1</v>
      </c>
      <c r="K23" s="3">
        <v>0</v>
      </c>
      <c r="L23" s="3">
        <v>1</v>
      </c>
      <c r="M23" s="1">
        <f t="shared" si="0"/>
        <v>6</v>
      </c>
      <c r="N23" s="1" t="str">
        <f t="shared" si="1"/>
        <v>teve_sintoma_sev</v>
      </c>
      <c r="O23" s="1" t="str">
        <f t="shared" si="2"/>
        <v>teve</v>
      </c>
      <c r="P23" s="1" t="str">
        <f t="shared" si="3"/>
        <v>teve</v>
      </c>
      <c r="Q23" s="3"/>
      <c r="R23" s="3"/>
      <c r="S23" s="3"/>
      <c r="T23" s="3"/>
      <c r="U23" s="3"/>
      <c r="V23" s="4"/>
    </row>
    <row r="24" spans="1:22" x14ac:dyDescent="0.3">
      <c r="A24" s="8" t="s">
        <v>30</v>
      </c>
      <c r="B24" s="1" t="s">
        <v>32</v>
      </c>
      <c r="C24" s="1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1">
        <f t="shared" si="0"/>
        <v>0</v>
      </c>
      <c r="N24" s="1" t="str">
        <f t="shared" si="1"/>
        <v>não_teve_sintoma_sev</v>
      </c>
      <c r="O24" s="1" t="str">
        <f t="shared" si="2"/>
        <v>não_teve</v>
      </c>
      <c r="P24" s="1" t="str">
        <f t="shared" si="3"/>
        <v>não_teve</v>
      </c>
      <c r="Q24" s="3"/>
      <c r="R24" s="3"/>
      <c r="S24" s="3"/>
      <c r="T24" s="3"/>
      <c r="U24" s="3"/>
      <c r="V24" s="4"/>
    </row>
    <row r="25" spans="1:22" x14ac:dyDescent="0.3">
      <c r="A25" s="8" t="s">
        <v>31</v>
      </c>
      <c r="B25" s="1" t="s">
        <v>32</v>
      </c>
      <c r="C25" s="1">
        <v>6</v>
      </c>
      <c r="D25" s="3">
        <v>0</v>
      </c>
      <c r="E25" s="3">
        <v>0</v>
      </c>
      <c r="F25" s="3">
        <v>1</v>
      </c>
      <c r="G25" s="3">
        <v>1</v>
      </c>
      <c r="H25" s="3">
        <v>0</v>
      </c>
      <c r="I25" s="3">
        <v>0</v>
      </c>
      <c r="J25" s="3">
        <v>0</v>
      </c>
      <c r="K25" s="3">
        <v>0</v>
      </c>
      <c r="L25" s="3">
        <v>1</v>
      </c>
      <c r="M25" s="1">
        <f t="shared" si="0"/>
        <v>9</v>
      </c>
      <c r="N25" s="1" t="str">
        <f t="shared" si="1"/>
        <v>teve_sintoma_sev</v>
      </c>
      <c r="O25" s="1" t="str">
        <f t="shared" si="2"/>
        <v>teve</v>
      </c>
      <c r="P25" s="1" t="str">
        <f t="shared" si="3"/>
        <v>teve</v>
      </c>
      <c r="Q25" s="3"/>
      <c r="R25" s="3"/>
      <c r="S25" s="3"/>
      <c r="T25" s="3"/>
      <c r="U25" s="3"/>
      <c r="V25" s="4"/>
    </row>
    <row r="26" spans="1:22" x14ac:dyDescent="0.3">
      <c r="A26" s="8" t="s">
        <v>0</v>
      </c>
      <c r="B26" s="1" t="s">
        <v>33</v>
      </c>
      <c r="C26" s="1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1">
        <f t="shared" si="0"/>
        <v>0</v>
      </c>
      <c r="N26" s="1" t="str">
        <f t="shared" si="1"/>
        <v>não_teve_sintoma_sev</v>
      </c>
      <c r="O26" s="1" t="str">
        <f t="shared" si="2"/>
        <v>não_teve</v>
      </c>
      <c r="P26" s="1" t="str">
        <f t="shared" si="3"/>
        <v>não_teve</v>
      </c>
      <c r="Q26" s="3"/>
      <c r="R26" s="3"/>
      <c r="S26" s="3"/>
      <c r="T26" s="3"/>
      <c r="U26" s="3"/>
      <c r="V26" s="4"/>
    </row>
    <row r="27" spans="1:22" x14ac:dyDescent="0.3">
      <c r="A27" s="8" t="s">
        <v>23</v>
      </c>
      <c r="B27" s="1" t="s">
        <v>33</v>
      </c>
      <c r="C27" s="1">
        <v>0</v>
      </c>
      <c r="D27" s="3">
        <v>0</v>
      </c>
      <c r="E27" s="3">
        <v>1</v>
      </c>
      <c r="F27" s="3">
        <v>1</v>
      </c>
      <c r="G27" s="3">
        <v>1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1">
        <f t="shared" si="0"/>
        <v>3</v>
      </c>
      <c r="N27" s="1" t="str">
        <f t="shared" si="1"/>
        <v>teve_sintoma_sev</v>
      </c>
      <c r="O27" s="1" t="str">
        <f t="shared" si="2"/>
        <v>teve</v>
      </c>
      <c r="P27" s="1" t="str">
        <f t="shared" si="3"/>
        <v>teve</v>
      </c>
      <c r="Q27" s="3"/>
      <c r="R27" s="3"/>
      <c r="S27" s="3"/>
      <c r="T27" s="3"/>
      <c r="U27" s="3"/>
      <c r="V27" s="4"/>
    </row>
    <row r="28" spans="1:22" x14ac:dyDescent="0.3">
      <c r="A28" s="8" t="s">
        <v>24</v>
      </c>
      <c r="B28" s="1" t="s">
        <v>33</v>
      </c>
      <c r="C28" s="1">
        <v>3</v>
      </c>
      <c r="D28" s="3">
        <v>0</v>
      </c>
      <c r="E28" s="3">
        <v>0</v>
      </c>
      <c r="F28" s="3">
        <v>1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1">
        <f t="shared" si="0"/>
        <v>4</v>
      </c>
      <c r="N28" s="1" t="str">
        <f t="shared" si="1"/>
        <v>teve_sintoma_sev</v>
      </c>
      <c r="O28" s="1" t="str">
        <f t="shared" si="2"/>
        <v>teve</v>
      </c>
      <c r="P28" s="1" t="str">
        <f t="shared" si="3"/>
        <v>teve</v>
      </c>
      <c r="Q28" s="3"/>
      <c r="R28" s="3"/>
      <c r="S28" s="3"/>
      <c r="T28" s="3"/>
      <c r="U28" s="3"/>
      <c r="V28" s="4"/>
    </row>
    <row r="29" spans="1:22" x14ac:dyDescent="0.3">
      <c r="A29" s="8" t="s">
        <v>25</v>
      </c>
      <c r="B29" s="1" t="s">
        <v>33</v>
      </c>
      <c r="C29" s="1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1</v>
      </c>
      <c r="L29" s="3">
        <v>1</v>
      </c>
      <c r="M29" s="1">
        <f t="shared" si="0"/>
        <v>2</v>
      </c>
      <c r="N29" s="1" t="str">
        <f t="shared" si="1"/>
        <v>teve_sintoma_sev</v>
      </c>
      <c r="O29" s="1" t="str">
        <f t="shared" si="2"/>
        <v>teve</v>
      </c>
      <c r="P29" s="1" t="str">
        <f t="shared" si="3"/>
        <v>não_teve</v>
      </c>
      <c r="Q29" s="3"/>
      <c r="R29" s="3"/>
      <c r="S29" s="3"/>
      <c r="T29" s="3"/>
      <c r="U29" s="3"/>
      <c r="V29" s="4"/>
    </row>
    <row r="30" spans="1:22" x14ac:dyDescent="0.3">
      <c r="A30" s="8" t="s">
        <v>26</v>
      </c>
      <c r="B30" s="1" t="s">
        <v>33</v>
      </c>
      <c r="C30" s="1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1">
        <f t="shared" si="0"/>
        <v>0</v>
      </c>
      <c r="N30" s="1" t="str">
        <f t="shared" si="1"/>
        <v>não_teve_sintoma_sev</v>
      </c>
      <c r="O30" s="1" t="str">
        <f t="shared" si="2"/>
        <v>não_teve</v>
      </c>
      <c r="P30" s="1" t="str">
        <f t="shared" si="3"/>
        <v>não_teve</v>
      </c>
      <c r="Q30"/>
      <c r="R30"/>
      <c r="S30"/>
      <c r="T30"/>
      <c r="U30"/>
      <c r="V30" s="5"/>
    </row>
    <row r="31" spans="1:22" x14ac:dyDescent="0.3">
      <c r="A31" s="8" t="s">
        <v>27</v>
      </c>
      <c r="B31" s="1" t="s">
        <v>33</v>
      </c>
      <c r="C31" s="1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1">
        <f t="shared" si="0"/>
        <v>0</v>
      </c>
      <c r="N31" s="1" t="str">
        <f t="shared" si="1"/>
        <v>não_teve_sintoma_sev</v>
      </c>
      <c r="O31" s="1" t="str">
        <f t="shared" si="2"/>
        <v>não_teve</v>
      </c>
      <c r="P31" s="1" t="str">
        <f t="shared" si="3"/>
        <v>não_teve</v>
      </c>
      <c r="Q31"/>
      <c r="R31"/>
      <c r="S31"/>
      <c r="T31"/>
      <c r="U31"/>
      <c r="V31" s="5"/>
    </row>
    <row r="32" spans="1:22" x14ac:dyDescent="0.3">
      <c r="A32" s="8" t="s">
        <v>28</v>
      </c>
      <c r="B32" s="1" t="s">
        <v>33</v>
      </c>
      <c r="C32" s="1">
        <v>3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1">
        <f t="shared" si="0"/>
        <v>3</v>
      </c>
      <c r="N32" s="1" t="str">
        <f t="shared" si="1"/>
        <v>teve_sintoma_sev</v>
      </c>
      <c r="O32" s="1" t="str">
        <f t="shared" si="2"/>
        <v>teve</v>
      </c>
      <c r="P32" s="1" t="str">
        <f t="shared" si="3"/>
        <v>teve</v>
      </c>
      <c r="Q32"/>
      <c r="R32"/>
      <c r="S32"/>
      <c r="T32"/>
      <c r="U32"/>
      <c r="V32" s="5"/>
    </row>
    <row r="33" spans="1:22" x14ac:dyDescent="0.3">
      <c r="A33" s="8" t="s">
        <v>1</v>
      </c>
      <c r="B33" s="1" t="s">
        <v>33</v>
      </c>
      <c r="C33" s="1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1</v>
      </c>
      <c r="M33" s="1">
        <f t="shared" si="0"/>
        <v>1</v>
      </c>
      <c r="N33" s="1" t="str">
        <f t="shared" si="1"/>
        <v>teve_sintoma_sev</v>
      </c>
      <c r="O33" s="1" t="str">
        <f t="shared" si="2"/>
        <v>não_teve</v>
      </c>
      <c r="P33" s="1" t="str">
        <f t="shared" si="3"/>
        <v>não_teve</v>
      </c>
      <c r="Q33"/>
      <c r="R33"/>
      <c r="S33"/>
      <c r="T33"/>
      <c r="U33"/>
      <c r="V33" s="5"/>
    </row>
    <row r="34" spans="1:22" x14ac:dyDescent="0.3">
      <c r="A34" s="8" t="s">
        <v>2</v>
      </c>
      <c r="B34" s="1" t="s">
        <v>33</v>
      </c>
      <c r="C34" s="1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1">
        <f t="shared" si="0"/>
        <v>0</v>
      </c>
      <c r="N34" s="1" t="str">
        <f t="shared" si="1"/>
        <v>não_teve_sintoma_sev</v>
      </c>
      <c r="O34" s="1" t="str">
        <f t="shared" si="2"/>
        <v>não_teve</v>
      </c>
      <c r="P34" s="1" t="str">
        <f t="shared" si="3"/>
        <v>não_teve</v>
      </c>
      <c r="Q34"/>
      <c r="R34"/>
      <c r="S34"/>
      <c r="T34"/>
      <c r="U34"/>
      <c r="V34" s="5"/>
    </row>
    <row r="35" spans="1:22" x14ac:dyDescent="0.3">
      <c r="A35" s="8" t="s">
        <v>29</v>
      </c>
      <c r="B35" s="1" t="s">
        <v>33</v>
      </c>
      <c r="C35" s="1">
        <v>0</v>
      </c>
      <c r="D35" s="3">
        <v>1</v>
      </c>
      <c r="E35" s="3">
        <v>1</v>
      </c>
      <c r="F35" s="3">
        <v>0</v>
      </c>
      <c r="G35" s="3">
        <v>0</v>
      </c>
      <c r="H35" s="3">
        <v>0</v>
      </c>
      <c r="I35" s="3">
        <v>1</v>
      </c>
      <c r="J35" s="3">
        <v>0</v>
      </c>
      <c r="K35" s="3">
        <v>0</v>
      </c>
      <c r="L35" s="3">
        <v>0</v>
      </c>
      <c r="M35" s="1">
        <f t="shared" si="0"/>
        <v>3</v>
      </c>
      <c r="N35" s="1" t="str">
        <f t="shared" si="1"/>
        <v>teve_sintoma_sev</v>
      </c>
      <c r="O35" s="1" t="str">
        <f t="shared" si="2"/>
        <v>teve</v>
      </c>
      <c r="P35" s="1" t="str">
        <f t="shared" si="3"/>
        <v>teve</v>
      </c>
      <c r="Q35"/>
      <c r="R35"/>
      <c r="S35"/>
      <c r="T35"/>
      <c r="U35"/>
      <c r="V35" s="5"/>
    </row>
    <row r="36" spans="1:22" x14ac:dyDescent="0.3">
      <c r="A36" s="8" t="s">
        <v>30</v>
      </c>
      <c r="B36" s="1" t="s">
        <v>33</v>
      </c>
      <c r="C36" s="1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1">
        <f t="shared" si="0"/>
        <v>0</v>
      </c>
      <c r="N36" s="1" t="str">
        <f t="shared" si="1"/>
        <v>não_teve_sintoma_sev</v>
      </c>
      <c r="O36" s="1" t="str">
        <f t="shared" si="2"/>
        <v>não_teve</v>
      </c>
      <c r="P36" s="1" t="str">
        <f t="shared" si="3"/>
        <v>não_teve</v>
      </c>
      <c r="Q36"/>
      <c r="R36"/>
      <c r="S36"/>
      <c r="T36"/>
      <c r="U36"/>
      <c r="V36" s="5"/>
    </row>
    <row r="37" spans="1:22" x14ac:dyDescent="0.3">
      <c r="A37" s="8" t="s">
        <v>31</v>
      </c>
      <c r="B37" s="1" t="s">
        <v>33</v>
      </c>
      <c r="C37" s="1">
        <v>6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1">
        <f t="shared" si="0"/>
        <v>6</v>
      </c>
      <c r="N37" s="1" t="str">
        <f t="shared" si="1"/>
        <v>teve_sintoma_sev</v>
      </c>
      <c r="O37" s="1" t="str">
        <f t="shared" si="2"/>
        <v>teve</v>
      </c>
      <c r="P37" s="1" t="str">
        <f t="shared" si="3"/>
        <v>teve</v>
      </c>
      <c r="Q37"/>
      <c r="R37"/>
      <c r="S37"/>
      <c r="T37"/>
      <c r="U37"/>
      <c r="V37" s="5"/>
    </row>
    <row r="38" spans="1:22" x14ac:dyDescent="0.3">
      <c r="A38" s="8" t="s">
        <v>0</v>
      </c>
      <c r="B38" s="1" t="s">
        <v>34</v>
      </c>
      <c r="C38" s="1">
        <v>0</v>
      </c>
      <c r="D38" s="3" t="s">
        <v>35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1</v>
      </c>
      <c r="K38" s="3">
        <v>0</v>
      </c>
      <c r="L38" s="3">
        <v>0</v>
      </c>
      <c r="M38" s="1">
        <f t="shared" si="0"/>
        <v>1</v>
      </c>
      <c r="N38" s="1" t="str">
        <f t="shared" si="1"/>
        <v>teve_sintoma_sev</v>
      </c>
      <c r="O38" s="1" t="str">
        <f t="shared" si="2"/>
        <v>não_teve</v>
      </c>
      <c r="P38" s="1" t="str">
        <f t="shared" si="3"/>
        <v>não_teve</v>
      </c>
      <c r="Q38"/>
      <c r="R38"/>
      <c r="S38"/>
      <c r="T38"/>
      <c r="U38"/>
      <c r="V38" s="5"/>
    </row>
    <row r="39" spans="1:22" x14ac:dyDescent="0.3">
      <c r="A39" s="8" t="s">
        <v>23</v>
      </c>
      <c r="B39" s="1" t="s">
        <v>34</v>
      </c>
      <c r="C39" s="1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1</v>
      </c>
      <c r="J39" s="3">
        <v>0</v>
      </c>
      <c r="K39" s="3">
        <v>0</v>
      </c>
      <c r="L39" s="3">
        <v>0</v>
      </c>
      <c r="M39" s="1">
        <f t="shared" si="0"/>
        <v>1</v>
      </c>
      <c r="N39" s="1" t="str">
        <f t="shared" si="1"/>
        <v>teve_sintoma_sev</v>
      </c>
      <c r="O39" s="1" t="str">
        <f t="shared" si="2"/>
        <v>não_teve</v>
      </c>
      <c r="P39" s="1" t="str">
        <f t="shared" si="3"/>
        <v>não_teve</v>
      </c>
      <c r="Q39"/>
      <c r="R39"/>
      <c r="S39"/>
      <c r="T39"/>
      <c r="U39"/>
      <c r="V39" s="5"/>
    </row>
    <row r="40" spans="1:22" x14ac:dyDescent="0.3">
      <c r="A40" s="8" t="s">
        <v>24</v>
      </c>
      <c r="B40" s="1" t="s">
        <v>34</v>
      </c>
      <c r="C40" s="1">
        <v>5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1</v>
      </c>
      <c r="J40" s="3">
        <v>0</v>
      </c>
      <c r="K40" s="3">
        <v>0</v>
      </c>
      <c r="L40" s="3">
        <v>0</v>
      </c>
      <c r="M40" s="1">
        <f t="shared" si="0"/>
        <v>6</v>
      </c>
      <c r="N40" s="1" t="str">
        <f t="shared" si="1"/>
        <v>teve_sintoma_sev</v>
      </c>
      <c r="O40" s="1" t="str">
        <f t="shared" si="2"/>
        <v>teve</v>
      </c>
      <c r="P40" s="1" t="str">
        <f t="shared" si="3"/>
        <v>teve</v>
      </c>
      <c r="Q40"/>
      <c r="R40"/>
      <c r="S40"/>
      <c r="T40"/>
      <c r="U40"/>
      <c r="V40" s="5"/>
    </row>
    <row r="41" spans="1:22" x14ac:dyDescent="0.3">
      <c r="A41" s="8" t="s">
        <v>25</v>
      </c>
      <c r="B41" s="1" t="s">
        <v>34</v>
      </c>
      <c r="C41" s="1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1</v>
      </c>
      <c r="J41" s="3">
        <v>0</v>
      </c>
      <c r="K41" s="3">
        <v>0</v>
      </c>
      <c r="L41" s="3">
        <v>0</v>
      </c>
      <c r="M41" s="1">
        <f t="shared" si="0"/>
        <v>1</v>
      </c>
      <c r="N41" s="1" t="str">
        <f t="shared" si="1"/>
        <v>teve_sintoma_sev</v>
      </c>
      <c r="O41" s="1" t="str">
        <f t="shared" si="2"/>
        <v>não_teve</v>
      </c>
      <c r="P41" s="1" t="str">
        <f t="shared" si="3"/>
        <v>não_teve</v>
      </c>
      <c r="Q41"/>
      <c r="R41"/>
      <c r="S41"/>
      <c r="T41"/>
      <c r="U41"/>
      <c r="V41" s="5"/>
    </row>
    <row r="42" spans="1:22" x14ac:dyDescent="0.3">
      <c r="A42" s="8" t="s">
        <v>26</v>
      </c>
      <c r="B42" s="1" t="s">
        <v>34</v>
      </c>
      <c r="C42" s="1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1">
        <f t="shared" si="0"/>
        <v>0</v>
      </c>
      <c r="N42" s="1" t="str">
        <f t="shared" si="1"/>
        <v>não_teve_sintoma_sev</v>
      </c>
      <c r="O42" s="1" t="str">
        <f t="shared" si="2"/>
        <v>não_teve</v>
      </c>
      <c r="P42" s="1" t="str">
        <f t="shared" si="3"/>
        <v>não_teve</v>
      </c>
      <c r="Q42"/>
      <c r="R42"/>
      <c r="S42"/>
      <c r="T42"/>
      <c r="U42"/>
      <c r="V42" s="5"/>
    </row>
    <row r="43" spans="1:22" x14ac:dyDescent="0.3">
      <c r="A43" s="8" t="s">
        <v>27</v>
      </c>
      <c r="B43" s="1" t="s">
        <v>34</v>
      </c>
      <c r="C43" s="1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1">
        <f t="shared" si="0"/>
        <v>0</v>
      </c>
      <c r="N43" s="1" t="str">
        <f t="shared" si="1"/>
        <v>não_teve_sintoma_sev</v>
      </c>
      <c r="O43" s="1" t="str">
        <f t="shared" si="2"/>
        <v>não_teve</v>
      </c>
      <c r="P43" s="1" t="str">
        <f t="shared" si="3"/>
        <v>não_teve</v>
      </c>
      <c r="Q43"/>
      <c r="R43"/>
      <c r="S43"/>
      <c r="T43"/>
      <c r="U43"/>
      <c r="V43" s="5"/>
    </row>
    <row r="44" spans="1:22" x14ac:dyDescent="0.3">
      <c r="A44" s="8" t="s">
        <v>28</v>
      </c>
      <c r="B44" s="1" t="s">
        <v>34</v>
      </c>
      <c r="C44" s="1">
        <v>3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f t="shared" si="0"/>
        <v>3</v>
      </c>
      <c r="N44" s="1" t="str">
        <f t="shared" si="1"/>
        <v>teve_sintoma_sev</v>
      </c>
      <c r="O44" s="1" t="str">
        <f t="shared" si="2"/>
        <v>teve</v>
      </c>
      <c r="P44" s="1" t="str">
        <f t="shared" si="3"/>
        <v>teve</v>
      </c>
    </row>
    <row r="45" spans="1:22" x14ac:dyDescent="0.3">
      <c r="A45" s="8" t="s">
        <v>1</v>
      </c>
      <c r="B45" s="1" t="s">
        <v>34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f t="shared" si="0"/>
        <v>0</v>
      </c>
      <c r="N45" s="1" t="str">
        <f t="shared" si="1"/>
        <v>não_teve_sintoma_sev</v>
      </c>
      <c r="O45" s="1" t="str">
        <f t="shared" si="2"/>
        <v>não_teve</v>
      </c>
      <c r="P45" s="1" t="str">
        <f t="shared" si="3"/>
        <v>não_teve</v>
      </c>
    </row>
    <row r="46" spans="1:22" x14ac:dyDescent="0.3">
      <c r="A46" s="8" t="s">
        <v>2</v>
      </c>
      <c r="B46" s="1" t="s">
        <v>34</v>
      </c>
      <c r="C46" s="1">
        <v>0</v>
      </c>
      <c r="D46" s="1">
        <v>1</v>
      </c>
      <c r="E46" s="1">
        <v>0</v>
      </c>
      <c r="F46" s="1">
        <v>0</v>
      </c>
      <c r="G46" s="1">
        <v>0</v>
      </c>
      <c r="H46" s="1">
        <v>0</v>
      </c>
      <c r="I46" s="1">
        <v>1</v>
      </c>
      <c r="J46" s="1">
        <v>0</v>
      </c>
      <c r="K46" s="1">
        <v>0</v>
      </c>
      <c r="L46" s="1">
        <v>0</v>
      </c>
      <c r="M46" s="1">
        <f t="shared" si="0"/>
        <v>2</v>
      </c>
      <c r="N46" s="1" t="str">
        <f t="shared" si="1"/>
        <v>teve_sintoma_sev</v>
      </c>
      <c r="O46" s="1" t="str">
        <f t="shared" si="2"/>
        <v>teve</v>
      </c>
      <c r="P46" s="1" t="str">
        <f t="shared" si="3"/>
        <v>não_teve</v>
      </c>
    </row>
    <row r="47" spans="1:22" x14ac:dyDescent="0.3">
      <c r="A47" s="8" t="s">
        <v>29</v>
      </c>
      <c r="B47" s="1" t="s">
        <v>34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f t="shared" si="0"/>
        <v>0</v>
      </c>
      <c r="N47" s="1" t="str">
        <f t="shared" si="1"/>
        <v>não_teve_sintoma_sev</v>
      </c>
      <c r="O47" s="1" t="str">
        <f t="shared" si="2"/>
        <v>não_teve</v>
      </c>
      <c r="P47" s="1" t="str">
        <f t="shared" si="3"/>
        <v>não_teve</v>
      </c>
    </row>
    <row r="48" spans="1:22" x14ac:dyDescent="0.3">
      <c r="A48" s="8" t="s">
        <v>30</v>
      </c>
      <c r="B48" s="1" t="s">
        <v>34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f t="shared" si="0"/>
        <v>0</v>
      </c>
      <c r="N48" s="1" t="str">
        <f t="shared" si="1"/>
        <v>não_teve_sintoma_sev</v>
      </c>
      <c r="O48" s="1" t="str">
        <f t="shared" si="2"/>
        <v>não_teve</v>
      </c>
      <c r="P48" s="1" t="str">
        <f t="shared" si="3"/>
        <v>não_teve</v>
      </c>
    </row>
    <row r="49" spans="1:16" x14ac:dyDescent="0.3">
      <c r="A49" s="8" t="s">
        <v>31</v>
      </c>
      <c r="B49" s="1" t="s">
        <v>34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f t="shared" si="0"/>
        <v>0</v>
      </c>
      <c r="N49" s="1" t="str">
        <f t="shared" si="1"/>
        <v>não_teve_sintoma_sev</v>
      </c>
      <c r="O49" s="1" t="str">
        <f t="shared" si="2"/>
        <v>não_teve</v>
      </c>
      <c r="P49" s="1" t="str">
        <f t="shared" si="3"/>
        <v>não_teve</v>
      </c>
    </row>
    <row r="73" spans="14:14" x14ac:dyDescent="0.3">
      <c r="N73" s="6"/>
    </row>
    <row r="74" spans="14:14" x14ac:dyDescent="0.3">
      <c r="N74" s="7"/>
    </row>
  </sheetData>
  <phoneticPr fontId="2" type="noConversion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D602E-5543-49F4-AD06-4A2A40345688}">
  <dimension ref="A1:V74"/>
  <sheetViews>
    <sheetView topLeftCell="I22" zoomScale="115" zoomScaleNormal="115" workbookViewId="0">
      <selection activeCell="M2" sqref="M2:P49"/>
    </sheetView>
  </sheetViews>
  <sheetFormatPr defaultRowHeight="14.4" x14ac:dyDescent="0.3"/>
  <cols>
    <col min="1" max="1" width="14.5546875" style="1" bestFit="1" customWidth="1"/>
    <col min="2" max="2" width="14.5546875" style="1" customWidth="1"/>
    <col min="3" max="3" width="15.21875" style="1" bestFit="1" customWidth="1"/>
    <col min="4" max="5" width="8.88671875" style="1"/>
    <col min="6" max="6" width="8.5546875" style="1" bestFit="1" customWidth="1"/>
    <col min="7" max="7" width="10.77734375" style="1" bestFit="1" customWidth="1"/>
    <col min="8" max="8" width="17.33203125" style="1" bestFit="1" customWidth="1"/>
    <col min="9" max="9" width="10.77734375" style="1" bestFit="1" customWidth="1"/>
    <col min="10" max="10" width="5.109375" style="1" bestFit="1" customWidth="1"/>
    <col min="11" max="11" width="12.77734375" style="1" bestFit="1" customWidth="1"/>
    <col min="12" max="12" width="14.5546875" style="1" bestFit="1" customWidth="1"/>
    <col min="13" max="13" width="13.21875" style="1" bestFit="1" customWidth="1"/>
    <col min="14" max="14" width="29.44140625" style="1" bestFit="1" customWidth="1"/>
    <col min="15" max="16" width="23.21875" style="1" bestFit="1" customWidth="1"/>
    <col min="17" max="16384" width="8.88671875" style="1"/>
  </cols>
  <sheetData>
    <row r="1" spans="1:22" x14ac:dyDescent="0.3">
      <c r="A1" s="1" t="s">
        <v>4</v>
      </c>
      <c r="B1" s="1" t="s">
        <v>3</v>
      </c>
      <c r="C1" s="1" t="s">
        <v>7</v>
      </c>
      <c r="D1" s="2" t="s">
        <v>10</v>
      </c>
      <c r="E1" s="2" t="s">
        <v>9</v>
      </c>
      <c r="F1" s="1" t="s">
        <v>11</v>
      </c>
      <c r="G1" s="1" t="s">
        <v>6</v>
      </c>
      <c r="H1" s="2" t="s">
        <v>37</v>
      </c>
      <c r="I1" s="1" t="s">
        <v>8</v>
      </c>
      <c r="J1" s="1" t="s">
        <v>36</v>
      </c>
      <c r="K1" s="2" t="s">
        <v>38</v>
      </c>
      <c r="L1" s="1" t="s">
        <v>12</v>
      </c>
      <c r="M1" s="2" t="s">
        <v>13</v>
      </c>
      <c r="N1" s="1" t="s">
        <v>17</v>
      </c>
      <c r="O1" s="1" t="s">
        <v>18</v>
      </c>
      <c r="P1" s="2" t="s">
        <v>19</v>
      </c>
      <c r="Q1" s="2"/>
      <c r="T1" s="2"/>
    </row>
    <row r="2" spans="1:22" x14ac:dyDescent="0.3">
      <c r="A2" s="8" t="s">
        <v>0</v>
      </c>
      <c r="B2" s="1" t="s">
        <v>5</v>
      </c>
      <c r="C2" s="1">
        <v>0</v>
      </c>
      <c r="D2" s="1">
        <v>0</v>
      </c>
      <c r="E2" s="1">
        <v>1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f>SUM(C2:L2)</f>
        <v>1</v>
      </c>
      <c r="N2" s="1" t="str">
        <f>IF(M2&lt;&gt;0,"teve_sintoma_mod","não_teve_sintoma_mod")</f>
        <v>teve_sintoma_mod</v>
      </c>
      <c r="O2" s="1" t="str">
        <f>IF(M2&gt;1,"teve","não_teve")</f>
        <v>não_teve</v>
      </c>
      <c r="P2" s="1" t="str">
        <f>IF(M2&gt;=3,"teve","não_teve")</f>
        <v>não_teve</v>
      </c>
    </row>
    <row r="3" spans="1:22" x14ac:dyDescent="0.3">
      <c r="A3" s="8" t="s">
        <v>23</v>
      </c>
      <c r="B3" s="1" t="s">
        <v>5</v>
      </c>
      <c r="C3" s="1">
        <v>0</v>
      </c>
      <c r="D3" s="1">
        <v>1</v>
      </c>
      <c r="E3" s="1">
        <v>1</v>
      </c>
      <c r="F3" s="1">
        <v>1</v>
      </c>
      <c r="G3" s="1">
        <v>1</v>
      </c>
      <c r="H3" s="1">
        <v>0</v>
      </c>
      <c r="I3" s="1">
        <v>1</v>
      </c>
      <c r="J3" s="1">
        <v>0</v>
      </c>
      <c r="K3" s="1">
        <v>0</v>
      </c>
      <c r="L3" s="1">
        <v>0</v>
      </c>
      <c r="M3" s="1">
        <f t="shared" ref="M3:M49" si="0">SUM(C3:L3)</f>
        <v>5</v>
      </c>
      <c r="N3" s="1" t="str">
        <f t="shared" ref="N3:N49" si="1">IF(M3&lt;&gt;0,"teve_sintoma_mod","não_teve_sintoma_mod")</f>
        <v>teve_sintoma_mod</v>
      </c>
      <c r="O3" s="1" t="str">
        <f t="shared" ref="O3:O49" si="2">IF(M3&gt;1,"teve","não_teve")</f>
        <v>teve</v>
      </c>
      <c r="P3" s="1" t="str">
        <f t="shared" ref="P3:P49" si="3">IF(M3&gt;=3,"teve","não_teve")</f>
        <v>teve</v>
      </c>
    </row>
    <row r="4" spans="1:22" x14ac:dyDescent="0.3">
      <c r="A4" s="8" t="s">
        <v>24</v>
      </c>
      <c r="B4" s="1" t="s">
        <v>5</v>
      </c>
      <c r="C4" s="1">
        <v>1</v>
      </c>
      <c r="D4" s="1">
        <v>1</v>
      </c>
      <c r="E4" s="1">
        <v>1</v>
      </c>
      <c r="F4" s="1">
        <v>1</v>
      </c>
      <c r="G4" s="1">
        <v>0</v>
      </c>
      <c r="H4" s="1">
        <v>0</v>
      </c>
      <c r="I4" s="1">
        <v>0</v>
      </c>
      <c r="J4" s="1">
        <v>1</v>
      </c>
      <c r="K4" s="1">
        <v>0</v>
      </c>
      <c r="L4" s="1">
        <v>0</v>
      </c>
      <c r="M4" s="1">
        <f t="shared" si="0"/>
        <v>5</v>
      </c>
      <c r="N4" s="1" t="str">
        <f t="shared" si="1"/>
        <v>teve_sintoma_mod</v>
      </c>
      <c r="O4" s="1" t="str">
        <f t="shared" si="2"/>
        <v>teve</v>
      </c>
      <c r="P4" s="1" t="str">
        <f t="shared" si="3"/>
        <v>teve</v>
      </c>
    </row>
    <row r="5" spans="1:22" x14ac:dyDescent="0.3">
      <c r="A5" s="8" t="s">
        <v>25</v>
      </c>
      <c r="B5" s="1" t="s">
        <v>5</v>
      </c>
      <c r="C5" s="1">
        <v>0</v>
      </c>
      <c r="D5" s="1">
        <v>0</v>
      </c>
      <c r="E5" s="1">
        <v>1</v>
      </c>
      <c r="F5" s="1">
        <v>0</v>
      </c>
      <c r="G5" s="1">
        <v>0</v>
      </c>
      <c r="H5" s="1">
        <v>0</v>
      </c>
      <c r="I5" s="1">
        <v>1</v>
      </c>
      <c r="J5" s="1">
        <v>1</v>
      </c>
      <c r="K5" s="1">
        <v>1</v>
      </c>
      <c r="L5" s="1">
        <v>0</v>
      </c>
      <c r="M5" s="1">
        <f t="shared" si="0"/>
        <v>4</v>
      </c>
      <c r="N5" s="1" t="str">
        <f t="shared" si="1"/>
        <v>teve_sintoma_mod</v>
      </c>
      <c r="O5" s="1" t="str">
        <f t="shared" si="2"/>
        <v>teve</v>
      </c>
      <c r="P5" s="1" t="str">
        <f t="shared" si="3"/>
        <v>teve</v>
      </c>
    </row>
    <row r="6" spans="1:22" x14ac:dyDescent="0.3">
      <c r="A6" s="8" t="s">
        <v>26</v>
      </c>
      <c r="B6" s="1" t="s">
        <v>5</v>
      </c>
      <c r="C6" s="1">
        <v>1</v>
      </c>
      <c r="D6" s="1">
        <v>0</v>
      </c>
      <c r="E6" s="1">
        <v>0</v>
      </c>
      <c r="F6" s="1">
        <v>1</v>
      </c>
      <c r="G6" s="1">
        <v>1</v>
      </c>
      <c r="H6" s="1">
        <v>0</v>
      </c>
      <c r="I6" s="1">
        <v>0</v>
      </c>
      <c r="J6" s="1">
        <v>0</v>
      </c>
      <c r="K6" s="1">
        <v>1</v>
      </c>
      <c r="L6" s="1">
        <v>0</v>
      </c>
      <c r="M6" s="1">
        <f t="shared" si="0"/>
        <v>4</v>
      </c>
      <c r="N6" s="1" t="str">
        <f t="shared" si="1"/>
        <v>teve_sintoma_mod</v>
      </c>
      <c r="O6" s="1" t="str">
        <f t="shared" si="2"/>
        <v>teve</v>
      </c>
      <c r="P6" s="1" t="str">
        <f t="shared" si="3"/>
        <v>teve</v>
      </c>
    </row>
    <row r="7" spans="1:22" x14ac:dyDescent="0.3">
      <c r="A7" s="8" t="s">
        <v>27</v>
      </c>
      <c r="B7" s="1" t="s">
        <v>5</v>
      </c>
      <c r="C7" s="1">
        <v>0</v>
      </c>
      <c r="D7" s="1">
        <v>0</v>
      </c>
      <c r="E7" s="1">
        <v>1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f t="shared" si="0"/>
        <v>1</v>
      </c>
      <c r="N7" s="1" t="str">
        <f t="shared" si="1"/>
        <v>teve_sintoma_mod</v>
      </c>
      <c r="O7" s="1" t="str">
        <f t="shared" si="2"/>
        <v>não_teve</v>
      </c>
      <c r="P7" s="1" t="str">
        <f t="shared" si="3"/>
        <v>não_teve</v>
      </c>
    </row>
    <row r="8" spans="1:22" x14ac:dyDescent="0.3">
      <c r="A8" s="8" t="s">
        <v>28</v>
      </c>
      <c r="B8" s="1" t="s">
        <v>5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1</v>
      </c>
      <c r="J8" s="1">
        <v>1</v>
      </c>
      <c r="K8" s="1">
        <v>0</v>
      </c>
      <c r="L8" s="1">
        <v>0</v>
      </c>
      <c r="M8" s="1">
        <f t="shared" si="0"/>
        <v>2</v>
      </c>
      <c r="N8" s="1" t="str">
        <f t="shared" si="1"/>
        <v>teve_sintoma_mod</v>
      </c>
      <c r="O8" s="1" t="str">
        <f t="shared" si="2"/>
        <v>teve</v>
      </c>
      <c r="P8" s="1" t="str">
        <f t="shared" si="3"/>
        <v>não_teve</v>
      </c>
    </row>
    <row r="9" spans="1:22" x14ac:dyDescent="0.3">
      <c r="A9" s="8" t="s">
        <v>1</v>
      </c>
      <c r="B9" s="1" t="s">
        <v>5</v>
      </c>
      <c r="C9" s="1">
        <v>0</v>
      </c>
      <c r="D9" s="1">
        <v>0</v>
      </c>
      <c r="E9" s="1">
        <v>0</v>
      </c>
      <c r="F9" s="1">
        <v>1</v>
      </c>
      <c r="G9" s="1">
        <v>1</v>
      </c>
      <c r="H9" s="1">
        <v>0</v>
      </c>
      <c r="I9" s="1">
        <v>1</v>
      </c>
      <c r="J9" s="1">
        <v>0</v>
      </c>
      <c r="K9" s="1">
        <v>0</v>
      </c>
      <c r="L9" s="1">
        <v>0</v>
      </c>
      <c r="M9" s="1">
        <f t="shared" si="0"/>
        <v>3</v>
      </c>
      <c r="N9" s="1" t="str">
        <f t="shared" si="1"/>
        <v>teve_sintoma_mod</v>
      </c>
      <c r="O9" s="1" t="str">
        <f t="shared" si="2"/>
        <v>teve</v>
      </c>
      <c r="P9" s="1" t="str">
        <f t="shared" si="3"/>
        <v>teve</v>
      </c>
    </row>
    <row r="10" spans="1:22" x14ac:dyDescent="0.3">
      <c r="A10" s="8" t="s">
        <v>2</v>
      </c>
      <c r="B10" s="1" t="s">
        <v>5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1</v>
      </c>
      <c r="J10" s="1">
        <v>0</v>
      </c>
      <c r="K10" s="1">
        <v>0</v>
      </c>
      <c r="L10" s="1">
        <v>0</v>
      </c>
      <c r="M10" s="1">
        <f t="shared" si="0"/>
        <v>1</v>
      </c>
      <c r="N10" s="1" t="str">
        <f t="shared" si="1"/>
        <v>teve_sintoma_mod</v>
      </c>
      <c r="O10" s="1" t="str">
        <f t="shared" si="2"/>
        <v>não_teve</v>
      </c>
      <c r="P10" s="1" t="str">
        <f t="shared" si="3"/>
        <v>não_teve</v>
      </c>
    </row>
    <row r="11" spans="1:22" x14ac:dyDescent="0.3">
      <c r="A11" s="8" t="s">
        <v>29</v>
      </c>
      <c r="B11" s="1" t="s">
        <v>5</v>
      </c>
      <c r="C11" s="1">
        <v>0</v>
      </c>
      <c r="D11" s="1">
        <v>1</v>
      </c>
      <c r="E11" s="1">
        <v>0</v>
      </c>
      <c r="F11" s="1">
        <v>0</v>
      </c>
      <c r="G11" s="1">
        <v>0</v>
      </c>
      <c r="H11" s="1">
        <v>0</v>
      </c>
      <c r="I11" s="1">
        <v>1</v>
      </c>
      <c r="J11" s="1">
        <v>0</v>
      </c>
      <c r="K11" s="1">
        <v>0</v>
      </c>
      <c r="L11" s="1">
        <v>1</v>
      </c>
      <c r="M11" s="1">
        <f t="shared" si="0"/>
        <v>3</v>
      </c>
      <c r="N11" s="1" t="str">
        <f t="shared" si="1"/>
        <v>teve_sintoma_mod</v>
      </c>
      <c r="O11" s="1" t="str">
        <f t="shared" si="2"/>
        <v>teve</v>
      </c>
      <c r="P11" s="1" t="str">
        <f t="shared" si="3"/>
        <v>teve</v>
      </c>
    </row>
    <row r="12" spans="1:22" x14ac:dyDescent="0.3">
      <c r="A12" s="8" t="s">
        <v>30</v>
      </c>
      <c r="B12" s="1" t="s">
        <v>5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f t="shared" si="0"/>
        <v>0</v>
      </c>
      <c r="N12" s="1" t="str">
        <f t="shared" si="1"/>
        <v>não_teve_sintoma_mod</v>
      </c>
      <c r="O12" s="1" t="str">
        <f t="shared" si="2"/>
        <v>não_teve</v>
      </c>
      <c r="P12" s="1" t="str">
        <f t="shared" si="3"/>
        <v>não_teve</v>
      </c>
    </row>
    <row r="13" spans="1:22" x14ac:dyDescent="0.3">
      <c r="A13" s="8" t="s">
        <v>31</v>
      </c>
      <c r="B13" s="1" t="s">
        <v>5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f t="shared" si="0"/>
        <v>0</v>
      </c>
      <c r="N13" s="1" t="str">
        <f t="shared" si="1"/>
        <v>não_teve_sintoma_mod</v>
      </c>
      <c r="O13" s="1" t="str">
        <f t="shared" si="2"/>
        <v>não_teve</v>
      </c>
      <c r="P13" s="1" t="str">
        <f t="shared" si="3"/>
        <v>não_teve</v>
      </c>
    </row>
    <row r="14" spans="1:22" x14ac:dyDescent="0.3">
      <c r="A14" s="8" t="s">
        <v>0</v>
      </c>
      <c r="B14" s="1" t="s">
        <v>32</v>
      </c>
      <c r="C14" s="1">
        <v>0</v>
      </c>
      <c r="D14" s="1">
        <v>0</v>
      </c>
      <c r="E14" s="1">
        <v>1</v>
      </c>
      <c r="F14" s="1">
        <v>0</v>
      </c>
      <c r="G14" s="1">
        <v>1</v>
      </c>
      <c r="H14" s="1">
        <v>0</v>
      </c>
      <c r="I14" s="1">
        <v>0</v>
      </c>
      <c r="J14" s="1">
        <v>1</v>
      </c>
      <c r="K14" s="1">
        <v>0</v>
      </c>
      <c r="L14" s="1">
        <v>0</v>
      </c>
      <c r="M14" s="1">
        <f t="shared" si="0"/>
        <v>3</v>
      </c>
      <c r="N14" s="1" t="str">
        <f t="shared" si="1"/>
        <v>teve_sintoma_mod</v>
      </c>
      <c r="O14" s="1" t="str">
        <f t="shared" si="2"/>
        <v>teve</v>
      </c>
      <c r="P14" s="1" t="str">
        <f t="shared" si="3"/>
        <v>teve</v>
      </c>
    </row>
    <row r="15" spans="1:22" x14ac:dyDescent="0.3">
      <c r="A15" s="8" t="s">
        <v>23</v>
      </c>
      <c r="B15" s="1" t="s">
        <v>32</v>
      </c>
      <c r="C15" s="1">
        <v>0</v>
      </c>
      <c r="D15" s="1">
        <v>0</v>
      </c>
      <c r="E15" s="1">
        <v>1</v>
      </c>
      <c r="F15" s="1">
        <v>0</v>
      </c>
      <c r="G15" s="1">
        <v>1</v>
      </c>
      <c r="H15" s="1">
        <v>0</v>
      </c>
      <c r="I15" s="1">
        <v>1</v>
      </c>
      <c r="J15" s="1">
        <v>0</v>
      </c>
      <c r="K15" s="1">
        <v>0</v>
      </c>
      <c r="L15" s="1">
        <v>0</v>
      </c>
      <c r="M15" s="1">
        <f t="shared" si="0"/>
        <v>3</v>
      </c>
      <c r="N15" s="1" t="str">
        <f t="shared" si="1"/>
        <v>teve_sintoma_mod</v>
      </c>
      <c r="O15" s="1" t="str">
        <f t="shared" si="2"/>
        <v>teve</v>
      </c>
      <c r="P15" s="1" t="str">
        <f t="shared" si="3"/>
        <v>teve</v>
      </c>
    </row>
    <row r="16" spans="1:22" x14ac:dyDescent="0.3">
      <c r="A16" s="8" t="s">
        <v>24</v>
      </c>
      <c r="B16" s="1" t="s">
        <v>32</v>
      </c>
      <c r="C16" s="1">
        <v>1</v>
      </c>
      <c r="D16" s="3">
        <v>1</v>
      </c>
      <c r="E16" s="3">
        <v>1</v>
      </c>
      <c r="F16" s="3">
        <v>0</v>
      </c>
      <c r="G16" s="3">
        <v>1</v>
      </c>
      <c r="H16" s="3">
        <v>0</v>
      </c>
      <c r="I16" s="3">
        <v>0</v>
      </c>
      <c r="J16" s="3">
        <v>1</v>
      </c>
      <c r="K16" s="3">
        <v>0</v>
      </c>
      <c r="L16" s="3">
        <v>0</v>
      </c>
      <c r="M16" s="1">
        <f t="shared" si="0"/>
        <v>5</v>
      </c>
      <c r="N16" s="1" t="str">
        <f t="shared" si="1"/>
        <v>teve_sintoma_mod</v>
      </c>
      <c r="O16" s="1" t="str">
        <f t="shared" si="2"/>
        <v>teve</v>
      </c>
      <c r="P16" s="1" t="str">
        <f t="shared" si="3"/>
        <v>teve</v>
      </c>
      <c r="Q16" s="3"/>
      <c r="R16" s="3"/>
      <c r="S16" s="3"/>
      <c r="T16" s="3"/>
      <c r="U16" s="3"/>
      <c r="V16" s="4"/>
    </row>
    <row r="17" spans="1:22" x14ac:dyDescent="0.3">
      <c r="A17" s="8" t="s">
        <v>25</v>
      </c>
      <c r="B17" s="1" t="s">
        <v>32</v>
      </c>
      <c r="C17" s="1">
        <v>1</v>
      </c>
      <c r="D17" s="3">
        <v>1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1</v>
      </c>
      <c r="M17" s="1">
        <f t="shared" si="0"/>
        <v>3</v>
      </c>
      <c r="N17" s="1" t="str">
        <f t="shared" si="1"/>
        <v>teve_sintoma_mod</v>
      </c>
      <c r="O17" s="1" t="str">
        <f t="shared" si="2"/>
        <v>teve</v>
      </c>
      <c r="P17" s="1" t="str">
        <f t="shared" si="3"/>
        <v>teve</v>
      </c>
      <c r="Q17" s="3"/>
      <c r="R17" s="3"/>
      <c r="S17" s="3"/>
      <c r="T17" s="3"/>
      <c r="U17" s="3"/>
      <c r="V17" s="4"/>
    </row>
    <row r="18" spans="1:22" x14ac:dyDescent="0.3">
      <c r="A18" s="8" t="s">
        <v>26</v>
      </c>
      <c r="B18" s="1" t="s">
        <v>32</v>
      </c>
      <c r="C18" s="1">
        <v>0</v>
      </c>
      <c r="D18" s="3">
        <v>0</v>
      </c>
      <c r="E18" s="3">
        <v>1</v>
      </c>
      <c r="F18" s="3">
        <v>0</v>
      </c>
      <c r="G18" s="3">
        <v>1</v>
      </c>
      <c r="H18" s="3">
        <v>1</v>
      </c>
      <c r="I18" s="3">
        <v>0</v>
      </c>
      <c r="J18" s="3">
        <v>0</v>
      </c>
      <c r="K18" s="3">
        <v>0</v>
      </c>
      <c r="L18" s="3">
        <v>0</v>
      </c>
      <c r="M18" s="1">
        <f t="shared" si="0"/>
        <v>3</v>
      </c>
      <c r="N18" s="1" t="str">
        <f t="shared" si="1"/>
        <v>teve_sintoma_mod</v>
      </c>
      <c r="O18" s="1" t="str">
        <f t="shared" si="2"/>
        <v>teve</v>
      </c>
      <c r="P18" s="1" t="str">
        <f t="shared" si="3"/>
        <v>teve</v>
      </c>
      <c r="Q18" s="3"/>
      <c r="R18" s="3"/>
      <c r="S18" s="3"/>
      <c r="T18" s="3"/>
      <c r="U18" s="3"/>
      <c r="V18" s="4"/>
    </row>
    <row r="19" spans="1:22" x14ac:dyDescent="0.3">
      <c r="A19" s="8" t="s">
        <v>27</v>
      </c>
      <c r="B19" s="1" t="s">
        <v>32</v>
      </c>
      <c r="C19" s="1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1">
        <f t="shared" si="0"/>
        <v>0</v>
      </c>
      <c r="N19" s="1" t="str">
        <f t="shared" si="1"/>
        <v>não_teve_sintoma_mod</v>
      </c>
      <c r="O19" s="1" t="str">
        <f t="shared" si="2"/>
        <v>não_teve</v>
      </c>
      <c r="P19" s="1" t="str">
        <f t="shared" si="3"/>
        <v>não_teve</v>
      </c>
      <c r="Q19" s="3"/>
      <c r="R19" s="3"/>
      <c r="S19" s="3"/>
      <c r="T19" s="3"/>
      <c r="U19" s="3"/>
      <c r="V19" s="4"/>
    </row>
    <row r="20" spans="1:22" x14ac:dyDescent="0.3">
      <c r="A20" s="8" t="s">
        <v>28</v>
      </c>
      <c r="B20" s="1" t="s">
        <v>32</v>
      </c>
      <c r="C20" s="1">
        <v>1</v>
      </c>
      <c r="D20" s="3">
        <v>0</v>
      </c>
      <c r="E20" s="3">
        <v>1</v>
      </c>
      <c r="F20" s="3">
        <v>1</v>
      </c>
      <c r="G20" s="3">
        <v>0</v>
      </c>
      <c r="H20" s="3">
        <v>0</v>
      </c>
      <c r="I20" s="3">
        <v>1</v>
      </c>
      <c r="J20" s="3">
        <v>1</v>
      </c>
      <c r="K20" s="3">
        <v>0</v>
      </c>
      <c r="L20" s="3">
        <v>0</v>
      </c>
      <c r="M20" s="1">
        <f t="shared" si="0"/>
        <v>5</v>
      </c>
      <c r="N20" s="1" t="str">
        <f t="shared" si="1"/>
        <v>teve_sintoma_mod</v>
      </c>
      <c r="O20" s="1" t="str">
        <f t="shared" si="2"/>
        <v>teve</v>
      </c>
      <c r="P20" s="1" t="str">
        <f t="shared" si="3"/>
        <v>teve</v>
      </c>
      <c r="Q20" s="3"/>
      <c r="R20" s="3"/>
      <c r="S20" s="3"/>
      <c r="T20" s="3"/>
      <c r="U20" s="3"/>
      <c r="V20" s="4"/>
    </row>
    <row r="21" spans="1:22" x14ac:dyDescent="0.3">
      <c r="A21" s="8" t="s">
        <v>1</v>
      </c>
      <c r="B21" s="1" t="s">
        <v>32</v>
      </c>
      <c r="C21" s="1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1">
        <f t="shared" si="0"/>
        <v>0</v>
      </c>
      <c r="N21" s="1" t="str">
        <f t="shared" si="1"/>
        <v>não_teve_sintoma_mod</v>
      </c>
      <c r="O21" s="1" t="str">
        <f t="shared" si="2"/>
        <v>não_teve</v>
      </c>
      <c r="P21" s="1" t="str">
        <f t="shared" si="3"/>
        <v>não_teve</v>
      </c>
      <c r="Q21" s="3"/>
      <c r="R21" s="3"/>
      <c r="S21" s="3"/>
      <c r="T21" s="3"/>
      <c r="U21" s="3"/>
      <c r="V21" s="4"/>
    </row>
    <row r="22" spans="1:22" x14ac:dyDescent="0.3">
      <c r="A22" s="8" t="s">
        <v>2</v>
      </c>
      <c r="B22" s="1" t="s">
        <v>32</v>
      </c>
      <c r="C22" s="1">
        <v>1</v>
      </c>
      <c r="D22" s="3">
        <v>1</v>
      </c>
      <c r="E22" s="3">
        <v>0</v>
      </c>
      <c r="F22" s="3">
        <v>1</v>
      </c>
      <c r="G22" s="3">
        <v>1</v>
      </c>
      <c r="H22" s="3">
        <v>0</v>
      </c>
      <c r="I22" s="3">
        <v>1</v>
      </c>
      <c r="J22" s="3">
        <v>0</v>
      </c>
      <c r="K22" s="3">
        <v>1</v>
      </c>
      <c r="L22" s="3">
        <v>1</v>
      </c>
      <c r="M22" s="1">
        <f t="shared" si="0"/>
        <v>7</v>
      </c>
      <c r="N22" s="1" t="str">
        <f t="shared" si="1"/>
        <v>teve_sintoma_mod</v>
      </c>
      <c r="O22" s="1" t="str">
        <f t="shared" si="2"/>
        <v>teve</v>
      </c>
      <c r="P22" s="1" t="str">
        <f t="shared" si="3"/>
        <v>teve</v>
      </c>
      <c r="Q22" s="3"/>
      <c r="R22" s="3"/>
      <c r="S22" s="3"/>
      <c r="T22" s="3"/>
      <c r="U22" s="3"/>
      <c r="V22" s="4"/>
    </row>
    <row r="23" spans="1:22" x14ac:dyDescent="0.3">
      <c r="A23" s="8" t="s">
        <v>29</v>
      </c>
      <c r="B23" s="1" t="s">
        <v>32</v>
      </c>
      <c r="C23" s="1">
        <v>0</v>
      </c>
      <c r="D23" s="3">
        <v>1</v>
      </c>
      <c r="E23" s="3">
        <v>1</v>
      </c>
      <c r="F23" s="3">
        <v>1</v>
      </c>
      <c r="G23" s="3">
        <v>0</v>
      </c>
      <c r="H23" s="3">
        <v>0</v>
      </c>
      <c r="I23" s="3">
        <v>1</v>
      </c>
      <c r="J23" s="3">
        <v>1</v>
      </c>
      <c r="K23" s="3">
        <v>0</v>
      </c>
      <c r="L23" s="3">
        <v>1</v>
      </c>
      <c r="M23" s="1">
        <f t="shared" si="0"/>
        <v>6</v>
      </c>
      <c r="N23" s="1" t="str">
        <f t="shared" si="1"/>
        <v>teve_sintoma_mod</v>
      </c>
      <c r="O23" s="1" t="str">
        <f t="shared" si="2"/>
        <v>teve</v>
      </c>
      <c r="P23" s="1" t="str">
        <f t="shared" si="3"/>
        <v>teve</v>
      </c>
      <c r="Q23" s="3"/>
      <c r="R23" s="3"/>
      <c r="S23" s="3"/>
      <c r="T23" s="3"/>
      <c r="U23" s="3"/>
      <c r="V23" s="4"/>
    </row>
    <row r="24" spans="1:22" x14ac:dyDescent="0.3">
      <c r="A24" s="8" t="s">
        <v>30</v>
      </c>
      <c r="B24" s="1" t="s">
        <v>32</v>
      </c>
      <c r="C24" s="1">
        <v>0</v>
      </c>
      <c r="D24" s="3">
        <v>0</v>
      </c>
      <c r="E24" s="3">
        <v>1</v>
      </c>
      <c r="F24" s="3">
        <v>0</v>
      </c>
      <c r="G24" s="3">
        <v>0</v>
      </c>
      <c r="H24" s="3">
        <v>0</v>
      </c>
      <c r="I24" s="3">
        <v>1</v>
      </c>
      <c r="J24" s="3">
        <v>0</v>
      </c>
      <c r="K24" s="3">
        <v>0</v>
      </c>
      <c r="L24" s="3">
        <v>0</v>
      </c>
      <c r="M24" s="1">
        <f t="shared" si="0"/>
        <v>2</v>
      </c>
      <c r="N24" s="1" t="str">
        <f t="shared" si="1"/>
        <v>teve_sintoma_mod</v>
      </c>
      <c r="O24" s="1" t="str">
        <f t="shared" si="2"/>
        <v>teve</v>
      </c>
      <c r="P24" s="1" t="str">
        <f t="shared" si="3"/>
        <v>não_teve</v>
      </c>
      <c r="Q24" s="3"/>
      <c r="R24" s="3"/>
      <c r="S24" s="3"/>
      <c r="T24" s="3"/>
      <c r="U24" s="3"/>
      <c r="V24" s="4"/>
    </row>
    <row r="25" spans="1:22" x14ac:dyDescent="0.3">
      <c r="A25" s="8" t="s">
        <v>31</v>
      </c>
      <c r="B25" s="1" t="s">
        <v>32</v>
      </c>
      <c r="C25" s="1">
        <v>1</v>
      </c>
      <c r="D25" s="3">
        <v>0</v>
      </c>
      <c r="E25" s="3">
        <v>0</v>
      </c>
      <c r="F25" s="3">
        <v>1</v>
      </c>
      <c r="G25" s="3">
        <v>1</v>
      </c>
      <c r="H25" s="3">
        <v>0</v>
      </c>
      <c r="I25" s="3">
        <v>0</v>
      </c>
      <c r="J25" s="3">
        <v>0</v>
      </c>
      <c r="K25" s="3">
        <v>0</v>
      </c>
      <c r="L25" s="3">
        <v>1</v>
      </c>
      <c r="M25" s="1">
        <f t="shared" si="0"/>
        <v>4</v>
      </c>
      <c r="N25" s="1" t="str">
        <f t="shared" si="1"/>
        <v>teve_sintoma_mod</v>
      </c>
      <c r="O25" s="1" t="str">
        <f t="shared" si="2"/>
        <v>teve</v>
      </c>
      <c r="P25" s="1" t="str">
        <f t="shared" si="3"/>
        <v>teve</v>
      </c>
      <c r="Q25" s="3"/>
      <c r="R25" s="3"/>
      <c r="S25" s="3"/>
      <c r="T25" s="3"/>
      <c r="U25" s="3"/>
      <c r="V25" s="4"/>
    </row>
    <row r="26" spans="1:22" x14ac:dyDescent="0.3">
      <c r="A26" s="8" t="s">
        <v>0</v>
      </c>
      <c r="B26" s="1" t="s">
        <v>33</v>
      </c>
      <c r="C26" s="1">
        <v>0</v>
      </c>
      <c r="D26" s="3">
        <v>0</v>
      </c>
      <c r="E26" s="3">
        <v>1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1">
        <f t="shared" si="0"/>
        <v>1</v>
      </c>
      <c r="N26" s="1" t="str">
        <f t="shared" si="1"/>
        <v>teve_sintoma_mod</v>
      </c>
      <c r="O26" s="1" t="str">
        <f t="shared" si="2"/>
        <v>não_teve</v>
      </c>
      <c r="P26" s="1" t="str">
        <f t="shared" si="3"/>
        <v>não_teve</v>
      </c>
      <c r="Q26" s="3"/>
      <c r="R26" s="3"/>
      <c r="S26" s="3"/>
      <c r="T26" s="3"/>
      <c r="U26" s="3"/>
      <c r="V26" s="4"/>
    </row>
    <row r="27" spans="1:22" x14ac:dyDescent="0.3">
      <c r="A27" s="8" t="s">
        <v>23</v>
      </c>
      <c r="B27" s="1" t="s">
        <v>33</v>
      </c>
      <c r="C27" s="1">
        <v>0</v>
      </c>
      <c r="D27" s="3">
        <v>0</v>
      </c>
      <c r="E27" s="3">
        <v>1</v>
      </c>
      <c r="F27" s="3">
        <v>1</v>
      </c>
      <c r="G27" s="3">
        <v>1</v>
      </c>
      <c r="H27" s="3">
        <v>0</v>
      </c>
      <c r="I27" s="3">
        <v>1</v>
      </c>
      <c r="J27" s="3">
        <v>0</v>
      </c>
      <c r="K27" s="3">
        <v>0</v>
      </c>
      <c r="L27" s="3">
        <v>0</v>
      </c>
      <c r="M27" s="1">
        <f t="shared" si="0"/>
        <v>4</v>
      </c>
      <c r="N27" s="1" t="str">
        <f t="shared" si="1"/>
        <v>teve_sintoma_mod</v>
      </c>
      <c r="O27" s="1" t="str">
        <f t="shared" si="2"/>
        <v>teve</v>
      </c>
      <c r="P27" s="1" t="str">
        <f t="shared" si="3"/>
        <v>teve</v>
      </c>
      <c r="Q27" s="3"/>
      <c r="R27" s="3"/>
      <c r="S27" s="3"/>
      <c r="T27" s="3"/>
      <c r="U27" s="3"/>
      <c r="V27" s="4"/>
    </row>
    <row r="28" spans="1:22" x14ac:dyDescent="0.3">
      <c r="A28" s="8" t="s">
        <v>24</v>
      </c>
      <c r="B28" s="1" t="s">
        <v>33</v>
      </c>
      <c r="C28" s="1">
        <v>1</v>
      </c>
      <c r="D28" s="3">
        <v>1</v>
      </c>
      <c r="E28" s="3">
        <v>1</v>
      </c>
      <c r="F28" s="3">
        <v>1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1">
        <f t="shared" si="0"/>
        <v>4</v>
      </c>
      <c r="N28" s="1" t="str">
        <f t="shared" si="1"/>
        <v>teve_sintoma_mod</v>
      </c>
      <c r="O28" s="1" t="str">
        <f t="shared" si="2"/>
        <v>teve</v>
      </c>
      <c r="P28" s="1" t="str">
        <f t="shared" si="3"/>
        <v>teve</v>
      </c>
      <c r="Q28" s="3"/>
      <c r="R28" s="3"/>
      <c r="S28" s="3"/>
      <c r="T28" s="3"/>
      <c r="U28" s="3"/>
      <c r="V28" s="4"/>
    </row>
    <row r="29" spans="1:22" x14ac:dyDescent="0.3">
      <c r="A29" s="8" t="s">
        <v>25</v>
      </c>
      <c r="B29" s="1" t="s">
        <v>33</v>
      </c>
      <c r="C29" s="1">
        <v>0</v>
      </c>
      <c r="D29" s="3">
        <v>0</v>
      </c>
      <c r="E29" s="3">
        <v>0</v>
      </c>
      <c r="F29" s="3">
        <v>0</v>
      </c>
      <c r="G29" s="3">
        <v>1</v>
      </c>
      <c r="H29" s="3">
        <v>0</v>
      </c>
      <c r="I29" s="3">
        <v>0</v>
      </c>
      <c r="J29" s="3">
        <v>0</v>
      </c>
      <c r="K29" s="3">
        <v>1</v>
      </c>
      <c r="L29" s="3">
        <v>1</v>
      </c>
      <c r="M29" s="1">
        <f t="shared" si="0"/>
        <v>3</v>
      </c>
      <c r="N29" s="1" t="str">
        <f t="shared" si="1"/>
        <v>teve_sintoma_mod</v>
      </c>
      <c r="O29" s="1" t="str">
        <f t="shared" si="2"/>
        <v>teve</v>
      </c>
      <c r="P29" s="1" t="str">
        <f t="shared" si="3"/>
        <v>teve</v>
      </c>
      <c r="Q29" s="3"/>
      <c r="R29" s="3"/>
      <c r="S29" s="3"/>
      <c r="T29" s="3"/>
      <c r="U29" s="3"/>
      <c r="V29" s="4"/>
    </row>
    <row r="30" spans="1:22" x14ac:dyDescent="0.3">
      <c r="A30" s="8" t="s">
        <v>26</v>
      </c>
      <c r="B30" s="1" t="s">
        <v>33</v>
      </c>
      <c r="C30" s="1">
        <v>0</v>
      </c>
      <c r="D30" s="3">
        <v>0</v>
      </c>
      <c r="E30" s="3">
        <v>1</v>
      </c>
      <c r="F30" s="3">
        <v>0</v>
      </c>
      <c r="G30" s="3">
        <v>1</v>
      </c>
      <c r="H30" s="3">
        <v>0</v>
      </c>
      <c r="I30" s="3">
        <v>0</v>
      </c>
      <c r="J30" s="3">
        <v>0</v>
      </c>
      <c r="K30" s="3">
        <v>0</v>
      </c>
      <c r="L30" s="3">
        <v>1</v>
      </c>
      <c r="M30" s="1">
        <f t="shared" si="0"/>
        <v>3</v>
      </c>
      <c r="N30" s="1" t="str">
        <f t="shared" si="1"/>
        <v>teve_sintoma_mod</v>
      </c>
      <c r="O30" s="1" t="str">
        <f t="shared" si="2"/>
        <v>teve</v>
      </c>
      <c r="P30" s="1" t="str">
        <f t="shared" si="3"/>
        <v>teve</v>
      </c>
      <c r="Q30"/>
      <c r="R30"/>
      <c r="S30"/>
      <c r="T30"/>
      <c r="U30"/>
      <c r="V30" s="5"/>
    </row>
    <row r="31" spans="1:22" x14ac:dyDescent="0.3">
      <c r="A31" s="8" t="s">
        <v>27</v>
      </c>
      <c r="B31" s="1" t="s">
        <v>33</v>
      </c>
      <c r="C31" s="1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1</v>
      </c>
      <c r="M31" s="1">
        <f t="shared" si="0"/>
        <v>1</v>
      </c>
      <c r="N31" s="1" t="str">
        <f t="shared" si="1"/>
        <v>teve_sintoma_mod</v>
      </c>
      <c r="O31" s="1" t="str">
        <f t="shared" si="2"/>
        <v>não_teve</v>
      </c>
      <c r="P31" s="1" t="str">
        <f t="shared" si="3"/>
        <v>não_teve</v>
      </c>
      <c r="Q31"/>
      <c r="R31"/>
      <c r="S31"/>
      <c r="T31"/>
      <c r="U31"/>
      <c r="V31" s="5"/>
    </row>
    <row r="32" spans="1:22" x14ac:dyDescent="0.3">
      <c r="A32" s="8" t="s">
        <v>28</v>
      </c>
      <c r="B32" s="1" t="s">
        <v>33</v>
      </c>
      <c r="C32" s="1">
        <v>1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1">
        <f t="shared" si="0"/>
        <v>1</v>
      </c>
      <c r="N32" s="1" t="str">
        <f t="shared" si="1"/>
        <v>teve_sintoma_mod</v>
      </c>
      <c r="O32" s="1" t="str">
        <f t="shared" si="2"/>
        <v>não_teve</v>
      </c>
      <c r="P32" s="1" t="str">
        <f t="shared" si="3"/>
        <v>não_teve</v>
      </c>
      <c r="Q32"/>
      <c r="R32"/>
      <c r="S32"/>
      <c r="T32"/>
      <c r="U32"/>
      <c r="V32" s="5"/>
    </row>
    <row r="33" spans="1:22" x14ac:dyDescent="0.3">
      <c r="A33" s="8" t="s">
        <v>1</v>
      </c>
      <c r="B33" s="1" t="s">
        <v>33</v>
      </c>
      <c r="C33" s="1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1</v>
      </c>
      <c r="M33" s="1">
        <f t="shared" si="0"/>
        <v>1</v>
      </c>
      <c r="N33" s="1" t="str">
        <f t="shared" si="1"/>
        <v>teve_sintoma_mod</v>
      </c>
      <c r="O33" s="1" t="str">
        <f t="shared" si="2"/>
        <v>não_teve</v>
      </c>
      <c r="P33" s="1" t="str">
        <f t="shared" si="3"/>
        <v>não_teve</v>
      </c>
      <c r="Q33"/>
      <c r="R33"/>
      <c r="S33"/>
      <c r="T33"/>
      <c r="U33"/>
      <c r="V33" s="5"/>
    </row>
    <row r="34" spans="1:22" x14ac:dyDescent="0.3">
      <c r="A34" s="8" t="s">
        <v>2</v>
      </c>
      <c r="B34" s="1" t="s">
        <v>33</v>
      </c>
      <c r="C34" s="1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1">
        <f t="shared" si="0"/>
        <v>0</v>
      </c>
      <c r="N34" s="1" t="str">
        <f t="shared" si="1"/>
        <v>não_teve_sintoma_mod</v>
      </c>
      <c r="O34" s="1" t="str">
        <f t="shared" si="2"/>
        <v>não_teve</v>
      </c>
      <c r="P34" s="1" t="str">
        <f t="shared" si="3"/>
        <v>não_teve</v>
      </c>
      <c r="Q34"/>
      <c r="R34"/>
      <c r="S34"/>
      <c r="T34"/>
      <c r="U34"/>
      <c r="V34" s="5"/>
    </row>
    <row r="35" spans="1:22" x14ac:dyDescent="0.3">
      <c r="A35" s="8" t="s">
        <v>29</v>
      </c>
      <c r="B35" s="1" t="s">
        <v>33</v>
      </c>
      <c r="C35" s="1">
        <v>0</v>
      </c>
      <c r="D35" s="3">
        <v>1</v>
      </c>
      <c r="E35" s="3">
        <v>1</v>
      </c>
      <c r="F35" s="3">
        <v>0</v>
      </c>
      <c r="G35" s="3">
        <v>0</v>
      </c>
      <c r="H35" s="3">
        <v>0</v>
      </c>
      <c r="I35" s="3">
        <v>1</v>
      </c>
      <c r="J35" s="3">
        <v>0</v>
      </c>
      <c r="K35" s="3">
        <v>0</v>
      </c>
      <c r="L35" s="3">
        <v>0</v>
      </c>
      <c r="M35" s="1">
        <f t="shared" si="0"/>
        <v>3</v>
      </c>
      <c r="N35" s="1" t="str">
        <f t="shared" si="1"/>
        <v>teve_sintoma_mod</v>
      </c>
      <c r="O35" s="1" t="str">
        <f t="shared" si="2"/>
        <v>teve</v>
      </c>
      <c r="P35" s="1" t="str">
        <f t="shared" si="3"/>
        <v>teve</v>
      </c>
      <c r="Q35"/>
      <c r="R35"/>
      <c r="S35"/>
      <c r="T35"/>
      <c r="U35"/>
      <c r="V35" s="5"/>
    </row>
    <row r="36" spans="1:22" x14ac:dyDescent="0.3">
      <c r="A36" s="8" t="s">
        <v>30</v>
      </c>
      <c r="B36" s="1" t="s">
        <v>33</v>
      </c>
      <c r="C36" s="1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1</v>
      </c>
      <c r="J36" s="3">
        <v>0</v>
      </c>
      <c r="K36" s="3">
        <v>0</v>
      </c>
      <c r="L36" s="3">
        <v>0</v>
      </c>
      <c r="M36" s="1">
        <f t="shared" si="0"/>
        <v>1</v>
      </c>
      <c r="N36" s="1" t="str">
        <f t="shared" si="1"/>
        <v>teve_sintoma_mod</v>
      </c>
      <c r="O36" s="1" t="str">
        <f t="shared" si="2"/>
        <v>não_teve</v>
      </c>
      <c r="P36" s="1" t="str">
        <f t="shared" si="3"/>
        <v>não_teve</v>
      </c>
      <c r="Q36"/>
      <c r="R36"/>
      <c r="S36"/>
      <c r="T36"/>
      <c r="U36"/>
      <c r="V36" s="5"/>
    </row>
    <row r="37" spans="1:22" x14ac:dyDescent="0.3">
      <c r="A37" s="8" t="s">
        <v>31</v>
      </c>
      <c r="B37" s="1" t="s">
        <v>33</v>
      </c>
      <c r="C37" s="1">
        <v>1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1</v>
      </c>
      <c r="K37" s="3">
        <v>1</v>
      </c>
      <c r="L37" s="3">
        <v>1</v>
      </c>
      <c r="M37" s="1">
        <f t="shared" si="0"/>
        <v>4</v>
      </c>
      <c r="N37" s="1" t="str">
        <f t="shared" si="1"/>
        <v>teve_sintoma_mod</v>
      </c>
      <c r="O37" s="1" t="str">
        <f t="shared" si="2"/>
        <v>teve</v>
      </c>
      <c r="P37" s="1" t="str">
        <f t="shared" si="3"/>
        <v>teve</v>
      </c>
      <c r="Q37"/>
      <c r="R37"/>
      <c r="S37"/>
      <c r="T37"/>
      <c r="U37"/>
      <c r="V37" s="5"/>
    </row>
    <row r="38" spans="1:22" x14ac:dyDescent="0.3">
      <c r="A38" s="8" t="s">
        <v>0</v>
      </c>
      <c r="B38" s="1" t="s">
        <v>34</v>
      </c>
      <c r="C38" s="1">
        <v>0</v>
      </c>
      <c r="D38" s="3">
        <v>1</v>
      </c>
      <c r="E38" s="3">
        <v>0</v>
      </c>
      <c r="F38" s="3">
        <v>1</v>
      </c>
      <c r="G38" s="3">
        <v>1</v>
      </c>
      <c r="H38" s="3">
        <v>0</v>
      </c>
      <c r="I38" s="3">
        <v>0</v>
      </c>
      <c r="J38" s="3">
        <v>1</v>
      </c>
      <c r="K38" s="3">
        <v>1</v>
      </c>
      <c r="L38" s="3">
        <v>0</v>
      </c>
      <c r="M38" s="1">
        <f t="shared" si="0"/>
        <v>5</v>
      </c>
      <c r="N38" s="1" t="str">
        <f t="shared" si="1"/>
        <v>teve_sintoma_mod</v>
      </c>
      <c r="O38" s="1" t="str">
        <f t="shared" si="2"/>
        <v>teve</v>
      </c>
      <c r="P38" s="1" t="str">
        <f t="shared" si="3"/>
        <v>teve</v>
      </c>
      <c r="Q38"/>
      <c r="R38"/>
      <c r="S38"/>
      <c r="T38"/>
      <c r="U38"/>
      <c r="V38" s="5"/>
    </row>
    <row r="39" spans="1:22" x14ac:dyDescent="0.3">
      <c r="A39" s="8" t="s">
        <v>23</v>
      </c>
      <c r="B39" s="1" t="s">
        <v>34</v>
      </c>
      <c r="C39" s="1">
        <v>0</v>
      </c>
      <c r="D39" s="3">
        <v>0</v>
      </c>
      <c r="E39" s="3">
        <v>1</v>
      </c>
      <c r="F39" s="3">
        <v>0</v>
      </c>
      <c r="G39" s="3">
        <v>0</v>
      </c>
      <c r="H39" s="3">
        <v>0</v>
      </c>
      <c r="I39" s="3">
        <v>1</v>
      </c>
      <c r="J39" s="3">
        <v>0</v>
      </c>
      <c r="K39" s="3">
        <v>0</v>
      </c>
      <c r="L39" s="3">
        <v>0</v>
      </c>
      <c r="M39" s="1">
        <f t="shared" si="0"/>
        <v>2</v>
      </c>
      <c r="N39" s="1" t="str">
        <f t="shared" si="1"/>
        <v>teve_sintoma_mod</v>
      </c>
      <c r="O39" s="1" t="str">
        <f t="shared" si="2"/>
        <v>teve</v>
      </c>
      <c r="P39" s="1" t="str">
        <f t="shared" si="3"/>
        <v>não_teve</v>
      </c>
      <c r="Q39"/>
      <c r="R39"/>
      <c r="S39"/>
      <c r="T39"/>
      <c r="U39"/>
      <c r="V39" s="5"/>
    </row>
    <row r="40" spans="1:22" x14ac:dyDescent="0.3">
      <c r="A40" s="8" t="s">
        <v>24</v>
      </c>
      <c r="B40" s="1" t="s">
        <v>34</v>
      </c>
      <c r="C40" s="1">
        <v>1</v>
      </c>
      <c r="D40" s="3">
        <v>1</v>
      </c>
      <c r="E40" s="3">
        <v>1</v>
      </c>
      <c r="F40" s="3">
        <v>1</v>
      </c>
      <c r="G40" s="3">
        <v>0</v>
      </c>
      <c r="H40" s="3">
        <v>0</v>
      </c>
      <c r="I40" s="3">
        <v>1</v>
      </c>
      <c r="J40" s="3">
        <v>0</v>
      </c>
      <c r="K40" s="3">
        <v>1</v>
      </c>
      <c r="L40" s="3">
        <v>0</v>
      </c>
      <c r="M40" s="1">
        <f t="shared" si="0"/>
        <v>6</v>
      </c>
      <c r="N40" s="1" t="str">
        <f t="shared" si="1"/>
        <v>teve_sintoma_mod</v>
      </c>
      <c r="O40" s="1" t="str">
        <f t="shared" si="2"/>
        <v>teve</v>
      </c>
      <c r="P40" s="1" t="str">
        <f t="shared" si="3"/>
        <v>teve</v>
      </c>
      <c r="Q40"/>
      <c r="R40"/>
      <c r="S40"/>
      <c r="T40"/>
      <c r="U40"/>
      <c r="V40" s="5"/>
    </row>
    <row r="41" spans="1:22" x14ac:dyDescent="0.3">
      <c r="A41" s="8" t="s">
        <v>25</v>
      </c>
      <c r="B41" s="1" t="s">
        <v>34</v>
      </c>
      <c r="C41" s="1">
        <v>0</v>
      </c>
      <c r="D41" s="3">
        <v>0</v>
      </c>
      <c r="E41" s="3">
        <v>1</v>
      </c>
      <c r="F41" s="3">
        <v>0</v>
      </c>
      <c r="G41" s="3">
        <v>0</v>
      </c>
      <c r="H41" s="3">
        <v>0</v>
      </c>
      <c r="I41" s="3">
        <v>1</v>
      </c>
      <c r="J41" s="3">
        <v>0</v>
      </c>
      <c r="K41" s="3">
        <v>1</v>
      </c>
      <c r="L41" s="3">
        <v>1</v>
      </c>
      <c r="M41" s="1">
        <f t="shared" si="0"/>
        <v>4</v>
      </c>
      <c r="N41" s="1" t="str">
        <f t="shared" si="1"/>
        <v>teve_sintoma_mod</v>
      </c>
      <c r="O41" s="1" t="str">
        <f t="shared" si="2"/>
        <v>teve</v>
      </c>
      <c r="P41" s="1" t="str">
        <f t="shared" si="3"/>
        <v>teve</v>
      </c>
      <c r="Q41"/>
      <c r="R41"/>
      <c r="S41"/>
      <c r="T41"/>
      <c r="U41"/>
      <c r="V41" s="5"/>
    </row>
    <row r="42" spans="1:22" x14ac:dyDescent="0.3">
      <c r="A42" s="8" t="s">
        <v>26</v>
      </c>
      <c r="B42" s="1" t="s">
        <v>34</v>
      </c>
      <c r="C42" s="1">
        <v>0</v>
      </c>
      <c r="D42" s="3">
        <v>0</v>
      </c>
      <c r="E42" s="3">
        <v>1</v>
      </c>
      <c r="F42" s="3">
        <v>0</v>
      </c>
      <c r="G42" s="3">
        <v>0</v>
      </c>
      <c r="H42" s="3">
        <v>0</v>
      </c>
      <c r="I42" s="3">
        <v>1</v>
      </c>
      <c r="J42" s="3">
        <v>0</v>
      </c>
      <c r="K42" s="3">
        <v>0</v>
      </c>
      <c r="L42" s="3">
        <v>0</v>
      </c>
      <c r="M42" s="1">
        <f t="shared" si="0"/>
        <v>2</v>
      </c>
      <c r="N42" s="1" t="str">
        <f t="shared" si="1"/>
        <v>teve_sintoma_mod</v>
      </c>
      <c r="O42" s="1" t="str">
        <f t="shared" si="2"/>
        <v>teve</v>
      </c>
      <c r="P42" s="1" t="str">
        <f t="shared" si="3"/>
        <v>não_teve</v>
      </c>
      <c r="Q42"/>
      <c r="R42"/>
      <c r="S42"/>
      <c r="T42"/>
      <c r="U42"/>
      <c r="V42" s="5"/>
    </row>
    <row r="43" spans="1:22" x14ac:dyDescent="0.3">
      <c r="A43" s="8" t="s">
        <v>27</v>
      </c>
      <c r="B43" s="1" t="s">
        <v>34</v>
      </c>
      <c r="C43" s="1">
        <v>0</v>
      </c>
      <c r="D43" s="3">
        <v>1</v>
      </c>
      <c r="E43" s="3">
        <v>1</v>
      </c>
      <c r="F43" s="3">
        <v>0</v>
      </c>
      <c r="G43" s="3">
        <v>0</v>
      </c>
      <c r="H43" s="3">
        <v>0</v>
      </c>
      <c r="I43" s="3">
        <v>1</v>
      </c>
      <c r="J43" s="3">
        <v>0</v>
      </c>
      <c r="K43" s="3">
        <v>1</v>
      </c>
      <c r="L43" s="3">
        <v>0</v>
      </c>
      <c r="M43" s="1">
        <f t="shared" si="0"/>
        <v>4</v>
      </c>
      <c r="N43" s="1" t="str">
        <f t="shared" si="1"/>
        <v>teve_sintoma_mod</v>
      </c>
      <c r="O43" s="1" t="str">
        <f t="shared" si="2"/>
        <v>teve</v>
      </c>
      <c r="P43" s="1" t="str">
        <f t="shared" si="3"/>
        <v>teve</v>
      </c>
      <c r="Q43"/>
      <c r="R43"/>
      <c r="S43"/>
      <c r="T43"/>
      <c r="U43"/>
      <c r="V43" s="5"/>
    </row>
    <row r="44" spans="1:22" x14ac:dyDescent="0.3">
      <c r="A44" s="8" t="s">
        <v>28</v>
      </c>
      <c r="B44" s="1" t="s">
        <v>34</v>
      </c>
      <c r="C44" s="1">
        <v>1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f t="shared" si="0"/>
        <v>1</v>
      </c>
      <c r="N44" s="1" t="str">
        <f t="shared" si="1"/>
        <v>teve_sintoma_mod</v>
      </c>
      <c r="O44" s="1" t="str">
        <f t="shared" si="2"/>
        <v>não_teve</v>
      </c>
      <c r="P44" s="1" t="str">
        <f t="shared" si="3"/>
        <v>não_teve</v>
      </c>
    </row>
    <row r="45" spans="1:22" x14ac:dyDescent="0.3">
      <c r="A45" s="8" t="s">
        <v>1</v>
      </c>
      <c r="B45" s="1" t="s">
        <v>34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f t="shared" si="0"/>
        <v>0</v>
      </c>
      <c r="N45" s="1" t="str">
        <f t="shared" si="1"/>
        <v>não_teve_sintoma_mod</v>
      </c>
      <c r="O45" s="1" t="str">
        <f t="shared" si="2"/>
        <v>não_teve</v>
      </c>
      <c r="P45" s="1" t="str">
        <f t="shared" si="3"/>
        <v>não_teve</v>
      </c>
    </row>
    <row r="46" spans="1:22" x14ac:dyDescent="0.3">
      <c r="A46" s="8" t="s">
        <v>2</v>
      </c>
      <c r="B46" s="1" t="s">
        <v>34</v>
      </c>
      <c r="C46" s="1">
        <v>0</v>
      </c>
      <c r="D46" s="1">
        <v>1</v>
      </c>
      <c r="E46" s="1">
        <v>0</v>
      </c>
      <c r="F46" s="1">
        <v>0</v>
      </c>
      <c r="G46" s="1">
        <v>0</v>
      </c>
      <c r="H46" s="1">
        <v>0</v>
      </c>
      <c r="I46" s="1">
        <v>1</v>
      </c>
      <c r="J46" s="1">
        <v>0</v>
      </c>
      <c r="K46" s="1">
        <v>0</v>
      </c>
      <c r="L46" s="1">
        <v>0</v>
      </c>
      <c r="M46" s="1">
        <f t="shared" si="0"/>
        <v>2</v>
      </c>
      <c r="N46" s="1" t="str">
        <f t="shared" si="1"/>
        <v>teve_sintoma_mod</v>
      </c>
      <c r="O46" s="1" t="str">
        <f t="shared" si="2"/>
        <v>teve</v>
      </c>
      <c r="P46" s="1" t="str">
        <f t="shared" si="3"/>
        <v>não_teve</v>
      </c>
    </row>
    <row r="47" spans="1:22" x14ac:dyDescent="0.3">
      <c r="A47" s="8" t="s">
        <v>29</v>
      </c>
      <c r="B47" s="1" t="s">
        <v>34</v>
      </c>
      <c r="C47" s="1">
        <v>0</v>
      </c>
      <c r="D47" s="1">
        <v>0</v>
      </c>
      <c r="E47" s="1">
        <v>1</v>
      </c>
      <c r="F47" s="1">
        <v>0</v>
      </c>
      <c r="G47" s="1">
        <v>0</v>
      </c>
      <c r="H47" s="1">
        <v>0</v>
      </c>
      <c r="I47" s="1">
        <v>1</v>
      </c>
      <c r="J47" s="1">
        <v>0</v>
      </c>
      <c r="K47" s="1">
        <v>0</v>
      </c>
      <c r="L47" s="1">
        <v>0</v>
      </c>
      <c r="M47" s="1">
        <f t="shared" si="0"/>
        <v>2</v>
      </c>
      <c r="N47" s="1" t="str">
        <f t="shared" si="1"/>
        <v>teve_sintoma_mod</v>
      </c>
      <c r="O47" s="1" t="str">
        <f t="shared" si="2"/>
        <v>teve</v>
      </c>
      <c r="P47" s="1" t="str">
        <f t="shared" si="3"/>
        <v>não_teve</v>
      </c>
    </row>
    <row r="48" spans="1:22" x14ac:dyDescent="0.3">
      <c r="A48" s="8" t="s">
        <v>30</v>
      </c>
      <c r="B48" s="1" t="s">
        <v>34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1</v>
      </c>
      <c r="J48" s="1">
        <v>0</v>
      </c>
      <c r="K48" s="1">
        <v>0</v>
      </c>
      <c r="L48" s="1">
        <v>0</v>
      </c>
      <c r="M48" s="1">
        <f t="shared" si="0"/>
        <v>1</v>
      </c>
      <c r="N48" s="1" t="str">
        <f t="shared" si="1"/>
        <v>teve_sintoma_mod</v>
      </c>
      <c r="O48" s="1" t="str">
        <f t="shared" si="2"/>
        <v>não_teve</v>
      </c>
      <c r="P48" s="1" t="str">
        <f t="shared" si="3"/>
        <v>não_teve</v>
      </c>
    </row>
    <row r="49" spans="1:16" x14ac:dyDescent="0.3">
      <c r="A49" s="8" t="s">
        <v>31</v>
      </c>
      <c r="B49" s="1" t="s">
        <v>34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f t="shared" si="0"/>
        <v>0</v>
      </c>
      <c r="N49" s="1" t="str">
        <f t="shared" si="1"/>
        <v>não_teve_sintoma_mod</v>
      </c>
      <c r="O49" s="1" t="str">
        <f t="shared" si="2"/>
        <v>não_teve</v>
      </c>
      <c r="P49" s="1" t="str">
        <f t="shared" si="3"/>
        <v>não_teve</v>
      </c>
    </row>
    <row r="50" spans="1:16" x14ac:dyDescent="0.3"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</row>
    <row r="51" spans="1:16" x14ac:dyDescent="0.3"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</row>
    <row r="52" spans="1:16" x14ac:dyDescent="0.3"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</row>
    <row r="53" spans="1:16" x14ac:dyDescent="0.3"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</row>
    <row r="54" spans="1:16" x14ac:dyDescent="0.3"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</row>
    <row r="55" spans="1:16" x14ac:dyDescent="0.3"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</row>
    <row r="56" spans="1:16" x14ac:dyDescent="0.3"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</row>
    <row r="57" spans="1:16" x14ac:dyDescent="0.3"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</row>
    <row r="58" spans="1:16" x14ac:dyDescent="0.3"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</row>
    <row r="59" spans="1:16" x14ac:dyDescent="0.3"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</row>
    <row r="60" spans="1:16" x14ac:dyDescent="0.3"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</row>
    <row r="61" spans="1:16" x14ac:dyDescent="0.3"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</row>
    <row r="62" spans="1:16" x14ac:dyDescent="0.3"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</row>
    <row r="63" spans="1:16" x14ac:dyDescent="0.3"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</row>
    <row r="64" spans="1:16" x14ac:dyDescent="0.3"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</row>
    <row r="65" spans="3:14" x14ac:dyDescent="0.3"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</row>
    <row r="66" spans="3:14" x14ac:dyDescent="0.3"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</row>
    <row r="67" spans="3:14" x14ac:dyDescent="0.3"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</row>
    <row r="68" spans="3:14" x14ac:dyDescent="0.3"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</row>
    <row r="69" spans="3:14" x14ac:dyDescent="0.3"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</row>
    <row r="70" spans="3:14" x14ac:dyDescent="0.3"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</row>
    <row r="71" spans="3:14" x14ac:dyDescent="0.3"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</row>
    <row r="73" spans="3:14" x14ac:dyDescent="0.3">
      <c r="N73" s="6"/>
    </row>
    <row r="74" spans="3:14" x14ac:dyDescent="0.3">
      <c r="N74" s="7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1F422-555A-430D-885E-35020A463B51}">
  <dimension ref="A1:V74"/>
  <sheetViews>
    <sheetView tabSelected="1" zoomScale="55" zoomScaleNormal="55" workbookViewId="0">
      <selection activeCell="N2" sqref="N2:N49"/>
    </sheetView>
  </sheetViews>
  <sheetFormatPr defaultRowHeight="14.4" x14ac:dyDescent="0.3"/>
  <cols>
    <col min="1" max="1" width="14.5546875" style="1" bestFit="1" customWidth="1"/>
    <col min="2" max="2" width="14.5546875" style="1" customWidth="1"/>
    <col min="3" max="3" width="15.21875" style="1" bestFit="1" customWidth="1"/>
    <col min="4" max="4" width="13" style="1" bestFit="1" customWidth="1"/>
    <col min="5" max="5" width="11" style="1" bestFit="1" customWidth="1"/>
    <col min="6" max="6" width="14.88671875" style="1" bestFit="1" customWidth="1"/>
    <col min="7" max="7" width="10.77734375" style="1" bestFit="1" customWidth="1"/>
    <col min="8" max="8" width="17.33203125" style="1" bestFit="1" customWidth="1"/>
    <col min="9" max="9" width="10.77734375" style="1" bestFit="1" customWidth="1"/>
    <col min="10" max="10" width="13.88671875" style="1" bestFit="1" customWidth="1"/>
    <col min="11" max="11" width="21.33203125" style="1" bestFit="1" customWidth="1"/>
    <col min="12" max="12" width="8.21875" style="1" bestFit="1" customWidth="1"/>
    <col min="13" max="13" width="20.5546875" style="1" bestFit="1" customWidth="1"/>
    <col min="14" max="14" width="29.44140625" style="1" bestFit="1" customWidth="1"/>
    <col min="15" max="16" width="23.21875" style="1" bestFit="1" customWidth="1"/>
    <col min="17" max="16384" width="8.88671875" style="1"/>
  </cols>
  <sheetData>
    <row r="1" spans="1:22" x14ac:dyDescent="0.3">
      <c r="A1" s="1" t="s">
        <v>4</v>
      </c>
      <c r="B1" s="1" t="s">
        <v>3</v>
      </c>
      <c r="C1" s="1" t="s">
        <v>7</v>
      </c>
      <c r="D1" s="2" t="s">
        <v>10</v>
      </c>
      <c r="E1" s="2" t="s">
        <v>9</v>
      </c>
      <c r="F1" s="1" t="s">
        <v>11</v>
      </c>
      <c r="G1" s="1" t="s">
        <v>6</v>
      </c>
      <c r="H1" s="2" t="s">
        <v>37</v>
      </c>
      <c r="I1" s="1" t="s">
        <v>8</v>
      </c>
      <c r="J1" s="1" t="s">
        <v>36</v>
      </c>
      <c r="K1" s="2" t="s">
        <v>38</v>
      </c>
      <c r="L1" s="1" t="s">
        <v>12</v>
      </c>
      <c r="M1" s="2" t="s">
        <v>13</v>
      </c>
      <c r="N1" s="1" t="s">
        <v>20</v>
      </c>
      <c r="O1" s="1" t="s">
        <v>21</v>
      </c>
      <c r="P1" s="2" t="s">
        <v>22</v>
      </c>
      <c r="Q1" s="2"/>
      <c r="T1" s="2"/>
    </row>
    <row r="2" spans="1:22" x14ac:dyDescent="0.3">
      <c r="A2" s="8" t="s">
        <v>0</v>
      </c>
      <c r="B2" s="1" t="s">
        <v>5</v>
      </c>
      <c r="C2" s="1">
        <v>0</v>
      </c>
      <c r="D2" s="1">
        <v>0</v>
      </c>
      <c r="E2" s="1">
        <v>1</v>
      </c>
      <c r="F2" s="1">
        <v>0</v>
      </c>
      <c r="G2" s="1">
        <v>1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f>SUM(C2:L2)</f>
        <v>2</v>
      </c>
      <c r="N2" s="1" t="str">
        <f>IF(M2&lt;&gt;0,"teve_sintoma_any","não_teve_sintoma_any")</f>
        <v>teve_sintoma_any</v>
      </c>
      <c r="O2" s="1" t="str">
        <f>IF(M2&gt;1,"teve","não_teve")</f>
        <v>teve</v>
      </c>
      <c r="P2" s="1" t="str">
        <f>IF(M2&gt;=3,"teve","não_teve")</f>
        <v>não_teve</v>
      </c>
    </row>
    <row r="3" spans="1:22" x14ac:dyDescent="0.3">
      <c r="A3" s="8" t="s">
        <v>23</v>
      </c>
      <c r="B3" s="1" t="s">
        <v>5</v>
      </c>
      <c r="C3" s="1">
        <v>0</v>
      </c>
      <c r="D3" s="1">
        <v>1</v>
      </c>
      <c r="E3" s="1">
        <v>1</v>
      </c>
      <c r="F3" s="1">
        <v>1</v>
      </c>
      <c r="G3" s="1">
        <v>1</v>
      </c>
      <c r="H3" s="1">
        <v>0</v>
      </c>
      <c r="I3" s="1">
        <v>1</v>
      </c>
      <c r="J3" s="1">
        <v>0</v>
      </c>
      <c r="K3" s="1">
        <v>0</v>
      </c>
      <c r="L3" s="1">
        <v>0</v>
      </c>
      <c r="M3" s="1">
        <f t="shared" ref="M3:M49" si="0">SUM(C3:L3)</f>
        <v>5</v>
      </c>
      <c r="N3" s="1" t="str">
        <f>IF(M3&lt;&gt;0,"teve_sintoma_any","não_teve_sintoma_any")</f>
        <v>teve_sintoma_any</v>
      </c>
      <c r="O3" s="1" t="str">
        <f t="shared" ref="O3:O49" si="1">IF(M3&gt;1,"teve","não_teve")</f>
        <v>teve</v>
      </c>
      <c r="P3" s="1" t="str">
        <f t="shared" ref="P3:P49" si="2">IF(M3&gt;=3,"teve","não_teve")</f>
        <v>teve</v>
      </c>
    </row>
    <row r="4" spans="1:22" x14ac:dyDescent="0.3">
      <c r="A4" s="8" t="s">
        <v>24</v>
      </c>
      <c r="B4" s="1" t="s">
        <v>5</v>
      </c>
      <c r="C4" s="1">
        <v>1</v>
      </c>
      <c r="D4" s="1">
        <v>1</v>
      </c>
      <c r="E4" s="1">
        <v>1</v>
      </c>
      <c r="F4" s="1">
        <v>1</v>
      </c>
      <c r="G4" s="1">
        <v>0</v>
      </c>
      <c r="H4" s="1">
        <v>0</v>
      </c>
      <c r="I4" s="1">
        <v>1</v>
      </c>
      <c r="J4" s="1">
        <v>1</v>
      </c>
      <c r="K4" s="1">
        <v>0</v>
      </c>
      <c r="L4" s="1">
        <v>0</v>
      </c>
      <c r="M4" s="1">
        <f t="shared" si="0"/>
        <v>6</v>
      </c>
      <c r="N4" s="1" t="str">
        <f>IF(M4&lt;&gt;0,"teve_sintoma_any","não_teve_sintoma_any")</f>
        <v>teve_sintoma_any</v>
      </c>
      <c r="O4" s="1" t="str">
        <f t="shared" si="1"/>
        <v>teve</v>
      </c>
      <c r="P4" s="1" t="str">
        <f t="shared" si="2"/>
        <v>teve</v>
      </c>
    </row>
    <row r="5" spans="1:22" x14ac:dyDescent="0.3">
      <c r="A5" s="8" t="s">
        <v>25</v>
      </c>
      <c r="B5" s="1" t="s">
        <v>5</v>
      </c>
      <c r="C5" s="1">
        <v>0</v>
      </c>
      <c r="D5" s="1">
        <v>0</v>
      </c>
      <c r="E5" s="1">
        <v>1</v>
      </c>
      <c r="F5" s="1">
        <v>0</v>
      </c>
      <c r="G5" s="1">
        <v>0</v>
      </c>
      <c r="H5" s="1">
        <v>0</v>
      </c>
      <c r="I5" s="1">
        <v>1</v>
      </c>
      <c r="J5" s="1">
        <v>1</v>
      </c>
      <c r="K5" s="1">
        <v>1</v>
      </c>
      <c r="L5" s="1">
        <v>0</v>
      </c>
      <c r="M5" s="1">
        <f t="shared" si="0"/>
        <v>4</v>
      </c>
      <c r="N5" s="1" t="str">
        <f>IF(M5&lt;&gt;0,"teve_sintoma_any","não_teve_sintoma_any")</f>
        <v>teve_sintoma_any</v>
      </c>
      <c r="O5" s="1" t="str">
        <f t="shared" si="1"/>
        <v>teve</v>
      </c>
      <c r="P5" s="1" t="str">
        <f t="shared" si="2"/>
        <v>teve</v>
      </c>
    </row>
    <row r="6" spans="1:22" x14ac:dyDescent="0.3">
      <c r="A6" s="8" t="s">
        <v>26</v>
      </c>
      <c r="B6" s="1" t="s">
        <v>5</v>
      </c>
      <c r="C6" s="1">
        <v>1</v>
      </c>
      <c r="D6" s="1">
        <v>1</v>
      </c>
      <c r="E6" s="1">
        <v>1</v>
      </c>
      <c r="F6" s="1">
        <v>1</v>
      </c>
      <c r="G6" s="1">
        <v>1</v>
      </c>
      <c r="H6" s="1">
        <v>0</v>
      </c>
      <c r="I6" s="1">
        <v>0</v>
      </c>
      <c r="J6" s="1">
        <v>0</v>
      </c>
      <c r="K6" s="1">
        <v>1</v>
      </c>
      <c r="L6" s="1">
        <v>0</v>
      </c>
      <c r="M6" s="1">
        <f t="shared" si="0"/>
        <v>6</v>
      </c>
      <c r="N6" s="1" t="str">
        <f>IF(M6&lt;&gt;0,"teve_sintoma_any","não_teve_sintoma_any")</f>
        <v>teve_sintoma_any</v>
      </c>
      <c r="O6" s="1" t="str">
        <f t="shared" si="1"/>
        <v>teve</v>
      </c>
      <c r="P6" s="1" t="str">
        <f t="shared" si="2"/>
        <v>teve</v>
      </c>
    </row>
    <row r="7" spans="1:22" x14ac:dyDescent="0.3">
      <c r="A7" s="8" t="s">
        <v>27</v>
      </c>
      <c r="B7" s="1" t="s">
        <v>5</v>
      </c>
      <c r="C7" s="1">
        <v>1</v>
      </c>
      <c r="D7" s="1">
        <v>1</v>
      </c>
      <c r="E7" s="1">
        <v>1</v>
      </c>
      <c r="F7" s="1">
        <v>1</v>
      </c>
      <c r="G7" s="1">
        <v>0</v>
      </c>
      <c r="H7" s="1">
        <v>0</v>
      </c>
      <c r="I7" s="1">
        <v>1</v>
      </c>
      <c r="J7" s="1">
        <v>0</v>
      </c>
      <c r="K7" s="1">
        <v>1</v>
      </c>
      <c r="L7" s="1">
        <v>0</v>
      </c>
      <c r="M7" s="1">
        <f t="shared" si="0"/>
        <v>6</v>
      </c>
      <c r="N7" s="1" t="str">
        <f>IF(M7&lt;&gt;0,"teve_sintoma_any","não_teve_sintoma_any")</f>
        <v>teve_sintoma_any</v>
      </c>
      <c r="O7" s="1" t="str">
        <f t="shared" si="1"/>
        <v>teve</v>
      </c>
      <c r="P7" s="1" t="str">
        <f t="shared" si="2"/>
        <v>teve</v>
      </c>
    </row>
    <row r="8" spans="1:22" x14ac:dyDescent="0.3">
      <c r="A8" s="8" t="s">
        <v>28</v>
      </c>
      <c r="B8" s="1" t="s">
        <v>5</v>
      </c>
      <c r="C8" s="1">
        <v>1</v>
      </c>
      <c r="D8" s="1">
        <v>0</v>
      </c>
      <c r="E8" s="1">
        <v>1</v>
      </c>
      <c r="F8" s="1">
        <v>0</v>
      </c>
      <c r="G8" s="1">
        <v>0</v>
      </c>
      <c r="H8" s="1">
        <v>0</v>
      </c>
      <c r="I8" s="1">
        <v>1</v>
      </c>
      <c r="J8" s="1">
        <v>1</v>
      </c>
      <c r="K8" s="1">
        <v>0</v>
      </c>
      <c r="L8" s="1">
        <v>0</v>
      </c>
      <c r="M8" s="1">
        <f t="shared" si="0"/>
        <v>4</v>
      </c>
      <c r="N8" s="1" t="str">
        <f>IF(M8&lt;&gt;0,"teve_sintoma_any","não_teve_sintoma_any")</f>
        <v>teve_sintoma_any</v>
      </c>
      <c r="O8" s="1" t="str">
        <f t="shared" si="1"/>
        <v>teve</v>
      </c>
      <c r="P8" s="1" t="str">
        <f t="shared" si="2"/>
        <v>teve</v>
      </c>
    </row>
    <row r="9" spans="1:22" x14ac:dyDescent="0.3">
      <c r="A9" s="8" t="s">
        <v>1</v>
      </c>
      <c r="B9" s="1" t="s">
        <v>5</v>
      </c>
      <c r="C9" s="1">
        <v>0</v>
      </c>
      <c r="D9" s="1">
        <v>0</v>
      </c>
      <c r="E9" s="1">
        <v>0</v>
      </c>
      <c r="F9" s="1">
        <v>1</v>
      </c>
      <c r="G9" s="1">
        <v>1</v>
      </c>
      <c r="H9" s="1">
        <v>0</v>
      </c>
      <c r="I9" s="1">
        <v>1</v>
      </c>
      <c r="J9" s="1">
        <v>0</v>
      </c>
      <c r="K9" s="1">
        <v>0</v>
      </c>
      <c r="L9" s="1">
        <v>0</v>
      </c>
      <c r="M9" s="1">
        <f t="shared" si="0"/>
        <v>3</v>
      </c>
      <c r="N9" s="1" t="str">
        <f>IF(M9&lt;&gt;0,"teve_sintoma_any","não_teve_sintoma_any")</f>
        <v>teve_sintoma_any</v>
      </c>
      <c r="O9" s="1" t="str">
        <f t="shared" si="1"/>
        <v>teve</v>
      </c>
      <c r="P9" s="1" t="str">
        <f t="shared" si="2"/>
        <v>teve</v>
      </c>
    </row>
    <row r="10" spans="1:22" x14ac:dyDescent="0.3">
      <c r="A10" s="8" t="s">
        <v>2</v>
      </c>
      <c r="B10" s="1" t="s">
        <v>5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1</v>
      </c>
      <c r="J10" s="1">
        <v>0</v>
      </c>
      <c r="K10" s="1">
        <v>0</v>
      </c>
      <c r="L10" s="1">
        <v>0</v>
      </c>
      <c r="M10" s="1">
        <f t="shared" si="0"/>
        <v>1</v>
      </c>
      <c r="N10" s="1" t="str">
        <f>IF(M10&lt;&gt;0,"teve_sintoma_any","não_teve_sintoma_any")</f>
        <v>teve_sintoma_any</v>
      </c>
      <c r="O10" s="1" t="str">
        <f t="shared" si="1"/>
        <v>não_teve</v>
      </c>
      <c r="P10" s="1" t="str">
        <f t="shared" si="2"/>
        <v>não_teve</v>
      </c>
    </row>
    <row r="11" spans="1:22" x14ac:dyDescent="0.3">
      <c r="A11" s="8" t="s">
        <v>29</v>
      </c>
      <c r="B11" s="1" t="s">
        <v>5</v>
      </c>
      <c r="C11" s="1">
        <v>0</v>
      </c>
      <c r="D11" s="1">
        <v>1</v>
      </c>
      <c r="E11" s="1">
        <v>0</v>
      </c>
      <c r="F11" s="1">
        <v>0</v>
      </c>
      <c r="G11" s="1">
        <v>0</v>
      </c>
      <c r="H11" s="1">
        <v>0</v>
      </c>
      <c r="I11" s="1">
        <v>1</v>
      </c>
      <c r="J11" s="1">
        <v>0</v>
      </c>
      <c r="K11" s="1">
        <v>0</v>
      </c>
      <c r="L11" s="1">
        <v>1</v>
      </c>
      <c r="M11" s="1">
        <f t="shared" si="0"/>
        <v>3</v>
      </c>
      <c r="N11" s="1" t="str">
        <f>IF(M11&lt;&gt;0,"teve_sintoma_any","não_teve_sintoma_any")</f>
        <v>teve_sintoma_any</v>
      </c>
      <c r="O11" s="1" t="str">
        <f t="shared" si="1"/>
        <v>teve</v>
      </c>
      <c r="P11" s="1" t="str">
        <f t="shared" si="2"/>
        <v>teve</v>
      </c>
    </row>
    <row r="12" spans="1:22" x14ac:dyDescent="0.3">
      <c r="A12" s="8" t="s">
        <v>30</v>
      </c>
      <c r="B12" s="1" t="s">
        <v>5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f t="shared" si="0"/>
        <v>0</v>
      </c>
      <c r="N12" s="1" t="str">
        <f>IF(M12&lt;&gt;0,"teve_sintoma_any","não_teve_sintoma_any")</f>
        <v>não_teve_sintoma_any</v>
      </c>
      <c r="O12" s="1" t="str">
        <f t="shared" si="1"/>
        <v>não_teve</v>
      </c>
      <c r="P12" s="1" t="str">
        <f t="shared" si="2"/>
        <v>não_teve</v>
      </c>
    </row>
    <row r="13" spans="1:22" x14ac:dyDescent="0.3">
      <c r="A13" s="8" t="s">
        <v>31</v>
      </c>
      <c r="B13" s="1" t="s">
        <v>5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f t="shared" si="0"/>
        <v>0</v>
      </c>
      <c r="N13" s="1" t="str">
        <f>IF(M13&lt;&gt;0,"teve_sintoma_any","não_teve_sintoma_any")</f>
        <v>não_teve_sintoma_any</v>
      </c>
      <c r="O13" s="1" t="str">
        <f t="shared" si="1"/>
        <v>não_teve</v>
      </c>
      <c r="P13" s="1" t="str">
        <f t="shared" si="2"/>
        <v>não_teve</v>
      </c>
    </row>
    <row r="14" spans="1:22" x14ac:dyDescent="0.3">
      <c r="A14" s="8" t="s">
        <v>0</v>
      </c>
      <c r="B14" s="1" t="s">
        <v>32</v>
      </c>
      <c r="C14" s="1">
        <v>0</v>
      </c>
      <c r="D14" s="1">
        <v>0</v>
      </c>
      <c r="E14" s="1">
        <v>1</v>
      </c>
      <c r="F14" s="1">
        <v>0</v>
      </c>
      <c r="G14" s="1">
        <v>1</v>
      </c>
      <c r="H14" s="1">
        <v>0</v>
      </c>
      <c r="I14" s="1">
        <v>0</v>
      </c>
      <c r="J14" s="1">
        <v>1</v>
      </c>
      <c r="K14" s="1">
        <v>0</v>
      </c>
      <c r="L14" s="1">
        <v>0</v>
      </c>
      <c r="M14" s="1">
        <f t="shared" si="0"/>
        <v>3</v>
      </c>
      <c r="N14" s="1" t="str">
        <f>IF(M14&lt;&gt;0,"teve_sintoma_any","não_teve_sintoma_any")</f>
        <v>teve_sintoma_any</v>
      </c>
      <c r="O14" s="1" t="str">
        <f t="shared" si="1"/>
        <v>teve</v>
      </c>
      <c r="P14" s="1" t="str">
        <f t="shared" si="2"/>
        <v>teve</v>
      </c>
    </row>
    <row r="15" spans="1:22" x14ac:dyDescent="0.3">
      <c r="A15" s="8" t="s">
        <v>23</v>
      </c>
      <c r="B15" s="1" t="s">
        <v>32</v>
      </c>
      <c r="C15" s="1">
        <v>0</v>
      </c>
      <c r="D15" s="1">
        <v>0</v>
      </c>
      <c r="E15" s="1">
        <v>1</v>
      </c>
      <c r="F15" s="1">
        <v>1</v>
      </c>
      <c r="G15" s="1">
        <v>1</v>
      </c>
      <c r="H15" s="1">
        <v>0</v>
      </c>
      <c r="I15" s="1">
        <v>1</v>
      </c>
      <c r="J15" s="1">
        <v>0</v>
      </c>
      <c r="K15" s="1">
        <v>0</v>
      </c>
      <c r="L15" s="1">
        <v>0</v>
      </c>
      <c r="M15" s="1">
        <f t="shared" si="0"/>
        <v>4</v>
      </c>
      <c r="N15" s="1" t="str">
        <f>IF(M15&lt;&gt;0,"teve_sintoma_any","não_teve_sintoma_any")</f>
        <v>teve_sintoma_any</v>
      </c>
      <c r="O15" s="1" t="str">
        <f t="shared" si="1"/>
        <v>teve</v>
      </c>
      <c r="P15" s="1" t="str">
        <f t="shared" si="2"/>
        <v>teve</v>
      </c>
    </row>
    <row r="16" spans="1:22" x14ac:dyDescent="0.3">
      <c r="A16" s="8" t="s">
        <v>24</v>
      </c>
      <c r="B16" s="1" t="s">
        <v>32</v>
      </c>
      <c r="C16" s="1">
        <v>1</v>
      </c>
      <c r="D16" s="3">
        <v>1</v>
      </c>
      <c r="E16" s="3">
        <v>1</v>
      </c>
      <c r="F16" s="3">
        <v>0</v>
      </c>
      <c r="G16" s="3">
        <v>1</v>
      </c>
      <c r="H16" s="3">
        <v>0</v>
      </c>
      <c r="I16" s="3">
        <v>0</v>
      </c>
      <c r="J16" s="3">
        <v>1</v>
      </c>
      <c r="K16" s="3">
        <v>0</v>
      </c>
      <c r="L16" s="3">
        <v>0</v>
      </c>
      <c r="M16" s="1">
        <f t="shared" si="0"/>
        <v>5</v>
      </c>
      <c r="N16" s="1" t="str">
        <f>IF(M16&lt;&gt;0,"teve_sintoma_any","não_teve_sintoma_any")</f>
        <v>teve_sintoma_any</v>
      </c>
      <c r="O16" s="1" t="str">
        <f t="shared" si="1"/>
        <v>teve</v>
      </c>
      <c r="P16" s="1" t="str">
        <f t="shared" si="2"/>
        <v>teve</v>
      </c>
      <c r="Q16" s="3"/>
      <c r="R16" s="3"/>
      <c r="S16" s="3"/>
      <c r="T16" s="3"/>
      <c r="U16" s="3"/>
      <c r="V16" s="4"/>
    </row>
    <row r="17" spans="1:22" x14ac:dyDescent="0.3">
      <c r="A17" s="8" t="s">
        <v>25</v>
      </c>
      <c r="B17" s="1" t="s">
        <v>32</v>
      </c>
      <c r="C17" s="1">
        <v>1</v>
      </c>
      <c r="D17" s="3">
        <v>1</v>
      </c>
      <c r="E17" s="3">
        <v>0</v>
      </c>
      <c r="F17" s="3">
        <v>0</v>
      </c>
      <c r="G17" s="3">
        <v>1</v>
      </c>
      <c r="H17" s="3">
        <v>0</v>
      </c>
      <c r="I17" s="3">
        <v>0</v>
      </c>
      <c r="J17" s="3">
        <v>0</v>
      </c>
      <c r="K17" s="3">
        <v>0</v>
      </c>
      <c r="L17" s="3">
        <v>1</v>
      </c>
      <c r="M17" s="1">
        <f t="shared" si="0"/>
        <v>4</v>
      </c>
      <c r="N17" s="1" t="str">
        <f>IF(M17&lt;&gt;0,"teve_sintoma_any","não_teve_sintoma_any")</f>
        <v>teve_sintoma_any</v>
      </c>
      <c r="O17" s="1" t="str">
        <f t="shared" si="1"/>
        <v>teve</v>
      </c>
      <c r="P17" s="1" t="str">
        <f t="shared" si="2"/>
        <v>teve</v>
      </c>
      <c r="Q17" s="3"/>
      <c r="R17" s="3"/>
      <c r="S17" s="3"/>
      <c r="T17" s="3"/>
      <c r="U17" s="3"/>
      <c r="V17" s="4"/>
    </row>
    <row r="18" spans="1:22" x14ac:dyDescent="0.3">
      <c r="A18" s="8" t="s">
        <v>26</v>
      </c>
      <c r="B18" s="1" t="s">
        <v>32</v>
      </c>
      <c r="C18" s="1">
        <v>0</v>
      </c>
      <c r="D18" s="3">
        <v>1</v>
      </c>
      <c r="E18" s="3">
        <v>1</v>
      </c>
      <c r="F18" s="3">
        <v>0</v>
      </c>
      <c r="G18" s="3">
        <v>1</v>
      </c>
      <c r="H18" s="3">
        <v>1</v>
      </c>
      <c r="I18" s="3">
        <v>0</v>
      </c>
      <c r="J18" s="3">
        <v>0</v>
      </c>
      <c r="K18" s="3">
        <v>0</v>
      </c>
      <c r="L18" s="3">
        <v>1</v>
      </c>
      <c r="M18" s="1">
        <f t="shared" si="0"/>
        <v>5</v>
      </c>
      <c r="N18" s="1" t="str">
        <f>IF(M18&lt;&gt;0,"teve_sintoma_any","não_teve_sintoma_any")</f>
        <v>teve_sintoma_any</v>
      </c>
      <c r="O18" s="1" t="str">
        <f t="shared" si="1"/>
        <v>teve</v>
      </c>
      <c r="P18" s="1" t="str">
        <f t="shared" si="2"/>
        <v>teve</v>
      </c>
      <c r="Q18" s="3"/>
      <c r="R18" s="3"/>
      <c r="S18" s="3"/>
      <c r="T18" s="3"/>
      <c r="U18" s="3"/>
      <c r="V18" s="4"/>
    </row>
    <row r="19" spans="1:22" x14ac:dyDescent="0.3">
      <c r="A19" s="8" t="s">
        <v>27</v>
      </c>
      <c r="B19" s="1" t="s">
        <v>32</v>
      </c>
      <c r="C19" s="1">
        <v>1</v>
      </c>
      <c r="D19" s="3">
        <v>0</v>
      </c>
      <c r="E19" s="3">
        <v>1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1</v>
      </c>
      <c r="L19" s="3">
        <v>1</v>
      </c>
      <c r="M19" s="1">
        <f t="shared" si="0"/>
        <v>4</v>
      </c>
      <c r="N19" s="1" t="str">
        <f>IF(M19&lt;&gt;0,"teve_sintoma_any","não_teve_sintoma_any")</f>
        <v>teve_sintoma_any</v>
      </c>
      <c r="O19" s="1" t="str">
        <f t="shared" si="1"/>
        <v>teve</v>
      </c>
      <c r="P19" s="1" t="str">
        <f t="shared" si="2"/>
        <v>teve</v>
      </c>
      <c r="Q19" s="3"/>
      <c r="R19" s="3"/>
      <c r="S19" s="3"/>
      <c r="T19" s="3"/>
      <c r="U19" s="3"/>
      <c r="V19" s="4"/>
    </row>
    <row r="20" spans="1:22" x14ac:dyDescent="0.3">
      <c r="A20" s="8" t="s">
        <v>28</v>
      </c>
      <c r="B20" s="1" t="s">
        <v>32</v>
      </c>
      <c r="C20" s="1">
        <v>1</v>
      </c>
      <c r="D20" s="3">
        <v>0</v>
      </c>
      <c r="E20" s="3">
        <v>1</v>
      </c>
      <c r="F20" s="3">
        <v>1</v>
      </c>
      <c r="G20" s="3">
        <v>0</v>
      </c>
      <c r="H20" s="3">
        <v>0</v>
      </c>
      <c r="I20" s="3">
        <v>1</v>
      </c>
      <c r="J20" s="3">
        <v>1</v>
      </c>
      <c r="K20" s="3">
        <v>0</v>
      </c>
      <c r="L20" s="3">
        <v>0</v>
      </c>
      <c r="M20" s="1">
        <f t="shared" si="0"/>
        <v>5</v>
      </c>
      <c r="N20" s="1" t="str">
        <f>IF(M20&lt;&gt;0,"teve_sintoma_any","não_teve_sintoma_any")</f>
        <v>teve_sintoma_any</v>
      </c>
      <c r="O20" s="1" t="str">
        <f t="shared" si="1"/>
        <v>teve</v>
      </c>
      <c r="P20" s="1" t="str">
        <f t="shared" si="2"/>
        <v>teve</v>
      </c>
      <c r="Q20" s="3"/>
      <c r="R20" s="3"/>
      <c r="S20" s="3"/>
      <c r="T20" s="3"/>
      <c r="U20" s="3"/>
      <c r="V20" s="4"/>
    </row>
    <row r="21" spans="1:22" x14ac:dyDescent="0.3">
      <c r="A21" s="8" t="s">
        <v>1</v>
      </c>
      <c r="B21" s="1" t="s">
        <v>32</v>
      </c>
      <c r="C21" s="1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1">
        <f t="shared" si="0"/>
        <v>0</v>
      </c>
      <c r="N21" s="1" t="str">
        <f>IF(M21&lt;&gt;0,"teve_sintoma_any","não_teve_sintoma_any")</f>
        <v>não_teve_sintoma_any</v>
      </c>
      <c r="O21" s="1" t="str">
        <f t="shared" si="1"/>
        <v>não_teve</v>
      </c>
      <c r="P21" s="1" t="str">
        <f t="shared" si="2"/>
        <v>não_teve</v>
      </c>
      <c r="Q21" s="3"/>
      <c r="R21" s="3"/>
      <c r="S21" s="3"/>
      <c r="T21" s="3"/>
      <c r="U21" s="3"/>
      <c r="V21" s="4"/>
    </row>
    <row r="22" spans="1:22" x14ac:dyDescent="0.3">
      <c r="A22" s="8" t="s">
        <v>2</v>
      </c>
      <c r="B22" s="1" t="s">
        <v>32</v>
      </c>
      <c r="C22" s="1">
        <v>1</v>
      </c>
      <c r="D22" s="3">
        <v>1</v>
      </c>
      <c r="E22" s="3">
        <v>0</v>
      </c>
      <c r="F22" s="3">
        <v>1</v>
      </c>
      <c r="G22" s="3">
        <v>1</v>
      </c>
      <c r="H22" s="3">
        <v>0</v>
      </c>
      <c r="I22" s="3">
        <v>1</v>
      </c>
      <c r="J22" s="3">
        <v>0</v>
      </c>
      <c r="K22" s="3">
        <v>1</v>
      </c>
      <c r="L22" s="3">
        <v>1</v>
      </c>
      <c r="M22" s="1">
        <f t="shared" si="0"/>
        <v>7</v>
      </c>
      <c r="N22" s="1" t="str">
        <f>IF(M22&lt;&gt;0,"teve_sintoma_any","não_teve_sintoma_any")</f>
        <v>teve_sintoma_any</v>
      </c>
      <c r="O22" s="1" t="str">
        <f t="shared" si="1"/>
        <v>teve</v>
      </c>
      <c r="P22" s="1" t="str">
        <f t="shared" si="2"/>
        <v>teve</v>
      </c>
      <c r="Q22" s="3"/>
      <c r="R22" s="3"/>
      <c r="S22" s="3"/>
      <c r="T22" s="3"/>
      <c r="U22" s="3"/>
      <c r="V22" s="4"/>
    </row>
    <row r="23" spans="1:22" x14ac:dyDescent="0.3">
      <c r="A23" s="8" t="s">
        <v>29</v>
      </c>
      <c r="B23" s="1" t="s">
        <v>32</v>
      </c>
      <c r="C23" s="1">
        <v>0</v>
      </c>
      <c r="D23" s="3">
        <v>1</v>
      </c>
      <c r="E23" s="3">
        <v>1</v>
      </c>
      <c r="F23" s="3">
        <v>1</v>
      </c>
      <c r="G23" s="3">
        <v>0</v>
      </c>
      <c r="H23" s="3">
        <v>0</v>
      </c>
      <c r="I23" s="3">
        <v>1</v>
      </c>
      <c r="J23" s="3">
        <v>1</v>
      </c>
      <c r="K23" s="3">
        <v>0</v>
      </c>
      <c r="L23" s="3">
        <v>1</v>
      </c>
      <c r="M23" s="1">
        <f t="shared" si="0"/>
        <v>6</v>
      </c>
      <c r="N23" s="1" t="str">
        <f>IF(M23&lt;&gt;0,"teve_sintoma_any","não_teve_sintoma_any")</f>
        <v>teve_sintoma_any</v>
      </c>
      <c r="O23" s="1" t="str">
        <f t="shared" si="1"/>
        <v>teve</v>
      </c>
      <c r="P23" s="1" t="str">
        <f t="shared" si="2"/>
        <v>teve</v>
      </c>
      <c r="Q23" s="3"/>
      <c r="R23" s="3"/>
      <c r="S23" s="3"/>
      <c r="T23" s="3"/>
      <c r="U23" s="3"/>
      <c r="V23" s="4"/>
    </row>
    <row r="24" spans="1:22" x14ac:dyDescent="0.3">
      <c r="A24" s="8" t="s">
        <v>30</v>
      </c>
      <c r="B24" s="1" t="s">
        <v>32</v>
      </c>
      <c r="C24" s="1">
        <v>0</v>
      </c>
      <c r="D24" s="3">
        <v>0</v>
      </c>
      <c r="E24" s="3">
        <v>1</v>
      </c>
      <c r="F24" s="3">
        <v>0</v>
      </c>
      <c r="G24" s="3">
        <v>0</v>
      </c>
      <c r="H24" s="3">
        <v>0</v>
      </c>
      <c r="I24" s="3">
        <v>1</v>
      </c>
      <c r="J24" s="3">
        <v>0</v>
      </c>
      <c r="K24" s="3">
        <v>0</v>
      </c>
      <c r="L24" s="3">
        <v>0</v>
      </c>
      <c r="M24" s="1">
        <f t="shared" si="0"/>
        <v>2</v>
      </c>
      <c r="N24" s="1" t="str">
        <f>IF(M24&lt;&gt;0,"teve_sintoma_any","não_teve_sintoma_any")</f>
        <v>teve_sintoma_any</v>
      </c>
      <c r="O24" s="1" t="str">
        <f t="shared" si="1"/>
        <v>teve</v>
      </c>
      <c r="P24" s="1" t="str">
        <f t="shared" si="2"/>
        <v>não_teve</v>
      </c>
      <c r="Q24" s="3"/>
      <c r="R24" s="3"/>
      <c r="S24" s="3"/>
      <c r="T24" s="3"/>
      <c r="U24" s="3"/>
      <c r="V24" s="4"/>
    </row>
    <row r="25" spans="1:22" x14ac:dyDescent="0.3">
      <c r="A25" s="8" t="s">
        <v>31</v>
      </c>
      <c r="B25" s="1" t="s">
        <v>32</v>
      </c>
      <c r="C25" s="1">
        <v>1</v>
      </c>
      <c r="D25" s="3">
        <v>0</v>
      </c>
      <c r="E25" s="3">
        <v>0</v>
      </c>
      <c r="F25" s="3">
        <v>1</v>
      </c>
      <c r="G25" s="3">
        <v>1</v>
      </c>
      <c r="H25" s="3">
        <v>0</v>
      </c>
      <c r="I25" s="3">
        <v>0</v>
      </c>
      <c r="J25" s="3">
        <v>0</v>
      </c>
      <c r="K25" s="3">
        <v>0</v>
      </c>
      <c r="L25" s="3">
        <v>1</v>
      </c>
      <c r="M25" s="1">
        <f t="shared" si="0"/>
        <v>4</v>
      </c>
      <c r="N25" s="1" t="str">
        <f>IF(M25&lt;&gt;0,"teve_sintoma_any","não_teve_sintoma_any")</f>
        <v>teve_sintoma_any</v>
      </c>
      <c r="O25" s="1" t="str">
        <f t="shared" si="1"/>
        <v>teve</v>
      </c>
      <c r="P25" s="1" t="str">
        <f t="shared" si="2"/>
        <v>teve</v>
      </c>
      <c r="Q25" s="3"/>
      <c r="R25" s="3"/>
      <c r="S25" s="3"/>
      <c r="T25" s="3"/>
      <c r="U25" s="3"/>
      <c r="V25" s="4"/>
    </row>
    <row r="26" spans="1:22" x14ac:dyDescent="0.3">
      <c r="A26" s="8" t="s">
        <v>0</v>
      </c>
      <c r="B26" s="1" t="s">
        <v>33</v>
      </c>
      <c r="C26" s="1">
        <v>0</v>
      </c>
      <c r="D26" s="3">
        <v>0</v>
      </c>
      <c r="E26" s="3">
        <v>1</v>
      </c>
      <c r="F26" s="3">
        <v>1</v>
      </c>
      <c r="G26" s="3">
        <v>0</v>
      </c>
      <c r="H26" s="3">
        <v>0</v>
      </c>
      <c r="I26" s="3">
        <v>0</v>
      </c>
      <c r="J26" s="3">
        <v>1</v>
      </c>
      <c r="K26" s="3">
        <v>0</v>
      </c>
      <c r="L26" s="3">
        <v>0</v>
      </c>
      <c r="M26" s="1">
        <f t="shared" si="0"/>
        <v>3</v>
      </c>
      <c r="N26" s="1" t="str">
        <f>IF(M26&lt;&gt;0,"teve_sintoma_any","não_teve_sintoma_any")</f>
        <v>teve_sintoma_any</v>
      </c>
      <c r="O26" s="1" t="str">
        <f t="shared" si="1"/>
        <v>teve</v>
      </c>
      <c r="P26" s="1" t="str">
        <f t="shared" si="2"/>
        <v>teve</v>
      </c>
      <c r="Q26" s="3"/>
      <c r="R26" s="3"/>
      <c r="S26" s="3"/>
      <c r="T26" s="3"/>
      <c r="U26" s="3"/>
      <c r="V26" s="4"/>
    </row>
    <row r="27" spans="1:22" x14ac:dyDescent="0.3">
      <c r="A27" s="8" t="s">
        <v>23</v>
      </c>
      <c r="B27" s="1" t="s">
        <v>33</v>
      </c>
      <c r="C27" s="1">
        <v>0</v>
      </c>
      <c r="D27" s="3">
        <v>0</v>
      </c>
      <c r="E27" s="3">
        <v>1</v>
      </c>
      <c r="F27" s="3">
        <v>1</v>
      </c>
      <c r="G27" s="3">
        <v>1</v>
      </c>
      <c r="H27" s="3">
        <v>0</v>
      </c>
      <c r="I27" s="3">
        <v>1</v>
      </c>
      <c r="J27" s="3">
        <v>0</v>
      </c>
      <c r="K27" s="3">
        <v>0</v>
      </c>
      <c r="L27" s="3">
        <v>0</v>
      </c>
      <c r="M27" s="1">
        <f t="shared" si="0"/>
        <v>4</v>
      </c>
      <c r="N27" s="1" t="str">
        <f>IF(M27&lt;&gt;0,"teve_sintoma_any","não_teve_sintoma_any")</f>
        <v>teve_sintoma_any</v>
      </c>
      <c r="O27" s="1" t="str">
        <f t="shared" si="1"/>
        <v>teve</v>
      </c>
      <c r="P27" s="1" t="str">
        <f t="shared" si="2"/>
        <v>teve</v>
      </c>
      <c r="Q27" s="3"/>
      <c r="R27" s="3"/>
      <c r="S27" s="3"/>
      <c r="T27" s="3"/>
      <c r="U27" s="3"/>
      <c r="V27" s="4"/>
    </row>
    <row r="28" spans="1:22" x14ac:dyDescent="0.3">
      <c r="A28" s="8" t="s">
        <v>24</v>
      </c>
      <c r="B28" s="1" t="s">
        <v>33</v>
      </c>
      <c r="C28" s="1">
        <v>1</v>
      </c>
      <c r="D28" s="3">
        <v>1</v>
      </c>
      <c r="E28" s="3">
        <v>1</v>
      </c>
      <c r="F28" s="3">
        <v>1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1">
        <f t="shared" si="0"/>
        <v>4</v>
      </c>
      <c r="N28" s="1" t="str">
        <f>IF(M28&lt;&gt;0,"teve_sintoma_any","não_teve_sintoma_any")</f>
        <v>teve_sintoma_any</v>
      </c>
      <c r="O28" s="1" t="str">
        <f t="shared" si="1"/>
        <v>teve</v>
      </c>
      <c r="P28" s="1" t="str">
        <f t="shared" si="2"/>
        <v>teve</v>
      </c>
      <c r="Q28" s="3"/>
      <c r="R28" s="3"/>
      <c r="S28" s="3"/>
      <c r="T28" s="3"/>
      <c r="U28" s="3"/>
      <c r="V28" s="4"/>
    </row>
    <row r="29" spans="1:22" x14ac:dyDescent="0.3">
      <c r="A29" s="8" t="s">
        <v>25</v>
      </c>
      <c r="B29" s="1" t="s">
        <v>33</v>
      </c>
      <c r="C29" s="1">
        <v>0</v>
      </c>
      <c r="D29" s="3">
        <v>0</v>
      </c>
      <c r="E29" s="3">
        <v>0</v>
      </c>
      <c r="F29" s="3">
        <v>0</v>
      </c>
      <c r="G29" s="3">
        <v>1</v>
      </c>
      <c r="H29" s="3">
        <v>0</v>
      </c>
      <c r="I29" s="3">
        <v>0</v>
      </c>
      <c r="J29" s="3">
        <v>0</v>
      </c>
      <c r="K29" s="3">
        <v>1</v>
      </c>
      <c r="L29" s="3">
        <v>1</v>
      </c>
      <c r="M29" s="1">
        <f t="shared" si="0"/>
        <v>3</v>
      </c>
      <c r="N29" s="1" t="str">
        <f>IF(M29&lt;&gt;0,"teve_sintoma_any","não_teve_sintoma_any")</f>
        <v>teve_sintoma_any</v>
      </c>
      <c r="O29" s="1" t="str">
        <f t="shared" si="1"/>
        <v>teve</v>
      </c>
      <c r="P29" s="1" t="str">
        <f t="shared" si="2"/>
        <v>teve</v>
      </c>
      <c r="Q29" s="3"/>
      <c r="R29" s="3"/>
      <c r="S29" s="3"/>
      <c r="T29" s="3"/>
      <c r="U29" s="3"/>
      <c r="V29" s="4"/>
    </row>
    <row r="30" spans="1:22" x14ac:dyDescent="0.3">
      <c r="A30" s="8" t="s">
        <v>26</v>
      </c>
      <c r="B30" s="1" t="s">
        <v>33</v>
      </c>
      <c r="C30" s="1">
        <v>0</v>
      </c>
      <c r="D30" s="3">
        <v>1</v>
      </c>
      <c r="E30" s="3">
        <v>1</v>
      </c>
      <c r="F30" s="3">
        <v>0</v>
      </c>
      <c r="G30" s="3">
        <v>1</v>
      </c>
      <c r="H30" s="3">
        <v>0</v>
      </c>
      <c r="I30" s="3">
        <v>1</v>
      </c>
      <c r="J30" s="3">
        <v>0</v>
      </c>
      <c r="K30" s="3">
        <v>0</v>
      </c>
      <c r="L30" s="3">
        <v>1</v>
      </c>
      <c r="M30" s="1">
        <f t="shared" si="0"/>
        <v>5</v>
      </c>
      <c r="N30" s="1" t="str">
        <f>IF(M30&lt;&gt;0,"teve_sintoma_any","não_teve_sintoma_any")</f>
        <v>teve_sintoma_any</v>
      </c>
      <c r="O30" s="1" t="str">
        <f t="shared" si="1"/>
        <v>teve</v>
      </c>
      <c r="P30" s="1" t="str">
        <f t="shared" si="2"/>
        <v>teve</v>
      </c>
      <c r="Q30"/>
      <c r="R30"/>
      <c r="S30"/>
      <c r="T30"/>
      <c r="U30"/>
      <c r="V30" s="5"/>
    </row>
    <row r="31" spans="1:22" x14ac:dyDescent="0.3">
      <c r="A31" s="8" t="s">
        <v>27</v>
      </c>
      <c r="B31" s="1" t="s">
        <v>33</v>
      </c>
      <c r="C31" s="1">
        <v>0</v>
      </c>
      <c r="D31" s="3">
        <v>1</v>
      </c>
      <c r="E31" s="3">
        <v>1</v>
      </c>
      <c r="F31" s="3">
        <v>1</v>
      </c>
      <c r="G31" s="3">
        <v>0</v>
      </c>
      <c r="H31" s="3">
        <v>0</v>
      </c>
      <c r="I31" s="3">
        <v>1</v>
      </c>
      <c r="J31" s="3">
        <v>1</v>
      </c>
      <c r="K31" s="3">
        <v>1</v>
      </c>
      <c r="L31" s="3">
        <v>1</v>
      </c>
      <c r="M31" s="1">
        <f t="shared" si="0"/>
        <v>7</v>
      </c>
      <c r="N31" s="1" t="str">
        <f>IF(M31&lt;&gt;0,"teve_sintoma_any","não_teve_sintoma_any")</f>
        <v>teve_sintoma_any</v>
      </c>
      <c r="O31" s="1" t="str">
        <f t="shared" si="1"/>
        <v>teve</v>
      </c>
      <c r="P31" s="1" t="str">
        <f t="shared" si="2"/>
        <v>teve</v>
      </c>
      <c r="Q31"/>
      <c r="R31"/>
      <c r="S31"/>
      <c r="T31"/>
      <c r="U31"/>
      <c r="V31" s="5"/>
    </row>
    <row r="32" spans="1:22" x14ac:dyDescent="0.3">
      <c r="A32" s="8" t="s">
        <v>28</v>
      </c>
      <c r="B32" s="1" t="s">
        <v>33</v>
      </c>
      <c r="C32" s="1">
        <v>1</v>
      </c>
      <c r="D32" s="3">
        <v>0</v>
      </c>
      <c r="E32" s="3">
        <v>1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1">
        <f t="shared" si="0"/>
        <v>2</v>
      </c>
      <c r="N32" s="1" t="str">
        <f>IF(M32&lt;&gt;0,"teve_sintoma_any","não_teve_sintoma_any")</f>
        <v>teve_sintoma_any</v>
      </c>
      <c r="O32" s="1" t="str">
        <f t="shared" si="1"/>
        <v>teve</v>
      </c>
      <c r="P32" s="1" t="str">
        <f t="shared" si="2"/>
        <v>não_teve</v>
      </c>
      <c r="Q32"/>
      <c r="R32"/>
      <c r="S32"/>
      <c r="T32"/>
      <c r="U32"/>
      <c r="V32" s="5"/>
    </row>
    <row r="33" spans="1:22" x14ac:dyDescent="0.3">
      <c r="A33" s="8" t="s">
        <v>1</v>
      </c>
      <c r="B33" s="1" t="s">
        <v>33</v>
      </c>
      <c r="C33" s="1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1</v>
      </c>
      <c r="M33" s="1">
        <f t="shared" si="0"/>
        <v>1</v>
      </c>
      <c r="N33" s="1" t="str">
        <f>IF(M33&lt;&gt;0,"teve_sintoma_any","não_teve_sintoma_any")</f>
        <v>teve_sintoma_any</v>
      </c>
      <c r="O33" s="1" t="str">
        <f t="shared" si="1"/>
        <v>não_teve</v>
      </c>
      <c r="P33" s="1" t="str">
        <f t="shared" si="2"/>
        <v>não_teve</v>
      </c>
      <c r="Q33"/>
      <c r="R33"/>
      <c r="S33"/>
      <c r="T33"/>
      <c r="U33"/>
      <c r="V33" s="5"/>
    </row>
    <row r="34" spans="1:22" x14ac:dyDescent="0.3">
      <c r="A34" s="8" t="s">
        <v>2</v>
      </c>
      <c r="B34" s="1" t="s">
        <v>33</v>
      </c>
      <c r="C34" s="1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1">
        <f t="shared" si="0"/>
        <v>0</v>
      </c>
      <c r="N34" s="1" t="str">
        <f>IF(M34&lt;&gt;0,"teve_sintoma_any","não_teve_sintoma_any")</f>
        <v>não_teve_sintoma_any</v>
      </c>
      <c r="O34" s="1" t="str">
        <f t="shared" si="1"/>
        <v>não_teve</v>
      </c>
      <c r="P34" s="1" t="str">
        <f t="shared" si="2"/>
        <v>não_teve</v>
      </c>
      <c r="Q34"/>
      <c r="R34"/>
      <c r="S34"/>
      <c r="T34"/>
      <c r="U34"/>
      <c r="V34" s="5"/>
    </row>
    <row r="35" spans="1:22" x14ac:dyDescent="0.3">
      <c r="A35" s="8" t="s">
        <v>29</v>
      </c>
      <c r="B35" s="1" t="s">
        <v>33</v>
      </c>
      <c r="C35" s="1">
        <v>0</v>
      </c>
      <c r="D35" s="3">
        <v>1</v>
      </c>
      <c r="E35" s="3">
        <v>1</v>
      </c>
      <c r="F35" s="3">
        <v>0</v>
      </c>
      <c r="G35" s="3">
        <v>0</v>
      </c>
      <c r="H35" s="3">
        <v>0</v>
      </c>
      <c r="I35" s="3">
        <v>1</v>
      </c>
      <c r="J35" s="3">
        <v>0</v>
      </c>
      <c r="K35" s="3">
        <v>0</v>
      </c>
      <c r="L35" s="3">
        <v>0</v>
      </c>
      <c r="M35" s="1">
        <f t="shared" si="0"/>
        <v>3</v>
      </c>
      <c r="N35" s="1" t="str">
        <f>IF(M35&lt;&gt;0,"teve_sintoma_any","não_teve_sintoma_any")</f>
        <v>teve_sintoma_any</v>
      </c>
      <c r="O35" s="1" t="str">
        <f t="shared" si="1"/>
        <v>teve</v>
      </c>
      <c r="P35" s="1" t="str">
        <f t="shared" si="2"/>
        <v>teve</v>
      </c>
      <c r="Q35"/>
      <c r="R35"/>
      <c r="S35"/>
      <c r="T35"/>
      <c r="U35"/>
      <c r="V35" s="5"/>
    </row>
    <row r="36" spans="1:22" x14ac:dyDescent="0.3">
      <c r="A36" s="8" t="s">
        <v>30</v>
      </c>
      <c r="B36" s="1" t="s">
        <v>33</v>
      </c>
      <c r="C36" s="1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1</v>
      </c>
      <c r="J36" s="3">
        <v>0</v>
      </c>
      <c r="K36" s="3">
        <v>0</v>
      </c>
      <c r="L36" s="3">
        <v>0</v>
      </c>
      <c r="M36" s="1">
        <f t="shared" si="0"/>
        <v>1</v>
      </c>
      <c r="N36" s="1" t="str">
        <f>IF(M36&lt;&gt;0,"teve_sintoma_any","não_teve_sintoma_any")</f>
        <v>teve_sintoma_any</v>
      </c>
      <c r="O36" s="1" t="str">
        <f t="shared" si="1"/>
        <v>não_teve</v>
      </c>
      <c r="P36" s="1" t="str">
        <f t="shared" si="2"/>
        <v>não_teve</v>
      </c>
      <c r="Q36"/>
      <c r="R36"/>
      <c r="S36"/>
      <c r="T36"/>
      <c r="U36"/>
      <c r="V36" s="5"/>
    </row>
    <row r="37" spans="1:22" x14ac:dyDescent="0.3">
      <c r="A37" s="8" t="s">
        <v>31</v>
      </c>
      <c r="B37" s="1" t="s">
        <v>33</v>
      </c>
      <c r="C37" s="1">
        <v>1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1</v>
      </c>
      <c r="K37" s="3">
        <v>1</v>
      </c>
      <c r="L37" s="3">
        <v>1</v>
      </c>
      <c r="M37" s="1">
        <f t="shared" si="0"/>
        <v>4</v>
      </c>
      <c r="N37" s="1" t="str">
        <f>IF(M37&lt;&gt;0,"teve_sintoma_any","não_teve_sintoma_any")</f>
        <v>teve_sintoma_any</v>
      </c>
      <c r="O37" s="1" t="str">
        <f t="shared" si="1"/>
        <v>teve</v>
      </c>
      <c r="P37" s="1" t="str">
        <f t="shared" si="2"/>
        <v>teve</v>
      </c>
      <c r="Q37"/>
      <c r="R37"/>
      <c r="S37"/>
      <c r="T37"/>
      <c r="U37"/>
      <c r="V37" s="5"/>
    </row>
    <row r="38" spans="1:22" x14ac:dyDescent="0.3">
      <c r="A38" s="8" t="s">
        <v>0</v>
      </c>
      <c r="B38" s="1" t="s">
        <v>34</v>
      </c>
      <c r="C38" s="1">
        <v>0</v>
      </c>
      <c r="D38" s="3">
        <v>1</v>
      </c>
      <c r="E38" s="3">
        <v>0</v>
      </c>
      <c r="F38" s="3">
        <v>1</v>
      </c>
      <c r="G38" s="3">
        <v>1</v>
      </c>
      <c r="H38" s="3">
        <v>0</v>
      </c>
      <c r="I38" s="3">
        <v>0</v>
      </c>
      <c r="J38" s="3">
        <v>1</v>
      </c>
      <c r="K38" s="3">
        <v>1</v>
      </c>
      <c r="L38" s="3">
        <v>0</v>
      </c>
      <c r="M38" s="1">
        <f t="shared" si="0"/>
        <v>5</v>
      </c>
      <c r="N38" s="1" t="str">
        <f>IF(M38&lt;&gt;0,"teve_sintoma_any","não_teve_sintoma_any")</f>
        <v>teve_sintoma_any</v>
      </c>
      <c r="O38" s="1" t="str">
        <f t="shared" si="1"/>
        <v>teve</v>
      </c>
      <c r="P38" s="1" t="str">
        <f t="shared" si="2"/>
        <v>teve</v>
      </c>
      <c r="Q38"/>
      <c r="R38"/>
      <c r="S38"/>
      <c r="T38"/>
      <c r="U38"/>
      <c r="V38" s="5"/>
    </row>
    <row r="39" spans="1:22" x14ac:dyDescent="0.3">
      <c r="A39" s="8" t="s">
        <v>23</v>
      </c>
      <c r="B39" s="1" t="s">
        <v>34</v>
      </c>
      <c r="C39" s="1">
        <v>0</v>
      </c>
      <c r="D39" s="3">
        <v>0</v>
      </c>
      <c r="E39" s="3">
        <v>1</v>
      </c>
      <c r="F39" s="3">
        <v>0</v>
      </c>
      <c r="G39" s="3">
        <v>0</v>
      </c>
      <c r="H39" s="3">
        <v>0</v>
      </c>
      <c r="I39" s="3">
        <v>1</v>
      </c>
      <c r="J39" s="3">
        <v>0</v>
      </c>
      <c r="K39" s="3">
        <v>0</v>
      </c>
      <c r="L39" s="3">
        <v>0</v>
      </c>
      <c r="M39" s="1">
        <f t="shared" si="0"/>
        <v>2</v>
      </c>
      <c r="N39" s="1" t="str">
        <f>IF(M39&lt;&gt;0,"teve_sintoma_any","não_teve_sintoma_any")</f>
        <v>teve_sintoma_any</v>
      </c>
      <c r="O39" s="1" t="str">
        <f t="shared" si="1"/>
        <v>teve</v>
      </c>
      <c r="P39" s="1" t="str">
        <f t="shared" si="2"/>
        <v>não_teve</v>
      </c>
      <c r="Q39"/>
      <c r="R39"/>
      <c r="S39"/>
      <c r="T39"/>
      <c r="U39"/>
      <c r="V39" s="5"/>
    </row>
    <row r="40" spans="1:22" x14ac:dyDescent="0.3">
      <c r="A40" s="8" t="s">
        <v>24</v>
      </c>
      <c r="B40" s="1" t="s">
        <v>34</v>
      </c>
      <c r="C40" s="1">
        <v>1</v>
      </c>
      <c r="D40" s="3">
        <v>1</v>
      </c>
      <c r="E40" s="3">
        <v>1</v>
      </c>
      <c r="F40" s="3">
        <v>1</v>
      </c>
      <c r="G40" s="3">
        <v>0</v>
      </c>
      <c r="H40" s="3">
        <v>0</v>
      </c>
      <c r="I40" s="3">
        <v>1</v>
      </c>
      <c r="J40" s="3">
        <v>0</v>
      </c>
      <c r="K40" s="3">
        <v>1</v>
      </c>
      <c r="L40" s="3">
        <v>0</v>
      </c>
      <c r="M40" s="1">
        <f t="shared" si="0"/>
        <v>6</v>
      </c>
      <c r="N40" s="1" t="str">
        <f>IF(M40&lt;&gt;0,"teve_sintoma_any","não_teve_sintoma_any")</f>
        <v>teve_sintoma_any</v>
      </c>
      <c r="O40" s="1" t="str">
        <f t="shared" si="1"/>
        <v>teve</v>
      </c>
      <c r="P40" s="1" t="str">
        <f t="shared" si="2"/>
        <v>teve</v>
      </c>
      <c r="Q40"/>
      <c r="R40"/>
      <c r="S40"/>
      <c r="T40"/>
      <c r="U40"/>
      <c r="V40" s="5"/>
    </row>
    <row r="41" spans="1:22" x14ac:dyDescent="0.3">
      <c r="A41" s="8" t="s">
        <v>25</v>
      </c>
      <c r="B41" s="1" t="s">
        <v>34</v>
      </c>
      <c r="C41" s="1">
        <v>0</v>
      </c>
      <c r="D41" s="3">
        <v>0</v>
      </c>
      <c r="E41" s="3">
        <v>1</v>
      </c>
      <c r="F41" s="3">
        <v>0</v>
      </c>
      <c r="G41" s="3">
        <v>0</v>
      </c>
      <c r="H41" s="3">
        <v>0</v>
      </c>
      <c r="I41" s="3">
        <v>1</v>
      </c>
      <c r="J41" s="3">
        <v>0</v>
      </c>
      <c r="K41" s="3">
        <v>1</v>
      </c>
      <c r="L41" s="3">
        <v>1</v>
      </c>
      <c r="M41" s="1">
        <f t="shared" si="0"/>
        <v>4</v>
      </c>
      <c r="N41" s="1" t="str">
        <f>IF(M41&lt;&gt;0,"teve_sintoma_any","não_teve_sintoma_any")</f>
        <v>teve_sintoma_any</v>
      </c>
      <c r="O41" s="1" t="str">
        <f t="shared" si="1"/>
        <v>teve</v>
      </c>
      <c r="P41" s="1" t="str">
        <f t="shared" si="2"/>
        <v>teve</v>
      </c>
      <c r="Q41"/>
      <c r="R41"/>
      <c r="S41"/>
      <c r="T41"/>
      <c r="U41"/>
      <c r="V41" s="5"/>
    </row>
    <row r="42" spans="1:22" x14ac:dyDescent="0.3">
      <c r="A42" s="8" t="s">
        <v>26</v>
      </c>
      <c r="B42" s="1" t="s">
        <v>34</v>
      </c>
      <c r="C42" s="1">
        <v>0</v>
      </c>
      <c r="D42" s="3">
        <v>0</v>
      </c>
      <c r="E42" s="3">
        <v>1</v>
      </c>
      <c r="F42" s="3">
        <v>0</v>
      </c>
      <c r="G42" s="3">
        <v>0</v>
      </c>
      <c r="H42" s="3">
        <v>0</v>
      </c>
      <c r="I42" s="3">
        <v>1</v>
      </c>
      <c r="J42" s="3">
        <v>0</v>
      </c>
      <c r="K42" s="3">
        <v>0</v>
      </c>
      <c r="L42" s="3">
        <v>0</v>
      </c>
      <c r="M42" s="1">
        <f t="shared" si="0"/>
        <v>2</v>
      </c>
      <c r="N42" s="1" t="str">
        <f>IF(M42&lt;&gt;0,"teve_sintoma_any","não_teve_sintoma_any")</f>
        <v>teve_sintoma_any</v>
      </c>
      <c r="O42" s="1" t="str">
        <f t="shared" si="1"/>
        <v>teve</v>
      </c>
      <c r="P42" s="1" t="str">
        <f t="shared" si="2"/>
        <v>não_teve</v>
      </c>
      <c r="Q42"/>
      <c r="R42"/>
      <c r="S42"/>
      <c r="T42"/>
      <c r="U42"/>
      <c r="V42" s="5"/>
    </row>
    <row r="43" spans="1:22" x14ac:dyDescent="0.3">
      <c r="A43" s="8" t="s">
        <v>27</v>
      </c>
      <c r="B43" s="1" t="s">
        <v>34</v>
      </c>
      <c r="C43" s="1">
        <v>0</v>
      </c>
      <c r="D43" s="3">
        <v>1</v>
      </c>
      <c r="E43" s="3">
        <v>1</v>
      </c>
      <c r="F43" s="3">
        <v>0</v>
      </c>
      <c r="G43" s="3">
        <v>0</v>
      </c>
      <c r="H43" s="3">
        <v>0</v>
      </c>
      <c r="I43" s="3">
        <v>1</v>
      </c>
      <c r="J43" s="3">
        <v>0</v>
      </c>
      <c r="K43" s="3">
        <v>1</v>
      </c>
      <c r="L43" s="3">
        <v>1</v>
      </c>
      <c r="M43" s="1">
        <f t="shared" si="0"/>
        <v>5</v>
      </c>
      <c r="N43" s="1" t="str">
        <f>IF(M43&lt;&gt;0,"teve_sintoma_any","não_teve_sintoma_any")</f>
        <v>teve_sintoma_any</v>
      </c>
      <c r="O43" s="1" t="str">
        <f t="shared" si="1"/>
        <v>teve</v>
      </c>
      <c r="P43" s="1" t="str">
        <f t="shared" si="2"/>
        <v>teve</v>
      </c>
      <c r="Q43"/>
      <c r="R43"/>
      <c r="S43"/>
      <c r="T43"/>
      <c r="U43"/>
      <c r="V43" s="5"/>
    </row>
    <row r="44" spans="1:22" x14ac:dyDescent="0.3">
      <c r="A44" s="8" t="s">
        <v>28</v>
      </c>
      <c r="B44" s="1" t="s">
        <v>34</v>
      </c>
      <c r="C44" s="1">
        <v>1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f t="shared" si="0"/>
        <v>1</v>
      </c>
      <c r="N44" s="1" t="str">
        <f>IF(M44&lt;&gt;0,"teve_sintoma_any","não_teve_sintoma_any")</f>
        <v>teve_sintoma_any</v>
      </c>
      <c r="O44" s="1" t="str">
        <f t="shared" si="1"/>
        <v>não_teve</v>
      </c>
      <c r="P44" s="1" t="str">
        <f t="shared" si="2"/>
        <v>não_teve</v>
      </c>
    </row>
    <row r="45" spans="1:22" x14ac:dyDescent="0.3">
      <c r="A45" s="8" t="s">
        <v>1</v>
      </c>
      <c r="B45" s="1" t="s">
        <v>34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f t="shared" si="0"/>
        <v>0</v>
      </c>
      <c r="N45" s="1" t="str">
        <f>IF(M45&lt;&gt;0,"teve_sintoma_any","não_teve_sintoma_any")</f>
        <v>não_teve_sintoma_any</v>
      </c>
      <c r="O45" s="1" t="str">
        <f t="shared" si="1"/>
        <v>não_teve</v>
      </c>
      <c r="P45" s="1" t="str">
        <f t="shared" si="2"/>
        <v>não_teve</v>
      </c>
    </row>
    <row r="46" spans="1:22" x14ac:dyDescent="0.3">
      <c r="A46" s="8" t="s">
        <v>2</v>
      </c>
      <c r="B46" s="1" t="s">
        <v>34</v>
      </c>
      <c r="C46" s="1">
        <v>0</v>
      </c>
      <c r="D46" s="1">
        <v>1</v>
      </c>
      <c r="E46" s="1">
        <v>0</v>
      </c>
      <c r="F46" s="1">
        <v>0</v>
      </c>
      <c r="G46" s="1">
        <v>0</v>
      </c>
      <c r="H46" s="1">
        <v>0</v>
      </c>
      <c r="I46" s="1">
        <v>1</v>
      </c>
      <c r="J46" s="1">
        <v>0</v>
      </c>
      <c r="K46" s="1">
        <v>0</v>
      </c>
      <c r="L46" s="1">
        <v>0</v>
      </c>
      <c r="M46" s="1">
        <f t="shared" si="0"/>
        <v>2</v>
      </c>
      <c r="N46" s="1" t="str">
        <f>IF(M46&lt;&gt;0,"teve_sintoma_any","não_teve_sintoma_any")</f>
        <v>teve_sintoma_any</v>
      </c>
      <c r="O46" s="1" t="str">
        <f t="shared" si="1"/>
        <v>teve</v>
      </c>
      <c r="P46" s="1" t="str">
        <f t="shared" si="2"/>
        <v>não_teve</v>
      </c>
    </row>
    <row r="47" spans="1:22" x14ac:dyDescent="0.3">
      <c r="A47" s="8" t="s">
        <v>29</v>
      </c>
      <c r="B47" s="1" t="s">
        <v>34</v>
      </c>
      <c r="C47" s="1">
        <v>0</v>
      </c>
      <c r="D47" s="1">
        <v>0</v>
      </c>
      <c r="E47" s="1">
        <v>1</v>
      </c>
      <c r="F47" s="1">
        <v>0</v>
      </c>
      <c r="G47" s="1">
        <v>0</v>
      </c>
      <c r="H47" s="1">
        <v>0</v>
      </c>
      <c r="I47" s="1">
        <v>1</v>
      </c>
      <c r="J47" s="1">
        <v>0</v>
      </c>
      <c r="K47" s="1">
        <v>0</v>
      </c>
      <c r="L47" s="1">
        <v>0</v>
      </c>
      <c r="M47" s="1">
        <f t="shared" si="0"/>
        <v>2</v>
      </c>
      <c r="N47" s="1" t="str">
        <f>IF(M47&lt;&gt;0,"teve_sintoma_any","não_teve_sintoma_any")</f>
        <v>teve_sintoma_any</v>
      </c>
      <c r="O47" s="1" t="str">
        <f t="shared" si="1"/>
        <v>teve</v>
      </c>
      <c r="P47" s="1" t="str">
        <f t="shared" si="2"/>
        <v>não_teve</v>
      </c>
    </row>
    <row r="48" spans="1:22" x14ac:dyDescent="0.3">
      <c r="A48" s="8" t="s">
        <v>30</v>
      </c>
      <c r="B48" s="1" t="s">
        <v>34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1</v>
      </c>
      <c r="J48" s="1">
        <v>0</v>
      </c>
      <c r="K48" s="1">
        <v>0</v>
      </c>
      <c r="L48" s="1">
        <v>0</v>
      </c>
      <c r="M48" s="1">
        <f t="shared" si="0"/>
        <v>1</v>
      </c>
      <c r="N48" s="1" t="str">
        <f>IF(M48&lt;&gt;0,"teve_sintoma_any","não_teve_sintoma_any")</f>
        <v>teve_sintoma_any</v>
      </c>
      <c r="O48" s="1" t="str">
        <f t="shared" si="1"/>
        <v>não_teve</v>
      </c>
      <c r="P48" s="1" t="str">
        <f t="shared" si="2"/>
        <v>não_teve</v>
      </c>
    </row>
    <row r="49" spans="1:16" x14ac:dyDescent="0.3">
      <c r="A49" s="8" t="s">
        <v>31</v>
      </c>
      <c r="B49" s="1" t="s">
        <v>34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f t="shared" si="0"/>
        <v>0</v>
      </c>
      <c r="N49" s="1" t="str">
        <f>IF(M49&lt;&gt;0,"teve_sintoma_any","não_teve_sintoma_any")</f>
        <v>não_teve_sintoma_any</v>
      </c>
      <c r="O49" s="1" t="str">
        <f t="shared" si="1"/>
        <v>não_teve</v>
      </c>
      <c r="P49" s="1" t="str">
        <f t="shared" si="2"/>
        <v>não_teve</v>
      </c>
    </row>
    <row r="50" spans="1:16" x14ac:dyDescent="0.3"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</row>
    <row r="51" spans="1:16" x14ac:dyDescent="0.3"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</row>
    <row r="52" spans="1:16" x14ac:dyDescent="0.3"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</row>
    <row r="53" spans="1:16" x14ac:dyDescent="0.3"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</row>
    <row r="54" spans="1:16" x14ac:dyDescent="0.3"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</row>
    <row r="55" spans="1:16" x14ac:dyDescent="0.3"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</row>
    <row r="56" spans="1:16" x14ac:dyDescent="0.3"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</row>
    <row r="57" spans="1:16" x14ac:dyDescent="0.3"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</row>
    <row r="58" spans="1:16" x14ac:dyDescent="0.3"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</row>
    <row r="59" spans="1:16" x14ac:dyDescent="0.3"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</row>
    <row r="60" spans="1:16" x14ac:dyDescent="0.3"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</row>
    <row r="61" spans="1:16" x14ac:dyDescent="0.3"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</row>
    <row r="62" spans="1:16" x14ac:dyDescent="0.3"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</row>
    <row r="63" spans="1:16" x14ac:dyDescent="0.3"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</row>
    <row r="64" spans="1:16" x14ac:dyDescent="0.3"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</row>
    <row r="65" spans="3:14" x14ac:dyDescent="0.3"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</row>
    <row r="66" spans="3:14" x14ac:dyDescent="0.3"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</row>
    <row r="67" spans="3:14" x14ac:dyDescent="0.3"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</row>
    <row r="68" spans="3:14" x14ac:dyDescent="0.3"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</row>
    <row r="69" spans="3:14" x14ac:dyDescent="0.3"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</row>
    <row r="70" spans="3:14" x14ac:dyDescent="0.3"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</row>
    <row r="71" spans="3:14" x14ac:dyDescent="0.3"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</row>
    <row r="73" spans="3:14" x14ac:dyDescent="0.3">
      <c r="N73" s="6"/>
    </row>
    <row r="74" spans="3:14" x14ac:dyDescent="0.3">
      <c r="N74" s="7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sintoma_severo</vt:lpstr>
      <vt:lpstr>sintoma_mod</vt:lpstr>
      <vt:lpstr>sintoma_any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Saulo Gil</dc:creator>
  <cp:lastModifiedBy>Saulo Gil</cp:lastModifiedBy>
  <dcterms:created xsi:type="dcterms:W3CDTF">2023-12-12T18:03:43Z</dcterms:created>
  <dcterms:modified xsi:type="dcterms:W3CDTF">2024-03-25T16:07:39Z</dcterms:modified>
</cp:coreProperties>
</file>